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joryh\ownCloud\documents\Tufts\WRR_Flood_Nonstationarity\Q_data_analysis\"/>
    </mc:Choice>
  </mc:AlternateContent>
  <xr:revisionPtr revIDLastSave="0" documentId="13_ncr:1_{2496D893-3527-4212-ADFD-731032E6DF4D}" xr6:coauthVersionLast="33" xr6:coauthVersionMax="33" xr10:uidLastSave="{00000000-0000-0000-0000-000000000000}"/>
  <bookViews>
    <workbookView xWindow="0" yWindow="0" windowWidth="28800" windowHeight="11700" xr2:uid="{00000000-000D-0000-FFFF-FFFF00000000}"/>
  </bookViews>
  <sheets>
    <sheet name="bhc_ts" sheetId="11" r:id="rId1"/>
    <sheet name="bas_urban_NLCD+10" sheetId="9" r:id="rId2"/>
    <sheet name="bhc1940" sheetId="1" r:id="rId3"/>
    <sheet name="bhc1950" sheetId="2" r:id="rId4"/>
    <sheet name="CrossCheck" sheetId="10" r:id="rId5"/>
    <sheet name="bhc1960" sheetId="3" r:id="rId6"/>
    <sheet name="bhc1970" sheetId="4" r:id="rId7"/>
    <sheet name="bhc1980" sheetId="5" r:id="rId8"/>
    <sheet name="bhc1990" sheetId="6" r:id="rId9"/>
    <sheet name="bhc2000" sheetId="7" r:id="rId10"/>
    <sheet name="bhc2010" sheetId="8" r:id="rId11"/>
  </sheets>
  <definedNames>
    <definedName name="_xlnm._FilterDatabase" localSheetId="0" hidden="1">bhc_ts!$B$1:$N$619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8" i="11" l="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537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36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2" i="11"/>
  <c r="B2" i="11"/>
  <c r="B3" i="11" l="1"/>
  <c r="B4" i="11"/>
  <c r="B5" i="11"/>
  <c r="G5" i="11" s="1"/>
  <c r="B6" i="11"/>
  <c r="B7" i="11"/>
  <c r="M7" i="11" s="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G29" i="11" s="1"/>
  <c r="B30" i="11"/>
  <c r="B31" i="11"/>
  <c r="B32" i="11"/>
  <c r="B33" i="11"/>
  <c r="B34" i="11"/>
  <c r="B35" i="11"/>
  <c r="B36" i="11"/>
  <c r="B37" i="11"/>
  <c r="G37" i="11" s="1"/>
  <c r="B38" i="11"/>
  <c r="B39" i="11"/>
  <c r="B40" i="11"/>
  <c r="B41" i="11"/>
  <c r="B42" i="11"/>
  <c r="B43" i="11"/>
  <c r="F43" i="11" s="1"/>
  <c r="B44" i="11"/>
  <c r="B45" i="11"/>
  <c r="G45" i="11" s="1"/>
  <c r="B46" i="11"/>
  <c r="B47" i="11"/>
  <c r="B48" i="11"/>
  <c r="B49" i="11"/>
  <c r="B50" i="11"/>
  <c r="B51" i="11"/>
  <c r="B52" i="11"/>
  <c r="B53" i="11"/>
  <c r="G53" i="11" s="1"/>
  <c r="B54" i="11"/>
  <c r="B55" i="11"/>
  <c r="B56" i="11"/>
  <c r="B57" i="11"/>
  <c r="B58" i="11"/>
  <c r="H58" i="11" s="1"/>
  <c r="B59" i="11"/>
  <c r="B60" i="11"/>
  <c r="B61" i="11"/>
  <c r="G61" i="11" s="1"/>
  <c r="B62" i="11"/>
  <c r="B63" i="11"/>
  <c r="B64" i="11"/>
  <c r="B65" i="11"/>
  <c r="B66" i="11"/>
  <c r="B67" i="11"/>
  <c r="B68" i="11"/>
  <c r="B69" i="11"/>
  <c r="G69" i="11" s="1"/>
  <c r="B70" i="11"/>
  <c r="B71" i="11"/>
  <c r="B72" i="11"/>
  <c r="B73" i="11"/>
  <c r="B74" i="11"/>
  <c r="B75" i="11"/>
  <c r="F75" i="11" s="1"/>
  <c r="B76" i="11"/>
  <c r="B77" i="11"/>
  <c r="B78" i="11"/>
  <c r="B79" i="11"/>
  <c r="B80" i="11"/>
  <c r="B81" i="11"/>
  <c r="B82" i="11"/>
  <c r="B83" i="11"/>
  <c r="F83" i="11" s="1"/>
  <c r="B84" i="11"/>
  <c r="B85" i="11"/>
  <c r="B86" i="11"/>
  <c r="B87" i="11"/>
  <c r="B88" i="11"/>
  <c r="B89" i="11"/>
  <c r="B90" i="11"/>
  <c r="B91" i="11"/>
  <c r="F91" i="11" s="1"/>
  <c r="B92" i="11"/>
  <c r="B93" i="11"/>
  <c r="G93" i="11" s="1"/>
  <c r="B94" i="11"/>
  <c r="B95" i="11"/>
  <c r="B96" i="11"/>
  <c r="B97" i="11"/>
  <c r="B98" i="11"/>
  <c r="B99" i="11"/>
  <c r="B100" i="11"/>
  <c r="B101" i="11"/>
  <c r="G101" i="11" s="1"/>
  <c r="B102" i="11"/>
  <c r="B103" i="11"/>
  <c r="B104" i="11"/>
  <c r="B105" i="11"/>
  <c r="B106" i="11"/>
  <c r="B107" i="11"/>
  <c r="B108" i="11"/>
  <c r="B109" i="11"/>
  <c r="G109" i="11" s="1"/>
  <c r="B110" i="11"/>
  <c r="B111" i="11"/>
  <c r="B112" i="11"/>
  <c r="B113" i="11"/>
  <c r="B114" i="11"/>
  <c r="B115" i="11"/>
  <c r="B116" i="11"/>
  <c r="B117" i="11"/>
  <c r="G117" i="11" s="1"/>
  <c r="B118" i="11"/>
  <c r="B119" i="11"/>
  <c r="B120" i="11"/>
  <c r="B121" i="11"/>
  <c r="B122" i="11"/>
  <c r="H122" i="11" s="1"/>
  <c r="B123" i="11"/>
  <c r="F123" i="11" s="1"/>
  <c r="B124" i="11"/>
  <c r="B125" i="11"/>
  <c r="G125" i="11" s="1"/>
  <c r="B126" i="11"/>
  <c r="B127" i="11"/>
  <c r="B128" i="11"/>
  <c r="B129" i="11"/>
  <c r="B130" i="11"/>
  <c r="B131" i="11"/>
  <c r="F131" i="11" s="1"/>
  <c r="B132" i="11"/>
  <c r="B133" i="11"/>
  <c r="G133" i="11" s="1"/>
  <c r="B134" i="11"/>
  <c r="B135" i="11"/>
  <c r="B136" i="11"/>
  <c r="B137" i="11"/>
  <c r="B138" i="11"/>
  <c r="B139" i="11"/>
  <c r="F139" i="11" s="1"/>
  <c r="B140" i="11"/>
  <c r="B141" i="11"/>
  <c r="B142" i="11"/>
  <c r="B143" i="11"/>
  <c r="B144" i="11"/>
  <c r="B145" i="11"/>
  <c r="B146" i="11"/>
  <c r="B147" i="11"/>
  <c r="F147" i="11" s="1"/>
  <c r="B148" i="11"/>
  <c r="B149" i="11"/>
  <c r="B150" i="11"/>
  <c r="B151" i="11"/>
  <c r="B152" i="11"/>
  <c r="B153" i="11"/>
  <c r="B154" i="11"/>
  <c r="B155" i="11"/>
  <c r="B156" i="11"/>
  <c r="B157" i="11"/>
  <c r="G157" i="11" s="1"/>
  <c r="B158" i="11"/>
  <c r="B159" i="11"/>
  <c r="B160" i="11"/>
  <c r="B161" i="11"/>
  <c r="B162" i="11"/>
  <c r="B163" i="11"/>
  <c r="B164" i="11"/>
  <c r="B165" i="11"/>
  <c r="G165" i="11" s="1"/>
  <c r="B166" i="11"/>
  <c r="B167" i="11"/>
  <c r="B168" i="11"/>
  <c r="B169" i="11"/>
  <c r="B170" i="11"/>
  <c r="B171" i="11"/>
  <c r="B172" i="11"/>
  <c r="B173" i="11"/>
  <c r="G173" i="11" s="1"/>
  <c r="B174" i="11"/>
  <c r="B175" i="11"/>
  <c r="B176" i="11"/>
  <c r="B177" i="11"/>
  <c r="B178" i="11"/>
  <c r="B179" i="11"/>
  <c r="B180" i="11"/>
  <c r="B181" i="11"/>
  <c r="G181" i="11" s="1"/>
  <c r="B182" i="11"/>
  <c r="B183" i="11"/>
  <c r="B184" i="11"/>
  <c r="B185" i="11"/>
  <c r="B186" i="11"/>
  <c r="B187" i="11"/>
  <c r="B188" i="11"/>
  <c r="B189" i="11"/>
  <c r="G189" i="11" s="1"/>
  <c r="B190" i="11"/>
  <c r="B191" i="11"/>
  <c r="B192" i="11"/>
  <c r="B193" i="11"/>
  <c r="B194" i="11"/>
  <c r="B195" i="11"/>
  <c r="F195" i="11" s="1"/>
  <c r="B196" i="11"/>
  <c r="B197" i="11"/>
  <c r="G197" i="11" s="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G221" i="11" s="1"/>
  <c r="B222" i="11"/>
  <c r="B223" i="11"/>
  <c r="B224" i="11"/>
  <c r="B225" i="11"/>
  <c r="B226" i="11"/>
  <c r="B227" i="11"/>
  <c r="B228" i="11"/>
  <c r="B229" i="11"/>
  <c r="G229" i="11" s="1"/>
  <c r="B230" i="11"/>
  <c r="B231" i="11"/>
  <c r="B232" i="11"/>
  <c r="B233" i="11"/>
  <c r="B234" i="11"/>
  <c r="B235" i="11"/>
  <c r="B236" i="11"/>
  <c r="B237" i="11"/>
  <c r="G237" i="11" s="1"/>
  <c r="B238" i="11"/>
  <c r="B239" i="11"/>
  <c r="B240" i="11"/>
  <c r="B241" i="11"/>
  <c r="B242" i="11"/>
  <c r="B243" i="11"/>
  <c r="B244" i="11"/>
  <c r="B245" i="11"/>
  <c r="G245" i="11" s="1"/>
  <c r="B246" i="11"/>
  <c r="B247" i="11"/>
  <c r="B248" i="11"/>
  <c r="B249" i="11"/>
  <c r="B250" i="11"/>
  <c r="B251" i="11"/>
  <c r="F251" i="11" s="1"/>
  <c r="B252" i="11"/>
  <c r="B253" i="11"/>
  <c r="G253" i="11" s="1"/>
  <c r="B254" i="11"/>
  <c r="B255" i="11"/>
  <c r="B256" i="11"/>
  <c r="B257" i="11"/>
  <c r="B258" i="11"/>
  <c r="B259" i="11"/>
  <c r="F259" i="11" s="1"/>
  <c r="B260" i="11"/>
  <c r="B261" i="11"/>
  <c r="G261" i="11" s="1"/>
  <c r="B262" i="11"/>
  <c r="H262" i="11" s="1"/>
  <c r="B263" i="11"/>
  <c r="B264" i="11"/>
  <c r="B265" i="11"/>
  <c r="B266" i="11"/>
  <c r="B267" i="11"/>
  <c r="F267" i="11" s="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H283" i="11" s="1"/>
  <c r="B284" i="11"/>
  <c r="B285" i="11"/>
  <c r="G285" i="11" s="1"/>
  <c r="B286" i="11"/>
  <c r="B287" i="11"/>
  <c r="B288" i="11"/>
  <c r="B289" i="11"/>
  <c r="B290" i="11"/>
  <c r="B291" i="11"/>
  <c r="F291" i="11" s="1"/>
  <c r="B292" i="11"/>
  <c r="F292" i="11" s="1"/>
  <c r="B293" i="11"/>
  <c r="G293" i="11" s="1"/>
  <c r="B294" i="11"/>
  <c r="F294" i="11" s="1"/>
  <c r="B295" i="11"/>
  <c r="B296" i="11"/>
  <c r="B297" i="11"/>
  <c r="B298" i="11"/>
  <c r="B299" i="11"/>
  <c r="F299" i="11" s="1"/>
  <c r="B300" i="11"/>
  <c r="F300" i="11" s="1"/>
  <c r="B301" i="11"/>
  <c r="G301" i="11" s="1"/>
  <c r="B302" i="11"/>
  <c r="B303" i="11"/>
  <c r="H303" i="11" s="1"/>
  <c r="B304" i="11"/>
  <c r="B305" i="11"/>
  <c r="B306" i="11"/>
  <c r="F306" i="11" s="1"/>
  <c r="B307" i="11"/>
  <c r="F307" i="11" s="1"/>
  <c r="B308" i="11"/>
  <c r="F308" i="11" s="1"/>
  <c r="B309" i="11"/>
  <c r="G309" i="11" s="1"/>
  <c r="B310" i="11"/>
  <c r="B311" i="11"/>
  <c r="B312" i="11"/>
  <c r="B313" i="11"/>
  <c r="B314" i="11"/>
  <c r="F314" i="11" s="1"/>
  <c r="B315" i="11"/>
  <c r="F315" i="11" s="1"/>
  <c r="B316" i="11"/>
  <c r="F316" i="11" s="1"/>
  <c r="B317" i="11"/>
  <c r="F317" i="11" s="1"/>
  <c r="B318" i="11"/>
  <c r="B319" i="11"/>
  <c r="B320" i="11"/>
  <c r="B321" i="11"/>
  <c r="B322" i="11"/>
  <c r="F322" i="11" s="1"/>
  <c r="B323" i="11"/>
  <c r="B324" i="11"/>
  <c r="F324" i="11" s="1"/>
  <c r="B325" i="11"/>
  <c r="G325" i="11" s="1"/>
  <c r="B326" i="11"/>
  <c r="B327" i="11"/>
  <c r="B328" i="11"/>
  <c r="B329" i="11"/>
  <c r="B330" i="11"/>
  <c r="B331" i="11"/>
  <c r="F331" i="11" s="1"/>
  <c r="B332" i="11"/>
  <c r="F332" i="11" s="1"/>
  <c r="B333" i="11"/>
  <c r="F333" i="11" s="1"/>
  <c r="B334" i="11"/>
  <c r="B335" i="11"/>
  <c r="B336" i="11"/>
  <c r="B337" i="11"/>
  <c r="B338" i="11"/>
  <c r="F338" i="11" s="1"/>
  <c r="B339" i="11"/>
  <c r="F339" i="11" s="1"/>
  <c r="B340" i="11"/>
  <c r="F340" i="11" s="1"/>
  <c r="B341" i="11"/>
  <c r="F341" i="11" s="1"/>
  <c r="B342" i="11"/>
  <c r="B343" i="11"/>
  <c r="H343" i="11" s="1"/>
  <c r="B344" i="11"/>
  <c r="B345" i="11"/>
  <c r="B346" i="11"/>
  <c r="F346" i="11" s="1"/>
  <c r="B347" i="11"/>
  <c r="F347" i="11" s="1"/>
  <c r="B348" i="11"/>
  <c r="F348" i="11" s="1"/>
  <c r="B349" i="11"/>
  <c r="G349" i="11" s="1"/>
  <c r="B350" i="11"/>
  <c r="B351" i="11"/>
  <c r="H351" i="11" s="1"/>
  <c r="B352" i="11"/>
  <c r="B353" i="11"/>
  <c r="B354" i="11"/>
  <c r="F354" i="11" s="1"/>
  <c r="B355" i="11"/>
  <c r="F355" i="11" s="1"/>
  <c r="B356" i="11"/>
  <c r="F356" i="11" s="1"/>
  <c r="B357" i="11"/>
  <c r="G357" i="11" s="1"/>
  <c r="B358" i="11"/>
  <c r="B359" i="11"/>
  <c r="H359" i="11" s="1"/>
  <c r="B360" i="11"/>
  <c r="B361" i="11"/>
  <c r="B362" i="11"/>
  <c r="F362" i="11" s="1"/>
  <c r="B363" i="11"/>
  <c r="F363" i="11" s="1"/>
  <c r="B364" i="11"/>
  <c r="F364" i="11" s="1"/>
  <c r="B365" i="11"/>
  <c r="G365" i="11" s="1"/>
  <c r="B366" i="11"/>
  <c r="B367" i="11"/>
  <c r="H367" i="11" s="1"/>
  <c r="B368" i="11"/>
  <c r="B369" i="11"/>
  <c r="B370" i="11"/>
  <c r="B371" i="11"/>
  <c r="B372" i="11"/>
  <c r="F372" i="11" s="1"/>
  <c r="B373" i="11"/>
  <c r="G373" i="11" s="1"/>
  <c r="B374" i="11"/>
  <c r="B375" i="11"/>
  <c r="B376" i="11"/>
  <c r="B377" i="11"/>
  <c r="B378" i="11"/>
  <c r="F378" i="11" s="1"/>
  <c r="B379" i="11"/>
  <c r="F379" i="11" s="1"/>
  <c r="B380" i="11"/>
  <c r="F380" i="11" s="1"/>
  <c r="B381" i="11"/>
  <c r="F381" i="11" s="1"/>
  <c r="B382" i="11"/>
  <c r="B383" i="11"/>
  <c r="B384" i="11"/>
  <c r="B385" i="11"/>
  <c r="B386" i="11"/>
  <c r="F386" i="11" s="1"/>
  <c r="B387" i="11"/>
  <c r="F387" i="11" s="1"/>
  <c r="B388" i="11"/>
  <c r="F388" i="11" s="1"/>
  <c r="B389" i="11"/>
  <c r="G389" i="11" s="1"/>
  <c r="B390" i="11"/>
  <c r="B391" i="11"/>
  <c r="B392" i="11"/>
  <c r="B393" i="11"/>
  <c r="B394" i="11"/>
  <c r="B395" i="11"/>
  <c r="F395" i="11" s="1"/>
  <c r="B396" i="11"/>
  <c r="F396" i="11" s="1"/>
  <c r="B397" i="11"/>
  <c r="F397" i="11" s="1"/>
  <c r="B398" i="11"/>
  <c r="B399" i="11"/>
  <c r="B400" i="11"/>
  <c r="B401" i="11"/>
  <c r="B402" i="11"/>
  <c r="F402" i="11" s="1"/>
  <c r="B403" i="11"/>
  <c r="F403" i="11" s="1"/>
  <c r="B404" i="11"/>
  <c r="F404" i="11" s="1"/>
  <c r="B405" i="11"/>
  <c r="F405" i="11" s="1"/>
  <c r="B406" i="11"/>
  <c r="B407" i="11"/>
  <c r="H407" i="11" s="1"/>
  <c r="B408" i="11"/>
  <c r="B409" i="11"/>
  <c r="B410" i="11"/>
  <c r="F410" i="11" s="1"/>
  <c r="B411" i="11"/>
  <c r="B412" i="11"/>
  <c r="F412" i="11" s="1"/>
  <c r="B413" i="11"/>
  <c r="G413" i="11" s="1"/>
  <c r="B414" i="11"/>
  <c r="B415" i="11"/>
  <c r="H415" i="11" s="1"/>
  <c r="B416" i="11"/>
  <c r="B417" i="11"/>
  <c r="B418" i="11"/>
  <c r="B419" i="11"/>
  <c r="F419" i="11" s="1"/>
  <c r="B420" i="11"/>
  <c r="I420" i="11" s="1"/>
  <c r="B421" i="11"/>
  <c r="G421" i="11" s="1"/>
  <c r="B422" i="11"/>
  <c r="B423" i="11"/>
  <c r="H423" i="11" s="1"/>
  <c r="B424" i="11"/>
  <c r="B425" i="11"/>
  <c r="B426" i="11"/>
  <c r="F426" i="11" s="1"/>
  <c r="B427" i="11"/>
  <c r="F427" i="11" s="1"/>
  <c r="B428" i="11"/>
  <c r="F428" i="11" s="1"/>
  <c r="B429" i="11"/>
  <c r="G429" i="11" s="1"/>
  <c r="B430" i="11"/>
  <c r="B431" i="11"/>
  <c r="H431" i="11" s="1"/>
  <c r="B432" i="11"/>
  <c r="B433" i="11"/>
  <c r="B434" i="11"/>
  <c r="F434" i="11" s="1"/>
  <c r="B435" i="11"/>
  <c r="F435" i="11" s="1"/>
  <c r="B436" i="11"/>
  <c r="F436" i="11" s="1"/>
  <c r="B437" i="11"/>
  <c r="G437" i="11" s="1"/>
  <c r="B438" i="11"/>
  <c r="B439" i="11"/>
  <c r="B440" i="11"/>
  <c r="B441" i="11"/>
  <c r="B442" i="11"/>
  <c r="B443" i="11"/>
  <c r="F443" i="11" s="1"/>
  <c r="B444" i="11"/>
  <c r="F444" i="11" s="1"/>
  <c r="B445" i="11"/>
  <c r="F445" i="11" s="1"/>
  <c r="B446" i="11"/>
  <c r="B447" i="11"/>
  <c r="B448" i="11"/>
  <c r="B449" i="11"/>
  <c r="B450" i="11"/>
  <c r="F450" i="11" s="1"/>
  <c r="B451" i="11"/>
  <c r="F451" i="11" s="1"/>
  <c r="B452" i="11"/>
  <c r="F452" i="11" s="1"/>
  <c r="B453" i="11"/>
  <c r="G453" i="11" s="1"/>
  <c r="B454" i="11"/>
  <c r="B455" i="11"/>
  <c r="B456" i="11"/>
  <c r="B457" i="11"/>
  <c r="B458" i="11"/>
  <c r="F458" i="11" s="1"/>
  <c r="B459" i="11"/>
  <c r="F459" i="11" s="1"/>
  <c r="B460" i="11"/>
  <c r="F460" i="11" s="1"/>
  <c r="B461" i="11"/>
  <c r="F461" i="11" s="1"/>
  <c r="B462" i="11"/>
  <c r="B463" i="11"/>
  <c r="B464" i="11"/>
  <c r="B465" i="11"/>
  <c r="B466" i="11"/>
  <c r="F466" i="11" s="1"/>
  <c r="B467" i="11"/>
  <c r="F467" i="11" s="1"/>
  <c r="B468" i="11"/>
  <c r="F468" i="11" s="1"/>
  <c r="B469" i="11"/>
  <c r="F469" i="11" s="1"/>
  <c r="B470" i="11"/>
  <c r="B471" i="11"/>
  <c r="H471" i="11" s="1"/>
  <c r="B472" i="11"/>
  <c r="B473" i="11"/>
  <c r="B474" i="11"/>
  <c r="F474" i="11" s="1"/>
  <c r="B475" i="11"/>
  <c r="B476" i="11"/>
  <c r="F476" i="11" s="1"/>
  <c r="B477" i="11"/>
  <c r="G477" i="11" s="1"/>
  <c r="B478" i="11"/>
  <c r="B479" i="11"/>
  <c r="H479" i="11" s="1"/>
  <c r="B480" i="11"/>
  <c r="B481" i="11"/>
  <c r="B482" i="11"/>
  <c r="B483" i="11"/>
  <c r="F483" i="11" s="1"/>
  <c r="B484" i="11"/>
  <c r="I484" i="11" s="1"/>
  <c r="B485" i="11"/>
  <c r="G485" i="11" s="1"/>
  <c r="B486" i="11"/>
  <c r="B487" i="11"/>
  <c r="H487" i="11" s="1"/>
  <c r="B488" i="11"/>
  <c r="B489" i="11"/>
  <c r="B490" i="11"/>
  <c r="B491" i="11"/>
  <c r="F491" i="11" s="1"/>
  <c r="B492" i="11"/>
  <c r="F492" i="11" s="1"/>
  <c r="B493" i="11"/>
  <c r="G493" i="11" s="1"/>
  <c r="B494" i="11"/>
  <c r="B495" i="11"/>
  <c r="H495" i="11" s="1"/>
  <c r="B496" i="11"/>
  <c r="B497" i="11"/>
  <c r="B498" i="11"/>
  <c r="F498" i="11" s="1"/>
  <c r="B499" i="11"/>
  <c r="F499" i="11" s="1"/>
  <c r="B500" i="11"/>
  <c r="F500" i="11" s="1"/>
  <c r="B501" i="11"/>
  <c r="G501" i="11" s="1"/>
  <c r="B502" i="11"/>
  <c r="B503" i="11"/>
  <c r="B504" i="11"/>
  <c r="B505" i="11"/>
  <c r="B506" i="11"/>
  <c r="F506" i="11" s="1"/>
  <c r="B507" i="11"/>
  <c r="F507" i="11" s="1"/>
  <c r="B508" i="11"/>
  <c r="F508" i="11" s="1"/>
  <c r="B509" i="11"/>
  <c r="F509" i="11" s="1"/>
  <c r="B510" i="11"/>
  <c r="B511" i="11"/>
  <c r="B512" i="11"/>
  <c r="B513" i="11"/>
  <c r="B514" i="11"/>
  <c r="F514" i="11" s="1"/>
  <c r="B515" i="11"/>
  <c r="F515" i="11" s="1"/>
  <c r="B516" i="11"/>
  <c r="F516" i="11" s="1"/>
  <c r="B517" i="11"/>
  <c r="G517" i="11" s="1"/>
  <c r="B518" i="11"/>
  <c r="B519" i="11"/>
  <c r="B520" i="11"/>
  <c r="B521" i="11"/>
  <c r="B522" i="11"/>
  <c r="F522" i="11" s="1"/>
  <c r="B523" i="11"/>
  <c r="B524" i="11"/>
  <c r="F524" i="11" s="1"/>
  <c r="B525" i="11"/>
  <c r="F525" i="11" s="1"/>
  <c r="B526" i="11"/>
  <c r="B527" i="11"/>
  <c r="B528" i="11"/>
  <c r="B529" i="11"/>
  <c r="B530" i="11"/>
  <c r="B531" i="11"/>
  <c r="F531" i="11" s="1"/>
  <c r="B532" i="11"/>
  <c r="F532" i="11" s="1"/>
  <c r="B533" i="11"/>
  <c r="F533" i="11" s="1"/>
  <c r="B534" i="11"/>
  <c r="B535" i="11"/>
  <c r="H535" i="11" s="1"/>
  <c r="B536" i="11"/>
  <c r="B537" i="11"/>
  <c r="B538" i="11"/>
  <c r="B539" i="11"/>
  <c r="F539" i="11" s="1"/>
  <c r="B540" i="11"/>
  <c r="F540" i="11" s="1"/>
  <c r="B541" i="11"/>
  <c r="G541" i="11" s="1"/>
  <c r="B542" i="11"/>
  <c r="B543" i="11"/>
  <c r="H543" i="11" s="1"/>
  <c r="B544" i="11"/>
  <c r="B545" i="11"/>
  <c r="B546" i="11"/>
  <c r="F546" i="11" s="1"/>
  <c r="B547" i="11"/>
  <c r="F547" i="11" s="1"/>
  <c r="B548" i="11"/>
  <c r="I548" i="11" s="1"/>
  <c r="B549" i="11"/>
  <c r="G549" i="11" s="1"/>
  <c r="B550" i="11"/>
  <c r="B551" i="11"/>
  <c r="H551" i="11" s="1"/>
  <c r="B552" i="11"/>
  <c r="B553" i="11"/>
  <c r="B554" i="11"/>
  <c r="F554" i="11" s="1"/>
  <c r="B555" i="11"/>
  <c r="F555" i="11" s="1"/>
  <c r="B556" i="11"/>
  <c r="F556" i="11" s="1"/>
  <c r="B557" i="11"/>
  <c r="G557" i="11" s="1"/>
  <c r="B558" i="11"/>
  <c r="B559" i="11"/>
  <c r="H559" i="11" s="1"/>
  <c r="B560" i="11"/>
  <c r="B561" i="11"/>
  <c r="B562" i="11"/>
  <c r="F562" i="11" s="1"/>
  <c r="B563" i="11"/>
  <c r="F563" i="11" s="1"/>
  <c r="B564" i="11"/>
  <c r="F564" i="11" s="1"/>
  <c r="B565" i="11"/>
  <c r="G565" i="11" s="1"/>
  <c r="B566" i="11"/>
  <c r="B567" i="11"/>
  <c r="B568" i="11"/>
  <c r="B569" i="11"/>
  <c r="B570" i="11"/>
  <c r="B571" i="11"/>
  <c r="B572" i="11"/>
  <c r="F572" i="11" s="1"/>
  <c r="B573" i="11"/>
  <c r="F573" i="11" s="1"/>
  <c r="B574" i="11"/>
  <c r="B575" i="11"/>
  <c r="B576" i="11"/>
  <c r="B577" i="11"/>
  <c r="B578" i="11"/>
  <c r="F578" i="11" s="1"/>
  <c r="B579" i="11"/>
  <c r="F579" i="11" s="1"/>
  <c r="B580" i="11"/>
  <c r="F580" i="11" s="1"/>
  <c r="B581" i="11"/>
  <c r="G581" i="11" s="1"/>
  <c r="B582" i="11"/>
  <c r="B583" i="11"/>
  <c r="B584" i="11"/>
  <c r="B585" i="11"/>
  <c r="B586" i="11"/>
  <c r="B587" i="11"/>
  <c r="F587" i="11" s="1"/>
  <c r="B588" i="11"/>
  <c r="F588" i="11" s="1"/>
  <c r="B589" i="11"/>
  <c r="F589" i="11" s="1"/>
  <c r="B590" i="11"/>
  <c r="B591" i="11"/>
  <c r="B592" i="11"/>
  <c r="B593" i="11"/>
  <c r="B594" i="11"/>
  <c r="F594" i="11" s="1"/>
  <c r="B595" i="11"/>
  <c r="F595" i="11" s="1"/>
  <c r="B596" i="11"/>
  <c r="F596" i="11" s="1"/>
  <c r="B597" i="11"/>
  <c r="F597" i="11" s="1"/>
  <c r="B598" i="11"/>
  <c r="B599" i="11"/>
  <c r="H599" i="11" s="1"/>
  <c r="B600" i="11"/>
  <c r="B601" i="11"/>
  <c r="B602" i="11"/>
  <c r="F602" i="11" s="1"/>
  <c r="B603" i="11"/>
  <c r="F603" i="11" s="1"/>
  <c r="B604" i="11"/>
  <c r="F604" i="11" s="1"/>
  <c r="B605" i="11"/>
  <c r="G605" i="11" s="1"/>
  <c r="B606" i="11"/>
  <c r="B607" i="11"/>
  <c r="H607" i="11" s="1"/>
  <c r="B608" i="11"/>
  <c r="B609" i="11"/>
  <c r="B610" i="11"/>
  <c r="B611" i="11"/>
  <c r="F611" i="11" s="1"/>
  <c r="B612" i="11"/>
  <c r="I612" i="11" s="1"/>
  <c r="B613" i="11"/>
  <c r="G613" i="11" s="1"/>
  <c r="B614" i="11"/>
  <c r="B615" i="11"/>
  <c r="H615" i="11" s="1"/>
  <c r="B616" i="11"/>
  <c r="B617" i="11"/>
  <c r="B618" i="11"/>
  <c r="F618" i="11" s="1"/>
  <c r="B619" i="11"/>
  <c r="F2" i="11"/>
  <c r="C220" i="11"/>
  <c r="D220" i="11"/>
  <c r="E220" i="11"/>
  <c r="C221" i="11"/>
  <c r="D221" i="11"/>
  <c r="E221" i="11"/>
  <c r="C222" i="11"/>
  <c r="D222" i="11"/>
  <c r="E222" i="11"/>
  <c r="C223" i="11"/>
  <c r="D223" i="11"/>
  <c r="E223" i="11"/>
  <c r="C224" i="11"/>
  <c r="D224" i="11"/>
  <c r="E224" i="11"/>
  <c r="C225" i="11"/>
  <c r="D225" i="11"/>
  <c r="E225" i="11"/>
  <c r="C226" i="11"/>
  <c r="D226" i="11"/>
  <c r="E226" i="11"/>
  <c r="C227" i="11"/>
  <c r="D227" i="11"/>
  <c r="E227" i="11"/>
  <c r="C228" i="11"/>
  <c r="D228" i="11"/>
  <c r="E228" i="11"/>
  <c r="C229" i="11"/>
  <c r="D229" i="11"/>
  <c r="E229" i="11"/>
  <c r="C230" i="11"/>
  <c r="D230" i="11"/>
  <c r="E230" i="11"/>
  <c r="C231" i="11"/>
  <c r="D231" i="11"/>
  <c r="E231" i="11"/>
  <c r="C232" i="11"/>
  <c r="D232" i="11"/>
  <c r="E232" i="11"/>
  <c r="C233" i="11"/>
  <c r="D233" i="11"/>
  <c r="E233" i="11"/>
  <c r="C234" i="11"/>
  <c r="D234" i="11"/>
  <c r="E234" i="11"/>
  <c r="C235" i="11"/>
  <c r="D235" i="11"/>
  <c r="E235" i="11"/>
  <c r="C236" i="11"/>
  <c r="D236" i="11"/>
  <c r="E236" i="11"/>
  <c r="C237" i="11"/>
  <c r="D237" i="11"/>
  <c r="E237" i="11"/>
  <c r="C238" i="11"/>
  <c r="D238" i="11"/>
  <c r="E238" i="11"/>
  <c r="C239" i="11"/>
  <c r="D239" i="11"/>
  <c r="E239" i="11"/>
  <c r="C240" i="11"/>
  <c r="D240" i="11"/>
  <c r="E240" i="11"/>
  <c r="C241" i="11"/>
  <c r="D241" i="11"/>
  <c r="E241" i="11"/>
  <c r="C242" i="11"/>
  <c r="D242" i="11"/>
  <c r="E242" i="11"/>
  <c r="C243" i="11"/>
  <c r="D243" i="11"/>
  <c r="E243" i="11"/>
  <c r="C244" i="11"/>
  <c r="D244" i="11"/>
  <c r="E244" i="11"/>
  <c r="C245" i="11"/>
  <c r="D245" i="11"/>
  <c r="E245" i="11"/>
  <c r="C246" i="11"/>
  <c r="D246" i="11"/>
  <c r="E246" i="11"/>
  <c r="C247" i="11"/>
  <c r="D247" i="11"/>
  <c r="E247" i="11"/>
  <c r="C248" i="11"/>
  <c r="D248" i="11"/>
  <c r="E248" i="11"/>
  <c r="C249" i="11"/>
  <c r="D249" i="11"/>
  <c r="E249" i="11"/>
  <c r="C250" i="11"/>
  <c r="D250" i="11"/>
  <c r="E250" i="11"/>
  <c r="C251" i="11"/>
  <c r="D251" i="11"/>
  <c r="E251" i="11"/>
  <c r="C252" i="11"/>
  <c r="D252" i="11"/>
  <c r="E252" i="11"/>
  <c r="C253" i="11"/>
  <c r="D253" i="11"/>
  <c r="E253" i="11"/>
  <c r="C254" i="11"/>
  <c r="D254" i="11"/>
  <c r="E254" i="11"/>
  <c r="C255" i="11"/>
  <c r="D255" i="11"/>
  <c r="E255" i="11"/>
  <c r="C256" i="11"/>
  <c r="D256" i="11"/>
  <c r="E256" i="11"/>
  <c r="C257" i="11"/>
  <c r="D257" i="11"/>
  <c r="E257" i="11"/>
  <c r="C258" i="11"/>
  <c r="D258" i="11"/>
  <c r="E258" i="11"/>
  <c r="C259" i="11"/>
  <c r="D259" i="11"/>
  <c r="E259" i="11"/>
  <c r="C260" i="11"/>
  <c r="D260" i="11"/>
  <c r="E260" i="11"/>
  <c r="C261" i="11"/>
  <c r="D261" i="11"/>
  <c r="E261" i="11"/>
  <c r="C262" i="11"/>
  <c r="D262" i="11"/>
  <c r="E262" i="11"/>
  <c r="C263" i="11"/>
  <c r="D263" i="11"/>
  <c r="E263" i="11"/>
  <c r="C264" i="11"/>
  <c r="D264" i="11"/>
  <c r="E264" i="11"/>
  <c r="C265" i="11"/>
  <c r="D265" i="11"/>
  <c r="E265" i="11"/>
  <c r="C266" i="11"/>
  <c r="D266" i="11"/>
  <c r="E266" i="11"/>
  <c r="C267" i="11"/>
  <c r="D267" i="11"/>
  <c r="E267" i="11"/>
  <c r="C268" i="11"/>
  <c r="D268" i="11"/>
  <c r="E268" i="11"/>
  <c r="C269" i="11"/>
  <c r="D269" i="11"/>
  <c r="E269" i="11"/>
  <c r="C270" i="11"/>
  <c r="D270" i="11"/>
  <c r="E270" i="11"/>
  <c r="C271" i="11"/>
  <c r="D271" i="11"/>
  <c r="E271" i="11"/>
  <c r="C272" i="11"/>
  <c r="D272" i="11"/>
  <c r="E272" i="11"/>
  <c r="C273" i="11"/>
  <c r="D273" i="11"/>
  <c r="E273" i="11"/>
  <c r="C274" i="11"/>
  <c r="D274" i="11"/>
  <c r="E274" i="11"/>
  <c r="C275" i="11"/>
  <c r="D275" i="11"/>
  <c r="E275" i="11"/>
  <c r="C276" i="11"/>
  <c r="D276" i="11"/>
  <c r="E276" i="11"/>
  <c r="C277" i="11"/>
  <c r="D277" i="11"/>
  <c r="E277" i="11"/>
  <c r="C278" i="11"/>
  <c r="D278" i="11"/>
  <c r="E278" i="11"/>
  <c r="C279" i="11"/>
  <c r="D279" i="11"/>
  <c r="E279" i="11"/>
  <c r="C280" i="11"/>
  <c r="D280" i="11"/>
  <c r="E280" i="11"/>
  <c r="C281" i="11"/>
  <c r="D281" i="11"/>
  <c r="E281" i="11"/>
  <c r="C282" i="11"/>
  <c r="D282" i="11"/>
  <c r="E282" i="11"/>
  <c r="C283" i="11"/>
  <c r="D283" i="11"/>
  <c r="E283" i="11"/>
  <c r="C284" i="11"/>
  <c r="D284" i="11"/>
  <c r="E284" i="11"/>
  <c r="C285" i="11"/>
  <c r="D285" i="11"/>
  <c r="E285" i="11"/>
  <c r="C286" i="11"/>
  <c r="D286" i="11"/>
  <c r="E286" i="11"/>
  <c r="C287" i="11"/>
  <c r="D287" i="11"/>
  <c r="E287" i="11"/>
  <c r="C288" i="11"/>
  <c r="D288" i="11"/>
  <c r="E288" i="11"/>
  <c r="C289" i="11"/>
  <c r="D289" i="11"/>
  <c r="E289" i="11"/>
  <c r="C290" i="11"/>
  <c r="D290" i="11"/>
  <c r="E290" i="11"/>
  <c r="C291" i="11"/>
  <c r="D291" i="11"/>
  <c r="E291" i="11"/>
  <c r="C292" i="11"/>
  <c r="D292" i="11"/>
  <c r="E292" i="11"/>
  <c r="C293" i="11"/>
  <c r="D293" i="11"/>
  <c r="E293" i="11"/>
  <c r="C294" i="11"/>
  <c r="D294" i="11"/>
  <c r="E294" i="11"/>
  <c r="C295" i="11"/>
  <c r="D295" i="11"/>
  <c r="E295" i="11"/>
  <c r="C296" i="11"/>
  <c r="D296" i="11"/>
  <c r="E296" i="11"/>
  <c r="C297" i="11"/>
  <c r="D297" i="11"/>
  <c r="E297" i="11"/>
  <c r="C298" i="11"/>
  <c r="D298" i="11"/>
  <c r="E298" i="11"/>
  <c r="C299" i="11"/>
  <c r="D299" i="11"/>
  <c r="E299" i="11"/>
  <c r="C300" i="11"/>
  <c r="D300" i="11"/>
  <c r="E300" i="11"/>
  <c r="C301" i="11"/>
  <c r="D301" i="11"/>
  <c r="E301" i="11"/>
  <c r="C302" i="11"/>
  <c r="D302" i="11"/>
  <c r="E302" i="11"/>
  <c r="C303" i="11"/>
  <c r="D303" i="11"/>
  <c r="E303" i="11"/>
  <c r="C304" i="11"/>
  <c r="D304" i="11"/>
  <c r="E304" i="11"/>
  <c r="C305" i="11"/>
  <c r="D305" i="11"/>
  <c r="E305" i="11"/>
  <c r="C306" i="11"/>
  <c r="D306" i="11"/>
  <c r="E306" i="11"/>
  <c r="C307" i="11"/>
  <c r="D307" i="11"/>
  <c r="E307" i="11"/>
  <c r="C308" i="11"/>
  <c r="D308" i="11"/>
  <c r="E308" i="11"/>
  <c r="C309" i="11"/>
  <c r="D309" i="11"/>
  <c r="E309" i="11"/>
  <c r="C310" i="11"/>
  <c r="D310" i="11"/>
  <c r="E310" i="11"/>
  <c r="C311" i="11"/>
  <c r="D311" i="11"/>
  <c r="E311" i="11"/>
  <c r="C312" i="11"/>
  <c r="D312" i="11"/>
  <c r="E312" i="11"/>
  <c r="C313" i="11"/>
  <c r="D313" i="11"/>
  <c r="E313" i="11"/>
  <c r="C314" i="11"/>
  <c r="D314" i="11"/>
  <c r="E314" i="11"/>
  <c r="C315" i="11"/>
  <c r="D315" i="11"/>
  <c r="E315" i="11"/>
  <c r="C316" i="11"/>
  <c r="D316" i="11"/>
  <c r="E316" i="11"/>
  <c r="C317" i="11"/>
  <c r="D317" i="11"/>
  <c r="E317" i="11"/>
  <c r="C318" i="11"/>
  <c r="D318" i="11"/>
  <c r="E318" i="11"/>
  <c r="C319" i="11"/>
  <c r="D319" i="11"/>
  <c r="E319" i="11"/>
  <c r="C320" i="11"/>
  <c r="D320" i="11"/>
  <c r="E320" i="11"/>
  <c r="C321" i="11"/>
  <c r="D321" i="11"/>
  <c r="E321" i="11"/>
  <c r="C322" i="11"/>
  <c r="D322" i="11"/>
  <c r="E322" i="11"/>
  <c r="C323" i="11"/>
  <c r="D323" i="11"/>
  <c r="E323" i="11"/>
  <c r="C324" i="11"/>
  <c r="D324" i="11"/>
  <c r="E324" i="11"/>
  <c r="C325" i="11"/>
  <c r="D325" i="11"/>
  <c r="E325" i="11"/>
  <c r="C326" i="11"/>
  <c r="D326" i="11"/>
  <c r="E326" i="11"/>
  <c r="C327" i="11"/>
  <c r="D327" i="11"/>
  <c r="E327" i="11"/>
  <c r="C328" i="11"/>
  <c r="D328" i="11"/>
  <c r="E328" i="11"/>
  <c r="C329" i="11"/>
  <c r="D329" i="11"/>
  <c r="E329" i="11"/>
  <c r="C330" i="11"/>
  <c r="D330" i="11"/>
  <c r="E330" i="11"/>
  <c r="C331" i="11"/>
  <c r="D331" i="11"/>
  <c r="E331" i="11"/>
  <c r="C332" i="11"/>
  <c r="D332" i="11"/>
  <c r="E332" i="11"/>
  <c r="C333" i="11"/>
  <c r="D333" i="11"/>
  <c r="E333" i="11"/>
  <c r="C334" i="11"/>
  <c r="D334" i="11"/>
  <c r="E334" i="11"/>
  <c r="C335" i="11"/>
  <c r="D335" i="11"/>
  <c r="E335" i="11"/>
  <c r="C336" i="11"/>
  <c r="D336" i="11"/>
  <c r="E336" i="11"/>
  <c r="C337" i="11"/>
  <c r="D337" i="11"/>
  <c r="E337" i="11"/>
  <c r="C338" i="11"/>
  <c r="D338" i="11"/>
  <c r="E338" i="11"/>
  <c r="C339" i="11"/>
  <c r="D339" i="11"/>
  <c r="E339" i="11"/>
  <c r="C340" i="11"/>
  <c r="D340" i="11"/>
  <c r="E340" i="11"/>
  <c r="C341" i="11"/>
  <c r="D341" i="11"/>
  <c r="E341" i="11"/>
  <c r="C342" i="11"/>
  <c r="D342" i="11"/>
  <c r="E342" i="11"/>
  <c r="C343" i="11"/>
  <c r="D343" i="11"/>
  <c r="E343" i="11"/>
  <c r="C344" i="11"/>
  <c r="D344" i="11"/>
  <c r="E344" i="11"/>
  <c r="C345" i="11"/>
  <c r="D345" i="11"/>
  <c r="E345" i="11"/>
  <c r="C346" i="11"/>
  <c r="D346" i="11"/>
  <c r="E346" i="11"/>
  <c r="C347" i="11"/>
  <c r="D347" i="11"/>
  <c r="E347" i="11"/>
  <c r="C348" i="11"/>
  <c r="D348" i="11"/>
  <c r="E348" i="11"/>
  <c r="C349" i="11"/>
  <c r="D349" i="11"/>
  <c r="E349" i="11"/>
  <c r="C350" i="11"/>
  <c r="D350" i="11"/>
  <c r="E350" i="11"/>
  <c r="C351" i="11"/>
  <c r="D351" i="11"/>
  <c r="E351" i="11"/>
  <c r="C352" i="11"/>
  <c r="D352" i="11"/>
  <c r="E352" i="11"/>
  <c r="C353" i="11"/>
  <c r="D353" i="11"/>
  <c r="E353" i="11"/>
  <c r="C354" i="11"/>
  <c r="D354" i="11"/>
  <c r="E354" i="11"/>
  <c r="C355" i="11"/>
  <c r="D355" i="11"/>
  <c r="E355" i="11"/>
  <c r="C356" i="11"/>
  <c r="D356" i="11"/>
  <c r="E356" i="11"/>
  <c r="C357" i="11"/>
  <c r="D357" i="11"/>
  <c r="E357" i="11"/>
  <c r="C358" i="11"/>
  <c r="D358" i="11"/>
  <c r="E358" i="11"/>
  <c r="C359" i="11"/>
  <c r="D359" i="11"/>
  <c r="E359" i="11"/>
  <c r="C360" i="11"/>
  <c r="D360" i="11"/>
  <c r="E360" i="11"/>
  <c r="C361" i="11"/>
  <c r="D361" i="11"/>
  <c r="E361" i="11"/>
  <c r="C362" i="11"/>
  <c r="D362" i="11"/>
  <c r="E362" i="11"/>
  <c r="C363" i="11"/>
  <c r="D363" i="11"/>
  <c r="E363" i="11"/>
  <c r="C364" i="11"/>
  <c r="D364" i="11"/>
  <c r="E364" i="11"/>
  <c r="C365" i="11"/>
  <c r="D365" i="11"/>
  <c r="E365" i="11"/>
  <c r="C366" i="11"/>
  <c r="D366" i="11"/>
  <c r="E366" i="11"/>
  <c r="C367" i="11"/>
  <c r="D367" i="11"/>
  <c r="E367" i="11"/>
  <c r="C368" i="11"/>
  <c r="D368" i="11"/>
  <c r="E368" i="11"/>
  <c r="C369" i="11"/>
  <c r="D369" i="11"/>
  <c r="E369" i="11"/>
  <c r="C370" i="11"/>
  <c r="D370" i="11"/>
  <c r="E370" i="11"/>
  <c r="C371" i="11"/>
  <c r="D371" i="11"/>
  <c r="E371" i="11"/>
  <c r="C372" i="11"/>
  <c r="D372" i="11"/>
  <c r="E372" i="11"/>
  <c r="C373" i="11"/>
  <c r="D373" i="11"/>
  <c r="E373" i="11"/>
  <c r="C374" i="11"/>
  <c r="D374" i="11"/>
  <c r="E374" i="11"/>
  <c r="C375" i="11"/>
  <c r="D375" i="11"/>
  <c r="E375" i="11"/>
  <c r="C376" i="11"/>
  <c r="D376" i="11"/>
  <c r="E376" i="11"/>
  <c r="C377" i="11"/>
  <c r="D377" i="11"/>
  <c r="E377" i="11"/>
  <c r="C378" i="11"/>
  <c r="D378" i="11"/>
  <c r="E378" i="11"/>
  <c r="C379" i="11"/>
  <c r="D379" i="11"/>
  <c r="E379" i="11"/>
  <c r="C380" i="11"/>
  <c r="D380" i="11"/>
  <c r="E380" i="11"/>
  <c r="C381" i="11"/>
  <c r="D381" i="11"/>
  <c r="E381" i="11"/>
  <c r="C382" i="11"/>
  <c r="D382" i="11"/>
  <c r="E382" i="11"/>
  <c r="C383" i="11"/>
  <c r="D383" i="11"/>
  <c r="E383" i="11"/>
  <c r="C384" i="11"/>
  <c r="D384" i="11"/>
  <c r="E384" i="11"/>
  <c r="C385" i="11"/>
  <c r="D385" i="11"/>
  <c r="E385" i="11"/>
  <c r="C386" i="11"/>
  <c r="D386" i="11"/>
  <c r="E386" i="11"/>
  <c r="C387" i="11"/>
  <c r="D387" i="11"/>
  <c r="E387" i="11"/>
  <c r="C388" i="11"/>
  <c r="D388" i="11"/>
  <c r="E388" i="11"/>
  <c r="C389" i="11"/>
  <c r="D389" i="11"/>
  <c r="E389" i="11"/>
  <c r="C390" i="11"/>
  <c r="D390" i="11"/>
  <c r="E390" i="11"/>
  <c r="C391" i="11"/>
  <c r="D391" i="11"/>
  <c r="E391" i="11"/>
  <c r="C392" i="11"/>
  <c r="D392" i="11"/>
  <c r="E392" i="11"/>
  <c r="C393" i="11"/>
  <c r="D393" i="11"/>
  <c r="E393" i="11"/>
  <c r="C394" i="11"/>
  <c r="D394" i="11"/>
  <c r="E394" i="11"/>
  <c r="C395" i="11"/>
  <c r="D395" i="11"/>
  <c r="E395" i="11"/>
  <c r="C396" i="11"/>
  <c r="D396" i="11"/>
  <c r="E396" i="11"/>
  <c r="C397" i="11"/>
  <c r="D397" i="11"/>
  <c r="E397" i="11"/>
  <c r="C398" i="11"/>
  <c r="D398" i="11"/>
  <c r="E398" i="11"/>
  <c r="C399" i="11"/>
  <c r="D399" i="11"/>
  <c r="E399" i="11"/>
  <c r="C400" i="11"/>
  <c r="D400" i="11"/>
  <c r="E400" i="11"/>
  <c r="C401" i="11"/>
  <c r="D401" i="11"/>
  <c r="E401" i="11"/>
  <c r="C402" i="11"/>
  <c r="D402" i="11"/>
  <c r="E402" i="11"/>
  <c r="C403" i="11"/>
  <c r="D403" i="11"/>
  <c r="E403" i="11"/>
  <c r="C404" i="11"/>
  <c r="D404" i="11"/>
  <c r="E404" i="11"/>
  <c r="C405" i="11"/>
  <c r="D405" i="11"/>
  <c r="E405" i="11"/>
  <c r="C406" i="11"/>
  <c r="D406" i="11"/>
  <c r="E406" i="11"/>
  <c r="C407" i="11"/>
  <c r="D407" i="11"/>
  <c r="E407" i="11"/>
  <c r="C408" i="11"/>
  <c r="D408" i="11"/>
  <c r="E408" i="11"/>
  <c r="C409" i="11"/>
  <c r="D409" i="11"/>
  <c r="E409" i="11"/>
  <c r="C410" i="11"/>
  <c r="D410" i="11"/>
  <c r="E410" i="11"/>
  <c r="C411" i="11"/>
  <c r="D411" i="11"/>
  <c r="E411" i="11"/>
  <c r="C412" i="11"/>
  <c r="D412" i="11"/>
  <c r="E412" i="11"/>
  <c r="C413" i="11"/>
  <c r="D413" i="11"/>
  <c r="E413" i="11"/>
  <c r="C414" i="11"/>
  <c r="D414" i="11"/>
  <c r="E414" i="11"/>
  <c r="C415" i="11"/>
  <c r="D415" i="11"/>
  <c r="E415" i="11"/>
  <c r="C416" i="11"/>
  <c r="D416" i="11"/>
  <c r="E416" i="11"/>
  <c r="C417" i="11"/>
  <c r="D417" i="11"/>
  <c r="E417" i="11"/>
  <c r="C418" i="11"/>
  <c r="D418" i="11"/>
  <c r="E418" i="11"/>
  <c r="C419" i="11"/>
  <c r="D419" i="11"/>
  <c r="E419" i="11"/>
  <c r="C420" i="11"/>
  <c r="D420" i="11"/>
  <c r="E420" i="11"/>
  <c r="C421" i="11"/>
  <c r="D421" i="11"/>
  <c r="E421" i="11"/>
  <c r="C422" i="11"/>
  <c r="D422" i="11"/>
  <c r="E422" i="11"/>
  <c r="C423" i="11"/>
  <c r="D423" i="11"/>
  <c r="E423" i="11"/>
  <c r="C424" i="11"/>
  <c r="D424" i="11"/>
  <c r="E424" i="11"/>
  <c r="C425" i="11"/>
  <c r="D425" i="11"/>
  <c r="E425" i="11"/>
  <c r="C426" i="11"/>
  <c r="D426" i="11"/>
  <c r="E426" i="11"/>
  <c r="C427" i="11"/>
  <c r="D427" i="11"/>
  <c r="E427" i="11"/>
  <c r="C428" i="11"/>
  <c r="D428" i="11"/>
  <c r="E428" i="11"/>
  <c r="C429" i="11"/>
  <c r="D429" i="11"/>
  <c r="E429" i="11"/>
  <c r="C430" i="11"/>
  <c r="D430" i="11"/>
  <c r="E430" i="11"/>
  <c r="C431" i="11"/>
  <c r="D431" i="11"/>
  <c r="E431" i="11"/>
  <c r="C432" i="11"/>
  <c r="D432" i="11"/>
  <c r="E432" i="11"/>
  <c r="C433" i="11"/>
  <c r="D433" i="11"/>
  <c r="E433" i="11"/>
  <c r="C434" i="11"/>
  <c r="D434" i="11"/>
  <c r="E434" i="11"/>
  <c r="C435" i="11"/>
  <c r="D435" i="11"/>
  <c r="E435" i="11"/>
  <c r="C436" i="11"/>
  <c r="D436" i="11"/>
  <c r="E436" i="11"/>
  <c r="C437" i="11"/>
  <c r="D437" i="11"/>
  <c r="E437" i="11"/>
  <c r="C438" i="11"/>
  <c r="D438" i="11"/>
  <c r="E438" i="11"/>
  <c r="C439" i="11"/>
  <c r="D439" i="11"/>
  <c r="E439" i="11"/>
  <c r="C440" i="11"/>
  <c r="D440" i="11"/>
  <c r="E440" i="11"/>
  <c r="C441" i="11"/>
  <c r="D441" i="11"/>
  <c r="E441" i="11"/>
  <c r="C442" i="11"/>
  <c r="D442" i="11"/>
  <c r="E442" i="11"/>
  <c r="C443" i="11"/>
  <c r="D443" i="11"/>
  <c r="E443" i="11"/>
  <c r="C444" i="11"/>
  <c r="D444" i="11"/>
  <c r="E444" i="11"/>
  <c r="C445" i="11"/>
  <c r="D445" i="11"/>
  <c r="E445" i="11"/>
  <c r="C446" i="11"/>
  <c r="D446" i="11"/>
  <c r="E446" i="11"/>
  <c r="C447" i="11"/>
  <c r="D447" i="11"/>
  <c r="E447" i="11"/>
  <c r="C448" i="11"/>
  <c r="D448" i="11"/>
  <c r="E448" i="11"/>
  <c r="C449" i="11"/>
  <c r="D449" i="11"/>
  <c r="E449" i="11"/>
  <c r="C450" i="11"/>
  <c r="D450" i="11"/>
  <c r="E450" i="11"/>
  <c r="C451" i="11"/>
  <c r="D451" i="11"/>
  <c r="E451" i="11"/>
  <c r="C452" i="11"/>
  <c r="D452" i="11"/>
  <c r="E452" i="11"/>
  <c r="C453" i="11"/>
  <c r="D453" i="11"/>
  <c r="E453" i="11"/>
  <c r="C454" i="11"/>
  <c r="D454" i="11"/>
  <c r="E454" i="11"/>
  <c r="C455" i="11"/>
  <c r="D455" i="11"/>
  <c r="E455" i="11"/>
  <c r="C456" i="11"/>
  <c r="D456" i="11"/>
  <c r="E456" i="11"/>
  <c r="C457" i="11"/>
  <c r="D457" i="11"/>
  <c r="E457" i="11"/>
  <c r="C458" i="11"/>
  <c r="D458" i="11"/>
  <c r="E458" i="11"/>
  <c r="C459" i="11"/>
  <c r="D459" i="11"/>
  <c r="E459" i="11"/>
  <c r="C460" i="11"/>
  <c r="D460" i="11"/>
  <c r="E460" i="11"/>
  <c r="C461" i="11"/>
  <c r="D461" i="11"/>
  <c r="E461" i="11"/>
  <c r="C462" i="11"/>
  <c r="D462" i="11"/>
  <c r="E462" i="11"/>
  <c r="C463" i="11"/>
  <c r="D463" i="11"/>
  <c r="E463" i="11"/>
  <c r="C464" i="11"/>
  <c r="D464" i="11"/>
  <c r="E464" i="11"/>
  <c r="C465" i="11"/>
  <c r="D465" i="11"/>
  <c r="E465" i="11"/>
  <c r="C466" i="11"/>
  <c r="D466" i="11"/>
  <c r="E466" i="11"/>
  <c r="C467" i="11"/>
  <c r="D467" i="11"/>
  <c r="E467" i="11"/>
  <c r="C468" i="11"/>
  <c r="D468" i="11"/>
  <c r="E468" i="11"/>
  <c r="C469" i="11"/>
  <c r="D469" i="11"/>
  <c r="E469" i="11"/>
  <c r="C470" i="11"/>
  <c r="D470" i="11"/>
  <c r="E470" i="11"/>
  <c r="C471" i="11"/>
  <c r="D471" i="11"/>
  <c r="E471" i="11"/>
  <c r="C472" i="11"/>
  <c r="D472" i="11"/>
  <c r="E472" i="11"/>
  <c r="C473" i="11"/>
  <c r="D473" i="11"/>
  <c r="E473" i="11"/>
  <c r="C474" i="11"/>
  <c r="D474" i="11"/>
  <c r="E474" i="11"/>
  <c r="C475" i="11"/>
  <c r="D475" i="11"/>
  <c r="E475" i="11"/>
  <c r="C476" i="11"/>
  <c r="D476" i="11"/>
  <c r="E476" i="11"/>
  <c r="C477" i="11"/>
  <c r="D477" i="11"/>
  <c r="E477" i="11"/>
  <c r="C478" i="11"/>
  <c r="D478" i="11"/>
  <c r="E478" i="11"/>
  <c r="C479" i="11"/>
  <c r="D479" i="11"/>
  <c r="E479" i="11"/>
  <c r="C480" i="11"/>
  <c r="D480" i="11"/>
  <c r="E480" i="11"/>
  <c r="C481" i="11"/>
  <c r="D481" i="11"/>
  <c r="E481" i="11"/>
  <c r="C482" i="11"/>
  <c r="D482" i="11"/>
  <c r="E482" i="11"/>
  <c r="C483" i="11"/>
  <c r="D483" i="11"/>
  <c r="E483" i="11"/>
  <c r="C484" i="11"/>
  <c r="D484" i="11"/>
  <c r="E484" i="11"/>
  <c r="C485" i="11"/>
  <c r="D485" i="11"/>
  <c r="E485" i="11"/>
  <c r="C486" i="11"/>
  <c r="D486" i="11"/>
  <c r="E486" i="11"/>
  <c r="C487" i="11"/>
  <c r="D487" i="11"/>
  <c r="E487" i="11"/>
  <c r="C488" i="11"/>
  <c r="D488" i="11"/>
  <c r="E488" i="11"/>
  <c r="C489" i="11"/>
  <c r="D489" i="11"/>
  <c r="E489" i="11"/>
  <c r="C490" i="11"/>
  <c r="D490" i="11"/>
  <c r="E490" i="11"/>
  <c r="C491" i="11"/>
  <c r="D491" i="11"/>
  <c r="E491" i="11"/>
  <c r="C492" i="11"/>
  <c r="D492" i="11"/>
  <c r="E492" i="11"/>
  <c r="C493" i="11"/>
  <c r="D493" i="11"/>
  <c r="E493" i="11"/>
  <c r="C494" i="11"/>
  <c r="D494" i="11"/>
  <c r="E494" i="11"/>
  <c r="C495" i="11"/>
  <c r="D495" i="11"/>
  <c r="E495" i="11"/>
  <c r="C496" i="11"/>
  <c r="D496" i="11"/>
  <c r="E496" i="11"/>
  <c r="C497" i="11"/>
  <c r="D497" i="11"/>
  <c r="E497" i="11"/>
  <c r="C498" i="11"/>
  <c r="D498" i="11"/>
  <c r="E498" i="11"/>
  <c r="C499" i="11"/>
  <c r="D499" i="11"/>
  <c r="E499" i="11"/>
  <c r="C500" i="11"/>
  <c r="D500" i="11"/>
  <c r="E500" i="11"/>
  <c r="C501" i="11"/>
  <c r="D501" i="11"/>
  <c r="E501" i="11"/>
  <c r="C502" i="11"/>
  <c r="D502" i="11"/>
  <c r="E502" i="11"/>
  <c r="C503" i="11"/>
  <c r="D503" i="11"/>
  <c r="E503" i="11"/>
  <c r="C504" i="11"/>
  <c r="D504" i="11"/>
  <c r="E504" i="11"/>
  <c r="C505" i="11"/>
  <c r="D505" i="11"/>
  <c r="E505" i="11"/>
  <c r="C506" i="11"/>
  <c r="D506" i="11"/>
  <c r="E506" i="11"/>
  <c r="C507" i="11"/>
  <c r="D507" i="11"/>
  <c r="E507" i="11"/>
  <c r="C508" i="11"/>
  <c r="D508" i="11"/>
  <c r="E508" i="11"/>
  <c r="C509" i="11"/>
  <c r="D509" i="11"/>
  <c r="E509" i="11"/>
  <c r="C510" i="11"/>
  <c r="D510" i="11"/>
  <c r="E510" i="11"/>
  <c r="C511" i="11"/>
  <c r="D511" i="11"/>
  <c r="E511" i="11"/>
  <c r="C512" i="11"/>
  <c r="D512" i="11"/>
  <c r="E512" i="11"/>
  <c r="C513" i="11"/>
  <c r="D513" i="11"/>
  <c r="E513" i="11"/>
  <c r="C514" i="11"/>
  <c r="D514" i="11"/>
  <c r="E514" i="11"/>
  <c r="C515" i="11"/>
  <c r="D515" i="11"/>
  <c r="E515" i="11"/>
  <c r="C516" i="11"/>
  <c r="D516" i="11"/>
  <c r="E516" i="11"/>
  <c r="C517" i="11"/>
  <c r="D517" i="11"/>
  <c r="E517" i="11"/>
  <c r="C518" i="11"/>
  <c r="D518" i="11"/>
  <c r="E518" i="11"/>
  <c r="C519" i="11"/>
  <c r="D519" i="11"/>
  <c r="E519" i="11"/>
  <c r="C520" i="11"/>
  <c r="D520" i="11"/>
  <c r="E520" i="11"/>
  <c r="C521" i="11"/>
  <c r="D521" i="11"/>
  <c r="E521" i="11"/>
  <c r="C522" i="11"/>
  <c r="D522" i="11"/>
  <c r="E522" i="11"/>
  <c r="C523" i="11"/>
  <c r="D523" i="11"/>
  <c r="E523" i="11"/>
  <c r="C524" i="11"/>
  <c r="D524" i="11"/>
  <c r="E524" i="11"/>
  <c r="C525" i="11"/>
  <c r="D525" i="11"/>
  <c r="E525" i="11"/>
  <c r="C526" i="11"/>
  <c r="D526" i="11"/>
  <c r="E526" i="11"/>
  <c r="C527" i="11"/>
  <c r="D527" i="11"/>
  <c r="E527" i="11"/>
  <c r="C528" i="11"/>
  <c r="D528" i="11"/>
  <c r="E528" i="11"/>
  <c r="C529" i="11"/>
  <c r="D529" i="11"/>
  <c r="E529" i="11"/>
  <c r="C530" i="11"/>
  <c r="D530" i="11"/>
  <c r="E530" i="11"/>
  <c r="C531" i="11"/>
  <c r="D531" i="11"/>
  <c r="E531" i="11"/>
  <c r="C532" i="11"/>
  <c r="D532" i="11"/>
  <c r="E532" i="11"/>
  <c r="C533" i="11"/>
  <c r="D533" i="11"/>
  <c r="E533" i="11"/>
  <c r="C534" i="11"/>
  <c r="D534" i="11"/>
  <c r="E534" i="11"/>
  <c r="C535" i="11"/>
  <c r="D535" i="11"/>
  <c r="E535" i="11"/>
  <c r="C536" i="11"/>
  <c r="D536" i="11"/>
  <c r="E536" i="11"/>
  <c r="C537" i="11"/>
  <c r="D537" i="11"/>
  <c r="E537" i="11"/>
  <c r="C538" i="11"/>
  <c r="D538" i="11"/>
  <c r="E538" i="11"/>
  <c r="C539" i="11"/>
  <c r="D539" i="11"/>
  <c r="E539" i="11"/>
  <c r="C540" i="11"/>
  <c r="D540" i="11"/>
  <c r="E540" i="11"/>
  <c r="C541" i="11"/>
  <c r="D541" i="11"/>
  <c r="E541" i="11"/>
  <c r="C542" i="11"/>
  <c r="D542" i="11"/>
  <c r="E542" i="11"/>
  <c r="C543" i="11"/>
  <c r="D543" i="11"/>
  <c r="E543" i="11"/>
  <c r="C544" i="11"/>
  <c r="D544" i="11"/>
  <c r="E544" i="11"/>
  <c r="C545" i="11"/>
  <c r="D545" i="11"/>
  <c r="E545" i="11"/>
  <c r="C546" i="11"/>
  <c r="D546" i="11"/>
  <c r="E546" i="11"/>
  <c r="C547" i="11"/>
  <c r="D547" i="11"/>
  <c r="E547" i="11"/>
  <c r="C548" i="11"/>
  <c r="D548" i="11"/>
  <c r="E548" i="11"/>
  <c r="C549" i="11"/>
  <c r="D549" i="11"/>
  <c r="E549" i="11"/>
  <c r="C550" i="11"/>
  <c r="D550" i="11"/>
  <c r="E550" i="11"/>
  <c r="C551" i="11"/>
  <c r="D551" i="11"/>
  <c r="E551" i="11"/>
  <c r="C552" i="11"/>
  <c r="D552" i="11"/>
  <c r="E552" i="11"/>
  <c r="C553" i="11"/>
  <c r="D553" i="11"/>
  <c r="E553" i="11"/>
  <c r="C554" i="11"/>
  <c r="D554" i="11"/>
  <c r="E554" i="11"/>
  <c r="C555" i="11"/>
  <c r="D555" i="11"/>
  <c r="E555" i="11"/>
  <c r="C556" i="11"/>
  <c r="D556" i="11"/>
  <c r="E556" i="11"/>
  <c r="C557" i="11"/>
  <c r="D557" i="11"/>
  <c r="E557" i="11"/>
  <c r="C558" i="11"/>
  <c r="D558" i="11"/>
  <c r="E558" i="11"/>
  <c r="C559" i="11"/>
  <c r="D559" i="11"/>
  <c r="E559" i="11"/>
  <c r="C560" i="11"/>
  <c r="D560" i="11"/>
  <c r="E560" i="11"/>
  <c r="C561" i="11"/>
  <c r="D561" i="11"/>
  <c r="E561" i="11"/>
  <c r="C562" i="11"/>
  <c r="D562" i="11"/>
  <c r="E562" i="11"/>
  <c r="C563" i="11"/>
  <c r="D563" i="11"/>
  <c r="E563" i="11"/>
  <c r="C564" i="11"/>
  <c r="D564" i="11"/>
  <c r="E564" i="11"/>
  <c r="C565" i="11"/>
  <c r="D565" i="11"/>
  <c r="E565" i="11"/>
  <c r="C566" i="11"/>
  <c r="D566" i="11"/>
  <c r="E566" i="11"/>
  <c r="C567" i="11"/>
  <c r="D567" i="11"/>
  <c r="E567" i="11"/>
  <c r="C568" i="11"/>
  <c r="D568" i="11"/>
  <c r="E568" i="11"/>
  <c r="C569" i="11"/>
  <c r="D569" i="11"/>
  <c r="E569" i="11"/>
  <c r="C570" i="11"/>
  <c r="D570" i="11"/>
  <c r="E570" i="11"/>
  <c r="C571" i="11"/>
  <c r="D571" i="11"/>
  <c r="E571" i="11"/>
  <c r="C572" i="11"/>
  <c r="D572" i="11"/>
  <c r="E572" i="11"/>
  <c r="C573" i="11"/>
  <c r="D573" i="11"/>
  <c r="E573" i="11"/>
  <c r="C574" i="11"/>
  <c r="D574" i="11"/>
  <c r="E574" i="11"/>
  <c r="C575" i="11"/>
  <c r="D575" i="11"/>
  <c r="E575" i="11"/>
  <c r="C576" i="11"/>
  <c r="D576" i="11"/>
  <c r="E576" i="11"/>
  <c r="C577" i="11"/>
  <c r="D577" i="11"/>
  <c r="E577" i="11"/>
  <c r="C578" i="11"/>
  <c r="D578" i="11"/>
  <c r="E578" i="11"/>
  <c r="C579" i="11"/>
  <c r="D579" i="11"/>
  <c r="E579" i="11"/>
  <c r="C580" i="11"/>
  <c r="D580" i="11"/>
  <c r="E580" i="11"/>
  <c r="C581" i="11"/>
  <c r="D581" i="11"/>
  <c r="E581" i="11"/>
  <c r="C582" i="11"/>
  <c r="D582" i="11"/>
  <c r="E582" i="11"/>
  <c r="C583" i="11"/>
  <c r="D583" i="11"/>
  <c r="E583" i="11"/>
  <c r="C584" i="11"/>
  <c r="D584" i="11"/>
  <c r="E584" i="11"/>
  <c r="C585" i="11"/>
  <c r="D585" i="11"/>
  <c r="E585" i="11"/>
  <c r="C586" i="11"/>
  <c r="D586" i="11"/>
  <c r="E586" i="11"/>
  <c r="C587" i="11"/>
  <c r="D587" i="11"/>
  <c r="E587" i="11"/>
  <c r="C588" i="11"/>
  <c r="D588" i="11"/>
  <c r="E588" i="11"/>
  <c r="C589" i="11"/>
  <c r="D589" i="11"/>
  <c r="E589" i="11"/>
  <c r="C590" i="11"/>
  <c r="D590" i="11"/>
  <c r="E590" i="11"/>
  <c r="C591" i="11"/>
  <c r="D591" i="11"/>
  <c r="E591" i="11"/>
  <c r="C592" i="11"/>
  <c r="D592" i="11"/>
  <c r="E592" i="11"/>
  <c r="C593" i="11"/>
  <c r="D593" i="11"/>
  <c r="E593" i="11"/>
  <c r="C594" i="11"/>
  <c r="D594" i="11"/>
  <c r="E594" i="11"/>
  <c r="C595" i="11"/>
  <c r="D595" i="11"/>
  <c r="E595" i="11"/>
  <c r="C596" i="11"/>
  <c r="D596" i="11"/>
  <c r="E596" i="11"/>
  <c r="C597" i="11"/>
  <c r="D597" i="11"/>
  <c r="E597" i="11"/>
  <c r="C598" i="11"/>
  <c r="D598" i="11"/>
  <c r="E598" i="11"/>
  <c r="C599" i="11"/>
  <c r="D599" i="11"/>
  <c r="E599" i="11"/>
  <c r="C600" i="11"/>
  <c r="D600" i="11"/>
  <c r="E600" i="11"/>
  <c r="C601" i="11"/>
  <c r="D601" i="11"/>
  <c r="E601" i="11"/>
  <c r="C602" i="11"/>
  <c r="D602" i="11"/>
  <c r="E602" i="11"/>
  <c r="C603" i="11"/>
  <c r="D603" i="11"/>
  <c r="E603" i="11"/>
  <c r="C604" i="11"/>
  <c r="D604" i="11"/>
  <c r="E604" i="11"/>
  <c r="C605" i="11"/>
  <c r="D605" i="11"/>
  <c r="E605" i="11"/>
  <c r="C606" i="11"/>
  <c r="D606" i="11"/>
  <c r="E606" i="11"/>
  <c r="C607" i="11"/>
  <c r="D607" i="11"/>
  <c r="E607" i="11"/>
  <c r="C608" i="11"/>
  <c r="D608" i="11"/>
  <c r="E608" i="11"/>
  <c r="C609" i="11"/>
  <c r="D609" i="11"/>
  <c r="E609" i="11"/>
  <c r="C610" i="11"/>
  <c r="D610" i="11"/>
  <c r="E610" i="11"/>
  <c r="C611" i="11"/>
  <c r="D611" i="11"/>
  <c r="E611" i="11"/>
  <c r="C612" i="11"/>
  <c r="D612" i="11"/>
  <c r="E612" i="11"/>
  <c r="C613" i="11"/>
  <c r="D613" i="11"/>
  <c r="E613" i="11"/>
  <c r="C614" i="11"/>
  <c r="D614" i="11"/>
  <c r="E614" i="11"/>
  <c r="C615" i="11"/>
  <c r="D615" i="11"/>
  <c r="E615" i="11"/>
  <c r="C616" i="11"/>
  <c r="D616" i="11"/>
  <c r="E616" i="11"/>
  <c r="C617" i="11"/>
  <c r="D617" i="11"/>
  <c r="E617" i="11"/>
  <c r="C618" i="11"/>
  <c r="D618" i="11"/>
  <c r="E618" i="11"/>
  <c r="C619" i="11"/>
  <c r="D619" i="11"/>
  <c r="E619" i="11"/>
  <c r="C22" i="11"/>
  <c r="D22" i="11"/>
  <c r="E22" i="11"/>
  <c r="C23" i="11"/>
  <c r="D23" i="11"/>
  <c r="E23" i="11"/>
  <c r="C24" i="11"/>
  <c r="D24" i="11"/>
  <c r="E24" i="11"/>
  <c r="C25" i="11"/>
  <c r="D25" i="11"/>
  <c r="E25" i="11"/>
  <c r="C26" i="11"/>
  <c r="D26" i="11"/>
  <c r="E26" i="11"/>
  <c r="C27" i="1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32" i="11"/>
  <c r="D32" i="11"/>
  <c r="E32" i="11"/>
  <c r="C33" i="11"/>
  <c r="D33" i="11"/>
  <c r="E33" i="11"/>
  <c r="C34" i="11"/>
  <c r="D34" i="11"/>
  <c r="E34" i="11"/>
  <c r="C35" i="11"/>
  <c r="D35" i="11"/>
  <c r="E35" i="11"/>
  <c r="C36" i="11"/>
  <c r="D36" i="11"/>
  <c r="E36" i="11"/>
  <c r="C37" i="11"/>
  <c r="D37" i="11"/>
  <c r="E37" i="11"/>
  <c r="C38" i="11"/>
  <c r="D38" i="11"/>
  <c r="E38" i="11"/>
  <c r="C39" i="11"/>
  <c r="D39" i="11"/>
  <c r="E39" i="11"/>
  <c r="C40" i="11"/>
  <c r="D40" i="11"/>
  <c r="E40" i="11"/>
  <c r="C41" i="11"/>
  <c r="D41" i="11"/>
  <c r="E41" i="11"/>
  <c r="C42" i="11"/>
  <c r="D42" i="11"/>
  <c r="E42" i="11"/>
  <c r="C43" i="11"/>
  <c r="D43" i="11"/>
  <c r="E43" i="11"/>
  <c r="C44" i="11"/>
  <c r="D44" i="11"/>
  <c r="E44" i="11"/>
  <c r="C45" i="11"/>
  <c r="D45" i="11"/>
  <c r="E45" i="11"/>
  <c r="C46" i="11"/>
  <c r="D46" i="11"/>
  <c r="E46" i="11"/>
  <c r="C47" i="11"/>
  <c r="D47" i="11"/>
  <c r="E47" i="11"/>
  <c r="C48" i="11"/>
  <c r="D48" i="11"/>
  <c r="E48" i="11"/>
  <c r="C49" i="11"/>
  <c r="D49" i="11"/>
  <c r="E49" i="11"/>
  <c r="C50" i="11"/>
  <c r="D50" i="11"/>
  <c r="E50" i="11"/>
  <c r="C51" i="11"/>
  <c r="D51" i="11"/>
  <c r="E51" i="11"/>
  <c r="C52" i="11"/>
  <c r="D52" i="11"/>
  <c r="E52" i="11"/>
  <c r="C53" i="11"/>
  <c r="D53" i="11"/>
  <c r="E53" i="11"/>
  <c r="C54" i="11"/>
  <c r="D54" i="11"/>
  <c r="E54" i="11"/>
  <c r="C55" i="11"/>
  <c r="D55" i="11"/>
  <c r="E55" i="11"/>
  <c r="C56" i="11"/>
  <c r="D56" i="11"/>
  <c r="E56" i="11"/>
  <c r="C57" i="11"/>
  <c r="D57" i="11"/>
  <c r="E57" i="11"/>
  <c r="C58" i="11"/>
  <c r="D58" i="11"/>
  <c r="E58" i="11"/>
  <c r="C59" i="11"/>
  <c r="D59" i="11"/>
  <c r="E59" i="11"/>
  <c r="C60" i="11"/>
  <c r="D60" i="11"/>
  <c r="E60" i="11"/>
  <c r="C61" i="11"/>
  <c r="D61" i="11"/>
  <c r="E61" i="11"/>
  <c r="C62" i="11"/>
  <c r="D62" i="11"/>
  <c r="E62" i="11"/>
  <c r="C63" i="11"/>
  <c r="D63" i="11"/>
  <c r="E63" i="11"/>
  <c r="C64" i="11"/>
  <c r="D64" i="11"/>
  <c r="E64" i="11"/>
  <c r="C65" i="11"/>
  <c r="D65" i="11"/>
  <c r="E65" i="11"/>
  <c r="C66" i="11"/>
  <c r="D66" i="11"/>
  <c r="E66" i="11"/>
  <c r="C67" i="11"/>
  <c r="D67" i="11"/>
  <c r="E67" i="11"/>
  <c r="C68" i="11"/>
  <c r="D68" i="11"/>
  <c r="E68" i="11"/>
  <c r="C69" i="11"/>
  <c r="D69" i="11"/>
  <c r="E69" i="11"/>
  <c r="C70" i="11"/>
  <c r="D70" i="11"/>
  <c r="E70" i="11"/>
  <c r="C71" i="11"/>
  <c r="D71" i="11"/>
  <c r="E71" i="11"/>
  <c r="C72" i="11"/>
  <c r="D72" i="11"/>
  <c r="E72" i="11"/>
  <c r="C73" i="11"/>
  <c r="D73" i="11"/>
  <c r="E73" i="11"/>
  <c r="C74" i="11"/>
  <c r="D74" i="11"/>
  <c r="E74" i="11"/>
  <c r="C75" i="11"/>
  <c r="D75" i="11"/>
  <c r="E75" i="11"/>
  <c r="C76" i="11"/>
  <c r="D76" i="11"/>
  <c r="E76" i="11"/>
  <c r="C77" i="11"/>
  <c r="D77" i="11"/>
  <c r="E77" i="11"/>
  <c r="C78" i="11"/>
  <c r="D78" i="11"/>
  <c r="E78" i="11"/>
  <c r="C79" i="11"/>
  <c r="D79" i="11"/>
  <c r="E79" i="11"/>
  <c r="C80" i="11"/>
  <c r="D80" i="11"/>
  <c r="E80" i="11"/>
  <c r="C81" i="11"/>
  <c r="D81" i="11"/>
  <c r="E81" i="11"/>
  <c r="C82" i="11"/>
  <c r="D82" i="11"/>
  <c r="E82" i="11"/>
  <c r="C83" i="11"/>
  <c r="D83" i="11"/>
  <c r="E83" i="11"/>
  <c r="C84" i="11"/>
  <c r="D84" i="11"/>
  <c r="E84" i="11"/>
  <c r="C85" i="11"/>
  <c r="D85" i="11"/>
  <c r="E85" i="11"/>
  <c r="C86" i="11"/>
  <c r="D86" i="11"/>
  <c r="E86" i="11"/>
  <c r="C87" i="11"/>
  <c r="D87" i="11"/>
  <c r="E87" i="11"/>
  <c r="C88" i="11"/>
  <c r="D88" i="11"/>
  <c r="E88" i="11"/>
  <c r="C89" i="11"/>
  <c r="D89" i="11"/>
  <c r="E89" i="11"/>
  <c r="C90" i="11"/>
  <c r="D90" i="11"/>
  <c r="E90" i="11"/>
  <c r="C91" i="11"/>
  <c r="D91" i="11"/>
  <c r="E91" i="11"/>
  <c r="C92" i="11"/>
  <c r="D92" i="11"/>
  <c r="E92" i="11"/>
  <c r="C93" i="11"/>
  <c r="D93" i="11"/>
  <c r="E93" i="11"/>
  <c r="C94" i="11"/>
  <c r="D94" i="11"/>
  <c r="E94" i="11"/>
  <c r="C95" i="11"/>
  <c r="D95" i="11"/>
  <c r="E95" i="11"/>
  <c r="C96" i="11"/>
  <c r="D96" i="11"/>
  <c r="E96" i="11"/>
  <c r="C97" i="11"/>
  <c r="D97" i="11"/>
  <c r="E97" i="11"/>
  <c r="C98" i="11"/>
  <c r="D98" i="11"/>
  <c r="E98" i="11"/>
  <c r="C99" i="11"/>
  <c r="D99" i="11"/>
  <c r="E99" i="11"/>
  <c r="C100" i="11"/>
  <c r="D100" i="11"/>
  <c r="E100" i="11"/>
  <c r="C101" i="11"/>
  <c r="D101" i="11"/>
  <c r="E101" i="11"/>
  <c r="C102" i="11"/>
  <c r="D102" i="11"/>
  <c r="E102" i="11"/>
  <c r="C103" i="11"/>
  <c r="D103" i="11"/>
  <c r="E103" i="11"/>
  <c r="C104" i="11"/>
  <c r="D104" i="11"/>
  <c r="E104" i="11"/>
  <c r="C105" i="11"/>
  <c r="D105" i="11"/>
  <c r="E105" i="11"/>
  <c r="C106" i="11"/>
  <c r="D106" i="11"/>
  <c r="E106" i="11"/>
  <c r="C107" i="11"/>
  <c r="D107" i="11"/>
  <c r="E107" i="11"/>
  <c r="C108" i="11"/>
  <c r="D108" i="11"/>
  <c r="E108" i="11"/>
  <c r="C109" i="11"/>
  <c r="D109" i="11"/>
  <c r="E109" i="11"/>
  <c r="C110" i="11"/>
  <c r="D110" i="11"/>
  <c r="E110" i="11"/>
  <c r="C111" i="11"/>
  <c r="D111" i="11"/>
  <c r="E111" i="11"/>
  <c r="C112" i="11"/>
  <c r="D112" i="11"/>
  <c r="E112" i="11"/>
  <c r="C113" i="11"/>
  <c r="D113" i="11"/>
  <c r="E113" i="11"/>
  <c r="C114" i="11"/>
  <c r="D114" i="11"/>
  <c r="E114" i="11"/>
  <c r="C115" i="11"/>
  <c r="D115" i="11"/>
  <c r="E115" i="11"/>
  <c r="C116" i="11"/>
  <c r="D116" i="11"/>
  <c r="E116" i="11"/>
  <c r="C117" i="11"/>
  <c r="D117" i="11"/>
  <c r="E117" i="11"/>
  <c r="C118" i="11"/>
  <c r="D118" i="11"/>
  <c r="E118" i="11"/>
  <c r="C119" i="11"/>
  <c r="D119" i="11"/>
  <c r="E119" i="11"/>
  <c r="C120" i="11"/>
  <c r="D120" i="11"/>
  <c r="E120" i="11"/>
  <c r="C121" i="11"/>
  <c r="D121" i="11"/>
  <c r="E121" i="11"/>
  <c r="C122" i="11"/>
  <c r="D122" i="11"/>
  <c r="E122" i="11"/>
  <c r="C123" i="11"/>
  <c r="D123" i="11"/>
  <c r="E123" i="11"/>
  <c r="C124" i="11"/>
  <c r="D124" i="11"/>
  <c r="E124" i="11"/>
  <c r="C125" i="11"/>
  <c r="D125" i="11"/>
  <c r="E125" i="11"/>
  <c r="C126" i="11"/>
  <c r="D126" i="11"/>
  <c r="E126" i="11"/>
  <c r="C127" i="11"/>
  <c r="D127" i="11"/>
  <c r="E127" i="11"/>
  <c r="C128" i="11"/>
  <c r="D128" i="11"/>
  <c r="E128" i="11"/>
  <c r="C129" i="11"/>
  <c r="D129" i="11"/>
  <c r="E129" i="11"/>
  <c r="C130" i="11"/>
  <c r="D130" i="11"/>
  <c r="E130" i="11"/>
  <c r="C131" i="11"/>
  <c r="D131" i="11"/>
  <c r="E131" i="11"/>
  <c r="C132" i="11"/>
  <c r="D132" i="11"/>
  <c r="E132" i="11"/>
  <c r="C133" i="11"/>
  <c r="D133" i="11"/>
  <c r="E133" i="11"/>
  <c r="C134" i="11"/>
  <c r="D134" i="11"/>
  <c r="E134" i="11"/>
  <c r="C135" i="11"/>
  <c r="D135" i="11"/>
  <c r="E135" i="11"/>
  <c r="C136" i="11"/>
  <c r="D136" i="11"/>
  <c r="E136" i="11"/>
  <c r="C137" i="11"/>
  <c r="D137" i="11"/>
  <c r="E137" i="11"/>
  <c r="C138" i="11"/>
  <c r="D138" i="11"/>
  <c r="E138" i="11"/>
  <c r="C139" i="11"/>
  <c r="D139" i="11"/>
  <c r="E139" i="11"/>
  <c r="C140" i="11"/>
  <c r="D140" i="11"/>
  <c r="E140" i="11"/>
  <c r="C141" i="11"/>
  <c r="D141" i="11"/>
  <c r="E141" i="11"/>
  <c r="C142" i="11"/>
  <c r="D142" i="11"/>
  <c r="E142" i="11"/>
  <c r="C143" i="11"/>
  <c r="D143" i="11"/>
  <c r="E143" i="11"/>
  <c r="C144" i="11"/>
  <c r="D144" i="11"/>
  <c r="E144" i="11"/>
  <c r="C145" i="11"/>
  <c r="D145" i="11"/>
  <c r="E145" i="11"/>
  <c r="C146" i="11"/>
  <c r="D146" i="11"/>
  <c r="E146" i="11"/>
  <c r="C147" i="11"/>
  <c r="D147" i="11"/>
  <c r="E147" i="11"/>
  <c r="C148" i="11"/>
  <c r="D148" i="11"/>
  <c r="E148" i="11"/>
  <c r="C149" i="11"/>
  <c r="D149" i="11"/>
  <c r="E149" i="11"/>
  <c r="C150" i="11"/>
  <c r="D150" i="11"/>
  <c r="E150" i="11"/>
  <c r="C151" i="11"/>
  <c r="D151" i="11"/>
  <c r="E151" i="11"/>
  <c r="C152" i="11"/>
  <c r="D152" i="11"/>
  <c r="E152" i="11"/>
  <c r="C153" i="11"/>
  <c r="D153" i="11"/>
  <c r="E153" i="11"/>
  <c r="C154" i="11"/>
  <c r="D154" i="11"/>
  <c r="E154" i="11"/>
  <c r="C155" i="11"/>
  <c r="D155" i="11"/>
  <c r="E155" i="11"/>
  <c r="C156" i="11"/>
  <c r="D156" i="11"/>
  <c r="E156" i="11"/>
  <c r="C157" i="11"/>
  <c r="D157" i="11"/>
  <c r="E157" i="11"/>
  <c r="C158" i="11"/>
  <c r="D158" i="11"/>
  <c r="E158" i="11"/>
  <c r="C159" i="11"/>
  <c r="D159" i="11"/>
  <c r="E159" i="11"/>
  <c r="C160" i="11"/>
  <c r="D160" i="11"/>
  <c r="E160" i="11"/>
  <c r="C161" i="11"/>
  <c r="D161" i="11"/>
  <c r="E161" i="11"/>
  <c r="C162" i="11"/>
  <c r="D162" i="11"/>
  <c r="E162" i="11"/>
  <c r="C163" i="11"/>
  <c r="D163" i="11"/>
  <c r="E163" i="11"/>
  <c r="C164" i="11"/>
  <c r="D164" i="11"/>
  <c r="E164" i="11"/>
  <c r="C165" i="11"/>
  <c r="D165" i="11"/>
  <c r="E165" i="11"/>
  <c r="C166" i="11"/>
  <c r="D166" i="11"/>
  <c r="E166" i="11"/>
  <c r="C167" i="11"/>
  <c r="D167" i="11"/>
  <c r="E167" i="11"/>
  <c r="C168" i="11"/>
  <c r="D168" i="11"/>
  <c r="E168" i="11"/>
  <c r="C169" i="11"/>
  <c r="D169" i="11"/>
  <c r="E169" i="11"/>
  <c r="C170" i="11"/>
  <c r="D170" i="11"/>
  <c r="E170" i="11"/>
  <c r="C171" i="11"/>
  <c r="D171" i="11"/>
  <c r="E171" i="11"/>
  <c r="C172" i="11"/>
  <c r="D172" i="11"/>
  <c r="E172" i="11"/>
  <c r="C173" i="11"/>
  <c r="D173" i="11"/>
  <c r="E173" i="11"/>
  <c r="C174" i="11"/>
  <c r="D174" i="11"/>
  <c r="E174" i="11"/>
  <c r="C175" i="11"/>
  <c r="D175" i="11"/>
  <c r="E175" i="11"/>
  <c r="C176" i="11"/>
  <c r="D176" i="11"/>
  <c r="E176" i="11"/>
  <c r="C177" i="11"/>
  <c r="D177" i="11"/>
  <c r="E177" i="11"/>
  <c r="C178" i="11"/>
  <c r="D178" i="11"/>
  <c r="E178" i="11"/>
  <c r="C179" i="11"/>
  <c r="D179" i="11"/>
  <c r="E179" i="11"/>
  <c r="C180" i="11"/>
  <c r="D180" i="11"/>
  <c r="E180" i="11"/>
  <c r="C181" i="11"/>
  <c r="D181" i="11"/>
  <c r="E181" i="11"/>
  <c r="C182" i="11"/>
  <c r="D182" i="11"/>
  <c r="E182" i="11"/>
  <c r="C183" i="11"/>
  <c r="D183" i="11"/>
  <c r="E183" i="11"/>
  <c r="C184" i="11"/>
  <c r="D184" i="11"/>
  <c r="E184" i="11"/>
  <c r="C185" i="11"/>
  <c r="D185" i="11"/>
  <c r="E185" i="11"/>
  <c r="C186" i="11"/>
  <c r="D186" i="11"/>
  <c r="E186" i="11"/>
  <c r="C187" i="11"/>
  <c r="D187" i="11"/>
  <c r="E187" i="11"/>
  <c r="C188" i="11"/>
  <c r="D188" i="11"/>
  <c r="E188" i="11"/>
  <c r="C189" i="11"/>
  <c r="D189" i="11"/>
  <c r="E189" i="11"/>
  <c r="C190" i="11"/>
  <c r="D190" i="11"/>
  <c r="E190" i="11"/>
  <c r="C191" i="11"/>
  <c r="D191" i="11"/>
  <c r="E191" i="11"/>
  <c r="C192" i="11"/>
  <c r="D192" i="11"/>
  <c r="E192" i="11"/>
  <c r="C193" i="11"/>
  <c r="D193" i="11"/>
  <c r="E193" i="11"/>
  <c r="C194" i="11"/>
  <c r="D194" i="11"/>
  <c r="E194" i="11"/>
  <c r="C195" i="11"/>
  <c r="D195" i="11"/>
  <c r="E195" i="11"/>
  <c r="C196" i="11"/>
  <c r="D196" i="11"/>
  <c r="E196" i="11"/>
  <c r="C197" i="11"/>
  <c r="D197" i="11"/>
  <c r="E197" i="11"/>
  <c r="C198" i="11"/>
  <c r="D198" i="11"/>
  <c r="E198" i="11"/>
  <c r="C199" i="11"/>
  <c r="D199" i="11"/>
  <c r="E199" i="11"/>
  <c r="C200" i="11"/>
  <c r="D200" i="11"/>
  <c r="E200" i="11"/>
  <c r="C201" i="11"/>
  <c r="D201" i="11"/>
  <c r="E201" i="11"/>
  <c r="C202" i="11"/>
  <c r="D202" i="11"/>
  <c r="E202" i="11"/>
  <c r="C203" i="11"/>
  <c r="D203" i="11"/>
  <c r="E203" i="11"/>
  <c r="C204" i="11"/>
  <c r="D204" i="11"/>
  <c r="E204" i="11"/>
  <c r="C205" i="11"/>
  <c r="D205" i="11"/>
  <c r="E205" i="11"/>
  <c r="C206" i="11"/>
  <c r="D206" i="11"/>
  <c r="E206" i="11"/>
  <c r="C207" i="11"/>
  <c r="D207" i="11"/>
  <c r="E207" i="11"/>
  <c r="C208" i="11"/>
  <c r="D208" i="11"/>
  <c r="E208" i="11"/>
  <c r="C209" i="11"/>
  <c r="D209" i="11"/>
  <c r="E209" i="11"/>
  <c r="C210" i="11"/>
  <c r="D210" i="11"/>
  <c r="E210" i="11"/>
  <c r="C211" i="11"/>
  <c r="D211" i="11"/>
  <c r="E211" i="11"/>
  <c r="C212" i="11"/>
  <c r="D212" i="11"/>
  <c r="E212" i="11"/>
  <c r="C213" i="11"/>
  <c r="D213" i="11"/>
  <c r="E213" i="11"/>
  <c r="C214" i="11"/>
  <c r="D214" i="11"/>
  <c r="E214" i="11"/>
  <c r="C215" i="11"/>
  <c r="D215" i="11"/>
  <c r="E215" i="11"/>
  <c r="C216" i="11"/>
  <c r="D216" i="11"/>
  <c r="E216" i="11"/>
  <c r="C217" i="11"/>
  <c r="D217" i="11"/>
  <c r="E217" i="11"/>
  <c r="C218" i="11"/>
  <c r="D218" i="11"/>
  <c r="E218" i="11"/>
  <c r="C219" i="11"/>
  <c r="D219" i="11"/>
  <c r="E219" i="11"/>
  <c r="C3" i="11"/>
  <c r="D3" i="11"/>
  <c r="E3" i="11"/>
  <c r="C4" i="11"/>
  <c r="D4" i="11"/>
  <c r="E4" i="11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8" i="11"/>
  <c r="D18" i="11"/>
  <c r="E18" i="11"/>
  <c r="C19" i="11"/>
  <c r="D19" i="11"/>
  <c r="E19" i="11"/>
  <c r="C20" i="11"/>
  <c r="D20" i="11"/>
  <c r="E20" i="11"/>
  <c r="C21" i="11"/>
  <c r="D21" i="11"/>
  <c r="E21" i="11"/>
  <c r="E2" i="11"/>
  <c r="E1" i="11"/>
  <c r="D2" i="11"/>
  <c r="C2" i="11"/>
  <c r="G509" i="11" l="1"/>
  <c r="G381" i="11"/>
  <c r="F613" i="11"/>
  <c r="F581" i="11"/>
  <c r="F565" i="11"/>
  <c r="F549" i="11"/>
  <c r="F517" i="11"/>
  <c r="F501" i="11"/>
  <c r="F485" i="11"/>
  <c r="F453" i="11"/>
  <c r="F437" i="11"/>
  <c r="F421" i="11"/>
  <c r="F389" i="11"/>
  <c r="F373" i="11"/>
  <c r="F357" i="11"/>
  <c r="F325" i="11"/>
  <c r="F309" i="11"/>
  <c r="F612" i="11"/>
  <c r="F548" i="11"/>
  <c r="F484" i="11"/>
  <c r="F420" i="11"/>
  <c r="G573" i="11"/>
  <c r="G445" i="11"/>
  <c r="G317" i="11"/>
  <c r="H294" i="11"/>
  <c r="F605" i="11"/>
  <c r="F557" i="11"/>
  <c r="F541" i="11"/>
  <c r="F493" i="11"/>
  <c r="F477" i="11"/>
  <c r="F429" i="11"/>
  <c r="F413" i="11"/>
  <c r="F365" i="11"/>
  <c r="F349" i="11"/>
  <c r="F301" i="11"/>
  <c r="M619" i="11"/>
  <c r="L619" i="11"/>
  <c r="K619" i="11"/>
  <c r="J619" i="11"/>
  <c r="I619" i="11"/>
  <c r="H619" i="11"/>
  <c r="G619" i="11"/>
  <c r="M571" i="11"/>
  <c r="L571" i="11"/>
  <c r="K571" i="11"/>
  <c r="J571" i="11"/>
  <c r="I571" i="11"/>
  <c r="H571" i="11"/>
  <c r="G571" i="11"/>
  <c r="M523" i="11"/>
  <c r="L523" i="11"/>
  <c r="J523" i="11"/>
  <c r="K523" i="11"/>
  <c r="I523" i="11"/>
  <c r="H523" i="11"/>
  <c r="G523" i="11"/>
  <c r="M475" i="11"/>
  <c r="L475" i="11"/>
  <c r="K475" i="11"/>
  <c r="J475" i="11"/>
  <c r="I475" i="11"/>
  <c r="H475" i="11"/>
  <c r="G475" i="11"/>
  <c r="M411" i="11"/>
  <c r="L411" i="11"/>
  <c r="K411" i="11"/>
  <c r="J411" i="11"/>
  <c r="I411" i="11"/>
  <c r="H411" i="11"/>
  <c r="G411" i="11"/>
  <c r="M371" i="11"/>
  <c r="L371" i="11"/>
  <c r="K371" i="11"/>
  <c r="J371" i="11"/>
  <c r="I371" i="11"/>
  <c r="H371" i="11"/>
  <c r="G371" i="11"/>
  <c r="M323" i="11"/>
  <c r="L323" i="11"/>
  <c r="K323" i="11"/>
  <c r="J323" i="11"/>
  <c r="I323" i="11"/>
  <c r="H323" i="11"/>
  <c r="G323" i="11"/>
  <c r="M275" i="11"/>
  <c r="L275" i="11"/>
  <c r="K275" i="11"/>
  <c r="J275" i="11"/>
  <c r="I275" i="11"/>
  <c r="H275" i="11"/>
  <c r="G275" i="11"/>
  <c r="M235" i="11"/>
  <c r="L235" i="11"/>
  <c r="K235" i="11"/>
  <c r="I235" i="11"/>
  <c r="J235" i="11"/>
  <c r="H235" i="11"/>
  <c r="G235" i="11"/>
  <c r="M203" i="11"/>
  <c r="L203" i="11"/>
  <c r="K203" i="11"/>
  <c r="I203" i="11"/>
  <c r="H203" i="11"/>
  <c r="J203" i="11"/>
  <c r="G203" i="11"/>
  <c r="M155" i="11"/>
  <c r="L155" i="11"/>
  <c r="K155" i="11"/>
  <c r="J155" i="11"/>
  <c r="I155" i="11"/>
  <c r="H155" i="11"/>
  <c r="G155" i="11"/>
  <c r="M115" i="11"/>
  <c r="L115" i="11"/>
  <c r="K115" i="11"/>
  <c r="J115" i="11"/>
  <c r="I115" i="11"/>
  <c r="H115" i="11"/>
  <c r="G115" i="11"/>
  <c r="M67" i="11"/>
  <c r="N67" i="11" s="1"/>
  <c r="L67" i="11"/>
  <c r="K67" i="11"/>
  <c r="J67" i="11"/>
  <c r="I67" i="11"/>
  <c r="H67" i="11"/>
  <c r="G67" i="11"/>
  <c r="M51" i="11"/>
  <c r="L51" i="11"/>
  <c r="K51" i="11"/>
  <c r="J51" i="11"/>
  <c r="I51" i="11"/>
  <c r="H51" i="11"/>
  <c r="G51" i="11"/>
  <c r="M11" i="11"/>
  <c r="L11" i="11"/>
  <c r="K11" i="11"/>
  <c r="I11" i="11"/>
  <c r="H11" i="11"/>
  <c r="J11" i="11"/>
  <c r="G11" i="11"/>
  <c r="M3" i="11"/>
  <c r="L3" i="11"/>
  <c r="K3" i="11"/>
  <c r="J3" i="11"/>
  <c r="I3" i="11"/>
  <c r="H3" i="11"/>
  <c r="G3" i="11"/>
  <c r="M610" i="11"/>
  <c r="L610" i="11"/>
  <c r="K610" i="11"/>
  <c r="J610" i="11"/>
  <c r="I610" i="11"/>
  <c r="H610" i="11"/>
  <c r="G610" i="11"/>
  <c r="M570" i="11"/>
  <c r="L570" i="11"/>
  <c r="K570" i="11"/>
  <c r="J570" i="11"/>
  <c r="I570" i="11"/>
  <c r="H570" i="11"/>
  <c r="G570" i="11"/>
  <c r="M530" i="11"/>
  <c r="L530" i="11"/>
  <c r="K530" i="11"/>
  <c r="J530" i="11"/>
  <c r="I530" i="11"/>
  <c r="H530" i="11"/>
  <c r="G530" i="11"/>
  <c r="L482" i="11"/>
  <c r="M482" i="11"/>
  <c r="K482" i="11"/>
  <c r="J482" i="11"/>
  <c r="I482" i="11"/>
  <c r="H482" i="11"/>
  <c r="G482" i="11"/>
  <c r="M442" i="11"/>
  <c r="L442" i="11"/>
  <c r="K442" i="11"/>
  <c r="J442" i="11"/>
  <c r="I442" i="11"/>
  <c r="H442" i="11"/>
  <c r="G442" i="11"/>
  <c r="M394" i="11"/>
  <c r="L394" i="11"/>
  <c r="K394" i="11"/>
  <c r="J394" i="11"/>
  <c r="I394" i="11"/>
  <c r="H394" i="11"/>
  <c r="G394" i="11"/>
  <c r="M370" i="11"/>
  <c r="L370" i="11"/>
  <c r="K370" i="11"/>
  <c r="J370" i="11"/>
  <c r="I370" i="11"/>
  <c r="H370" i="11"/>
  <c r="G370" i="11"/>
  <c r="M330" i="11"/>
  <c r="L330" i="11"/>
  <c r="K330" i="11"/>
  <c r="I330" i="11"/>
  <c r="J330" i="11"/>
  <c r="H330" i="11"/>
  <c r="G330" i="11"/>
  <c r="L290" i="11"/>
  <c r="M290" i="11"/>
  <c r="K290" i="11"/>
  <c r="J290" i="11"/>
  <c r="I290" i="11"/>
  <c r="H290" i="11"/>
  <c r="G290" i="11"/>
  <c r="F290" i="11"/>
  <c r="M250" i="11"/>
  <c r="L250" i="11"/>
  <c r="K250" i="11"/>
  <c r="J250" i="11"/>
  <c r="I250" i="11"/>
  <c r="H250" i="11"/>
  <c r="G250" i="11"/>
  <c r="F250" i="11"/>
  <c r="M210" i="11"/>
  <c r="L210" i="11"/>
  <c r="K210" i="11"/>
  <c r="J210" i="11"/>
  <c r="I210" i="11"/>
  <c r="H210" i="11"/>
  <c r="G210" i="11"/>
  <c r="F210" i="11"/>
  <c r="M154" i="11"/>
  <c r="L154" i="11"/>
  <c r="K154" i="11"/>
  <c r="J154" i="11"/>
  <c r="I154" i="11"/>
  <c r="H154" i="11"/>
  <c r="G154" i="11"/>
  <c r="F154" i="11"/>
  <c r="M114" i="11"/>
  <c r="L114" i="11"/>
  <c r="K114" i="11"/>
  <c r="J114" i="11"/>
  <c r="I114" i="11"/>
  <c r="G114" i="11"/>
  <c r="H114" i="11"/>
  <c r="F114" i="11"/>
  <c r="L66" i="11"/>
  <c r="M66" i="11"/>
  <c r="K66" i="11"/>
  <c r="J66" i="11"/>
  <c r="I66" i="11"/>
  <c r="H66" i="11"/>
  <c r="G66" i="11"/>
  <c r="F66" i="11"/>
  <c r="M617" i="11"/>
  <c r="L617" i="11"/>
  <c r="K617" i="11"/>
  <c r="J617" i="11"/>
  <c r="I617" i="11"/>
  <c r="H617" i="11"/>
  <c r="G617" i="11"/>
  <c r="M609" i="11"/>
  <c r="L609" i="11"/>
  <c r="K609" i="11"/>
  <c r="J609" i="11"/>
  <c r="I609" i="11"/>
  <c r="H609" i="11"/>
  <c r="G609" i="11"/>
  <c r="M601" i="11"/>
  <c r="L601" i="11"/>
  <c r="K601" i="11"/>
  <c r="J601" i="11"/>
  <c r="I601" i="11"/>
  <c r="H601" i="11"/>
  <c r="G601" i="11"/>
  <c r="M593" i="11"/>
  <c r="L593" i="11"/>
  <c r="K593" i="11"/>
  <c r="J593" i="11"/>
  <c r="I593" i="11"/>
  <c r="H593" i="11"/>
  <c r="G593" i="11"/>
  <c r="M585" i="11"/>
  <c r="L585" i="11"/>
  <c r="K585" i="11"/>
  <c r="J585" i="11"/>
  <c r="I585" i="11"/>
  <c r="H585" i="11"/>
  <c r="G585" i="11"/>
  <c r="M577" i="11"/>
  <c r="L577" i="11"/>
  <c r="K577" i="11"/>
  <c r="J577" i="11"/>
  <c r="I577" i="11"/>
  <c r="H577" i="11"/>
  <c r="G577" i="11"/>
  <c r="M569" i="11"/>
  <c r="L569" i="11"/>
  <c r="K569" i="11"/>
  <c r="J569" i="11"/>
  <c r="I569" i="11"/>
  <c r="H569" i="11"/>
  <c r="G569" i="11"/>
  <c r="M561" i="11"/>
  <c r="L561" i="11"/>
  <c r="K561" i="11"/>
  <c r="J561" i="11"/>
  <c r="I561" i="11"/>
  <c r="H561" i="11"/>
  <c r="G561" i="11"/>
  <c r="M553" i="11"/>
  <c r="L553" i="11"/>
  <c r="K553" i="11"/>
  <c r="J553" i="11"/>
  <c r="I553" i="11"/>
  <c r="H553" i="11"/>
  <c r="G553" i="11"/>
  <c r="M545" i="11"/>
  <c r="L545" i="11"/>
  <c r="K545" i="11"/>
  <c r="J545" i="11"/>
  <c r="I545" i="11"/>
  <c r="H545" i="11"/>
  <c r="G545" i="11"/>
  <c r="M537" i="11"/>
  <c r="L537" i="11"/>
  <c r="K537" i="11"/>
  <c r="J537" i="11"/>
  <c r="I537" i="11"/>
  <c r="H537" i="11"/>
  <c r="G537" i="11"/>
  <c r="M529" i="11"/>
  <c r="L529" i="11"/>
  <c r="K529" i="11"/>
  <c r="J529" i="11"/>
  <c r="I529" i="11"/>
  <c r="H529" i="11"/>
  <c r="G529" i="11"/>
  <c r="M521" i="11"/>
  <c r="L521" i="11"/>
  <c r="K521" i="11"/>
  <c r="J521" i="11"/>
  <c r="I521" i="11"/>
  <c r="H521" i="11"/>
  <c r="G521" i="11"/>
  <c r="L513" i="11"/>
  <c r="M513" i="11"/>
  <c r="K513" i="11"/>
  <c r="J513" i="11"/>
  <c r="I513" i="11"/>
  <c r="H513" i="11"/>
  <c r="G513" i="11"/>
  <c r="M505" i="11"/>
  <c r="L505" i="11"/>
  <c r="K505" i="11"/>
  <c r="J505" i="11"/>
  <c r="I505" i="11"/>
  <c r="H505" i="11"/>
  <c r="G505" i="11"/>
  <c r="M497" i="11"/>
  <c r="L497" i="11"/>
  <c r="K497" i="11"/>
  <c r="J497" i="11"/>
  <c r="I497" i="11"/>
  <c r="H497" i="11"/>
  <c r="G497" i="11"/>
  <c r="M489" i="11"/>
  <c r="L489" i="11"/>
  <c r="K489" i="11"/>
  <c r="J489" i="11"/>
  <c r="I489" i="11"/>
  <c r="H489" i="11"/>
  <c r="G489" i="11"/>
  <c r="L481" i="11"/>
  <c r="M481" i="11"/>
  <c r="K481" i="11"/>
  <c r="J481" i="11"/>
  <c r="I481" i="11"/>
  <c r="H481" i="11"/>
  <c r="G481" i="11"/>
  <c r="M473" i="11"/>
  <c r="L473" i="11"/>
  <c r="K473" i="11"/>
  <c r="J473" i="11"/>
  <c r="I473" i="11"/>
  <c r="H473" i="11"/>
  <c r="G473" i="11"/>
  <c r="M465" i="11"/>
  <c r="L465" i="11"/>
  <c r="K465" i="11"/>
  <c r="J465" i="11"/>
  <c r="I465" i="11"/>
  <c r="H465" i="11"/>
  <c r="G465" i="11"/>
  <c r="M457" i="11"/>
  <c r="L457" i="11"/>
  <c r="K457" i="11"/>
  <c r="J457" i="11"/>
  <c r="I457" i="11"/>
  <c r="H457" i="11"/>
  <c r="G457" i="11"/>
  <c r="L449" i="11"/>
  <c r="M449" i="11"/>
  <c r="K449" i="11"/>
  <c r="J449" i="11"/>
  <c r="I449" i="11"/>
  <c r="H449" i="11"/>
  <c r="G449" i="11"/>
  <c r="M441" i="11"/>
  <c r="L441" i="11"/>
  <c r="K441" i="11"/>
  <c r="J441" i="11"/>
  <c r="I441" i="11"/>
  <c r="H441" i="11"/>
  <c r="G441" i="11"/>
  <c r="M433" i="11"/>
  <c r="L433" i="11"/>
  <c r="K433" i="11"/>
  <c r="J433" i="11"/>
  <c r="I433" i="11"/>
  <c r="H433" i="11"/>
  <c r="G433" i="11"/>
  <c r="M425" i="11"/>
  <c r="L425" i="11"/>
  <c r="K425" i="11"/>
  <c r="J425" i="11"/>
  <c r="I425" i="11"/>
  <c r="H425" i="11"/>
  <c r="G425" i="11"/>
  <c r="L417" i="11"/>
  <c r="M417" i="11"/>
  <c r="K417" i="11"/>
  <c r="J417" i="11"/>
  <c r="I417" i="11"/>
  <c r="H417" i="11"/>
  <c r="G417" i="11"/>
  <c r="M409" i="11"/>
  <c r="L409" i="11"/>
  <c r="K409" i="11"/>
  <c r="J409" i="11"/>
  <c r="I409" i="11"/>
  <c r="H409" i="11"/>
  <c r="G409" i="11"/>
  <c r="M401" i="11"/>
  <c r="L401" i="11"/>
  <c r="K401" i="11"/>
  <c r="J401" i="11"/>
  <c r="I401" i="11"/>
  <c r="H401" i="11"/>
  <c r="G401" i="11"/>
  <c r="M393" i="11"/>
  <c r="L393" i="11"/>
  <c r="K393" i="11"/>
  <c r="J393" i="11"/>
  <c r="I393" i="11"/>
  <c r="H393" i="11"/>
  <c r="G393" i="11"/>
  <c r="L385" i="11"/>
  <c r="M385" i="11"/>
  <c r="K385" i="11"/>
  <c r="J385" i="11"/>
  <c r="I385" i="11"/>
  <c r="H385" i="11"/>
  <c r="G385" i="11"/>
  <c r="M377" i="11"/>
  <c r="L377" i="11"/>
  <c r="K377" i="11"/>
  <c r="J377" i="11"/>
  <c r="I377" i="11"/>
  <c r="H377" i="11"/>
  <c r="G377" i="11"/>
  <c r="M369" i="11"/>
  <c r="L369" i="11"/>
  <c r="K369" i="11"/>
  <c r="J369" i="11"/>
  <c r="I369" i="11"/>
  <c r="H369" i="11"/>
  <c r="G369" i="11"/>
  <c r="M361" i="11"/>
  <c r="L361" i="11"/>
  <c r="K361" i="11"/>
  <c r="J361" i="11"/>
  <c r="I361" i="11"/>
  <c r="H361" i="11"/>
  <c r="G361" i="11"/>
  <c r="L353" i="11"/>
  <c r="M353" i="11"/>
  <c r="K353" i="11"/>
  <c r="J353" i="11"/>
  <c r="I353" i="11"/>
  <c r="H353" i="11"/>
  <c r="G353" i="11"/>
  <c r="M345" i="11"/>
  <c r="L345" i="11"/>
  <c r="K345" i="11"/>
  <c r="J345" i="11"/>
  <c r="I345" i="11"/>
  <c r="H345" i="11"/>
  <c r="G345" i="11"/>
  <c r="M337" i="11"/>
  <c r="L337" i="11"/>
  <c r="K337" i="11"/>
  <c r="J337" i="11"/>
  <c r="I337" i="11"/>
  <c r="H337" i="11"/>
  <c r="G337" i="11"/>
  <c r="M329" i="11"/>
  <c r="L329" i="11"/>
  <c r="K329" i="11"/>
  <c r="J329" i="11"/>
  <c r="I329" i="11"/>
  <c r="H329" i="11"/>
  <c r="G329" i="11"/>
  <c r="L321" i="11"/>
  <c r="M321" i="11"/>
  <c r="K321" i="11"/>
  <c r="J321" i="11"/>
  <c r="I321" i="11"/>
  <c r="H321" i="11"/>
  <c r="G321" i="11"/>
  <c r="M313" i="11"/>
  <c r="L313" i="11"/>
  <c r="K313" i="11"/>
  <c r="J313" i="11"/>
  <c r="I313" i="11"/>
  <c r="H313" i="11"/>
  <c r="G313" i="11"/>
  <c r="M305" i="11"/>
  <c r="L305" i="11"/>
  <c r="K305" i="11"/>
  <c r="J305" i="11"/>
  <c r="I305" i="11"/>
  <c r="H305" i="11"/>
  <c r="G305" i="11"/>
  <c r="M297" i="11"/>
  <c r="L297" i="11"/>
  <c r="K297" i="11"/>
  <c r="J297" i="11"/>
  <c r="I297" i="11"/>
  <c r="H297" i="11"/>
  <c r="G297" i="11"/>
  <c r="F297" i="11"/>
  <c r="L289" i="11"/>
  <c r="M289" i="11"/>
  <c r="K289" i="11"/>
  <c r="J289" i="11"/>
  <c r="I289" i="11"/>
  <c r="H289" i="11"/>
  <c r="G289" i="11"/>
  <c r="F289" i="11"/>
  <c r="N289" i="11" s="1"/>
  <c r="M281" i="11"/>
  <c r="L281" i="11"/>
  <c r="K281" i="11"/>
  <c r="J281" i="11"/>
  <c r="I281" i="11"/>
  <c r="H281" i="11"/>
  <c r="G281" i="11"/>
  <c r="F281" i="11"/>
  <c r="M273" i="11"/>
  <c r="L273" i="11"/>
  <c r="K273" i="11"/>
  <c r="J273" i="11"/>
  <c r="I273" i="11"/>
  <c r="H273" i="11"/>
  <c r="G273" i="11"/>
  <c r="F273" i="11"/>
  <c r="M265" i="11"/>
  <c r="L265" i="11"/>
  <c r="K265" i="11"/>
  <c r="J265" i="11"/>
  <c r="I265" i="11"/>
  <c r="H265" i="11"/>
  <c r="G265" i="11"/>
  <c r="F265" i="11"/>
  <c r="L257" i="11"/>
  <c r="M257" i="11"/>
  <c r="K257" i="11"/>
  <c r="J257" i="11"/>
  <c r="I257" i="11"/>
  <c r="H257" i="11"/>
  <c r="G257" i="11"/>
  <c r="F257" i="11"/>
  <c r="N257" i="11" s="1"/>
  <c r="M249" i="11"/>
  <c r="L249" i="11"/>
  <c r="K249" i="11"/>
  <c r="J249" i="11"/>
  <c r="I249" i="11"/>
  <c r="H249" i="11"/>
  <c r="G249" i="11"/>
  <c r="F249" i="11"/>
  <c r="M241" i="11"/>
  <c r="L241" i="11"/>
  <c r="K241" i="11"/>
  <c r="J241" i="11"/>
  <c r="I241" i="11"/>
  <c r="H241" i="11"/>
  <c r="G241" i="11"/>
  <c r="F241" i="11"/>
  <c r="M233" i="11"/>
  <c r="L233" i="11"/>
  <c r="K233" i="11"/>
  <c r="J233" i="11"/>
  <c r="I233" i="11"/>
  <c r="H233" i="11"/>
  <c r="G233" i="11"/>
  <c r="F233" i="11"/>
  <c r="L225" i="11"/>
  <c r="M225" i="11"/>
  <c r="K225" i="11"/>
  <c r="J225" i="11"/>
  <c r="I225" i="11"/>
  <c r="H225" i="11"/>
  <c r="G225" i="11"/>
  <c r="F225" i="11"/>
  <c r="N225" i="11" s="1"/>
  <c r="M217" i="11"/>
  <c r="L217" i="11"/>
  <c r="K217" i="11"/>
  <c r="J217" i="11"/>
  <c r="I217" i="11"/>
  <c r="H217" i="11"/>
  <c r="G217" i="11"/>
  <c r="F217" i="11"/>
  <c r="M209" i="11"/>
  <c r="L209" i="11"/>
  <c r="K209" i="11"/>
  <c r="J209" i="11"/>
  <c r="I209" i="11"/>
  <c r="H209" i="11"/>
  <c r="G209" i="11"/>
  <c r="F209" i="11"/>
  <c r="M201" i="11"/>
  <c r="L201" i="11"/>
  <c r="K201" i="11"/>
  <c r="J201" i="11"/>
  <c r="I201" i="11"/>
  <c r="H201" i="11"/>
  <c r="G201" i="11"/>
  <c r="F201" i="11"/>
  <c r="L193" i="11"/>
  <c r="M193" i="11"/>
  <c r="K193" i="11"/>
  <c r="J193" i="11"/>
  <c r="I193" i="11"/>
  <c r="H193" i="11"/>
  <c r="G193" i="11"/>
  <c r="F193" i="11"/>
  <c r="N193" i="11" s="1"/>
  <c r="M185" i="11"/>
  <c r="L185" i="11"/>
  <c r="K185" i="11"/>
  <c r="J185" i="11"/>
  <c r="I185" i="11"/>
  <c r="H185" i="11"/>
  <c r="G185" i="11"/>
  <c r="F185" i="11"/>
  <c r="M177" i="11"/>
  <c r="L177" i="11"/>
  <c r="K177" i="11"/>
  <c r="J177" i="11"/>
  <c r="I177" i="11"/>
  <c r="H177" i="11"/>
  <c r="G177" i="11"/>
  <c r="F177" i="11"/>
  <c r="M169" i="11"/>
  <c r="L169" i="11"/>
  <c r="K169" i="11"/>
  <c r="J169" i="11"/>
  <c r="I169" i="11"/>
  <c r="H169" i="11"/>
  <c r="G169" i="11"/>
  <c r="F169" i="11"/>
  <c r="L161" i="11"/>
  <c r="M161" i="11"/>
  <c r="K161" i="11"/>
  <c r="J161" i="11"/>
  <c r="I161" i="11"/>
  <c r="H161" i="11"/>
  <c r="G161" i="11"/>
  <c r="F161" i="11"/>
  <c r="N161" i="11" s="1"/>
  <c r="M153" i="11"/>
  <c r="L153" i="11"/>
  <c r="K153" i="11"/>
  <c r="J153" i="11"/>
  <c r="I153" i="11"/>
  <c r="H153" i="11"/>
  <c r="G153" i="11"/>
  <c r="F153" i="11"/>
  <c r="M145" i="11"/>
  <c r="L145" i="11"/>
  <c r="K145" i="11"/>
  <c r="J145" i="11"/>
  <c r="I145" i="11"/>
  <c r="H145" i="11"/>
  <c r="G145" i="11"/>
  <c r="F145" i="11"/>
  <c r="M137" i="11"/>
  <c r="L137" i="11"/>
  <c r="K137" i="11"/>
  <c r="J137" i="11"/>
  <c r="I137" i="11"/>
  <c r="H137" i="11"/>
  <c r="G137" i="11"/>
  <c r="F137" i="11"/>
  <c r="L129" i="11"/>
  <c r="M129" i="11"/>
  <c r="K129" i="11"/>
  <c r="J129" i="11"/>
  <c r="I129" i="11"/>
  <c r="H129" i="11"/>
  <c r="G129" i="11"/>
  <c r="F129" i="11"/>
  <c r="N129" i="11" s="1"/>
  <c r="M121" i="11"/>
  <c r="L121" i="11"/>
  <c r="K121" i="11"/>
  <c r="J121" i="11"/>
  <c r="I121" i="11"/>
  <c r="H121" i="11"/>
  <c r="G121" i="11"/>
  <c r="F121" i="11"/>
  <c r="M113" i="11"/>
  <c r="L113" i="11"/>
  <c r="K113" i="11"/>
  <c r="J113" i="11"/>
  <c r="I113" i="11"/>
  <c r="H113" i="11"/>
  <c r="G113" i="11"/>
  <c r="F113" i="11"/>
  <c r="M105" i="11"/>
  <c r="L105" i="11"/>
  <c r="K105" i="11"/>
  <c r="J105" i="11"/>
  <c r="I105" i="11"/>
  <c r="H105" i="11"/>
  <c r="G105" i="11"/>
  <c r="F105" i="11"/>
  <c r="L97" i="11"/>
  <c r="M97" i="11"/>
  <c r="K97" i="11"/>
  <c r="J97" i="11"/>
  <c r="I97" i="11"/>
  <c r="H97" i="11"/>
  <c r="G97" i="11"/>
  <c r="F97" i="11"/>
  <c r="N97" i="11" s="1"/>
  <c r="M89" i="11"/>
  <c r="L89" i="11"/>
  <c r="K89" i="11"/>
  <c r="J89" i="11"/>
  <c r="I89" i="11"/>
  <c r="H89" i="11"/>
  <c r="G89" i="11"/>
  <c r="F89" i="11"/>
  <c r="M81" i="11"/>
  <c r="L81" i="11"/>
  <c r="K81" i="11"/>
  <c r="J81" i="11"/>
  <c r="I81" i="11"/>
  <c r="H81" i="11"/>
  <c r="G81" i="11"/>
  <c r="F81" i="11"/>
  <c r="M73" i="11"/>
  <c r="L73" i="11"/>
  <c r="K73" i="11"/>
  <c r="J73" i="11"/>
  <c r="I73" i="11"/>
  <c r="H73" i="11"/>
  <c r="G73" i="11"/>
  <c r="F73" i="11"/>
  <c r="L65" i="11"/>
  <c r="M65" i="11"/>
  <c r="K65" i="11"/>
  <c r="J65" i="11"/>
  <c r="I65" i="11"/>
  <c r="H65" i="11"/>
  <c r="G65" i="11"/>
  <c r="F65" i="11"/>
  <c r="N65" i="11" s="1"/>
  <c r="L57" i="11"/>
  <c r="M57" i="11"/>
  <c r="K57" i="11"/>
  <c r="J57" i="11"/>
  <c r="I57" i="11"/>
  <c r="H57" i="11"/>
  <c r="G57" i="11"/>
  <c r="F57" i="11"/>
  <c r="N57" i="11" s="1"/>
  <c r="L49" i="11"/>
  <c r="M49" i="11"/>
  <c r="K49" i="11"/>
  <c r="J49" i="11"/>
  <c r="I49" i="11"/>
  <c r="H49" i="11"/>
  <c r="G49" i="11"/>
  <c r="F49" i="11"/>
  <c r="N49" i="11" s="1"/>
  <c r="L41" i="11"/>
  <c r="M41" i="11"/>
  <c r="K41" i="11"/>
  <c r="J41" i="11"/>
  <c r="I41" i="11"/>
  <c r="H41" i="11"/>
  <c r="G41" i="11"/>
  <c r="F41" i="11"/>
  <c r="N41" i="11" s="1"/>
  <c r="L33" i="11"/>
  <c r="M33" i="11"/>
  <c r="K33" i="11"/>
  <c r="J33" i="11"/>
  <c r="I33" i="11"/>
  <c r="H33" i="11"/>
  <c r="G33" i="11"/>
  <c r="F33" i="11"/>
  <c r="N33" i="11" s="1"/>
  <c r="L25" i="11"/>
  <c r="M25" i="11"/>
  <c r="K25" i="11"/>
  <c r="J25" i="11"/>
  <c r="I25" i="11"/>
  <c r="H25" i="11"/>
  <c r="G25" i="11"/>
  <c r="F25" i="11"/>
  <c r="N25" i="11" s="1"/>
  <c r="L17" i="11"/>
  <c r="M17" i="11"/>
  <c r="K17" i="11"/>
  <c r="J17" i="11"/>
  <c r="I17" i="11"/>
  <c r="H17" i="11"/>
  <c r="G17" i="11"/>
  <c r="F17" i="11"/>
  <c r="N17" i="11" s="1"/>
  <c r="L9" i="11"/>
  <c r="M9" i="11"/>
  <c r="K9" i="11"/>
  <c r="J9" i="11"/>
  <c r="I9" i="11"/>
  <c r="H9" i="11"/>
  <c r="G9" i="11"/>
  <c r="F9" i="11"/>
  <c r="N9" i="11" s="1"/>
  <c r="F619" i="11"/>
  <c r="F571" i="11"/>
  <c r="F523" i="11"/>
  <c r="F475" i="11"/>
  <c r="F411" i="11"/>
  <c r="F371" i="11"/>
  <c r="F323" i="11"/>
  <c r="N323" i="11" s="1"/>
  <c r="F203" i="11"/>
  <c r="N203" i="11" s="1"/>
  <c r="F11" i="11"/>
  <c r="N11" i="11" s="1"/>
  <c r="M595" i="11"/>
  <c r="L595" i="11"/>
  <c r="K595" i="11"/>
  <c r="J595" i="11"/>
  <c r="I595" i="11"/>
  <c r="H595" i="11"/>
  <c r="G595" i="11"/>
  <c r="M547" i="11"/>
  <c r="N547" i="11" s="1"/>
  <c r="L547" i="11"/>
  <c r="K547" i="11"/>
  <c r="J547" i="11"/>
  <c r="I547" i="11"/>
  <c r="H547" i="11"/>
  <c r="G547" i="11"/>
  <c r="M491" i="11"/>
  <c r="N491" i="11" s="1"/>
  <c r="L491" i="11"/>
  <c r="K491" i="11"/>
  <c r="J491" i="11"/>
  <c r="I491" i="11"/>
  <c r="H491" i="11"/>
  <c r="G491" i="11"/>
  <c r="M451" i="11"/>
  <c r="N451" i="11" s="1"/>
  <c r="L451" i="11"/>
  <c r="K451" i="11"/>
  <c r="J451" i="11"/>
  <c r="I451" i="11"/>
  <c r="H451" i="11"/>
  <c r="G451" i="11"/>
  <c r="M403" i="11"/>
  <c r="N403" i="11" s="1"/>
  <c r="L403" i="11"/>
  <c r="K403" i="11"/>
  <c r="J403" i="11"/>
  <c r="I403" i="11"/>
  <c r="H403" i="11"/>
  <c r="G403" i="11"/>
  <c r="M363" i="11"/>
  <c r="N363" i="11" s="1"/>
  <c r="L363" i="11"/>
  <c r="K363" i="11"/>
  <c r="I363" i="11"/>
  <c r="J363" i="11"/>
  <c r="H363" i="11"/>
  <c r="G363" i="11"/>
  <c r="M331" i="11"/>
  <c r="N331" i="11" s="1"/>
  <c r="L331" i="11"/>
  <c r="K331" i="11"/>
  <c r="I331" i="11"/>
  <c r="J331" i="11"/>
  <c r="H331" i="11"/>
  <c r="G331" i="11"/>
  <c r="M283" i="11"/>
  <c r="L283" i="11"/>
  <c r="J283" i="11"/>
  <c r="K283" i="11"/>
  <c r="I283" i="11"/>
  <c r="G283" i="11"/>
  <c r="M243" i="11"/>
  <c r="N243" i="11" s="1"/>
  <c r="L243" i="11"/>
  <c r="K243" i="11"/>
  <c r="J243" i="11"/>
  <c r="I243" i="11"/>
  <c r="H243" i="11"/>
  <c r="G243" i="11"/>
  <c r="M187" i="11"/>
  <c r="L187" i="11"/>
  <c r="K187" i="11"/>
  <c r="J187" i="11"/>
  <c r="I187" i="11"/>
  <c r="H187" i="11"/>
  <c r="G187" i="11"/>
  <c r="M139" i="11"/>
  <c r="N139" i="11" s="1"/>
  <c r="L139" i="11"/>
  <c r="K139" i="11"/>
  <c r="I139" i="11"/>
  <c r="H139" i="11"/>
  <c r="J139" i="11"/>
  <c r="G139" i="11"/>
  <c r="M99" i="11"/>
  <c r="L99" i="11"/>
  <c r="J99" i="11"/>
  <c r="I99" i="11"/>
  <c r="H99" i="11"/>
  <c r="K99" i="11"/>
  <c r="G99" i="11"/>
  <c r="M59" i="11"/>
  <c r="L59" i="11"/>
  <c r="K59" i="11"/>
  <c r="J59" i="11"/>
  <c r="I59" i="11"/>
  <c r="H59" i="11"/>
  <c r="G59" i="11"/>
  <c r="M586" i="11"/>
  <c r="L586" i="11"/>
  <c r="K586" i="11"/>
  <c r="J586" i="11"/>
  <c r="I586" i="11"/>
  <c r="H586" i="11"/>
  <c r="G586" i="11"/>
  <c r="M538" i="11"/>
  <c r="L538" i="11"/>
  <c r="K538" i="11"/>
  <c r="J538" i="11"/>
  <c r="I538" i="11"/>
  <c r="H538" i="11"/>
  <c r="G538" i="11"/>
  <c r="M490" i="11"/>
  <c r="L490" i="11"/>
  <c r="K490" i="11"/>
  <c r="J490" i="11"/>
  <c r="I490" i="11"/>
  <c r="H490" i="11"/>
  <c r="G490" i="11"/>
  <c r="L418" i="11"/>
  <c r="M418" i="11"/>
  <c r="K418" i="11"/>
  <c r="J418" i="11"/>
  <c r="I418" i="11"/>
  <c r="H418" i="11"/>
  <c r="G418" i="11"/>
  <c r="M282" i="11"/>
  <c r="L282" i="11"/>
  <c r="K282" i="11"/>
  <c r="J282" i="11"/>
  <c r="I282" i="11"/>
  <c r="G282" i="11"/>
  <c r="H282" i="11"/>
  <c r="F282" i="11"/>
  <c r="F275" i="11"/>
  <c r="N275" i="11" s="1"/>
  <c r="M616" i="11"/>
  <c r="N616" i="11" s="1"/>
  <c r="L616" i="11"/>
  <c r="K616" i="11"/>
  <c r="J616" i="11"/>
  <c r="I616" i="11"/>
  <c r="H616" i="11"/>
  <c r="G616" i="11"/>
  <c r="M608" i="11"/>
  <c r="L608" i="11"/>
  <c r="K608" i="11"/>
  <c r="J608" i="11"/>
  <c r="I608" i="11"/>
  <c r="H608" i="11"/>
  <c r="G608" i="11"/>
  <c r="M600" i="11"/>
  <c r="L600" i="11"/>
  <c r="K600" i="11"/>
  <c r="J600" i="11"/>
  <c r="I600" i="11"/>
  <c r="H600" i="11"/>
  <c r="G600" i="11"/>
  <c r="M592" i="11"/>
  <c r="L592" i="11"/>
  <c r="K592" i="11"/>
  <c r="J592" i="11"/>
  <c r="I592" i="11"/>
  <c r="H592" i="11"/>
  <c r="G592" i="11"/>
  <c r="M584" i="11"/>
  <c r="N584" i="11" s="1"/>
  <c r="L584" i="11"/>
  <c r="K584" i="11"/>
  <c r="J584" i="11"/>
  <c r="I584" i="11"/>
  <c r="H584" i="11"/>
  <c r="G584" i="11"/>
  <c r="M576" i="11"/>
  <c r="L576" i="11"/>
  <c r="K576" i="11"/>
  <c r="J576" i="11"/>
  <c r="I576" i="11"/>
  <c r="H576" i="11"/>
  <c r="G576" i="11"/>
  <c r="M568" i="11"/>
  <c r="L568" i="11"/>
  <c r="K568" i="11"/>
  <c r="J568" i="11"/>
  <c r="I568" i="11"/>
  <c r="H568" i="11"/>
  <c r="G568" i="11"/>
  <c r="M560" i="11"/>
  <c r="L560" i="11"/>
  <c r="K560" i="11"/>
  <c r="J560" i="11"/>
  <c r="I560" i="11"/>
  <c r="H560" i="11"/>
  <c r="G560" i="11"/>
  <c r="M552" i="11"/>
  <c r="N552" i="11" s="1"/>
  <c r="L552" i="11"/>
  <c r="K552" i="11"/>
  <c r="J552" i="11"/>
  <c r="I552" i="11"/>
  <c r="H552" i="11"/>
  <c r="G552" i="11"/>
  <c r="M544" i="11"/>
  <c r="L544" i="11"/>
  <c r="K544" i="11"/>
  <c r="J544" i="11"/>
  <c r="I544" i="11"/>
  <c r="H544" i="11"/>
  <c r="G544" i="11"/>
  <c r="M536" i="11"/>
  <c r="L536" i="11"/>
  <c r="K536" i="11"/>
  <c r="J536" i="11"/>
  <c r="I536" i="11"/>
  <c r="H536" i="11"/>
  <c r="G536" i="11"/>
  <c r="M528" i="11"/>
  <c r="L528" i="11"/>
  <c r="K528" i="11"/>
  <c r="J528" i="11"/>
  <c r="I528" i="11"/>
  <c r="H528" i="11"/>
  <c r="G528" i="11"/>
  <c r="M520" i="11"/>
  <c r="N520" i="11" s="1"/>
  <c r="K520" i="11"/>
  <c r="L520" i="11"/>
  <c r="J520" i="11"/>
  <c r="I520" i="11"/>
  <c r="H520" i="11"/>
  <c r="G520" i="11"/>
  <c r="M512" i="11"/>
  <c r="L512" i="11"/>
  <c r="K512" i="11"/>
  <c r="J512" i="11"/>
  <c r="I512" i="11"/>
  <c r="H512" i="11"/>
  <c r="G512" i="11"/>
  <c r="M504" i="11"/>
  <c r="L504" i="11"/>
  <c r="K504" i="11"/>
  <c r="J504" i="11"/>
  <c r="I504" i="11"/>
  <c r="H504" i="11"/>
  <c r="G504" i="11"/>
  <c r="M496" i="11"/>
  <c r="K496" i="11"/>
  <c r="L496" i="11"/>
  <c r="J496" i="11"/>
  <c r="I496" i="11"/>
  <c r="H496" i="11"/>
  <c r="G496" i="11"/>
  <c r="M488" i="11"/>
  <c r="N488" i="11" s="1"/>
  <c r="L488" i="11"/>
  <c r="K488" i="11"/>
  <c r="J488" i="11"/>
  <c r="I488" i="11"/>
  <c r="H488" i="11"/>
  <c r="G488" i="11"/>
  <c r="M480" i="11"/>
  <c r="L480" i="11"/>
  <c r="K480" i="11"/>
  <c r="J480" i="11"/>
  <c r="I480" i="11"/>
  <c r="H480" i="11"/>
  <c r="G480" i="11"/>
  <c r="M472" i="11"/>
  <c r="L472" i="11"/>
  <c r="K472" i="11"/>
  <c r="J472" i="11"/>
  <c r="I472" i="11"/>
  <c r="H472" i="11"/>
  <c r="G472" i="11"/>
  <c r="M464" i="11"/>
  <c r="L464" i="11"/>
  <c r="K464" i="11"/>
  <c r="J464" i="11"/>
  <c r="I464" i="11"/>
  <c r="H464" i="11"/>
  <c r="G464" i="11"/>
  <c r="M456" i="11"/>
  <c r="N456" i="11" s="1"/>
  <c r="L456" i="11"/>
  <c r="K456" i="11"/>
  <c r="J456" i="11"/>
  <c r="I456" i="11"/>
  <c r="H456" i="11"/>
  <c r="G456" i="11"/>
  <c r="M448" i="11"/>
  <c r="L448" i="11"/>
  <c r="K448" i="11"/>
  <c r="J448" i="11"/>
  <c r="I448" i="11"/>
  <c r="H448" i="11"/>
  <c r="G448" i="11"/>
  <c r="M440" i="11"/>
  <c r="L440" i="11"/>
  <c r="K440" i="11"/>
  <c r="J440" i="11"/>
  <c r="I440" i="11"/>
  <c r="H440" i="11"/>
  <c r="G440" i="11"/>
  <c r="M432" i="11"/>
  <c r="L432" i="11"/>
  <c r="K432" i="11"/>
  <c r="J432" i="11"/>
  <c r="I432" i="11"/>
  <c r="H432" i="11"/>
  <c r="G432" i="11"/>
  <c r="M424" i="11"/>
  <c r="N424" i="11" s="1"/>
  <c r="L424" i="11"/>
  <c r="K424" i="11"/>
  <c r="J424" i="11"/>
  <c r="I424" i="11"/>
  <c r="H424" i="11"/>
  <c r="G424" i="11"/>
  <c r="M416" i="11"/>
  <c r="L416" i="11"/>
  <c r="K416" i="11"/>
  <c r="J416" i="11"/>
  <c r="I416" i="11"/>
  <c r="H416" i="11"/>
  <c r="G416" i="11"/>
  <c r="M408" i="11"/>
  <c r="L408" i="11"/>
  <c r="K408" i="11"/>
  <c r="J408" i="11"/>
  <c r="I408" i="11"/>
  <c r="H408" i="11"/>
  <c r="G408" i="11"/>
  <c r="M400" i="11"/>
  <c r="L400" i="11"/>
  <c r="K400" i="11"/>
  <c r="J400" i="11"/>
  <c r="I400" i="11"/>
  <c r="H400" i="11"/>
  <c r="G400" i="11"/>
  <c r="M392" i="11"/>
  <c r="N392" i="11" s="1"/>
  <c r="L392" i="11"/>
  <c r="K392" i="11"/>
  <c r="J392" i="11"/>
  <c r="I392" i="11"/>
  <c r="H392" i="11"/>
  <c r="G392" i="11"/>
  <c r="M384" i="11"/>
  <c r="L384" i="11"/>
  <c r="K384" i="11"/>
  <c r="J384" i="11"/>
  <c r="I384" i="11"/>
  <c r="H384" i="11"/>
  <c r="G384" i="11"/>
  <c r="M376" i="11"/>
  <c r="L376" i="11"/>
  <c r="K376" i="11"/>
  <c r="J376" i="11"/>
  <c r="I376" i="11"/>
  <c r="H376" i="11"/>
  <c r="G376" i="11"/>
  <c r="M368" i="11"/>
  <c r="L368" i="11"/>
  <c r="K368" i="11"/>
  <c r="J368" i="11"/>
  <c r="I368" i="11"/>
  <c r="H368" i="11"/>
  <c r="G368" i="11"/>
  <c r="M360" i="11"/>
  <c r="N360" i="11" s="1"/>
  <c r="L360" i="11"/>
  <c r="K360" i="11"/>
  <c r="J360" i="11"/>
  <c r="I360" i="11"/>
  <c r="H360" i="11"/>
  <c r="G360" i="11"/>
  <c r="M352" i="11"/>
  <c r="L352" i="11"/>
  <c r="K352" i="11"/>
  <c r="J352" i="11"/>
  <c r="I352" i="11"/>
  <c r="H352" i="11"/>
  <c r="G352" i="11"/>
  <c r="M344" i="11"/>
  <c r="L344" i="11"/>
  <c r="K344" i="11"/>
  <c r="J344" i="11"/>
  <c r="I344" i="11"/>
  <c r="H344" i="11"/>
  <c r="G344" i="11"/>
  <c r="M336" i="11"/>
  <c r="L336" i="11"/>
  <c r="K336" i="11"/>
  <c r="J336" i="11"/>
  <c r="I336" i="11"/>
  <c r="H336" i="11"/>
  <c r="G336" i="11"/>
  <c r="M328" i="11"/>
  <c r="N328" i="11" s="1"/>
  <c r="L328" i="11"/>
  <c r="K328" i="11"/>
  <c r="J328" i="11"/>
  <c r="I328" i="11"/>
  <c r="H328" i="11"/>
  <c r="G328" i="11"/>
  <c r="M320" i="11"/>
  <c r="L320" i="11"/>
  <c r="K320" i="11"/>
  <c r="J320" i="11"/>
  <c r="I320" i="11"/>
  <c r="H320" i="11"/>
  <c r="G320" i="11"/>
  <c r="M312" i="11"/>
  <c r="L312" i="11"/>
  <c r="K312" i="11"/>
  <c r="J312" i="11"/>
  <c r="I312" i="11"/>
  <c r="H312" i="11"/>
  <c r="G312" i="11"/>
  <c r="M304" i="11"/>
  <c r="L304" i="11"/>
  <c r="K304" i="11"/>
  <c r="J304" i="11"/>
  <c r="I304" i="11"/>
  <c r="H304" i="11"/>
  <c r="G304" i="11"/>
  <c r="M296" i="11"/>
  <c r="N296" i="11" s="1"/>
  <c r="L296" i="11"/>
  <c r="K296" i="11"/>
  <c r="J296" i="11"/>
  <c r="I296" i="11"/>
  <c r="H296" i="11"/>
  <c r="G296" i="11"/>
  <c r="M288" i="11"/>
  <c r="L288" i="11"/>
  <c r="K288" i="11"/>
  <c r="J288" i="11"/>
  <c r="I288" i="11"/>
  <c r="G288" i="11"/>
  <c r="H288" i="11"/>
  <c r="M280" i="11"/>
  <c r="L280" i="11"/>
  <c r="K280" i="11"/>
  <c r="J280" i="11"/>
  <c r="I280" i="11"/>
  <c r="G280" i="11"/>
  <c r="F280" i="11"/>
  <c r="H280" i="11"/>
  <c r="M272" i="11"/>
  <c r="L272" i="11"/>
  <c r="K272" i="11"/>
  <c r="J272" i="11"/>
  <c r="I272" i="11"/>
  <c r="G272" i="11"/>
  <c r="F272" i="11"/>
  <c r="M264" i="11"/>
  <c r="L264" i="11"/>
  <c r="K264" i="11"/>
  <c r="J264" i="11"/>
  <c r="I264" i="11"/>
  <c r="H264" i="11"/>
  <c r="G264" i="11"/>
  <c r="F264" i="11"/>
  <c r="M256" i="11"/>
  <c r="L256" i="11"/>
  <c r="K256" i="11"/>
  <c r="J256" i="11"/>
  <c r="I256" i="11"/>
  <c r="H256" i="11"/>
  <c r="G256" i="11"/>
  <c r="F256" i="11"/>
  <c r="M248" i="11"/>
  <c r="L248" i="11"/>
  <c r="K248" i="11"/>
  <c r="J248" i="11"/>
  <c r="I248" i="11"/>
  <c r="H248" i="11"/>
  <c r="G248" i="11"/>
  <c r="F248" i="11"/>
  <c r="M240" i="11"/>
  <c r="L240" i="11"/>
  <c r="K240" i="11"/>
  <c r="J240" i="11"/>
  <c r="I240" i="11"/>
  <c r="H240" i="11"/>
  <c r="G240" i="11"/>
  <c r="F240" i="11"/>
  <c r="M232" i="11"/>
  <c r="L232" i="11"/>
  <c r="K232" i="11"/>
  <c r="J232" i="11"/>
  <c r="I232" i="11"/>
  <c r="H232" i="11"/>
  <c r="G232" i="11"/>
  <c r="F232" i="11"/>
  <c r="M224" i="11"/>
  <c r="L224" i="11"/>
  <c r="K224" i="11"/>
  <c r="J224" i="11"/>
  <c r="I224" i="11"/>
  <c r="H224" i="11"/>
  <c r="G224" i="11"/>
  <c r="F224" i="11"/>
  <c r="M216" i="11"/>
  <c r="L216" i="11"/>
  <c r="K216" i="11"/>
  <c r="J216" i="11"/>
  <c r="I216" i="11"/>
  <c r="H216" i="11"/>
  <c r="G216" i="11"/>
  <c r="F216" i="11"/>
  <c r="M208" i="11"/>
  <c r="L208" i="11"/>
  <c r="K208" i="11"/>
  <c r="J208" i="11"/>
  <c r="I208" i="11"/>
  <c r="H208" i="11"/>
  <c r="G208" i="11"/>
  <c r="F208" i="11"/>
  <c r="M200" i="11"/>
  <c r="L200" i="11"/>
  <c r="K200" i="11"/>
  <c r="J200" i="11"/>
  <c r="I200" i="11"/>
  <c r="H200" i="11"/>
  <c r="G200" i="11"/>
  <c r="F200" i="11"/>
  <c r="M192" i="11"/>
  <c r="L192" i="11"/>
  <c r="K192" i="11"/>
  <c r="J192" i="11"/>
  <c r="I192" i="11"/>
  <c r="H192" i="11"/>
  <c r="G192" i="11"/>
  <c r="F192" i="11"/>
  <c r="M184" i="11"/>
  <c r="L184" i="11"/>
  <c r="K184" i="11"/>
  <c r="J184" i="11"/>
  <c r="I184" i="11"/>
  <c r="H184" i="11"/>
  <c r="G184" i="11"/>
  <c r="F184" i="11"/>
  <c r="M176" i="11"/>
  <c r="L176" i="11"/>
  <c r="K176" i="11"/>
  <c r="J176" i="11"/>
  <c r="I176" i="11"/>
  <c r="H176" i="11"/>
  <c r="G176" i="11"/>
  <c r="F176" i="11"/>
  <c r="M168" i="11"/>
  <c r="L168" i="11"/>
  <c r="K168" i="11"/>
  <c r="J168" i="11"/>
  <c r="I168" i="11"/>
  <c r="H168" i="11"/>
  <c r="G168" i="11"/>
  <c r="F168" i="11"/>
  <c r="M160" i="11"/>
  <c r="L160" i="11"/>
  <c r="K160" i="11"/>
  <c r="J160" i="11"/>
  <c r="I160" i="11"/>
  <c r="H160" i="11"/>
  <c r="G160" i="11"/>
  <c r="F160" i="11"/>
  <c r="M152" i="11"/>
  <c r="L152" i="11"/>
  <c r="K152" i="11"/>
  <c r="J152" i="11"/>
  <c r="I152" i="11"/>
  <c r="H152" i="11"/>
  <c r="G152" i="11"/>
  <c r="F152" i="11"/>
  <c r="M144" i="11"/>
  <c r="L144" i="11"/>
  <c r="K144" i="11"/>
  <c r="J144" i="11"/>
  <c r="I144" i="11"/>
  <c r="H144" i="11"/>
  <c r="G144" i="11"/>
  <c r="F144" i="11"/>
  <c r="M136" i="11"/>
  <c r="L136" i="11"/>
  <c r="K136" i="11"/>
  <c r="J136" i="11"/>
  <c r="I136" i="11"/>
  <c r="H136" i="11"/>
  <c r="G136" i="11"/>
  <c r="F136" i="11"/>
  <c r="M128" i="11"/>
  <c r="L128" i="11"/>
  <c r="K128" i="11"/>
  <c r="J128" i="11"/>
  <c r="I128" i="11"/>
  <c r="H128" i="11"/>
  <c r="G128" i="11"/>
  <c r="F128" i="11"/>
  <c r="M120" i="11"/>
  <c r="L120" i="11"/>
  <c r="K120" i="11"/>
  <c r="J120" i="11"/>
  <c r="I120" i="11"/>
  <c r="H120" i="11"/>
  <c r="G120" i="11"/>
  <c r="F120" i="11"/>
  <c r="M112" i="11"/>
  <c r="L112" i="11"/>
  <c r="K112" i="11"/>
  <c r="J112" i="11"/>
  <c r="I112" i="11"/>
  <c r="H112" i="11"/>
  <c r="G112" i="11"/>
  <c r="F112" i="11"/>
  <c r="M104" i="11"/>
  <c r="L104" i="11"/>
  <c r="K104" i="11"/>
  <c r="J104" i="11"/>
  <c r="I104" i="11"/>
  <c r="H104" i="11"/>
  <c r="G104" i="11"/>
  <c r="F104" i="11"/>
  <c r="M96" i="11"/>
  <c r="L96" i="11"/>
  <c r="K96" i="11"/>
  <c r="J96" i="11"/>
  <c r="I96" i="11"/>
  <c r="H96" i="11"/>
  <c r="G96" i="11"/>
  <c r="F96" i="11"/>
  <c r="M88" i="11"/>
  <c r="L88" i="11"/>
  <c r="K88" i="11"/>
  <c r="J88" i="11"/>
  <c r="I88" i="11"/>
  <c r="H88" i="11"/>
  <c r="G88" i="11"/>
  <c r="F88" i="11"/>
  <c r="M80" i="11"/>
  <c r="L80" i="11"/>
  <c r="K80" i="11"/>
  <c r="J80" i="11"/>
  <c r="I80" i="11"/>
  <c r="H80" i="11"/>
  <c r="G80" i="11"/>
  <c r="F80" i="11"/>
  <c r="M72" i="11"/>
  <c r="L72" i="11"/>
  <c r="K72" i="11"/>
  <c r="J72" i="11"/>
  <c r="I72" i="11"/>
  <c r="H72" i="11"/>
  <c r="G72" i="11"/>
  <c r="F72" i="11"/>
  <c r="M64" i="11"/>
  <c r="L64" i="11"/>
  <c r="K64" i="11"/>
  <c r="J64" i="11"/>
  <c r="I64" i="11"/>
  <c r="H64" i="11"/>
  <c r="G64" i="11"/>
  <c r="F64" i="11"/>
  <c r="M56" i="11"/>
  <c r="L56" i="11"/>
  <c r="K56" i="11"/>
  <c r="J56" i="11"/>
  <c r="I56" i="11"/>
  <c r="H56" i="11"/>
  <c r="G56" i="11"/>
  <c r="F56" i="11"/>
  <c r="M48" i="11"/>
  <c r="L48" i="11"/>
  <c r="K48" i="11"/>
  <c r="J48" i="11"/>
  <c r="I48" i="11"/>
  <c r="H48" i="11"/>
  <c r="G48" i="11"/>
  <c r="F48" i="11"/>
  <c r="M40" i="11"/>
  <c r="L40" i="11"/>
  <c r="K40" i="11"/>
  <c r="J40" i="11"/>
  <c r="I40" i="11"/>
  <c r="H40" i="11"/>
  <c r="G40" i="11"/>
  <c r="F40" i="11"/>
  <c r="M32" i="11"/>
  <c r="L32" i="11"/>
  <c r="K32" i="11"/>
  <c r="J32" i="11"/>
  <c r="I32" i="11"/>
  <c r="H32" i="11"/>
  <c r="G32" i="11"/>
  <c r="F32" i="11"/>
  <c r="M24" i="11"/>
  <c r="L24" i="11"/>
  <c r="K24" i="11"/>
  <c r="J24" i="11"/>
  <c r="I24" i="11"/>
  <c r="H24" i="11"/>
  <c r="G24" i="11"/>
  <c r="F24" i="11"/>
  <c r="M16" i="11"/>
  <c r="L16" i="11"/>
  <c r="K16" i="11"/>
  <c r="J16" i="11"/>
  <c r="I16" i="11"/>
  <c r="H16" i="11"/>
  <c r="G16" i="11"/>
  <c r="F16" i="11"/>
  <c r="M8" i="11"/>
  <c r="L8" i="11"/>
  <c r="K8" i="11"/>
  <c r="J8" i="11"/>
  <c r="I8" i="11"/>
  <c r="H8" i="11"/>
  <c r="G8" i="11"/>
  <c r="F8" i="11"/>
  <c r="F610" i="11"/>
  <c r="F586" i="11"/>
  <c r="F570" i="11"/>
  <c r="N570" i="11" s="1"/>
  <c r="F538" i="11"/>
  <c r="F530" i="11"/>
  <c r="F490" i="11"/>
  <c r="N490" i="11" s="1"/>
  <c r="F482" i="11"/>
  <c r="F442" i="11"/>
  <c r="N442" i="11" s="1"/>
  <c r="F418" i="11"/>
  <c r="F394" i="11"/>
  <c r="F370" i="11"/>
  <c r="F330" i="11"/>
  <c r="N330" i="11" s="1"/>
  <c r="F296" i="11"/>
  <c r="F67" i="11"/>
  <c r="F3" i="11"/>
  <c r="N3" i="11" s="1"/>
  <c r="H272" i="11"/>
  <c r="M579" i="11"/>
  <c r="N579" i="11" s="1"/>
  <c r="L579" i="11"/>
  <c r="K579" i="11"/>
  <c r="J579" i="11"/>
  <c r="I579" i="11"/>
  <c r="H579" i="11"/>
  <c r="G579" i="11"/>
  <c r="M539" i="11"/>
  <c r="N539" i="11" s="1"/>
  <c r="L539" i="11"/>
  <c r="K539" i="11"/>
  <c r="J539" i="11"/>
  <c r="I539" i="11"/>
  <c r="H539" i="11"/>
  <c r="G539" i="11"/>
  <c r="M499" i="11"/>
  <c r="N499" i="11" s="1"/>
  <c r="L499" i="11"/>
  <c r="K499" i="11"/>
  <c r="J499" i="11"/>
  <c r="I499" i="11"/>
  <c r="H499" i="11"/>
  <c r="G499" i="11"/>
  <c r="M467" i="11"/>
  <c r="N467" i="11" s="1"/>
  <c r="L467" i="11"/>
  <c r="K467" i="11"/>
  <c r="J467" i="11"/>
  <c r="I467" i="11"/>
  <c r="H467" i="11"/>
  <c r="G467" i="11"/>
  <c r="M435" i="11"/>
  <c r="L435" i="11"/>
  <c r="K435" i="11"/>
  <c r="J435" i="11"/>
  <c r="I435" i="11"/>
  <c r="H435" i="11"/>
  <c r="G435" i="11"/>
  <c r="M387" i="11"/>
  <c r="N387" i="11" s="1"/>
  <c r="L387" i="11"/>
  <c r="K387" i="11"/>
  <c r="J387" i="11"/>
  <c r="I387" i="11"/>
  <c r="H387" i="11"/>
  <c r="G387" i="11"/>
  <c r="M347" i="11"/>
  <c r="N347" i="11" s="1"/>
  <c r="L347" i="11"/>
  <c r="J347" i="11"/>
  <c r="I347" i="11"/>
  <c r="K347" i="11"/>
  <c r="H347" i="11"/>
  <c r="G347" i="11"/>
  <c r="M307" i="11"/>
  <c r="N307" i="11" s="1"/>
  <c r="L307" i="11"/>
  <c r="K307" i="11"/>
  <c r="J307" i="11"/>
  <c r="I307" i="11"/>
  <c r="H307" i="11"/>
  <c r="G307" i="11"/>
  <c r="M267" i="11"/>
  <c r="N267" i="11" s="1"/>
  <c r="L267" i="11"/>
  <c r="K267" i="11"/>
  <c r="I267" i="11"/>
  <c r="J267" i="11"/>
  <c r="H267" i="11"/>
  <c r="G267" i="11"/>
  <c r="M219" i="11"/>
  <c r="L219" i="11"/>
  <c r="K219" i="11"/>
  <c r="J219" i="11"/>
  <c r="I219" i="11"/>
  <c r="H219" i="11"/>
  <c r="G219" i="11"/>
  <c r="M171" i="11"/>
  <c r="L171" i="11"/>
  <c r="K171" i="11"/>
  <c r="I171" i="11"/>
  <c r="H171" i="11"/>
  <c r="J171" i="11"/>
  <c r="G171" i="11"/>
  <c r="M131" i="11"/>
  <c r="L131" i="11"/>
  <c r="K131" i="11"/>
  <c r="J131" i="11"/>
  <c r="I131" i="11"/>
  <c r="H131" i="11"/>
  <c r="G131" i="11"/>
  <c r="M83" i="11"/>
  <c r="L83" i="11"/>
  <c r="K83" i="11"/>
  <c r="J83" i="11"/>
  <c r="I83" i="11"/>
  <c r="H83" i="11"/>
  <c r="G83" i="11"/>
  <c r="M35" i="11"/>
  <c r="L35" i="11"/>
  <c r="K35" i="11"/>
  <c r="J35" i="11"/>
  <c r="I35" i="11"/>
  <c r="H35" i="11"/>
  <c r="G35" i="11"/>
  <c r="F219" i="11"/>
  <c r="M602" i="11"/>
  <c r="N602" i="11" s="1"/>
  <c r="L602" i="11"/>
  <c r="K602" i="11"/>
  <c r="J602" i="11"/>
  <c r="I602" i="11"/>
  <c r="H602" i="11"/>
  <c r="G602" i="11"/>
  <c r="M562" i="11"/>
  <c r="N562" i="11" s="1"/>
  <c r="L562" i="11"/>
  <c r="K562" i="11"/>
  <c r="J562" i="11"/>
  <c r="I562" i="11"/>
  <c r="H562" i="11"/>
  <c r="G562" i="11"/>
  <c r="L514" i="11"/>
  <c r="K514" i="11"/>
  <c r="M514" i="11"/>
  <c r="N514" i="11" s="1"/>
  <c r="J514" i="11"/>
  <c r="I514" i="11"/>
  <c r="H514" i="11"/>
  <c r="G514" i="11"/>
  <c r="M474" i="11"/>
  <c r="N474" i="11" s="1"/>
  <c r="L474" i="11"/>
  <c r="K474" i="11"/>
  <c r="J474" i="11"/>
  <c r="I474" i="11"/>
  <c r="H474" i="11"/>
  <c r="G474" i="11"/>
  <c r="M434" i="11"/>
  <c r="N434" i="11" s="1"/>
  <c r="L434" i="11"/>
  <c r="K434" i="11"/>
  <c r="J434" i="11"/>
  <c r="I434" i="11"/>
  <c r="H434" i="11"/>
  <c r="G434" i="11"/>
  <c r="L386" i="11"/>
  <c r="M386" i="11"/>
  <c r="N386" i="11" s="1"/>
  <c r="K386" i="11"/>
  <c r="J386" i="11"/>
  <c r="I386" i="11"/>
  <c r="H386" i="11"/>
  <c r="G386" i="11"/>
  <c r="M346" i="11"/>
  <c r="N346" i="11" s="1"/>
  <c r="L346" i="11"/>
  <c r="K346" i="11"/>
  <c r="J346" i="11"/>
  <c r="I346" i="11"/>
  <c r="H346" i="11"/>
  <c r="G346" i="11"/>
  <c r="L322" i="11"/>
  <c r="M322" i="11"/>
  <c r="N322" i="11" s="1"/>
  <c r="K322" i="11"/>
  <c r="J322" i="11"/>
  <c r="I322" i="11"/>
  <c r="H322" i="11"/>
  <c r="G322" i="11"/>
  <c r="M274" i="11"/>
  <c r="L274" i="11"/>
  <c r="K274" i="11"/>
  <c r="J274" i="11"/>
  <c r="I274" i="11"/>
  <c r="H274" i="11"/>
  <c r="G274" i="11"/>
  <c r="F274" i="11"/>
  <c r="L226" i="11"/>
  <c r="M226" i="11"/>
  <c r="K226" i="11"/>
  <c r="J226" i="11"/>
  <c r="I226" i="11"/>
  <c r="G226" i="11"/>
  <c r="H226" i="11"/>
  <c r="F226" i="11"/>
  <c r="N226" i="11" s="1"/>
  <c r="M202" i="11"/>
  <c r="L202" i="11"/>
  <c r="K202" i="11"/>
  <c r="I202" i="11"/>
  <c r="J202" i="11"/>
  <c r="H202" i="11"/>
  <c r="G202" i="11"/>
  <c r="F202" i="11"/>
  <c r="M178" i="11"/>
  <c r="L178" i="11"/>
  <c r="K178" i="11"/>
  <c r="J178" i="11"/>
  <c r="I178" i="11"/>
  <c r="G178" i="11"/>
  <c r="H178" i="11"/>
  <c r="F178" i="11"/>
  <c r="M146" i="11"/>
  <c r="L146" i="11"/>
  <c r="K146" i="11"/>
  <c r="J146" i="11"/>
  <c r="I146" i="11"/>
  <c r="H146" i="11"/>
  <c r="G146" i="11"/>
  <c r="F146" i="11"/>
  <c r="M106" i="11"/>
  <c r="L106" i="11"/>
  <c r="K106" i="11"/>
  <c r="I106" i="11"/>
  <c r="J106" i="11"/>
  <c r="G106" i="11"/>
  <c r="H106" i="11"/>
  <c r="F106" i="11"/>
  <c r="M90" i="11"/>
  <c r="L90" i="11"/>
  <c r="K90" i="11"/>
  <c r="J90" i="11"/>
  <c r="I90" i="11"/>
  <c r="H90" i="11"/>
  <c r="G90" i="11"/>
  <c r="F90" i="11"/>
  <c r="M74" i="11"/>
  <c r="L74" i="11"/>
  <c r="K74" i="11"/>
  <c r="I74" i="11"/>
  <c r="J74" i="11"/>
  <c r="H74" i="11"/>
  <c r="G74" i="11"/>
  <c r="F74" i="11"/>
  <c r="M50" i="11"/>
  <c r="L50" i="11"/>
  <c r="K50" i="11"/>
  <c r="J50" i="11"/>
  <c r="I50" i="11"/>
  <c r="G50" i="11"/>
  <c r="H50" i="11"/>
  <c r="F50" i="11"/>
  <c r="L26" i="11"/>
  <c r="M26" i="11"/>
  <c r="K26" i="11"/>
  <c r="J26" i="11"/>
  <c r="I26" i="11"/>
  <c r="H26" i="11"/>
  <c r="G26" i="11"/>
  <c r="F26" i="11"/>
  <c r="N26" i="11" s="1"/>
  <c r="L18" i="11"/>
  <c r="M18" i="11"/>
  <c r="K18" i="11"/>
  <c r="J18" i="11"/>
  <c r="I18" i="11"/>
  <c r="H18" i="11"/>
  <c r="G18" i="11"/>
  <c r="F18" i="11"/>
  <c r="N18" i="11" s="1"/>
  <c r="L10" i="11"/>
  <c r="M10" i="11"/>
  <c r="K10" i="11"/>
  <c r="I10" i="11"/>
  <c r="J10" i="11"/>
  <c r="H10" i="11"/>
  <c r="G10" i="11"/>
  <c r="F10" i="11"/>
  <c r="N10" i="11" s="1"/>
  <c r="M615" i="11"/>
  <c r="L615" i="11"/>
  <c r="K615" i="11"/>
  <c r="I615" i="11"/>
  <c r="J615" i="11"/>
  <c r="G615" i="11"/>
  <c r="M607" i="11"/>
  <c r="L607" i="11"/>
  <c r="K607" i="11"/>
  <c r="I607" i="11"/>
  <c r="J607" i="11"/>
  <c r="G607" i="11"/>
  <c r="M599" i="11"/>
  <c r="L599" i="11"/>
  <c r="K599" i="11"/>
  <c r="I599" i="11"/>
  <c r="J599" i="11"/>
  <c r="G599" i="11"/>
  <c r="M591" i="11"/>
  <c r="L591" i="11"/>
  <c r="K591" i="11"/>
  <c r="J591" i="11"/>
  <c r="I591" i="11"/>
  <c r="G591" i="11"/>
  <c r="M583" i="11"/>
  <c r="L583" i="11"/>
  <c r="K583" i="11"/>
  <c r="I583" i="11"/>
  <c r="G583" i="11"/>
  <c r="M575" i="11"/>
  <c r="L575" i="11"/>
  <c r="K575" i="11"/>
  <c r="I575" i="11"/>
  <c r="J575" i="11"/>
  <c r="G575" i="11"/>
  <c r="M567" i="11"/>
  <c r="L567" i="11"/>
  <c r="K567" i="11"/>
  <c r="I567" i="11"/>
  <c r="J567" i="11"/>
  <c r="G567" i="11"/>
  <c r="M559" i="11"/>
  <c r="L559" i="11"/>
  <c r="K559" i="11"/>
  <c r="J559" i="11"/>
  <c r="I559" i="11"/>
  <c r="G559" i="11"/>
  <c r="M551" i="11"/>
  <c r="L551" i="11"/>
  <c r="K551" i="11"/>
  <c r="I551" i="11"/>
  <c r="G551" i="11"/>
  <c r="J551" i="11"/>
  <c r="M543" i="11"/>
  <c r="L543" i="11"/>
  <c r="K543" i="11"/>
  <c r="I543" i="11"/>
  <c r="J543" i="11"/>
  <c r="G543" i="11"/>
  <c r="M535" i="11"/>
  <c r="L535" i="11"/>
  <c r="K535" i="11"/>
  <c r="I535" i="11"/>
  <c r="J535" i="11"/>
  <c r="G535" i="11"/>
  <c r="M527" i="11"/>
  <c r="L527" i="11"/>
  <c r="K527" i="11"/>
  <c r="J527" i="11"/>
  <c r="I527" i="11"/>
  <c r="G527" i="11"/>
  <c r="M519" i="11"/>
  <c r="L519" i="11"/>
  <c r="K519" i="11"/>
  <c r="I519" i="11"/>
  <c r="G519" i="11"/>
  <c r="J519" i="11"/>
  <c r="M511" i="11"/>
  <c r="L511" i="11"/>
  <c r="K511" i="11"/>
  <c r="I511" i="11"/>
  <c r="J511" i="11"/>
  <c r="G511" i="11"/>
  <c r="M503" i="11"/>
  <c r="L503" i="11"/>
  <c r="K503" i="11"/>
  <c r="J503" i="11"/>
  <c r="I503" i="11"/>
  <c r="G503" i="11"/>
  <c r="M495" i="11"/>
  <c r="L495" i="11"/>
  <c r="K495" i="11"/>
  <c r="J495" i="11"/>
  <c r="I495" i="11"/>
  <c r="G495" i="11"/>
  <c r="M487" i="11"/>
  <c r="L487" i="11"/>
  <c r="K487" i="11"/>
  <c r="J487" i="11"/>
  <c r="I487" i="11"/>
  <c r="G487" i="11"/>
  <c r="M479" i="11"/>
  <c r="L479" i="11"/>
  <c r="K479" i="11"/>
  <c r="J479" i="11"/>
  <c r="I479" i="11"/>
  <c r="G479" i="11"/>
  <c r="M471" i="11"/>
  <c r="L471" i="11"/>
  <c r="K471" i="11"/>
  <c r="J471" i="11"/>
  <c r="I471" i="11"/>
  <c r="G471" i="11"/>
  <c r="M463" i="11"/>
  <c r="L463" i="11"/>
  <c r="K463" i="11"/>
  <c r="J463" i="11"/>
  <c r="I463" i="11"/>
  <c r="G463" i="11"/>
  <c r="M455" i="11"/>
  <c r="L455" i="11"/>
  <c r="K455" i="11"/>
  <c r="J455" i="11"/>
  <c r="I455" i="11"/>
  <c r="G455" i="11"/>
  <c r="M447" i="11"/>
  <c r="L447" i="11"/>
  <c r="K447" i="11"/>
  <c r="J447" i="11"/>
  <c r="I447" i="11"/>
  <c r="G447" i="11"/>
  <c r="M439" i="11"/>
  <c r="L439" i="11"/>
  <c r="K439" i="11"/>
  <c r="J439" i="11"/>
  <c r="I439" i="11"/>
  <c r="G439" i="11"/>
  <c r="M431" i="11"/>
  <c r="L431" i="11"/>
  <c r="K431" i="11"/>
  <c r="J431" i="11"/>
  <c r="I431" i="11"/>
  <c r="G431" i="11"/>
  <c r="M423" i="11"/>
  <c r="L423" i="11"/>
  <c r="K423" i="11"/>
  <c r="J423" i="11"/>
  <c r="I423" i="11"/>
  <c r="G423" i="11"/>
  <c r="M415" i="11"/>
  <c r="L415" i="11"/>
  <c r="K415" i="11"/>
  <c r="J415" i="11"/>
  <c r="I415" i="11"/>
  <c r="G415" i="11"/>
  <c r="M407" i="11"/>
  <c r="L407" i="11"/>
  <c r="K407" i="11"/>
  <c r="J407" i="11"/>
  <c r="I407" i="11"/>
  <c r="G407" i="11"/>
  <c r="M399" i="11"/>
  <c r="L399" i="11"/>
  <c r="K399" i="11"/>
  <c r="J399" i="11"/>
  <c r="I399" i="11"/>
  <c r="G399" i="11"/>
  <c r="M391" i="11"/>
  <c r="L391" i="11"/>
  <c r="K391" i="11"/>
  <c r="J391" i="11"/>
  <c r="I391" i="11"/>
  <c r="G391" i="11"/>
  <c r="M383" i="11"/>
  <c r="L383" i="11"/>
  <c r="K383" i="11"/>
  <c r="J383" i="11"/>
  <c r="I383" i="11"/>
  <c r="G383" i="11"/>
  <c r="M375" i="11"/>
  <c r="L375" i="11"/>
  <c r="K375" i="11"/>
  <c r="J375" i="11"/>
  <c r="I375" i="11"/>
  <c r="G375" i="11"/>
  <c r="M367" i="11"/>
  <c r="L367" i="11"/>
  <c r="K367" i="11"/>
  <c r="J367" i="11"/>
  <c r="I367" i="11"/>
  <c r="G367" i="11"/>
  <c r="M359" i="11"/>
  <c r="L359" i="11"/>
  <c r="K359" i="11"/>
  <c r="J359" i="11"/>
  <c r="I359" i="11"/>
  <c r="G359" i="11"/>
  <c r="M351" i="11"/>
  <c r="L351" i="11"/>
  <c r="K351" i="11"/>
  <c r="J351" i="11"/>
  <c r="I351" i="11"/>
  <c r="G351" i="11"/>
  <c r="M343" i="11"/>
  <c r="L343" i="11"/>
  <c r="K343" i="11"/>
  <c r="J343" i="11"/>
  <c r="I343" i="11"/>
  <c r="G343" i="11"/>
  <c r="M335" i="11"/>
  <c r="L335" i="11"/>
  <c r="K335" i="11"/>
  <c r="J335" i="11"/>
  <c r="I335" i="11"/>
  <c r="G335" i="11"/>
  <c r="M327" i="11"/>
  <c r="L327" i="11"/>
  <c r="K327" i="11"/>
  <c r="J327" i="11"/>
  <c r="I327" i="11"/>
  <c r="G327" i="11"/>
  <c r="M319" i="11"/>
  <c r="L319" i="11"/>
  <c r="K319" i="11"/>
  <c r="J319" i="11"/>
  <c r="I319" i="11"/>
  <c r="G319" i="11"/>
  <c r="M311" i="11"/>
  <c r="L311" i="11"/>
  <c r="K311" i="11"/>
  <c r="J311" i="11"/>
  <c r="I311" i="11"/>
  <c r="G311" i="11"/>
  <c r="M303" i="11"/>
  <c r="L303" i="11"/>
  <c r="K303" i="11"/>
  <c r="J303" i="11"/>
  <c r="I303" i="11"/>
  <c r="G303" i="11"/>
  <c r="M295" i="11"/>
  <c r="L295" i="11"/>
  <c r="K295" i="11"/>
  <c r="J295" i="11"/>
  <c r="I295" i="11"/>
  <c r="H295" i="11"/>
  <c r="G295" i="11"/>
  <c r="F295" i="11"/>
  <c r="M287" i="11"/>
  <c r="L287" i="11"/>
  <c r="K287" i="11"/>
  <c r="J287" i="11"/>
  <c r="I287" i="11"/>
  <c r="G287" i="11"/>
  <c r="H287" i="11"/>
  <c r="F287" i="11"/>
  <c r="M279" i="11"/>
  <c r="L279" i="11"/>
  <c r="K279" i="11"/>
  <c r="J279" i="11"/>
  <c r="I279" i="11"/>
  <c r="G279" i="11"/>
  <c r="F279" i="11"/>
  <c r="H279" i="11"/>
  <c r="M271" i="11"/>
  <c r="L271" i="11"/>
  <c r="K271" i="11"/>
  <c r="J271" i="11"/>
  <c r="I271" i="11"/>
  <c r="G271" i="11"/>
  <c r="F271" i="11"/>
  <c r="H271" i="11"/>
  <c r="M263" i="11"/>
  <c r="L263" i="11"/>
  <c r="K263" i="11"/>
  <c r="J263" i="11"/>
  <c r="I263" i="11"/>
  <c r="H263" i="11"/>
  <c r="G263" i="11"/>
  <c r="F263" i="11"/>
  <c r="M255" i="11"/>
  <c r="L255" i="11"/>
  <c r="K255" i="11"/>
  <c r="J255" i="11"/>
  <c r="I255" i="11"/>
  <c r="G255" i="11"/>
  <c r="H255" i="11"/>
  <c r="F255" i="11"/>
  <c r="M247" i="11"/>
  <c r="L247" i="11"/>
  <c r="K247" i="11"/>
  <c r="J247" i="11"/>
  <c r="I247" i="11"/>
  <c r="G247" i="11"/>
  <c r="F247" i="11"/>
  <c r="M239" i="11"/>
  <c r="L239" i="11"/>
  <c r="K239" i="11"/>
  <c r="J239" i="11"/>
  <c r="I239" i="11"/>
  <c r="G239" i="11"/>
  <c r="H239" i="11"/>
  <c r="F239" i="11"/>
  <c r="M231" i="11"/>
  <c r="L231" i="11"/>
  <c r="K231" i="11"/>
  <c r="J231" i="11"/>
  <c r="I231" i="11"/>
  <c r="H231" i="11"/>
  <c r="G231" i="11"/>
  <c r="F231" i="11"/>
  <c r="M223" i="11"/>
  <c r="L223" i="11"/>
  <c r="K223" i="11"/>
  <c r="J223" i="11"/>
  <c r="I223" i="11"/>
  <c r="G223" i="11"/>
  <c r="F223" i="11"/>
  <c r="H223" i="11"/>
  <c r="M215" i="11"/>
  <c r="L215" i="11"/>
  <c r="K215" i="11"/>
  <c r="J215" i="11"/>
  <c r="I215" i="11"/>
  <c r="H215" i="11"/>
  <c r="G215" i="11"/>
  <c r="F215" i="11"/>
  <c r="M207" i="11"/>
  <c r="L207" i="11"/>
  <c r="K207" i="11"/>
  <c r="J207" i="11"/>
  <c r="I207" i="11"/>
  <c r="H207" i="11"/>
  <c r="G207" i="11"/>
  <c r="F207" i="11"/>
  <c r="M199" i="11"/>
  <c r="L199" i="11"/>
  <c r="K199" i="11"/>
  <c r="J199" i="11"/>
  <c r="I199" i="11"/>
  <c r="H199" i="11"/>
  <c r="G199" i="11"/>
  <c r="F199" i="11"/>
  <c r="M191" i="11"/>
  <c r="L191" i="11"/>
  <c r="K191" i="11"/>
  <c r="J191" i="11"/>
  <c r="I191" i="11"/>
  <c r="H191" i="11"/>
  <c r="G191" i="11"/>
  <c r="F191" i="11"/>
  <c r="M183" i="11"/>
  <c r="L183" i="11"/>
  <c r="K183" i="11"/>
  <c r="J183" i="11"/>
  <c r="I183" i="11"/>
  <c r="H183" i="11"/>
  <c r="G183" i="11"/>
  <c r="F183" i="11"/>
  <c r="M175" i="11"/>
  <c r="L175" i="11"/>
  <c r="K175" i="11"/>
  <c r="J175" i="11"/>
  <c r="I175" i="11"/>
  <c r="H175" i="11"/>
  <c r="G175" i="11"/>
  <c r="F175" i="11"/>
  <c r="M167" i="11"/>
  <c r="L167" i="11"/>
  <c r="K167" i="11"/>
  <c r="J167" i="11"/>
  <c r="I167" i="11"/>
  <c r="H167" i="11"/>
  <c r="G167" i="11"/>
  <c r="F167" i="11"/>
  <c r="M159" i="11"/>
  <c r="L159" i="11"/>
  <c r="K159" i="11"/>
  <c r="J159" i="11"/>
  <c r="I159" i="11"/>
  <c r="H159" i="11"/>
  <c r="G159" i="11"/>
  <c r="F159" i="11"/>
  <c r="M151" i="11"/>
  <c r="L151" i="11"/>
  <c r="K151" i="11"/>
  <c r="J151" i="11"/>
  <c r="I151" i="11"/>
  <c r="H151" i="11"/>
  <c r="G151" i="11"/>
  <c r="F151" i="11"/>
  <c r="M143" i="11"/>
  <c r="L143" i="11"/>
  <c r="K143" i="11"/>
  <c r="J143" i="11"/>
  <c r="I143" i="11"/>
  <c r="H143" i="11"/>
  <c r="G143" i="11"/>
  <c r="F143" i="11"/>
  <c r="M135" i="11"/>
  <c r="L135" i="11"/>
  <c r="K135" i="11"/>
  <c r="J135" i="11"/>
  <c r="I135" i="11"/>
  <c r="H135" i="11"/>
  <c r="G135" i="11"/>
  <c r="F135" i="11"/>
  <c r="M127" i="11"/>
  <c r="L127" i="11"/>
  <c r="K127" i="11"/>
  <c r="J127" i="11"/>
  <c r="I127" i="11"/>
  <c r="H127" i="11"/>
  <c r="G127" i="11"/>
  <c r="F127" i="11"/>
  <c r="M119" i="11"/>
  <c r="L119" i="11"/>
  <c r="K119" i="11"/>
  <c r="J119" i="11"/>
  <c r="I119" i="11"/>
  <c r="H119" i="11"/>
  <c r="G119" i="11"/>
  <c r="F119" i="11"/>
  <c r="M111" i="11"/>
  <c r="L111" i="11"/>
  <c r="K111" i="11"/>
  <c r="J111" i="11"/>
  <c r="I111" i="11"/>
  <c r="H111" i="11"/>
  <c r="G111" i="11"/>
  <c r="F111" i="11"/>
  <c r="M103" i="11"/>
  <c r="L103" i="11"/>
  <c r="K103" i="11"/>
  <c r="J103" i="11"/>
  <c r="I103" i="11"/>
  <c r="H103" i="11"/>
  <c r="G103" i="11"/>
  <c r="F103" i="11"/>
  <c r="M95" i="11"/>
  <c r="L95" i="11"/>
  <c r="K95" i="11"/>
  <c r="J95" i="11"/>
  <c r="I95" i="11"/>
  <c r="H95" i="11"/>
  <c r="G95" i="11"/>
  <c r="F95" i="11"/>
  <c r="M87" i="11"/>
  <c r="L87" i="11"/>
  <c r="K87" i="11"/>
  <c r="J87" i="11"/>
  <c r="I87" i="11"/>
  <c r="H87" i="11"/>
  <c r="G87" i="11"/>
  <c r="F87" i="11"/>
  <c r="M79" i="11"/>
  <c r="L79" i="11"/>
  <c r="K79" i="11"/>
  <c r="J79" i="11"/>
  <c r="I79" i="11"/>
  <c r="H79" i="11"/>
  <c r="G79" i="11"/>
  <c r="F79" i="11"/>
  <c r="M71" i="11"/>
  <c r="L71" i="11"/>
  <c r="K71" i="11"/>
  <c r="J71" i="11"/>
  <c r="I71" i="11"/>
  <c r="H71" i="11"/>
  <c r="G71" i="11"/>
  <c r="F71" i="11"/>
  <c r="M63" i="11"/>
  <c r="L63" i="11"/>
  <c r="K63" i="11"/>
  <c r="J63" i="11"/>
  <c r="I63" i="11"/>
  <c r="H63" i="11"/>
  <c r="G63" i="11"/>
  <c r="F63" i="11"/>
  <c r="M55" i="11"/>
  <c r="K55" i="11"/>
  <c r="L55" i="11"/>
  <c r="J55" i="11"/>
  <c r="I55" i="11"/>
  <c r="H55" i="11"/>
  <c r="G55" i="11"/>
  <c r="F55" i="11"/>
  <c r="M47" i="11"/>
  <c r="L47" i="11"/>
  <c r="K47" i="11"/>
  <c r="J47" i="11"/>
  <c r="I47" i="11"/>
  <c r="H47" i="11"/>
  <c r="G47" i="11"/>
  <c r="F47" i="11"/>
  <c r="M39" i="11"/>
  <c r="L39" i="11"/>
  <c r="K39" i="11"/>
  <c r="J39" i="11"/>
  <c r="I39" i="11"/>
  <c r="H39" i="11"/>
  <c r="G39" i="11"/>
  <c r="F39" i="11"/>
  <c r="M31" i="11"/>
  <c r="L31" i="11"/>
  <c r="K31" i="11"/>
  <c r="J31" i="11"/>
  <c r="I31" i="11"/>
  <c r="H31" i="11"/>
  <c r="G31" i="11"/>
  <c r="F31" i="11"/>
  <c r="M23" i="11"/>
  <c r="L23" i="11"/>
  <c r="K23" i="11"/>
  <c r="J23" i="11"/>
  <c r="I23" i="11"/>
  <c r="H23" i="11"/>
  <c r="G23" i="11"/>
  <c r="F23" i="11"/>
  <c r="M15" i="11"/>
  <c r="L15" i="11"/>
  <c r="K15" i="11"/>
  <c r="J15" i="11"/>
  <c r="I15" i="11"/>
  <c r="H15" i="11"/>
  <c r="G15" i="11"/>
  <c r="F15" i="11"/>
  <c r="L7" i="11"/>
  <c r="K7" i="11"/>
  <c r="J7" i="11"/>
  <c r="I7" i="11"/>
  <c r="H7" i="11"/>
  <c r="G7" i="11"/>
  <c r="F7" i="11"/>
  <c r="F617" i="11"/>
  <c r="F609" i="11"/>
  <c r="F601" i="11"/>
  <c r="F593" i="11"/>
  <c r="F585" i="11"/>
  <c r="F577" i="11"/>
  <c r="F569" i="11"/>
  <c r="F561" i="11"/>
  <c r="N561" i="11" s="1"/>
  <c r="F553" i="11"/>
  <c r="F545" i="11"/>
  <c r="F537" i="11"/>
  <c r="F529" i="11"/>
  <c r="F521" i="11"/>
  <c r="F513" i="11"/>
  <c r="F505" i="11"/>
  <c r="F497" i="11"/>
  <c r="N497" i="11" s="1"/>
  <c r="F489" i="11"/>
  <c r="F481" i="11"/>
  <c r="F473" i="11"/>
  <c r="F465" i="11"/>
  <c r="F457" i="11"/>
  <c r="F449" i="11"/>
  <c r="F441" i="11"/>
  <c r="F433" i="11"/>
  <c r="N433" i="11" s="1"/>
  <c r="F425" i="11"/>
  <c r="F417" i="11"/>
  <c r="F409" i="11"/>
  <c r="F401" i="11"/>
  <c r="F393" i="11"/>
  <c r="F385" i="11"/>
  <c r="F377" i="11"/>
  <c r="F369" i="11"/>
  <c r="N369" i="11" s="1"/>
  <c r="F361" i="11"/>
  <c r="F353" i="11"/>
  <c r="F345" i="11"/>
  <c r="F337" i="11"/>
  <c r="F329" i="11"/>
  <c r="F321" i="11"/>
  <c r="F313" i="11"/>
  <c r="F305" i="11"/>
  <c r="N305" i="11" s="1"/>
  <c r="F187" i="11"/>
  <c r="F59" i="11"/>
  <c r="H591" i="11"/>
  <c r="H527" i="11"/>
  <c r="H463" i="11"/>
  <c r="H399" i="11"/>
  <c r="H335" i="11"/>
  <c r="M611" i="11"/>
  <c r="N611" i="11" s="1"/>
  <c r="L611" i="11"/>
  <c r="K611" i="11"/>
  <c r="J611" i="11"/>
  <c r="I611" i="11"/>
  <c r="H611" i="11"/>
  <c r="G611" i="11"/>
  <c r="M555" i="11"/>
  <c r="L555" i="11"/>
  <c r="K555" i="11"/>
  <c r="J555" i="11"/>
  <c r="I555" i="11"/>
  <c r="H555" i="11"/>
  <c r="G555" i="11"/>
  <c r="M483" i="11"/>
  <c r="N483" i="11" s="1"/>
  <c r="L483" i="11"/>
  <c r="K483" i="11"/>
  <c r="J483" i="11"/>
  <c r="I483" i="11"/>
  <c r="H483" i="11"/>
  <c r="G483" i="11"/>
  <c r="M419" i="11"/>
  <c r="N419" i="11" s="1"/>
  <c r="L419" i="11"/>
  <c r="K419" i="11"/>
  <c r="J419" i="11"/>
  <c r="I419" i="11"/>
  <c r="H419" i="11"/>
  <c r="G419" i="11"/>
  <c r="M355" i="11"/>
  <c r="N355" i="11" s="1"/>
  <c r="L355" i="11"/>
  <c r="J355" i="11"/>
  <c r="I355" i="11"/>
  <c r="K355" i="11"/>
  <c r="H355" i="11"/>
  <c r="G355" i="11"/>
  <c r="M299" i="11"/>
  <c r="N299" i="11" s="1"/>
  <c r="L299" i="11"/>
  <c r="K299" i="11"/>
  <c r="I299" i="11"/>
  <c r="J299" i="11"/>
  <c r="H299" i="11"/>
  <c r="G299" i="11"/>
  <c r="M227" i="11"/>
  <c r="L227" i="11"/>
  <c r="K227" i="11"/>
  <c r="J227" i="11"/>
  <c r="I227" i="11"/>
  <c r="G227" i="11"/>
  <c r="M179" i="11"/>
  <c r="L179" i="11"/>
  <c r="K179" i="11"/>
  <c r="J179" i="11"/>
  <c r="I179" i="11"/>
  <c r="H179" i="11"/>
  <c r="G179" i="11"/>
  <c r="M107" i="11"/>
  <c r="L107" i="11"/>
  <c r="K107" i="11"/>
  <c r="I107" i="11"/>
  <c r="H107" i="11"/>
  <c r="J107" i="11"/>
  <c r="G107" i="11"/>
  <c r="M19" i="11"/>
  <c r="L19" i="11"/>
  <c r="K19" i="11"/>
  <c r="J19" i="11"/>
  <c r="I19" i="11"/>
  <c r="H19" i="11"/>
  <c r="G19" i="11"/>
  <c r="F283" i="11"/>
  <c r="M578" i="11"/>
  <c r="N578" i="11" s="1"/>
  <c r="L578" i="11"/>
  <c r="K578" i="11"/>
  <c r="J578" i="11"/>
  <c r="I578" i="11"/>
  <c r="H578" i="11"/>
  <c r="G578" i="11"/>
  <c r="M522" i="11"/>
  <c r="N522" i="11" s="1"/>
  <c r="L522" i="11"/>
  <c r="K522" i="11"/>
  <c r="J522" i="11"/>
  <c r="I522" i="11"/>
  <c r="H522" i="11"/>
  <c r="G522" i="11"/>
  <c r="M458" i="11"/>
  <c r="N458" i="11" s="1"/>
  <c r="L458" i="11"/>
  <c r="K458" i="11"/>
  <c r="I458" i="11"/>
  <c r="J458" i="11"/>
  <c r="H458" i="11"/>
  <c r="G458" i="11"/>
  <c r="M402" i="11"/>
  <c r="N402" i="11" s="1"/>
  <c r="L402" i="11"/>
  <c r="K402" i="11"/>
  <c r="J402" i="11"/>
  <c r="I402" i="11"/>
  <c r="H402" i="11"/>
  <c r="G402" i="11"/>
  <c r="M362" i="11"/>
  <c r="N362" i="11" s="1"/>
  <c r="L362" i="11"/>
  <c r="K362" i="11"/>
  <c r="I362" i="11"/>
  <c r="J362" i="11"/>
  <c r="H362" i="11"/>
  <c r="G362" i="11"/>
  <c r="M314" i="11"/>
  <c r="N314" i="11" s="1"/>
  <c r="L314" i="11"/>
  <c r="K314" i="11"/>
  <c r="J314" i="11"/>
  <c r="I314" i="11"/>
  <c r="H314" i="11"/>
  <c r="G314" i="11"/>
  <c r="L258" i="11"/>
  <c r="K258" i="11"/>
  <c r="M258" i="11"/>
  <c r="J258" i="11"/>
  <c r="I258" i="11"/>
  <c r="H258" i="11"/>
  <c r="G258" i="11"/>
  <c r="F258" i="11"/>
  <c r="M218" i="11"/>
  <c r="L218" i="11"/>
  <c r="K218" i="11"/>
  <c r="J218" i="11"/>
  <c r="I218" i="11"/>
  <c r="H218" i="11"/>
  <c r="G218" i="11"/>
  <c r="F218" i="11"/>
  <c r="M170" i="11"/>
  <c r="L170" i="11"/>
  <c r="K170" i="11"/>
  <c r="I170" i="11"/>
  <c r="J170" i="11"/>
  <c r="G170" i="11"/>
  <c r="H170" i="11"/>
  <c r="F170" i="11"/>
  <c r="M122" i="11"/>
  <c r="L122" i="11"/>
  <c r="K122" i="11"/>
  <c r="J122" i="11"/>
  <c r="I122" i="11"/>
  <c r="G122" i="11"/>
  <c r="F122" i="11"/>
  <c r="L58" i="11"/>
  <c r="M58" i="11"/>
  <c r="K58" i="11"/>
  <c r="J58" i="11"/>
  <c r="I58" i="11"/>
  <c r="G58" i="11"/>
  <c r="F58" i="11"/>
  <c r="M614" i="11"/>
  <c r="L614" i="11"/>
  <c r="K614" i="11"/>
  <c r="I614" i="11"/>
  <c r="J614" i="11"/>
  <c r="G614" i="11"/>
  <c r="H614" i="11"/>
  <c r="M606" i="11"/>
  <c r="L606" i="11"/>
  <c r="K606" i="11"/>
  <c r="I606" i="11"/>
  <c r="J606" i="11"/>
  <c r="G606" i="11"/>
  <c r="H606" i="11"/>
  <c r="M598" i="11"/>
  <c r="L598" i="11"/>
  <c r="K598" i="11"/>
  <c r="I598" i="11"/>
  <c r="J598" i="11"/>
  <c r="G598" i="11"/>
  <c r="H598" i="11"/>
  <c r="M590" i="11"/>
  <c r="L590" i="11"/>
  <c r="K590" i="11"/>
  <c r="J590" i="11"/>
  <c r="I590" i="11"/>
  <c r="G590" i="11"/>
  <c r="H590" i="11"/>
  <c r="M582" i="11"/>
  <c r="L582" i="11"/>
  <c r="K582" i="11"/>
  <c r="I582" i="11"/>
  <c r="J582" i="11"/>
  <c r="G582" i="11"/>
  <c r="H582" i="11"/>
  <c r="M574" i="11"/>
  <c r="L574" i="11"/>
  <c r="K574" i="11"/>
  <c r="I574" i="11"/>
  <c r="J574" i="11"/>
  <c r="G574" i="11"/>
  <c r="H574" i="11"/>
  <c r="M566" i="11"/>
  <c r="L566" i="11"/>
  <c r="K566" i="11"/>
  <c r="I566" i="11"/>
  <c r="J566" i="11"/>
  <c r="G566" i="11"/>
  <c r="H566" i="11"/>
  <c r="M558" i="11"/>
  <c r="L558" i="11"/>
  <c r="K558" i="11"/>
  <c r="J558" i="11"/>
  <c r="I558" i="11"/>
  <c r="G558" i="11"/>
  <c r="H558" i="11"/>
  <c r="M550" i="11"/>
  <c r="L550" i="11"/>
  <c r="K550" i="11"/>
  <c r="I550" i="11"/>
  <c r="J550" i="11"/>
  <c r="G550" i="11"/>
  <c r="H550" i="11"/>
  <c r="M542" i="11"/>
  <c r="L542" i="11"/>
  <c r="K542" i="11"/>
  <c r="I542" i="11"/>
  <c r="J542" i="11"/>
  <c r="G542" i="11"/>
  <c r="H542" i="11"/>
  <c r="M534" i="11"/>
  <c r="L534" i="11"/>
  <c r="K534" i="11"/>
  <c r="I534" i="11"/>
  <c r="J534" i="11"/>
  <c r="G534" i="11"/>
  <c r="H534" i="11"/>
  <c r="M526" i="11"/>
  <c r="L526" i="11"/>
  <c r="K526" i="11"/>
  <c r="J526" i="11"/>
  <c r="I526" i="11"/>
  <c r="G526" i="11"/>
  <c r="H526" i="11"/>
  <c r="M518" i="11"/>
  <c r="L518" i="11"/>
  <c r="K518" i="11"/>
  <c r="I518" i="11"/>
  <c r="J518" i="11"/>
  <c r="G518" i="11"/>
  <c r="H518" i="11"/>
  <c r="M510" i="11"/>
  <c r="L510" i="11"/>
  <c r="K510" i="11"/>
  <c r="I510" i="11"/>
  <c r="J510" i="11"/>
  <c r="G510" i="11"/>
  <c r="H510" i="11"/>
  <c r="M502" i="11"/>
  <c r="L502" i="11"/>
  <c r="K502" i="11"/>
  <c r="I502" i="11"/>
  <c r="J502" i="11"/>
  <c r="G502" i="11"/>
  <c r="H502" i="11"/>
  <c r="M494" i="11"/>
  <c r="L494" i="11"/>
  <c r="K494" i="11"/>
  <c r="J494" i="11"/>
  <c r="I494" i="11"/>
  <c r="G494" i="11"/>
  <c r="H494" i="11"/>
  <c r="M486" i="11"/>
  <c r="L486" i="11"/>
  <c r="K486" i="11"/>
  <c r="J486" i="11"/>
  <c r="I486" i="11"/>
  <c r="G486" i="11"/>
  <c r="H486" i="11"/>
  <c r="M478" i="11"/>
  <c r="L478" i="11"/>
  <c r="K478" i="11"/>
  <c r="J478" i="11"/>
  <c r="I478" i="11"/>
  <c r="G478" i="11"/>
  <c r="H478" i="11"/>
  <c r="M470" i="11"/>
  <c r="L470" i="11"/>
  <c r="K470" i="11"/>
  <c r="J470" i="11"/>
  <c r="I470" i="11"/>
  <c r="G470" i="11"/>
  <c r="H470" i="11"/>
  <c r="M462" i="11"/>
  <c r="L462" i="11"/>
  <c r="K462" i="11"/>
  <c r="J462" i="11"/>
  <c r="I462" i="11"/>
  <c r="G462" i="11"/>
  <c r="H462" i="11"/>
  <c r="M454" i="11"/>
  <c r="L454" i="11"/>
  <c r="K454" i="11"/>
  <c r="J454" i="11"/>
  <c r="I454" i="11"/>
  <c r="G454" i="11"/>
  <c r="H454" i="11"/>
  <c r="M446" i="11"/>
  <c r="L446" i="11"/>
  <c r="K446" i="11"/>
  <c r="J446" i="11"/>
  <c r="I446" i="11"/>
  <c r="G446" i="11"/>
  <c r="H446" i="11"/>
  <c r="M438" i="11"/>
  <c r="L438" i="11"/>
  <c r="K438" i="11"/>
  <c r="J438" i="11"/>
  <c r="I438" i="11"/>
  <c r="G438" i="11"/>
  <c r="H438" i="11"/>
  <c r="M430" i="11"/>
  <c r="L430" i="11"/>
  <c r="K430" i="11"/>
  <c r="J430" i="11"/>
  <c r="I430" i="11"/>
  <c r="G430" i="11"/>
  <c r="H430" i="11"/>
  <c r="M422" i="11"/>
  <c r="L422" i="11"/>
  <c r="K422" i="11"/>
  <c r="J422" i="11"/>
  <c r="I422" i="11"/>
  <c r="G422" i="11"/>
  <c r="H422" i="11"/>
  <c r="M414" i="11"/>
  <c r="L414" i="11"/>
  <c r="K414" i="11"/>
  <c r="J414" i="11"/>
  <c r="I414" i="11"/>
  <c r="G414" i="11"/>
  <c r="H414" i="11"/>
  <c r="M406" i="11"/>
  <c r="L406" i="11"/>
  <c r="K406" i="11"/>
  <c r="J406" i="11"/>
  <c r="I406" i="11"/>
  <c r="G406" i="11"/>
  <c r="H406" i="11"/>
  <c r="M398" i="11"/>
  <c r="L398" i="11"/>
  <c r="K398" i="11"/>
  <c r="J398" i="11"/>
  <c r="I398" i="11"/>
  <c r="G398" i="11"/>
  <c r="H398" i="11"/>
  <c r="M390" i="11"/>
  <c r="L390" i="11"/>
  <c r="K390" i="11"/>
  <c r="J390" i="11"/>
  <c r="I390" i="11"/>
  <c r="G390" i="11"/>
  <c r="H390" i="11"/>
  <c r="M382" i="11"/>
  <c r="L382" i="11"/>
  <c r="K382" i="11"/>
  <c r="J382" i="11"/>
  <c r="I382" i="11"/>
  <c r="G382" i="11"/>
  <c r="H382" i="11"/>
  <c r="M374" i="11"/>
  <c r="L374" i="11"/>
  <c r="K374" i="11"/>
  <c r="J374" i="11"/>
  <c r="I374" i="11"/>
  <c r="G374" i="11"/>
  <c r="H374" i="11"/>
  <c r="M366" i="11"/>
  <c r="L366" i="11"/>
  <c r="K366" i="11"/>
  <c r="J366" i="11"/>
  <c r="I366" i="11"/>
  <c r="G366" i="11"/>
  <c r="H366" i="11"/>
  <c r="M358" i="11"/>
  <c r="L358" i="11"/>
  <c r="K358" i="11"/>
  <c r="J358" i="11"/>
  <c r="I358" i="11"/>
  <c r="G358" i="11"/>
  <c r="H358" i="11"/>
  <c r="M350" i="11"/>
  <c r="L350" i="11"/>
  <c r="K350" i="11"/>
  <c r="J350" i="11"/>
  <c r="I350" i="11"/>
  <c r="G350" i="11"/>
  <c r="H350" i="11"/>
  <c r="M342" i="11"/>
  <c r="L342" i="11"/>
  <c r="K342" i="11"/>
  <c r="J342" i="11"/>
  <c r="I342" i="11"/>
  <c r="G342" i="11"/>
  <c r="H342" i="11"/>
  <c r="M334" i="11"/>
  <c r="L334" i="11"/>
  <c r="K334" i="11"/>
  <c r="J334" i="11"/>
  <c r="I334" i="11"/>
  <c r="G334" i="11"/>
  <c r="H334" i="11"/>
  <c r="M326" i="11"/>
  <c r="L326" i="11"/>
  <c r="K326" i="11"/>
  <c r="J326" i="11"/>
  <c r="I326" i="11"/>
  <c r="G326" i="11"/>
  <c r="H326" i="11"/>
  <c r="M318" i="11"/>
  <c r="L318" i="11"/>
  <c r="K318" i="11"/>
  <c r="J318" i="11"/>
  <c r="I318" i="11"/>
  <c r="G318" i="11"/>
  <c r="H318" i="11"/>
  <c r="M310" i="11"/>
  <c r="L310" i="11"/>
  <c r="K310" i="11"/>
  <c r="J310" i="11"/>
  <c r="I310" i="11"/>
  <c r="G310" i="11"/>
  <c r="H310" i="11"/>
  <c r="M302" i="11"/>
  <c r="L302" i="11"/>
  <c r="K302" i="11"/>
  <c r="J302" i="11"/>
  <c r="I302" i="11"/>
  <c r="G302" i="11"/>
  <c r="H302" i="11"/>
  <c r="M294" i="11"/>
  <c r="N294" i="11" s="1"/>
  <c r="L294" i="11"/>
  <c r="K294" i="11"/>
  <c r="J294" i="11"/>
  <c r="I294" i="11"/>
  <c r="G294" i="11"/>
  <c r="M286" i="11"/>
  <c r="N286" i="11" s="1"/>
  <c r="L286" i="11"/>
  <c r="K286" i="11"/>
  <c r="J286" i="11"/>
  <c r="I286" i="11"/>
  <c r="G286" i="11"/>
  <c r="H286" i="11"/>
  <c r="F286" i="11"/>
  <c r="M278" i="11"/>
  <c r="L278" i="11"/>
  <c r="K278" i="11"/>
  <c r="J278" i="11"/>
  <c r="I278" i="11"/>
  <c r="G278" i="11"/>
  <c r="F278" i="11"/>
  <c r="H278" i="11"/>
  <c r="M270" i="11"/>
  <c r="L270" i="11"/>
  <c r="K270" i="11"/>
  <c r="J270" i="11"/>
  <c r="I270" i="11"/>
  <c r="G270" i="11"/>
  <c r="F270" i="11"/>
  <c r="H270" i="11"/>
  <c r="M262" i="11"/>
  <c r="L262" i="11"/>
  <c r="K262" i="11"/>
  <c r="J262" i="11"/>
  <c r="I262" i="11"/>
  <c r="G262" i="11"/>
  <c r="F262" i="11"/>
  <c r="M254" i="11"/>
  <c r="L254" i="11"/>
  <c r="K254" i="11"/>
  <c r="J254" i="11"/>
  <c r="I254" i="11"/>
  <c r="H254" i="11"/>
  <c r="G254" i="11"/>
  <c r="F254" i="11"/>
  <c r="M246" i="11"/>
  <c r="L246" i="11"/>
  <c r="K246" i="11"/>
  <c r="J246" i="11"/>
  <c r="I246" i="11"/>
  <c r="H246" i="11"/>
  <c r="G246" i="11"/>
  <c r="F246" i="11"/>
  <c r="M238" i="11"/>
  <c r="L238" i="11"/>
  <c r="K238" i="11"/>
  <c r="J238" i="11"/>
  <c r="I238" i="11"/>
  <c r="H238" i="11"/>
  <c r="G238" i="11"/>
  <c r="F238" i="11"/>
  <c r="M230" i="11"/>
  <c r="L230" i="11"/>
  <c r="K230" i="11"/>
  <c r="J230" i="11"/>
  <c r="I230" i="11"/>
  <c r="H230" i="11"/>
  <c r="G230" i="11"/>
  <c r="F230" i="11"/>
  <c r="M222" i="11"/>
  <c r="L222" i="11"/>
  <c r="K222" i="11"/>
  <c r="J222" i="11"/>
  <c r="I222" i="11"/>
  <c r="H222" i="11"/>
  <c r="G222" i="11"/>
  <c r="F222" i="11"/>
  <c r="M214" i="11"/>
  <c r="L214" i="11"/>
  <c r="K214" i="11"/>
  <c r="J214" i="11"/>
  <c r="I214" i="11"/>
  <c r="H214" i="11"/>
  <c r="G214" i="11"/>
  <c r="F214" i="11"/>
  <c r="M206" i="11"/>
  <c r="L206" i="11"/>
  <c r="K206" i="11"/>
  <c r="J206" i="11"/>
  <c r="I206" i="11"/>
  <c r="H206" i="11"/>
  <c r="G206" i="11"/>
  <c r="F206" i="11"/>
  <c r="M198" i="11"/>
  <c r="L198" i="11"/>
  <c r="K198" i="11"/>
  <c r="J198" i="11"/>
  <c r="I198" i="11"/>
  <c r="H198" i="11"/>
  <c r="G198" i="11"/>
  <c r="F198" i="11"/>
  <c r="M190" i="11"/>
  <c r="L190" i="11"/>
  <c r="K190" i="11"/>
  <c r="J190" i="11"/>
  <c r="I190" i="11"/>
  <c r="H190" i="11"/>
  <c r="G190" i="11"/>
  <c r="F190" i="11"/>
  <c r="M182" i="11"/>
  <c r="L182" i="11"/>
  <c r="K182" i="11"/>
  <c r="J182" i="11"/>
  <c r="I182" i="11"/>
  <c r="H182" i="11"/>
  <c r="G182" i="11"/>
  <c r="F182" i="11"/>
  <c r="M174" i="11"/>
  <c r="L174" i="11"/>
  <c r="K174" i="11"/>
  <c r="J174" i="11"/>
  <c r="I174" i="11"/>
  <c r="H174" i="11"/>
  <c r="G174" i="11"/>
  <c r="F174" i="11"/>
  <c r="M166" i="11"/>
  <c r="L166" i="11"/>
  <c r="K166" i="11"/>
  <c r="J166" i="11"/>
  <c r="I166" i="11"/>
  <c r="H166" i="11"/>
  <c r="G166" i="11"/>
  <c r="F166" i="11"/>
  <c r="M158" i="11"/>
  <c r="L158" i="11"/>
  <c r="K158" i="11"/>
  <c r="J158" i="11"/>
  <c r="I158" i="11"/>
  <c r="H158" i="11"/>
  <c r="G158" i="11"/>
  <c r="F158" i="11"/>
  <c r="M150" i="11"/>
  <c r="L150" i="11"/>
  <c r="K150" i="11"/>
  <c r="J150" i="11"/>
  <c r="I150" i="11"/>
  <c r="H150" i="11"/>
  <c r="G150" i="11"/>
  <c r="F150" i="11"/>
  <c r="M142" i="11"/>
  <c r="L142" i="11"/>
  <c r="K142" i="11"/>
  <c r="J142" i="11"/>
  <c r="I142" i="11"/>
  <c r="H142" i="11"/>
  <c r="G142" i="11"/>
  <c r="F142" i="11"/>
  <c r="M134" i="11"/>
  <c r="L134" i="11"/>
  <c r="K134" i="11"/>
  <c r="J134" i="11"/>
  <c r="I134" i="11"/>
  <c r="H134" i="11"/>
  <c r="G134" i="11"/>
  <c r="F134" i="11"/>
  <c r="M126" i="11"/>
  <c r="L126" i="11"/>
  <c r="K126" i="11"/>
  <c r="J126" i="11"/>
  <c r="I126" i="11"/>
  <c r="H126" i="11"/>
  <c r="G126" i="11"/>
  <c r="F126" i="11"/>
  <c r="M118" i="11"/>
  <c r="L118" i="11"/>
  <c r="K118" i="11"/>
  <c r="J118" i="11"/>
  <c r="I118" i="11"/>
  <c r="H118" i="11"/>
  <c r="G118" i="11"/>
  <c r="F118" i="11"/>
  <c r="M110" i="11"/>
  <c r="L110" i="11"/>
  <c r="K110" i="11"/>
  <c r="J110" i="11"/>
  <c r="I110" i="11"/>
  <c r="H110" i="11"/>
  <c r="G110" i="11"/>
  <c r="F110" i="11"/>
  <c r="M102" i="11"/>
  <c r="L102" i="11"/>
  <c r="K102" i="11"/>
  <c r="J102" i="11"/>
  <c r="I102" i="11"/>
  <c r="H102" i="11"/>
  <c r="G102" i="11"/>
  <c r="F102" i="11"/>
  <c r="M94" i="11"/>
  <c r="L94" i="11"/>
  <c r="K94" i="11"/>
  <c r="J94" i="11"/>
  <c r="I94" i="11"/>
  <c r="H94" i="11"/>
  <c r="G94" i="11"/>
  <c r="F94" i="11"/>
  <c r="M86" i="11"/>
  <c r="L86" i="11"/>
  <c r="K86" i="11"/>
  <c r="J86" i="11"/>
  <c r="I86" i="11"/>
  <c r="H86" i="11"/>
  <c r="G86" i="11"/>
  <c r="F86" i="11"/>
  <c r="M78" i="11"/>
  <c r="L78" i="11"/>
  <c r="K78" i="11"/>
  <c r="J78" i="11"/>
  <c r="I78" i="11"/>
  <c r="H78" i="11"/>
  <c r="G78" i="11"/>
  <c r="F78" i="11"/>
  <c r="M70" i="11"/>
  <c r="L70" i="11"/>
  <c r="K70" i="11"/>
  <c r="J70" i="11"/>
  <c r="I70" i="11"/>
  <c r="H70" i="11"/>
  <c r="G70" i="11"/>
  <c r="F70" i="11"/>
  <c r="M62" i="11"/>
  <c r="L62" i="11"/>
  <c r="K62" i="11"/>
  <c r="J62" i="11"/>
  <c r="I62" i="11"/>
  <c r="H62" i="11"/>
  <c r="G62" i="11"/>
  <c r="F62" i="11"/>
  <c r="M54" i="11"/>
  <c r="L54" i="11"/>
  <c r="K54" i="11"/>
  <c r="J54" i="11"/>
  <c r="I54" i="11"/>
  <c r="H54" i="11"/>
  <c r="G54" i="11"/>
  <c r="F54" i="11"/>
  <c r="M46" i="11"/>
  <c r="L46" i="11"/>
  <c r="K46" i="11"/>
  <c r="J46" i="11"/>
  <c r="I46" i="11"/>
  <c r="H46" i="11"/>
  <c r="G46" i="11"/>
  <c r="F46" i="11"/>
  <c r="M38" i="11"/>
  <c r="L38" i="11"/>
  <c r="K38" i="11"/>
  <c r="J38" i="11"/>
  <c r="I38" i="11"/>
  <c r="H38" i="11"/>
  <c r="G38" i="11"/>
  <c r="F38" i="11"/>
  <c r="M30" i="11"/>
  <c r="L30" i="11"/>
  <c r="K30" i="11"/>
  <c r="J30" i="11"/>
  <c r="I30" i="11"/>
  <c r="H30" i="11"/>
  <c r="G30" i="11"/>
  <c r="F30" i="11"/>
  <c r="M22" i="11"/>
  <c r="L22" i="11"/>
  <c r="K22" i="11"/>
  <c r="J22" i="11"/>
  <c r="I22" i="11"/>
  <c r="H22" i="11"/>
  <c r="G22" i="11"/>
  <c r="F22" i="11"/>
  <c r="M14" i="11"/>
  <c r="L14" i="11"/>
  <c r="K14" i="11"/>
  <c r="J14" i="11"/>
  <c r="I14" i="11"/>
  <c r="H14" i="11"/>
  <c r="G14" i="11"/>
  <c r="F14" i="11"/>
  <c r="M6" i="11"/>
  <c r="L6" i="11"/>
  <c r="K6" i="11"/>
  <c r="J6" i="11"/>
  <c r="I6" i="11"/>
  <c r="H6" i="11"/>
  <c r="G6" i="11"/>
  <c r="F6" i="11"/>
  <c r="F616" i="11"/>
  <c r="F608" i="11"/>
  <c r="F600" i="11"/>
  <c r="F592" i="11"/>
  <c r="F584" i="11"/>
  <c r="F576" i="11"/>
  <c r="F568" i="11"/>
  <c r="F560" i="11"/>
  <c r="N560" i="11" s="1"/>
  <c r="F552" i="11"/>
  <c r="F544" i="11"/>
  <c r="F536" i="11"/>
  <c r="F528" i="11"/>
  <c r="F520" i="11"/>
  <c r="F512" i="11"/>
  <c r="F504" i="11"/>
  <c r="F496" i="11"/>
  <c r="N496" i="11" s="1"/>
  <c r="F488" i="11"/>
  <c r="F480" i="11"/>
  <c r="F472" i="11"/>
  <c r="F464" i="11"/>
  <c r="F456" i="11"/>
  <c r="F448" i="11"/>
  <c r="F440" i="11"/>
  <c r="F432" i="11"/>
  <c r="N432" i="11" s="1"/>
  <c r="F424" i="11"/>
  <c r="F416" i="11"/>
  <c r="F408" i="11"/>
  <c r="F400" i="11"/>
  <c r="F392" i="11"/>
  <c r="F384" i="11"/>
  <c r="F376" i="11"/>
  <c r="F368" i="11"/>
  <c r="N368" i="11" s="1"/>
  <c r="F360" i="11"/>
  <c r="F352" i="11"/>
  <c r="F344" i="11"/>
  <c r="F336" i="11"/>
  <c r="F328" i="11"/>
  <c r="F320" i="11"/>
  <c r="F312" i="11"/>
  <c r="F304" i="11"/>
  <c r="N304" i="11" s="1"/>
  <c r="F243" i="11"/>
  <c r="F179" i="11"/>
  <c r="F115" i="11"/>
  <c r="F51" i="11"/>
  <c r="H583" i="11"/>
  <c r="H519" i="11"/>
  <c r="H455" i="11"/>
  <c r="H391" i="11"/>
  <c r="H327" i="11"/>
  <c r="H247" i="11"/>
  <c r="M587" i="11"/>
  <c r="L587" i="11"/>
  <c r="K587" i="11"/>
  <c r="J587" i="11"/>
  <c r="I587" i="11"/>
  <c r="H587" i="11"/>
  <c r="G587" i="11"/>
  <c r="M515" i="11"/>
  <c r="N515" i="11" s="1"/>
  <c r="L515" i="11"/>
  <c r="K515" i="11"/>
  <c r="J515" i="11"/>
  <c r="I515" i="11"/>
  <c r="H515" i="11"/>
  <c r="G515" i="11"/>
  <c r="M443" i="11"/>
  <c r="N443" i="11" s="1"/>
  <c r="L443" i="11"/>
  <c r="K443" i="11"/>
  <c r="J443" i="11"/>
  <c r="I443" i="11"/>
  <c r="H443" i="11"/>
  <c r="G443" i="11"/>
  <c r="M379" i="11"/>
  <c r="N379" i="11" s="1"/>
  <c r="L379" i="11"/>
  <c r="K379" i="11"/>
  <c r="J379" i="11"/>
  <c r="I379" i="11"/>
  <c r="H379" i="11"/>
  <c r="G379" i="11"/>
  <c r="M315" i="11"/>
  <c r="N315" i="11" s="1"/>
  <c r="L315" i="11"/>
  <c r="K315" i="11"/>
  <c r="J315" i="11"/>
  <c r="I315" i="11"/>
  <c r="H315" i="11"/>
  <c r="G315" i="11"/>
  <c r="M259" i="11"/>
  <c r="N259" i="11" s="1"/>
  <c r="L259" i="11"/>
  <c r="K259" i="11"/>
  <c r="J259" i="11"/>
  <c r="I259" i="11"/>
  <c r="H259" i="11"/>
  <c r="G259" i="11"/>
  <c r="M195" i="11"/>
  <c r="N195" i="11" s="1"/>
  <c r="L195" i="11"/>
  <c r="K195" i="11"/>
  <c r="J195" i="11"/>
  <c r="I195" i="11"/>
  <c r="H195" i="11"/>
  <c r="G195" i="11"/>
  <c r="M147" i="11"/>
  <c r="N147" i="11" s="1"/>
  <c r="L147" i="11"/>
  <c r="K147" i="11"/>
  <c r="J147" i="11"/>
  <c r="I147" i="11"/>
  <c r="H147" i="11"/>
  <c r="G147" i="11"/>
  <c r="M91" i="11"/>
  <c r="N91" i="11" s="1"/>
  <c r="L91" i="11"/>
  <c r="J91" i="11"/>
  <c r="I91" i="11"/>
  <c r="K91" i="11"/>
  <c r="H91" i="11"/>
  <c r="G91" i="11"/>
  <c r="M27" i="11"/>
  <c r="L27" i="11"/>
  <c r="J27" i="11"/>
  <c r="K27" i="11"/>
  <c r="I27" i="11"/>
  <c r="H27" i="11"/>
  <c r="G27" i="11"/>
  <c r="F155" i="11"/>
  <c r="F27" i="11"/>
  <c r="M618" i="11"/>
  <c r="N618" i="11" s="1"/>
  <c r="L618" i="11"/>
  <c r="K618" i="11"/>
  <c r="J618" i="11"/>
  <c r="I618" i="11"/>
  <c r="H618" i="11"/>
  <c r="G618" i="11"/>
  <c r="L546" i="11"/>
  <c r="M546" i="11"/>
  <c r="N546" i="11" s="1"/>
  <c r="K546" i="11"/>
  <c r="J546" i="11"/>
  <c r="I546" i="11"/>
  <c r="H546" i="11"/>
  <c r="G546" i="11"/>
  <c r="M498" i="11"/>
  <c r="N498" i="11" s="1"/>
  <c r="L498" i="11"/>
  <c r="K498" i="11"/>
  <c r="J498" i="11"/>
  <c r="I498" i="11"/>
  <c r="H498" i="11"/>
  <c r="G498" i="11"/>
  <c r="L450" i="11"/>
  <c r="M450" i="11"/>
  <c r="N450" i="11" s="1"/>
  <c r="K450" i="11"/>
  <c r="J450" i="11"/>
  <c r="I450" i="11"/>
  <c r="H450" i="11"/>
  <c r="G450" i="11"/>
  <c r="M410" i="11"/>
  <c r="N410" i="11" s="1"/>
  <c r="L410" i="11"/>
  <c r="K410" i="11"/>
  <c r="J410" i="11"/>
  <c r="I410" i="11"/>
  <c r="H410" i="11"/>
  <c r="G410" i="11"/>
  <c r="L354" i="11"/>
  <c r="M354" i="11"/>
  <c r="N354" i="11" s="1"/>
  <c r="K354" i="11"/>
  <c r="J354" i="11"/>
  <c r="I354" i="11"/>
  <c r="H354" i="11"/>
  <c r="G354" i="11"/>
  <c r="M298" i="11"/>
  <c r="L298" i="11"/>
  <c r="K298" i="11"/>
  <c r="I298" i="11"/>
  <c r="J298" i="11"/>
  <c r="H298" i="11"/>
  <c r="G298" i="11"/>
  <c r="F298" i="11"/>
  <c r="M242" i="11"/>
  <c r="L242" i="11"/>
  <c r="K242" i="11"/>
  <c r="J242" i="11"/>
  <c r="I242" i="11"/>
  <c r="H242" i="11"/>
  <c r="G242" i="11"/>
  <c r="F242" i="11"/>
  <c r="M186" i="11"/>
  <c r="L186" i="11"/>
  <c r="K186" i="11"/>
  <c r="J186" i="11"/>
  <c r="I186" i="11"/>
  <c r="G186" i="11"/>
  <c r="F186" i="11"/>
  <c r="L130" i="11"/>
  <c r="M130" i="11"/>
  <c r="K130" i="11"/>
  <c r="J130" i="11"/>
  <c r="I130" i="11"/>
  <c r="H130" i="11"/>
  <c r="G130" i="11"/>
  <c r="F130" i="11"/>
  <c r="L34" i="11"/>
  <c r="M34" i="11"/>
  <c r="K34" i="11"/>
  <c r="J34" i="11"/>
  <c r="I34" i="11"/>
  <c r="H34" i="11"/>
  <c r="G34" i="11"/>
  <c r="F34" i="11"/>
  <c r="M613" i="11"/>
  <c r="N613" i="11" s="1"/>
  <c r="L613" i="11"/>
  <c r="K613" i="11"/>
  <c r="J613" i="11"/>
  <c r="I613" i="11"/>
  <c r="H613" i="11"/>
  <c r="M605" i="11"/>
  <c r="N605" i="11" s="1"/>
  <c r="L605" i="11"/>
  <c r="K605" i="11"/>
  <c r="J605" i="11"/>
  <c r="I605" i="11"/>
  <c r="H605" i="11"/>
  <c r="M597" i="11"/>
  <c r="N597" i="11" s="1"/>
  <c r="L597" i="11"/>
  <c r="J597" i="11"/>
  <c r="I597" i="11"/>
  <c r="K597" i="11"/>
  <c r="H597" i="11"/>
  <c r="M589" i="11"/>
  <c r="N589" i="11" s="1"/>
  <c r="L589" i="11"/>
  <c r="K589" i="11"/>
  <c r="J589" i="11"/>
  <c r="I589" i="11"/>
  <c r="H589" i="11"/>
  <c r="M581" i="11"/>
  <c r="L581" i="11"/>
  <c r="K581" i="11"/>
  <c r="J581" i="11"/>
  <c r="I581" i="11"/>
  <c r="H581" i="11"/>
  <c r="M573" i="11"/>
  <c r="N573" i="11" s="1"/>
  <c r="L573" i="11"/>
  <c r="K573" i="11"/>
  <c r="J573" i="11"/>
  <c r="I573" i="11"/>
  <c r="H573" i="11"/>
  <c r="M565" i="11"/>
  <c r="N565" i="11" s="1"/>
  <c r="L565" i="11"/>
  <c r="J565" i="11"/>
  <c r="I565" i="11"/>
  <c r="K565" i="11"/>
  <c r="H565" i="11"/>
  <c r="M557" i="11"/>
  <c r="N557" i="11" s="1"/>
  <c r="L557" i="11"/>
  <c r="K557" i="11"/>
  <c r="J557" i="11"/>
  <c r="I557" i="11"/>
  <c r="H557" i="11"/>
  <c r="M549" i="11"/>
  <c r="N549" i="11" s="1"/>
  <c r="L549" i="11"/>
  <c r="K549" i="11"/>
  <c r="J549" i="11"/>
  <c r="I549" i="11"/>
  <c r="H549" i="11"/>
  <c r="M541" i="11"/>
  <c r="N541" i="11" s="1"/>
  <c r="L541" i="11"/>
  <c r="K541" i="11"/>
  <c r="J541" i="11"/>
  <c r="I541" i="11"/>
  <c r="H541" i="11"/>
  <c r="M533" i="11"/>
  <c r="N533" i="11" s="1"/>
  <c r="L533" i="11"/>
  <c r="J533" i="11"/>
  <c r="I533" i="11"/>
  <c r="K533" i="11"/>
  <c r="H533" i="11"/>
  <c r="M525" i="11"/>
  <c r="N525" i="11" s="1"/>
  <c r="L525" i="11"/>
  <c r="K525" i="11"/>
  <c r="J525" i="11"/>
  <c r="I525" i="11"/>
  <c r="H525" i="11"/>
  <c r="M517" i="11"/>
  <c r="K517" i="11"/>
  <c r="L517" i="11"/>
  <c r="J517" i="11"/>
  <c r="I517" i="11"/>
  <c r="H517" i="11"/>
  <c r="M509" i="11"/>
  <c r="N509" i="11" s="1"/>
  <c r="K509" i="11"/>
  <c r="L509" i="11"/>
  <c r="J509" i="11"/>
  <c r="I509" i="11"/>
  <c r="H509" i="11"/>
  <c r="M501" i="11"/>
  <c r="L501" i="11"/>
  <c r="K501" i="11"/>
  <c r="I501" i="11"/>
  <c r="J501" i="11"/>
  <c r="H501" i="11"/>
  <c r="M493" i="11"/>
  <c r="N493" i="11" s="1"/>
  <c r="K493" i="11"/>
  <c r="L493" i="11"/>
  <c r="J493" i="11"/>
  <c r="I493" i="11"/>
  <c r="H493" i="11"/>
  <c r="M485" i="11"/>
  <c r="N485" i="11" s="1"/>
  <c r="K485" i="11"/>
  <c r="L485" i="11"/>
  <c r="J485" i="11"/>
  <c r="I485" i="11"/>
  <c r="H485" i="11"/>
  <c r="M477" i="11"/>
  <c r="N477" i="11" s="1"/>
  <c r="L477" i="11"/>
  <c r="K477" i="11"/>
  <c r="J477" i="11"/>
  <c r="I477" i="11"/>
  <c r="H477" i="11"/>
  <c r="M469" i="11"/>
  <c r="N469" i="11" s="1"/>
  <c r="L469" i="11"/>
  <c r="K469" i="11"/>
  <c r="J469" i="11"/>
  <c r="I469" i="11"/>
  <c r="H469" i="11"/>
  <c r="M461" i="11"/>
  <c r="N461" i="11" s="1"/>
  <c r="L461" i="11"/>
  <c r="K461" i="11"/>
  <c r="J461" i="11"/>
  <c r="I461" i="11"/>
  <c r="H461" i="11"/>
  <c r="M453" i="11"/>
  <c r="N453" i="11" s="1"/>
  <c r="L453" i="11"/>
  <c r="K453" i="11"/>
  <c r="J453" i="11"/>
  <c r="I453" i="11"/>
  <c r="H453" i="11"/>
  <c r="M445" i="11"/>
  <c r="N445" i="11" s="1"/>
  <c r="L445" i="11"/>
  <c r="K445" i="11"/>
  <c r="J445" i="11"/>
  <c r="I445" i="11"/>
  <c r="H445" i="11"/>
  <c r="M437" i="11"/>
  <c r="L437" i="11"/>
  <c r="K437" i="11"/>
  <c r="J437" i="11"/>
  <c r="I437" i="11"/>
  <c r="H437" i="11"/>
  <c r="M429" i="11"/>
  <c r="N429" i="11" s="1"/>
  <c r="L429" i="11"/>
  <c r="K429" i="11"/>
  <c r="J429" i="11"/>
  <c r="I429" i="11"/>
  <c r="H429" i="11"/>
  <c r="M421" i="11"/>
  <c r="L421" i="11"/>
  <c r="K421" i="11"/>
  <c r="J421" i="11"/>
  <c r="I421" i="11"/>
  <c r="H421" i="11"/>
  <c r="M413" i="11"/>
  <c r="N413" i="11" s="1"/>
  <c r="L413" i="11"/>
  <c r="K413" i="11"/>
  <c r="J413" i="11"/>
  <c r="I413" i="11"/>
  <c r="H413" i="11"/>
  <c r="M405" i="11"/>
  <c r="N405" i="11" s="1"/>
  <c r="L405" i="11"/>
  <c r="K405" i="11"/>
  <c r="J405" i="11"/>
  <c r="I405" i="11"/>
  <c r="H405" i="11"/>
  <c r="M397" i="11"/>
  <c r="N397" i="11" s="1"/>
  <c r="L397" i="11"/>
  <c r="K397" i="11"/>
  <c r="J397" i="11"/>
  <c r="I397" i="11"/>
  <c r="H397" i="11"/>
  <c r="M389" i="11"/>
  <c r="N389" i="11" s="1"/>
  <c r="L389" i="11"/>
  <c r="K389" i="11"/>
  <c r="J389" i="11"/>
  <c r="I389" i="11"/>
  <c r="H389" i="11"/>
  <c r="M381" i="11"/>
  <c r="N381" i="11" s="1"/>
  <c r="L381" i="11"/>
  <c r="K381" i="11"/>
  <c r="J381" i="11"/>
  <c r="I381" i="11"/>
  <c r="H381" i="11"/>
  <c r="M373" i="11"/>
  <c r="N373" i="11" s="1"/>
  <c r="L373" i="11"/>
  <c r="K373" i="11"/>
  <c r="J373" i="11"/>
  <c r="I373" i="11"/>
  <c r="H373" i="11"/>
  <c r="M365" i="11"/>
  <c r="N365" i="11" s="1"/>
  <c r="L365" i="11"/>
  <c r="K365" i="11"/>
  <c r="J365" i="11"/>
  <c r="I365" i="11"/>
  <c r="H365" i="11"/>
  <c r="M357" i="11"/>
  <c r="L357" i="11"/>
  <c r="K357" i="11"/>
  <c r="J357" i="11"/>
  <c r="I357" i="11"/>
  <c r="H357" i="11"/>
  <c r="M349" i="11"/>
  <c r="N349" i="11" s="1"/>
  <c r="L349" i="11"/>
  <c r="K349" i="11"/>
  <c r="J349" i="11"/>
  <c r="I349" i="11"/>
  <c r="H349" i="11"/>
  <c r="M341" i="11"/>
  <c r="N341" i="11" s="1"/>
  <c r="L341" i="11"/>
  <c r="K341" i="11"/>
  <c r="J341" i="11"/>
  <c r="I341" i="11"/>
  <c r="H341" i="11"/>
  <c r="M333" i="11"/>
  <c r="N333" i="11" s="1"/>
  <c r="L333" i="11"/>
  <c r="K333" i="11"/>
  <c r="J333" i="11"/>
  <c r="I333" i="11"/>
  <c r="H333" i="11"/>
  <c r="M325" i="11"/>
  <c r="L325" i="11"/>
  <c r="K325" i="11"/>
  <c r="J325" i="11"/>
  <c r="I325" i="11"/>
  <c r="H325" i="11"/>
  <c r="M317" i="11"/>
  <c r="N317" i="11" s="1"/>
  <c r="L317" i="11"/>
  <c r="K317" i="11"/>
  <c r="J317" i="11"/>
  <c r="I317" i="11"/>
  <c r="H317" i="11"/>
  <c r="M309" i="11"/>
  <c r="N309" i="11" s="1"/>
  <c r="L309" i="11"/>
  <c r="K309" i="11"/>
  <c r="J309" i="11"/>
  <c r="I309" i="11"/>
  <c r="H309" i="11"/>
  <c r="M301" i="11"/>
  <c r="N301" i="11" s="1"/>
  <c r="L301" i="11"/>
  <c r="K301" i="11"/>
  <c r="J301" i="11"/>
  <c r="I301" i="11"/>
  <c r="H301" i="11"/>
  <c r="M293" i="11"/>
  <c r="L293" i="11"/>
  <c r="K293" i="11"/>
  <c r="J293" i="11"/>
  <c r="I293" i="11"/>
  <c r="F293" i="11"/>
  <c r="H293" i="11"/>
  <c r="M285" i="11"/>
  <c r="L285" i="11"/>
  <c r="K285" i="11"/>
  <c r="J285" i="11"/>
  <c r="H285" i="11"/>
  <c r="I285" i="11"/>
  <c r="F285" i="11"/>
  <c r="M277" i="11"/>
  <c r="L277" i="11"/>
  <c r="K277" i="11"/>
  <c r="J277" i="11"/>
  <c r="I277" i="11"/>
  <c r="F277" i="11"/>
  <c r="H277" i="11"/>
  <c r="M269" i="11"/>
  <c r="L269" i="11"/>
  <c r="K269" i="11"/>
  <c r="J269" i="11"/>
  <c r="I269" i="11"/>
  <c r="F269" i="11"/>
  <c r="H269" i="11"/>
  <c r="M261" i="11"/>
  <c r="L261" i="11"/>
  <c r="K261" i="11"/>
  <c r="J261" i="11"/>
  <c r="I261" i="11"/>
  <c r="F261" i="11"/>
  <c r="H261" i="11"/>
  <c r="M253" i="11"/>
  <c r="L253" i="11"/>
  <c r="K253" i="11"/>
  <c r="J253" i="11"/>
  <c r="I253" i="11"/>
  <c r="F253" i="11"/>
  <c r="H253" i="11"/>
  <c r="M245" i="11"/>
  <c r="L245" i="11"/>
  <c r="K245" i="11"/>
  <c r="J245" i="11"/>
  <c r="I245" i="11"/>
  <c r="F245" i="11"/>
  <c r="H245" i="11"/>
  <c r="M237" i="11"/>
  <c r="L237" i="11"/>
  <c r="K237" i="11"/>
  <c r="J237" i="11"/>
  <c r="H237" i="11"/>
  <c r="I237" i="11"/>
  <c r="F237" i="11"/>
  <c r="M229" i="11"/>
  <c r="L229" i="11"/>
  <c r="K229" i="11"/>
  <c r="J229" i="11"/>
  <c r="I229" i="11"/>
  <c r="H229" i="11"/>
  <c r="F229" i="11"/>
  <c r="M221" i="11"/>
  <c r="L221" i="11"/>
  <c r="K221" i="11"/>
  <c r="J221" i="11"/>
  <c r="H221" i="11"/>
  <c r="F221" i="11"/>
  <c r="M213" i="11"/>
  <c r="L213" i="11"/>
  <c r="K213" i="11"/>
  <c r="J213" i="11"/>
  <c r="H213" i="11"/>
  <c r="I213" i="11"/>
  <c r="F213" i="11"/>
  <c r="M205" i="11"/>
  <c r="L205" i="11"/>
  <c r="K205" i="11"/>
  <c r="J205" i="11"/>
  <c r="H205" i="11"/>
  <c r="I205" i="11"/>
  <c r="F205" i="11"/>
  <c r="M197" i="11"/>
  <c r="L197" i="11"/>
  <c r="K197" i="11"/>
  <c r="J197" i="11"/>
  <c r="I197" i="11"/>
  <c r="H197" i="11"/>
  <c r="F197" i="11"/>
  <c r="M189" i="11"/>
  <c r="L189" i="11"/>
  <c r="K189" i="11"/>
  <c r="J189" i="11"/>
  <c r="H189" i="11"/>
  <c r="F189" i="11"/>
  <c r="I189" i="11"/>
  <c r="M181" i="11"/>
  <c r="L181" i="11"/>
  <c r="K181" i="11"/>
  <c r="J181" i="11"/>
  <c r="H181" i="11"/>
  <c r="I181" i="11"/>
  <c r="F181" i="11"/>
  <c r="M173" i="11"/>
  <c r="L173" i="11"/>
  <c r="K173" i="11"/>
  <c r="J173" i="11"/>
  <c r="H173" i="11"/>
  <c r="I173" i="11"/>
  <c r="F173" i="11"/>
  <c r="M165" i="11"/>
  <c r="L165" i="11"/>
  <c r="K165" i="11"/>
  <c r="J165" i="11"/>
  <c r="I165" i="11"/>
  <c r="H165" i="11"/>
  <c r="F165" i="11"/>
  <c r="M157" i="11"/>
  <c r="L157" i="11"/>
  <c r="K157" i="11"/>
  <c r="J157" i="11"/>
  <c r="H157" i="11"/>
  <c r="F157" i="11"/>
  <c r="I157" i="11"/>
  <c r="M149" i="11"/>
  <c r="L149" i="11"/>
  <c r="K149" i="11"/>
  <c r="J149" i="11"/>
  <c r="H149" i="11"/>
  <c r="I149" i="11"/>
  <c r="F149" i="11"/>
  <c r="M141" i="11"/>
  <c r="L141" i="11"/>
  <c r="K141" i="11"/>
  <c r="J141" i="11"/>
  <c r="H141" i="11"/>
  <c r="I141" i="11"/>
  <c r="F141" i="11"/>
  <c r="M133" i="11"/>
  <c r="L133" i="11"/>
  <c r="K133" i="11"/>
  <c r="J133" i="11"/>
  <c r="I133" i="11"/>
  <c r="H133" i="11"/>
  <c r="F133" i="11"/>
  <c r="M125" i="11"/>
  <c r="L125" i="11"/>
  <c r="K125" i="11"/>
  <c r="J125" i="11"/>
  <c r="H125" i="11"/>
  <c r="F125" i="11"/>
  <c r="I125" i="11"/>
  <c r="M117" i="11"/>
  <c r="L117" i="11"/>
  <c r="K117" i="11"/>
  <c r="J117" i="11"/>
  <c r="H117" i="11"/>
  <c r="I117" i="11"/>
  <c r="F117" i="11"/>
  <c r="M109" i="11"/>
  <c r="L109" i="11"/>
  <c r="K109" i="11"/>
  <c r="J109" i="11"/>
  <c r="H109" i="11"/>
  <c r="I109" i="11"/>
  <c r="F109" i="11"/>
  <c r="M101" i="11"/>
  <c r="L101" i="11"/>
  <c r="K101" i="11"/>
  <c r="J101" i="11"/>
  <c r="I101" i="11"/>
  <c r="H101" i="11"/>
  <c r="F101" i="11"/>
  <c r="M93" i="11"/>
  <c r="L93" i="11"/>
  <c r="K93" i="11"/>
  <c r="J93" i="11"/>
  <c r="H93" i="11"/>
  <c r="F93" i="11"/>
  <c r="I93" i="11"/>
  <c r="M85" i="11"/>
  <c r="L85" i="11"/>
  <c r="K85" i="11"/>
  <c r="J85" i="11"/>
  <c r="H85" i="11"/>
  <c r="I85" i="11"/>
  <c r="F85" i="11"/>
  <c r="M77" i="11"/>
  <c r="L77" i="11"/>
  <c r="K77" i="11"/>
  <c r="J77" i="11"/>
  <c r="H77" i="11"/>
  <c r="I77" i="11"/>
  <c r="F77" i="11"/>
  <c r="M69" i="11"/>
  <c r="L69" i="11"/>
  <c r="K69" i="11"/>
  <c r="J69" i="11"/>
  <c r="I69" i="11"/>
  <c r="H69" i="11"/>
  <c r="F69" i="11"/>
  <c r="M61" i="11"/>
  <c r="L61" i="11"/>
  <c r="K61" i="11"/>
  <c r="J61" i="11"/>
  <c r="H61" i="11"/>
  <c r="F61" i="11"/>
  <c r="I61" i="11"/>
  <c r="M53" i="11"/>
  <c r="L53" i="11"/>
  <c r="K53" i="11"/>
  <c r="J53" i="11"/>
  <c r="H53" i="11"/>
  <c r="I53" i="11"/>
  <c r="F53" i="11"/>
  <c r="M45" i="11"/>
  <c r="L45" i="11"/>
  <c r="K45" i="11"/>
  <c r="J45" i="11"/>
  <c r="H45" i="11"/>
  <c r="I45" i="11"/>
  <c r="F45" i="11"/>
  <c r="M37" i="11"/>
  <c r="L37" i="11"/>
  <c r="K37" i="11"/>
  <c r="J37" i="11"/>
  <c r="I37" i="11"/>
  <c r="H37" i="11"/>
  <c r="F37" i="11"/>
  <c r="N37" i="11" s="1"/>
  <c r="M29" i="11"/>
  <c r="L29" i="11"/>
  <c r="K29" i="11"/>
  <c r="J29" i="11"/>
  <c r="H29" i="11"/>
  <c r="I29" i="11"/>
  <c r="F29" i="11"/>
  <c r="M21" i="11"/>
  <c r="L21" i="11"/>
  <c r="K21" i="11"/>
  <c r="J21" i="11"/>
  <c r="H21" i="11"/>
  <c r="I21" i="11"/>
  <c r="F21" i="11"/>
  <c r="M13" i="11"/>
  <c r="L13" i="11"/>
  <c r="K13" i="11"/>
  <c r="J13" i="11"/>
  <c r="H13" i="11"/>
  <c r="I13" i="11"/>
  <c r="F13" i="11"/>
  <c r="M5" i="11"/>
  <c r="L5" i="11"/>
  <c r="K5" i="11"/>
  <c r="J5" i="11"/>
  <c r="I5" i="11"/>
  <c r="H5" i="11"/>
  <c r="F5" i="11"/>
  <c r="F615" i="11"/>
  <c r="N615" i="11" s="1"/>
  <c r="F607" i="11"/>
  <c r="F599" i="11"/>
  <c r="F591" i="11"/>
  <c r="F583" i="11"/>
  <c r="N583" i="11" s="1"/>
  <c r="F575" i="11"/>
  <c r="F567" i="11"/>
  <c r="F559" i="11"/>
  <c r="F551" i="11"/>
  <c r="F543" i="11"/>
  <c r="F535" i="11"/>
  <c r="F527" i="11"/>
  <c r="N527" i="11" s="1"/>
  <c r="F519" i="11"/>
  <c r="F511" i="11"/>
  <c r="F503" i="11"/>
  <c r="F495" i="11"/>
  <c r="N495" i="11" s="1"/>
  <c r="F487" i="11"/>
  <c r="F479" i="11"/>
  <c r="F471" i="11"/>
  <c r="F463" i="11"/>
  <c r="N463" i="11" s="1"/>
  <c r="F455" i="11"/>
  <c r="F447" i="11"/>
  <c r="F439" i="11"/>
  <c r="F431" i="11"/>
  <c r="N431" i="11" s="1"/>
  <c r="F423" i="11"/>
  <c r="F415" i="11"/>
  <c r="F407" i="11"/>
  <c r="F399" i="11"/>
  <c r="N399" i="11" s="1"/>
  <c r="F391" i="11"/>
  <c r="F383" i="11"/>
  <c r="F375" i="11"/>
  <c r="F367" i="11"/>
  <c r="F359" i="11"/>
  <c r="F351" i="11"/>
  <c r="N351" i="11" s="1"/>
  <c r="F343" i="11"/>
  <c r="F335" i="11"/>
  <c r="N335" i="11" s="1"/>
  <c r="F327" i="11"/>
  <c r="F319" i="11"/>
  <c r="F311" i="11"/>
  <c r="F303" i="11"/>
  <c r="N303" i="11" s="1"/>
  <c r="F235" i="11"/>
  <c r="N235" i="11" s="1"/>
  <c r="F171" i="11"/>
  <c r="F107" i="11"/>
  <c r="G597" i="11"/>
  <c r="G533" i="11"/>
  <c r="G469" i="11"/>
  <c r="G405" i="11"/>
  <c r="G341" i="11"/>
  <c r="G277" i="11"/>
  <c r="G213" i="11"/>
  <c r="G149" i="11"/>
  <c r="G85" i="11"/>
  <c r="G21" i="11"/>
  <c r="H575" i="11"/>
  <c r="H511" i="11"/>
  <c r="H447" i="11"/>
  <c r="H383" i="11"/>
  <c r="H319" i="11"/>
  <c r="H227" i="11"/>
  <c r="I221" i="11"/>
  <c r="M603" i="11"/>
  <c r="N603" i="11" s="1"/>
  <c r="L603" i="11"/>
  <c r="K603" i="11"/>
  <c r="J603" i="11"/>
  <c r="I603" i="11"/>
  <c r="H603" i="11"/>
  <c r="G603" i="11"/>
  <c r="M563" i="11"/>
  <c r="N563" i="11" s="1"/>
  <c r="L563" i="11"/>
  <c r="K563" i="11"/>
  <c r="J563" i="11"/>
  <c r="I563" i="11"/>
  <c r="H563" i="11"/>
  <c r="G563" i="11"/>
  <c r="M531" i="11"/>
  <c r="N531" i="11" s="1"/>
  <c r="L531" i="11"/>
  <c r="K531" i="11"/>
  <c r="J531" i="11"/>
  <c r="I531" i="11"/>
  <c r="H531" i="11"/>
  <c r="G531" i="11"/>
  <c r="M507" i="11"/>
  <c r="N507" i="11" s="1"/>
  <c r="L507" i="11"/>
  <c r="K507" i="11"/>
  <c r="J507" i="11"/>
  <c r="I507" i="11"/>
  <c r="H507" i="11"/>
  <c r="G507" i="11"/>
  <c r="M459" i="11"/>
  <c r="N459" i="11" s="1"/>
  <c r="L459" i="11"/>
  <c r="K459" i="11"/>
  <c r="I459" i="11"/>
  <c r="H459" i="11"/>
  <c r="J459" i="11"/>
  <c r="G459" i="11"/>
  <c r="M427" i="11"/>
  <c r="N427" i="11" s="1"/>
  <c r="L427" i="11"/>
  <c r="K427" i="11"/>
  <c r="J427" i="11"/>
  <c r="I427" i="11"/>
  <c r="H427" i="11"/>
  <c r="G427" i="11"/>
  <c r="M395" i="11"/>
  <c r="N395" i="11" s="1"/>
  <c r="L395" i="11"/>
  <c r="K395" i="11"/>
  <c r="I395" i="11"/>
  <c r="J395" i="11"/>
  <c r="H395" i="11"/>
  <c r="G395" i="11"/>
  <c r="M339" i="11"/>
  <c r="N339" i="11" s="1"/>
  <c r="L339" i="11"/>
  <c r="K339" i="11"/>
  <c r="J339" i="11"/>
  <c r="I339" i="11"/>
  <c r="H339" i="11"/>
  <c r="G339" i="11"/>
  <c r="M291" i="11"/>
  <c r="N291" i="11" s="1"/>
  <c r="L291" i="11"/>
  <c r="K291" i="11"/>
  <c r="J291" i="11"/>
  <c r="I291" i="11"/>
  <c r="H291" i="11"/>
  <c r="G291" i="11"/>
  <c r="M251" i="11"/>
  <c r="N251" i="11" s="1"/>
  <c r="L251" i="11"/>
  <c r="K251" i="11"/>
  <c r="J251" i="11"/>
  <c r="I251" i="11"/>
  <c r="H251" i="11"/>
  <c r="G251" i="11"/>
  <c r="M211" i="11"/>
  <c r="L211" i="11"/>
  <c r="K211" i="11"/>
  <c r="J211" i="11"/>
  <c r="I211" i="11"/>
  <c r="H211" i="11"/>
  <c r="G211" i="11"/>
  <c r="M163" i="11"/>
  <c r="L163" i="11"/>
  <c r="K163" i="11"/>
  <c r="J163" i="11"/>
  <c r="I163" i="11"/>
  <c r="H163" i="11"/>
  <c r="G163" i="11"/>
  <c r="M123" i="11"/>
  <c r="N123" i="11" s="1"/>
  <c r="L123" i="11"/>
  <c r="K123" i="11"/>
  <c r="J123" i="11"/>
  <c r="I123" i="11"/>
  <c r="H123" i="11"/>
  <c r="G123" i="11"/>
  <c r="M75" i="11"/>
  <c r="N75" i="11" s="1"/>
  <c r="L75" i="11"/>
  <c r="K75" i="11"/>
  <c r="I75" i="11"/>
  <c r="H75" i="11"/>
  <c r="J75" i="11"/>
  <c r="G75" i="11"/>
  <c r="M43" i="11"/>
  <c r="N43" i="11" s="1"/>
  <c r="L43" i="11"/>
  <c r="K43" i="11"/>
  <c r="I43" i="11"/>
  <c r="H43" i="11"/>
  <c r="J43" i="11"/>
  <c r="G43" i="11"/>
  <c r="M594" i="11"/>
  <c r="N594" i="11" s="1"/>
  <c r="L594" i="11"/>
  <c r="K594" i="11"/>
  <c r="J594" i="11"/>
  <c r="I594" i="11"/>
  <c r="H594" i="11"/>
  <c r="G594" i="11"/>
  <c r="M554" i="11"/>
  <c r="N554" i="11" s="1"/>
  <c r="L554" i="11"/>
  <c r="K554" i="11"/>
  <c r="J554" i="11"/>
  <c r="I554" i="11"/>
  <c r="H554" i="11"/>
  <c r="G554" i="11"/>
  <c r="M506" i="11"/>
  <c r="N506" i="11" s="1"/>
  <c r="L506" i="11"/>
  <c r="K506" i="11"/>
  <c r="J506" i="11"/>
  <c r="I506" i="11"/>
  <c r="H506" i="11"/>
  <c r="G506" i="11"/>
  <c r="M466" i="11"/>
  <c r="N466" i="11" s="1"/>
  <c r="L466" i="11"/>
  <c r="K466" i="11"/>
  <c r="J466" i="11"/>
  <c r="I466" i="11"/>
  <c r="H466" i="11"/>
  <c r="G466" i="11"/>
  <c r="M426" i="11"/>
  <c r="N426" i="11" s="1"/>
  <c r="L426" i="11"/>
  <c r="K426" i="11"/>
  <c r="J426" i="11"/>
  <c r="I426" i="11"/>
  <c r="H426" i="11"/>
  <c r="G426" i="11"/>
  <c r="M378" i="11"/>
  <c r="N378" i="11" s="1"/>
  <c r="L378" i="11"/>
  <c r="K378" i="11"/>
  <c r="J378" i="11"/>
  <c r="I378" i="11"/>
  <c r="H378" i="11"/>
  <c r="G378" i="11"/>
  <c r="M338" i="11"/>
  <c r="N338" i="11" s="1"/>
  <c r="L338" i="11"/>
  <c r="K338" i="11"/>
  <c r="J338" i="11"/>
  <c r="I338" i="11"/>
  <c r="H338" i="11"/>
  <c r="G338" i="11"/>
  <c r="M306" i="11"/>
  <c r="N306" i="11" s="1"/>
  <c r="L306" i="11"/>
  <c r="K306" i="11"/>
  <c r="J306" i="11"/>
  <c r="I306" i="11"/>
  <c r="H306" i="11"/>
  <c r="G306" i="11"/>
  <c r="M266" i="11"/>
  <c r="L266" i="11"/>
  <c r="K266" i="11"/>
  <c r="I266" i="11"/>
  <c r="J266" i="11"/>
  <c r="H266" i="11"/>
  <c r="G266" i="11"/>
  <c r="F266" i="11"/>
  <c r="M234" i="11"/>
  <c r="L234" i="11"/>
  <c r="K234" i="11"/>
  <c r="I234" i="11"/>
  <c r="J234" i="11"/>
  <c r="H234" i="11"/>
  <c r="G234" i="11"/>
  <c r="F234" i="11"/>
  <c r="L194" i="11"/>
  <c r="M194" i="11"/>
  <c r="K194" i="11"/>
  <c r="J194" i="11"/>
  <c r="I194" i="11"/>
  <c r="H194" i="11"/>
  <c r="G194" i="11"/>
  <c r="F194" i="11"/>
  <c r="L162" i="11"/>
  <c r="M162" i="11"/>
  <c r="K162" i="11"/>
  <c r="J162" i="11"/>
  <c r="I162" i="11"/>
  <c r="H162" i="11"/>
  <c r="G162" i="11"/>
  <c r="F162" i="11"/>
  <c r="M138" i="11"/>
  <c r="L138" i="11"/>
  <c r="K138" i="11"/>
  <c r="I138" i="11"/>
  <c r="J138" i="11"/>
  <c r="H138" i="11"/>
  <c r="G138" i="11"/>
  <c r="F138" i="11"/>
  <c r="L98" i="11"/>
  <c r="M98" i="11"/>
  <c r="K98" i="11"/>
  <c r="J98" i="11"/>
  <c r="I98" i="11"/>
  <c r="H98" i="11"/>
  <c r="G98" i="11"/>
  <c r="F98" i="11"/>
  <c r="M82" i="11"/>
  <c r="L82" i="11"/>
  <c r="K82" i="11"/>
  <c r="J82" i="11"/>
  <c r="I82" i="11"/>
  <c r="H82" i="11"/>
  <c r="G82" i="11"/>
  <c r="F82" i="11"/>
  <c r="L42" i="11"/>
  <c r="M42" i="11"/>
  <c r="K42" i="11"/>
  <c r="I42" i="11"/>
  <c r="J42" i="11"/>
  <c r="G42" i="11"/>
  <c r="H42" i="11"/>
  <c r="F42" i="11"/>
  <c r="F211" i="11"/>
  <c r="F19" i="11"/>
  <c r="M2" i="11"/>
  <c r="N2" i="11" s="1"/>
  <c r="L2" i="11"/>
  <c r="K2" i="11"/>
  <c r="J2" i="11"/>
  <c r="I2" i="11"/>
  <c r="H2" i="11"/>
  <c r="G2" i="11"/>
  <c r="M612" i="11"/>
  <c r="N612" i="11" s="1"/>
  <c r="L612" i="11"/>
  <c r="K612" i="11"/>
  <c r="J612" i="11"/>
  <c r="H612" i="11"/>
  <c r="G612" i="11"/>
  <c r="M604" i="11"/>
  <c r="N604" i="11" s="1"/>
  <c r="L604" i="11"/>
  <c r="K604" i="11"/>
  <c r="J604" i="11"/>
  <c r="H604" i="11"/>
  <c r="I604" i="11"/>
  <c r="G604" i="11"/>
  <c r="M596" i="11"/>
  <c r="N596" i="11" s="1"/>
  <c r="L596" i="11"/>
  <c r="J596" i="11"/>
  <c r="K596" i="11"/>
  <c r="H596" i="11"/>
  <c r="I596" i="11"/>
  <c r="G596" i="11"/>
  <c r="M588" i="11"/>
  <c r="N588" i="11" s="1"/>
  <c r="L588" i="11"/>
  <c r="K588" i="11"/>
  <c r="J588" i="11"/>
  <c r="I588" i="11"/>
  <c r="H588" i="11"/>
  <c r="G588" i="11"/>
  <c r="M580" i="11"/>
  <c r="N580" i="11" s="1"/>
  <c r="L580" i="11"/>
  <c r="K580" i="11"/>
  <c r="J580" i="11"/>
  <c r="I580" i="11"/>
  <c r="H580" i="11"/>
  <c r="G580" i="11"/>
  <c r="M572" i="11"/>
  <c r="N572" i="11" s="1"/>
  <c r="L572" i="11"/>
  <c r="K572" i="11"/>
  <c r="J572" i="11"/>
  <c r="I572" i="11"/>
  <c r="H572" i="11"/>
  <c r="G572" i="11"/>
  <c r="M564" i="11"/>
  <c r="N564" i="11" s="1"/>
  <c r="L564" i="11"/>
  <c r="J564" i="11"/>
  <c r="K564" i="11"/>
  <c r="I564" i="11"/>
  <c r="H564" i="11"/>
  <c r="G564" i="11"/>
  <c r="M556" i="11"/>
  <c r="N556" i="11" s="1"/>
  <c r="L556" i="11"/>
  <c r="K556" i="11"/>
  <c r="J556" i="11"/>
  <c r="I556" i="11"/>
  <c r="H556" i="11"/>
  <c r="G556" i="11"/>
  <c r="M548" i="11"/>
  <c r="L548" i="11"/>
  <c r="K548" i="11"/>
  <c r="J548" i="11"/>
  <c r="H548" i="11"/>
  <c r="G548" i="11"/>
  <c r="M540" i="11"/>
  <c r="L540" i="11"/>
  <c r="K540" i="11"/>
  <c r="J540" i="11"/>
  <c r="H540" i="11"/>
  <c r="I540" i="11"/>
  <c r="G540" i="11"/>
  <c r="M532" i="11"/>
  <c r="N532" i="11" s="1"/>
  <c r="L532" i="11"/>
  <c r="J532" i="11"/>
  <c r="K532" i="11"/>
  <c r="H532" i="11"/>
  <c r="I532" i="11"/>
  <c r="G532" i="11"/>
  <c r="M524" i="11"/>
  <c r="N524" i="11" s="1"/>
  <c r="L524" i="11"/>
  <c r="J524" i="11"/>
  <c r="K524" i="11"/>
  <c r="I524" i="11"/>
  <c r="H524" i="11"/>
  <c r="G524" i="11"/>
  <c r="M516" i="11"/>
  <c r="N516" i="11" s="1"/>
  <c r="K516" i="11"/>
  <c r="L516" i="11"/>
  <c r="J516" i="11"/>
  <c r="I516" i="11"/>
  <c r="H516" i="11"/>
  <c r="G516" i="11"/>
  <c r="M508" i="11"/>
  <c r="N508" i="11" s="1"/>
  <c r="K508" i="11"/>
  <c r="L508" i="11"/>
  <c r="J508" i="11"/>
  <c r="I508" i="11"/>
  <c r="H508" i="11"/>
  <c r="G508" i="11"/>
  <c r="M500" i="11"/>
  <c r="N500" i="11" s="1"/>
  <c r="K500" i="11"/>
  <c r="L500" i="11"/>
  <c r="J500" i="11"/>
  <c r="I500" i="11"/>
  <c r="H500" i="11"/>
  <c r="G500" i="11"/>
  <c r="M492" i="11"/>
  <c r="N492" i="11" s="1"/>
  <c r="K492" i="11"/>
  <c r="L492" i="11"/>
  <c r="J492" i="11"/>
  <c r="I492" i="11"/>
  <c r="H492" i="11"/>
  <c r="G492" i="11"/>
  <c r="M484" i="11"/>
  <c r="N484" i="11" s="1"/>
  <c r="K484" i="11"/>
  <c r="L484" i="11"/>
  <c r="J484" i="11"/>
  <c r="H484" i="11"/>
  <c r="G484" i="11"/>
  <c r="M476" i="11"/>
  <c r="N476" i="11" s="1"/>
  <c r="L476" i="11"/>
  <c r="K476" i="11"/>
  <c r="J476" i="11"/>
  <c r="H476" i="11"/>
  <c r="I476" i="11"/>
  <c r="G476" i="11"/>
  <c r="M468" i="11"/>
  <c r="N468" i="11" s="1"/>
  <c r="K468" i="11"/>
  <c r="L468" i="11"/>
  <c r="J468" i="11"/>
  <c r="H468" i="11"/>
  <c r="I468" i="11"/>
  <c r="G468" i="11"/>
  <c r="M460" i="11"/>
  <c r="N460" i="11" s="1"/>
  <c r="K460" i="11"/>
  <c r="L460" i="11"/>
  <c r="J460" i="11"/>
  <c r="I460" i="11"/>
  <c r="H460" i="11"/>
  <c r="G460" i="11"/>
  <c r="M452" i="11"/>
  <c r="N452" i="11" s="1"/>
  <c r="K452" i="11"/>
  <c r="L452" i="11"/>
  <c r="J452" i="11"/>
  <c r="I452" i="11"/>
  <c r="H452" i="11"/>
  <c r="G452" i="11"/>
  <c r="M444" i="11"/>
  <c r="N444" i="11" s="1"/>
  <c r="K444" i="11"/>
  <c r="L444" i="11"/>
  <c r="J444" i="11"/>
  <c r="I444" i="11"/>
  <c r="H444" i="11"/>
  <c r="G444" i="11"/>
  <c r="M436" i="11"/>
  <c r="N436" i="11" s="1"/>
  <c r="K436" i="11"/>
  <c r="L436" i="11"/>
  <c r="J436" i="11"/>
  <c r="I436" i="11"/>
  <c r="H436" i="11"/>
  <c r="G436" i="11"/>
  <c r="M428" i="11"/>
  <c r="N428" i="11" s="1"/>
  <c r="K428" i="11"/>
  <c r="L428" i="11"/>
  <c r="J428" i="11"/>
  <c r="I428" i="11"/>
  <c r="H428" i="11"/>
  <c r="G428" i="11"/>
  <c r="M420" i="11"/>
  <c r="N420" i="11" s="1"/>
  <c r="K420" i="11"/>
  <c r="L420" i="11"/>
  <c r="J420" i="11"/>
  <c r="H420" i="11"/>
  <c r="G420" i="11"/>
  <c r="M412" i="11"/>
  <c r="N412" i="11" s="1"/>
  <c r="L412" i="11"/>
  <c r="K412" i="11"/>
  <c r="J412" i="11"/>
  <c r="H412" i="11"/>
  <c r="I412" i="11"/>
  <c r="G412" i="11"/>
  <c r="M404" i="11"/>
  <c r="N404" i="11" s="1"/>
  <c r="K404" i="11"/>
  <c r="J404" i="11"/>
  <c r="L404" i="11"/>
  <c r="H404" i="11"/>
  <c r="I404" i="11"/>
  <c r="G404" i="11"/>
  <c r="M396" i="11"/>
  <c r="N396" i="11" s="1"/>
  <c r="K396" i="11"/>
  <c r="L396" i="11"/>
  <c r="J396" i="11"/>
  <c r="I396" i="11"/>
  <c r="H396" i="11"/>
  <c r="G396" i="11"/>
  <c r="M388" i="11"/>
  <c r="N388" i="11" s="1"/>
  <c r="K388" i="11"/>
  <c r="L388" i="11"/>
  <c r="J388" i="11"/>
  <c r="I388" i="11"/>
  <c r="H388" i="11"/>
  <c r="G388" i="11"/>
  <c r="M380" i="11"/>
  <c r="N380" i="11" s="1"/>
  <c r="K380" i="11"/>
  <c r="L380" i="11"/>
  <c r="J380" i="11"/>
  <c r="I380" i="11"/>
  <c r="H380" i="11"/>
  <c r="G380" i="11"/>
  <c r="M372" i="11"/>
  <c r="N372" i="11" s="1"/>
  <c r="K372" i="11"/>
  <c r="L372" i="11"/>
  <c r="J372" i="11"/>
  <c r="I372" i="11"/>
  <c r="H372" i="11"/>
  <c r="G372" i="11"/>
  <c r="M364" i="11"/>
  <c r="N364" i="11" s="1"/>
  <c r="K364" i="11"/>
  <c r="L364" i="11"/>
  <c r="J364" i="11"/>
  <c r="I364" i="11"/>
  <c r="H364" i="11"/>
  <c r="G364" i="11"/>
  <c r="M356" i="11"/>
  <c r="N356" i="11" s="1"/>
  <c r="K356" i="11"/>
  <c r="L356" i="11"/>
  <c r="J356" i="11"/>
  <c r="I356" i="11"/>
  <c r="H356" i="11"/>
  <c r="G356" i="11"/>
  <c r="M348" i="11"/>
  <c r="N348" i="11" s="1"/>
  <c r="L348" i="11"/>
  <c r="K348" i="11"/>
  <c r="J348" i="11"/>
  <c r="I348" i="11"/>
  <c r="H348" i="11"/>
  <c r="G348" i="11"/>
  <c r="M340" i="11"/>
  <c r="N340" i="11" s="1"/>
  <c r="K340" i="11"/>
  <c r="J340" i="11"/>
  <c r="L340" i="11"/>
  <c r="I340" i="11"/>
  <c r="H340" i="11"/>
  <c r="G340" i="11"/>
  <c r="M332" i="11"/>
  <c r="N332" i="11" s="1"/>
  <c r="K332" i="11"/>
  <c r="L332" i="11"/>
  <c r="J332" i="11"/>
  <c r="I332" i="11"/>
  <c r="H332" i="11"/>
  <c r="G332" i="11"/>
  <c r="M324" i="11"/>
  <c r="N324" i="11" s="1"/>
  <c r="K324" i="11"/>
  <c r="L324" i="11"/>
  <c r="J324" i="11"/>
  <c r="I324" i="11"/>
  <c r="H324" i="11"/>
  <c r="G324" i="11"/>
  <c r="M316" i="11"/>
  <c r="N316" i="11" s="1"/>
  <c r="K316" i="11"/>
  <c r="L316" i="11"/>
  <c r="J316" i="11"/>
  <c r="I316" i="11"/>
  <c r="H316" i="11"/>
  <c r="G316" i="11"/>
  <c r="M308" i="11"/>
  <c r="N308" i="11" s="1"/>
  <c r="K308" i="11"/>
  <c r="L308" i="11"/>
  <c r="J308" i="11"/>
  <c r="I308" i="11"/>
  <c r="H308" i="11"/>
  <c r="G308" i="11"/>
  <c r="M300" i="11"/>
  <c r="N300" i="11" s="1"/>
  <c r="K300" i="11"/>
  <c r="L300" i="11"/>
  <c r="J300" i="11"/>
  <c r="H300" i="11"/>
  <c r="I300" i="11"/>
  <c r="G300" i="11"/>
  <c r="M292" i="11"/>
  <c r="N292" i="11" s="1"/>
  <c r="K292" i="11"/>
  <c r="L292" i="11"/>
  <c r="J292" i="11"/>
  <c r="I292" i="11"/>
  <c r="H292" i="11"/>
  <c r="G292" i="11"/>
  <c r="M284" i="11"/>
  <c r="L284" i="11"/>
  <c r="K284" i="11"/>
  <c r="J284" i="11"/>
  <c r="H284" i="11"/>
  <c r="I284" i="11"/>
  <c r="F284" i="11"/>
  <c r="G284" i="11"/>
  <c r="M276" i="11"/>
  <c r="K276" i="11"/>
  <c r="J276" i="11"/>
  <c r="L276" i="11"/>
  <c r="H276" i="11"/>
  <c r="I276" i="11"/>
  <c r="F276" i="11"/>
  <c r="G276" i="11"/>
  <c r="M268" i="11"/>
  <c r="K268" i="11"/>
  <c r="L268" i="11"/>
  <c r="J268" i="11"/>
  <c r="H268" i="11"/>
  <c r="I268" i="11"/>
  <c r="F268" i="11"/>
  <c r="G268" i="11"/>
  <c r="M260" i="11"/>
  <c r="K260" i="11"/>
  <c r="L260" i="11"/>
  <c r="J260" i="11"/>
  <c r="I260" i="11"/>
  <c r="H260" i="11"/>
  <c r="F260" i="11"/>
  <c r="G260" i="11"/>
  <c r="M252" i="11"/>
  <c r="K252" i="11"/>
  <c r="L252" i="11"/>
  <c r="J252" i="11"/>
  <c r="H252" i="11"/>
  <c r="I252" i="11"/>
  <c r="F252" i="11"/>
  <c r="G252" i="11"/>
  <c r="M244" i="11"/>
  <c r="K244" i="11"/>
  <c r="L244" i="11"/>
  <c r="J244" i="11"/>
  <c r="H244" i="11"/>
  <c r="I244" i="11"/>
  <c r="F244" i="11"/>
  <c r="G244" i="11"/>
  <c r="M236" i="11"/>
  <c r="K236" i="11"/>
  <c r="L236" i="11"/>
  <c r="J236" i="11"/>
  <c r="H236" i="11"/>
  <c r="I236" i="11"/>
  <c r="F236" i="11"/>
  <c r="G236" i="11"/>
  <c r="M228" i="11"/>
  <c r="K228" i="11"/>
  <c r="L228" i="11"/>
  <c r="J228" i="11"/>
  <c r="I228" i="11"/>
  <c r="H228" i="11"/>
  <c r="F228" i="11"/>
  <c r="G228" i="11"/>
  <c r="M220" i="11"/>
  <c r="L220" i="11"/>
  <c r="K220" i="11"/>
  <c r="J220" i="11"/>
  <c r="H220" i="11"/>
  <c r="I220" i="11"/>
  <c r="F220" i="11"/>
  <c r="G220" i="11"/>
  <c r="M212" i="11"/>
  <c r="K212" i="11"/>
  <c r="J212" i="11"/>
  <c r="L212" i="11"/>
  <c r="H212" i="11"/>
  <c r="I212" i="11"/>
  <c r="F212" i="11"/>
  <c r="G212" i="11"/>
  <c r="M204" i="11"/>
  <c r="K204" i="11"/>
  <c r="L204" i="11"/>
  <c r="J204" i="11"/>
  <c r="H204" i="11"/>
  <c r="I204" i="11"/>
  <c r="F204" i="11"/>
  <c r="G204" i="11"/>
  <c r="M196" i="11"/>
  <c r="K196" i="11"/>
  <c r="L196" i="11"/>
  <c r="J196" i="11"/>
  <c r="I196" i="11"/>
  <c r="H196" i="11"/>
  <c r="F196" i="11"/>
  <c r="G196" i="11"/>
  <c r="M188" i="11"/>
  <c r="K188" i="11"/>
  <c r="L188" i="11"/>
  <c r="J188" i="11"/>
  <c r="H188" i="11"/>
  <c r="I188" i="11"/>
  <c r="F188" i="11"/>
  <c r="G188" i="11"/>
  <c r="M180" i="11"/>
  <c r="K180" i="11"/>
  <c r="L180" i="11"/>
  <c r="J180" i="11"/>
  <c r="H180" i="11"/>
  <c r="I180" i="11"/>
  <c r="F180" i="11"/>
  <c r="G180" i="11"/>
  <c r="M172" i="11"/>
  <c r="K172" i="11"/>
  <c r="L172" i="11"/>
  <c r="J172" i="11"/>
  <c r="H172" i="11"/>
  <c r="I172" i="11"/>
  <c r="F172" i="11"/>
  <c r="G172" i="11"/>
  <c r="M164" i="11"/>
  <c r="K164" i="11"/>
  <c r="L164" i="11"/>
  <c r="J164" i="11"/>
  <c r="I164" i="11"/>
  <c r="H164" i="11"/>
  <c r="F164" i="11"/>
  <c r="G164" i="11"/>
  <c r="M156" i="11"/>
  <c r="L156" i="11"/>
  <c r="K156" i="11"/>
  <c r="J156" i="11"/>
  <c r="H156" i="11"/>
  <c r="I156" i="11"/>
  <c r="F156" i="11"/>
  <c r="G156" i="11"/>
  <c r="M148" i="11"/>
  <c r="K148" i="11"/>
  <c r="J148" i="11"/>
  <c r="L148" i="11"/>
  <c r="H148" i="11"/>
  <c r="I148" i="11"/>
  <c r="F148" i="11"/>
  <c r="G148" i="11"/>
  <c r="M140" i="11"/>
  <c r="K140" i="11"/>
  <c r="L140" i="11"/>
  <c r="J140" i="11"/>
  <c r="H140" i="11"/>
  <c r="I140" i="11"/>
  <c r="F140" i="11"/>
  <c r="G140" i="11"/>
  <c r="M132" i="11"/>
  <c r="K132" i="11"/>
  <c r="L132" i="11"/>
  <c r="J132" i="11"/>
  <c r="I132" i="11"/>
  <c r="H132" i="11"/>
  <c r="F132" i="11"/>
  <c r="G132" i="11"/>
  <c r="M124" i="11"/>
  <c r="K124" i="11"/>
  <c r="L124" i="11"/>
  <c r="J124" i="11"/>
  <c r="H124" i="11"/>
  <c r="I124" i="11"/>
  <c r="F124" i="11"/>
  <c r="G124" i="11"/>
  <c r="M116" i="11"/>
  <c r="K116" i="11"/>
  <c r="L116" i="11"/>
  <c r="J116" i="11"/>
  <c r="H116" i="11"/>
  <c r="I116" i="11"/>
  <c r="F116" i="11"/>
  <c r="G116" i="11"/>
  <c r="M108" i="11"/>
  <c r="K108" i="11"/>
  <c r="L108" i="11"/>
  <c r="J108" i="11"/>
  <c r="H108" i="11"/>
  <c r="I108" i="11"/>
  <c r="F108" i="11"/>
  <c r="G108" i="11"/>
  <c r="M100" i="11"/>
  <c r="K100" i="11"/>
  <c r="L100" i="11"/>
  <c r="J100" i="11"/>
  <c r="I100" i="11"/>
  <c r="H100" i="11"/>
  <c r="F100" i="11"/>
  <c r="G100" i="11"/>
  <c r="M92" i="11"/>
  <c r="L92" i="11"/>
  <c r="K92" i="11"/>
  <c r="J92" i="11"/>
  <c r="H92" i="11"/>
  <c r="I92" i="11"/>
  <c r="F92" i="11"/>
  <c r="G92" i="11"/>
  <c r="M84" i="11"/>
  <c r="K84" i="11"/>
  <c r="J84" i="11"/>
  <c r="L84" i="11"/>
  <c r="H84" i="11"/>
  <c r="I84" i="11"/>
  <c r="F84" i="11"/>
  <c r="G84" i="11"/>
  <c r="M76" i="11"/>
  <c r="K76" i="11"/>
  <c r="L76" i="11"/>
  <c r="J76" i="11"/>
  <c r="H76" i="11"/>
  <c r="I76" i="11"/>
  <c r="F76" i="11"/>
  <c r="G76" i="11"/>
  <c r="M68" i="11"/>
  <c r="K68" i="11"/>
  <c r="L68" i="11"/>
  <c r="J68" i="11"/>
  <c r="I68" i="11"/>
  <c r="H68" i="11"/>
  <c r="F68" i="11"/>
  <c r="G68" i="11"/>
  <c r="M60" i="11"/>
  <c r="L60" i="11"/>
  <c r="K60" i="11"/>
  <c r="J60" i="11"/>
  <c r="H60" i="11"/>
  <c r="I60" i="11"/>
  <c r="F60" i="11"/>
  <c r="G60" i="11"/>
  <c r="M52" i="11"/>
  <c r="L52" i="11"/>
  <c r="K52" i="11"/>
  <c r="J52" i="11"/>
  <c r="H52" i="11"/>
  <c r="I52" i="11"/>
  <c r="F52" i="11"/>
  <c r="G52" i="11"/>
  <c r="M44" i="11"/>
  <c r="L44" i="11"/>
  <c r="K44" i="11"/>
  <c r="J44" i="11"/>
  <c r="H44" i="11"/>
  <c r="I44" i="11"/>
  <c r="F44" i="11"/>
  <c r="G44" i="11"/>
  <c r="M36" i="11"/>
  <c r="L36" i="11"/>
  <c r="K36" i="11"/>
  <c r="J36" i="11"/>
  <c r="I36" i="11"/>
  <c r="H36" i="11"/>
  <c r="F36" i="11"/>
  <c r="G36" i="11"/>
  <c r="M28" i="11"/>
  <c r="L28" i="11"/>
  <c r="K28" i="11"/>
  <c r="J28" i="11"/>
  <c r="H28" i="11"/>
  <c r="I28" i="11"/>
  <c r="F28" i="11"/>
  <c r="G28" i="11"/>
  <c r="M20" i="11"/>
  <c r="L20" i="11"/>
  <c r="K20" i="11"/>
  <c r="J20" i="11"/>
  <c r="H20" i="11"/>
  <c r="I20" i="11"/>
  <c r="F20" i="11"/>
  <c r="G20" i="11"/>
  <c r="M12" i="11"/>
  <c r="L12" i="11"/>
  <c r="K12" i="11"/>
  <c r="J12" i="11"/>
  <c r="H12" i="11"/>
  <c r="I12" i="11"/>
  <c r="F12" i="11"/>
  <c r="G12" i="11"/>
  <c r="M4" i="11"/>
  <c r="L4" i="11"/>
  <c r="K4" i="11"/>
  <c r="J4" i="11"/>
  <c r="I4" i="11"/>
  <c r="H4" i="11"/>
  <c r="F4" i="11"/>
  <c r="G4" i="11"/>
  <c r="F614" i="11"/>
  <c r="F606" i="11"/>
  <c r="F598" i="11"/>
  <c r="F590" i="11"/>
  <c r="N590" i="11" s="1"/>
  <c r="F582" i="11"/>
  <c r="F574" i="11"/>
  <c r="F566" i="11"/>
  <c r="F558" i="11"/>
  <c r="N558" i="11" s="1"/>
  <c r="F550" i="11"/>
  <c r="F542" i="11"/>
  <c r="F534" i="11"/>
  <c r="F526" i="11"/>
  <c r="N526" i="11" s="1"/>
  <c r="F518" i="11"/>
  <c r="F510" i="11"/>
  <c r="F502" i="11"/>
  <c r="F494" i="11"/>
  <c r="N494" i="11" s="1"/>
  <c r="F486" i="11"/>
  <c r="F478" i="11"/>
  <c r="N478" i="11" s="1"/>
  <c r="F470" i="11"/>
  <c r="F462" i="11"/>
  <c r="N462" i="11" s="1"/>
  <c r="F454" i="11"/>
  <c r="F446" i="11"/>
  <c r="F438" i="11"/>
  <c r="F430" i="11"/>
  <c r="N430" i="11" s="1"/>
  <c r="F422" i="11"/>
  <c r="F414" i="11"/>
  <c r="N414" i="11" s="1"/>
  <c r="F406" i="11"/>
  <c r="F398" i="11"/>
  <c r="F390" i="11"/>
  <c r="F382" i="11"/>
  <c r="F374" i="11"/>
  <c r="F366" i="11"/>
  <c r="N366" i="11" s="1"/>
  <c r="F358" i="11"/>
  <c r="F350" i="11"/>
  <c r="F342" i="11"/>
  <c r="F334" i="11"/>
  <c r="N334" i="11" s="1"/>
  <c r="F326" i="11"/>
  <c r="F318" i="11"/>
  <c r="F310" i="11"/>
  <c r="F302" i="11"/>
  <c r="N302" i="11" s="1"/>
  <c r="F288" i="11"/>
  <c r="F227" i="11"/>
  <c r="N227" i="11" s="1"/>
  <c r="F163" i="11"/>
  <c r="F99" i="11"/>
  <c r="F35" i="11"/>
  <c r="G589" i="11"/>
  <c r="G525" i="11"/>
  <c r="G461" i="11"/>
  <c r="G397" i="11"/>
  <c r="G333" i="11"/>
  <c r="G269" i="11"/>
  <c r="G205" i="11"/>
  <c r="G141" i="11"/>
  <c r="G77" i="11"/>
  <c r="G13" i="11"/>
  <c r="H567" i="11"/>
  <c r="H503" i="11"/>
  <c r="H439" i="11"/>
  <c r="H375" i="11"/>
  <c r="H311" i="11"/>
  <c r="H186" i="11"/>
  <c r="J583" i="11"/>
  <c r="N559" i="11"/>
  <c r="N367" i="11"/>
  <c r="N540" i="11"/>
  <c r="N595" i="11"/>
  <c r="N587" i="11"/>
  <c r="N555" i="11"/>
  <c r="N435" i="11"/>
  <c r="N283" i="11"/>
  <c r="N155" i="11"/>
  <c r="N131" i="11"/>
  <c r="N83" i="11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3" i="10"/>
  <c r="N437" i="11" l="1"/>
  <c r="N517" i="11"/>
  <c r="N398" i="11"/>
  <c r="N255" i="11"/>
  <c r="N263" i="11"/>
  <c r="N271" i="11"/>
  <c r="N287" i="11"/>
  <c r="N295" i="11"/>
  <c r="N66" i="11"/>
  <c r="N27" i="11"/>
  <c r="N421" i="11"/>
  <c r="N501" i="11"/>
  <c r="N581" i="11"/>
  <c r="N411" i="11"/>
  <c r="N619" i="11"/>
  <c r="N342" i="11"/>
  <c r="N406" i="11"/>
  <c r="N470" i="11"/>
  <c r="N534" i="11"/>
  <c r="N598" i="11"/>
  <c r="N50" i="11"/>
  <c r="N74" i="11"/>
  <c r="N90" i="11"/>
  <c r="N106" i="11"/>
  <c r="N146" i="11"/>
  <c r="N178" i="11"/>
  <c r="N202" i="11"/>
  <c r="N274" i="11"/>
  <c r="N219" i="11"/>
  <c r="N73" i="11"/>
  <c r="N81" i="11"/>
  <c r="N89" i="11"/>
  <c r="N105" i="11"/>
  <c r="N113" i="11"/>
  <c r="N121" i="11"/>
  <c r="N137" i="11"/>
  <c r="N145" i="11"/>
  <c r="N153" i="11"/>
  <c r="N169" i="11"/>
  <c r="N177" i="11"/>
  <c r="N185" i="11"/>
  <c r="N201" i="11"/>
  <c r="N209" i="11"/>
  <c r="N217" i="11"/>
  <c r="N233" i="11"/>
  <c r="N241" i="11"/>
  <c r="N249" i="11"/>
  <c r="N265" i="11"/>
  <c r="N273" i="11"/>
  <c r="N114" i="11"/>
  <c r="N154" i="11"/>
  <c r="N210" i="11"/>
  <c r="N250" i="11"/>
  <c r="N42" i="11"/>
  <c r="N107" i="11"/>
  <c r="N343" i="11"/>
  <c r="N599" i="11"/>
  <c r="N13" i="11"/>
  <c r="N29" i="11"/>
  <c r="N77" i="11"/>
  <c r="N205" i="11"/>
  <c r="N261" i="11"/>
  <c r="N293" i="11"/>
  <c r="N325" i="11"/>
  <c r="N357" i="11"/>
  <c r="N242" i="11"/>
  <c r="N298" i="11"/>
  <c r="N6" i="11"/>
  <c r="N14" i="11"/>
  <c r="N22" i="11"/>
  <c r="N30" i="11"/>
  <c r="N38" i="11"/>
  <c r="N46" i="11"/>
  <c r="N54" i="11"/>
  <c r="N62" i="11"/>
  <c r="N70" i="11"/>
  <c r="N78" i="11"/>
  <c r="N86" i="11"/>
  <c r="N94" i="11"/>
  <c r="N102" i="11"/>
  <c r="N110" i="11"/>
  <c r="N118" i="11"/>
  <c r="N126" i="11"/>
  <c r="N134" i="11"/>
  <c r="N142" i="11"/>
  <c r="N150" i="11"/>
  <c r="N158" i="11"/>
  <c r="N166" i="11"/>
  <c r="N174" i="11"/>
  <c r="N182" i="11"/>
  <c r="N190" i="11"/>
  <c r="N198" i="11"/>
  <c r="N206" i="11"/>
  <c r="N214" i="11"/>
  <c r="N222" i="11"/>
  <c r="N230" i="11"/>
  <c r="N238" i="11"/>
  <c r="N246" i="11"/>
  <c r="N254" i="11"/>
  <c r="N262" i="11"/>
  <c r="N270" i="11"/>
  <c r="N278" i="11"/>
  <c r="N59" i="11"/>
  <c r="N321" i="11"/>
  <c r="N353" i="11"/>
  <c r="N385" i="11"/>
  <c r="N417" i="11"/>
  <c r="N449" i="11"/>
  <c r="N481" i="11"/>
  <c r="N513" i="11"/>
  <c r="N545" i="11"/>
  <c r="N577" i="11"/>
  <c r="N609" i="11"/>
  <c r="N280" i="11"/>
  <c r="N35" i="11"/>
  <c r="N548" i="11"/>
  <c r="N5" i="11"/>
  <c r="N21" i="11"/>
  <c r="N53" i="11"/>
  <c r="N69" i="11"/>
  <c r="N85" i="11"/>
  <c r="N117" i="11"/>
  <c r="N133" i="11"/>
  <c r="N149" i="11"/>
  <c r="N181" i="11"/>
  <c r="N213" i="11"/>
  <c r="N237" i="11"/>
  <c r="N34" i="11"/>
  <c r="N312" i="11"/>
  <c r="N376" i="11"/>
  <c r="N440" i="11"/>
  <c r="N504" i="11"/>
  <c r="N568" i="11"/>
  <c r="N329" i="11"/>
  <c r="N361" i="11"/>
  <c r="N393" i="11"/>
  <c r="N425" i="11"/>
  <c r="N457" i="11"/>
  <c r="N489" i="11"/>
  <c r="N521" i="11"/>
  <c r="N553" i="11"/>
  <c r="N585" i="11"/>
  <c r="N617" i="11"/>
  <c r="N610" i="11"/>
  <c r="N327" i="11"/>
  <c r="N391" i="11"/>
  <c r="N455" i="11"/>
  <c r="N519" i="11"/>
  <c r="N551" i="11"/>
  <c r="N352" i="11"/>
  <c r="N416" i="11"/>
  <c r="N480" i="11"/>
  <c r="N544" i="11"/>
  <c r="N608" i="11"/>
  <c r="N187" i="11"/>
  <c r="N281" i="11"/>
  <c r="N297" i="11"/>
  <c r="N571" i="11"/>
  <c r="N211" i="11"/>
  <c r="N523" i="11"/>
  <c r="N4" i="11"/>
  <c r="N12" i="11"/>
  <c r="N20" i="11"/>
  <c r="N36" i="11"/>
  <c r="N44" i="11"/>
  <c r="N52" i="11"/>
  <c r="N60" i="11"/>
  <c r="N68" i="11"/>
  <c r="N76" i="11"/>
  <c r="N84" i="11"/>
  <c r="N92" i="11"/>
  <c r="N100" i="11"/>
  <c r="N108" i="11"/>
  <c r="N116" i="11"/>
  <c r="N124" i="11"/>
  <c r="N132" i="11"/>
  <c r="N140" i="11"/>
  <c r="N148" i="11"/>
  <c r="N156" i="11"/>
  <c r="N164" i="11"/>
  <c r="N172" i="11"/>
  <c r="N180" i="11"/>
  <c r="N188" i="11"/>
  <c r="N196" i="11"/>
  <c r="N204" i="11"/>
  <c r="N212" i="11"/>
  <c r="N220" i="11"/>
  <c r="N228" i="11"/>
  <c r="N236" i="11"/>
  <c r="N244" i="11"/>
  <c r="N252" i="11"/>
  <c r="N260" i="11"/>
  <c r="N268" i="11"/>
  <c r="N276" i="11"/>
  <c r="N197" i="11"/>
  <c r="N277" i="11"/>
  <c r="N45" i="11"/>
  <c r="N109" i="11"/>
  <c r="N173" i="11"/>
  <c r="N229" i="11"/>
  <c r="N482" i="11"/>
  <c r="N418" i="11"/>
  <c r="N284" i="11"/>
  <c r="N163" i="11"/>
  <c r="N223" i="11"/>
  <c r="N272" i="11"/>
  <c r="N125" i="11"/>
  <c r="N189" i="11"/>
  <c r="N269" i="11"/>
  <c r="N502" i="11"/>
  <c r="N8" i="11"/>
  <c r="N16" i="11"/>
  <c r="N24" i="11"/>
  <c r="N32" i="11"/>
  <c r="N40" i="11"/>
  <c r="N48" i="11"/>
  <c r="N56" i="11"/>
  <c r="N64" i="11"/>
  <c r="N72" i="11"/>
  <c r="N80" i="11"/>
  <c r="N88" i="11"/>
  <c r="N96" i="11"/>
  <c r="N104" i="11"/>
  <c r="N112" i="11"/>
  <c r="N120" i="11"/>
  <c r="N128" i="11"/>
  <c r="N136" i="11"/>
  <c r="N144" i="11"/>
  <c r="N152" i="11"/>
  <c r="N160" i="11"/>
  <c r="N168" i="11"/>
  <c r="N176" i="11"/>
  <c r="N184" i="11"/>
  <c r="N192" i="11"/>
  <c r="N200" i="11"/>
  <c r="N208" i="11"/>
  <c r="N216" i="11"/>
  <c r="N224" i="11"/>
  <c r="N232" i="11"/>
  <c r="N240" i="11"/>
  <c r="N248" i="11"/>
  <c r="N256" i="11"/>
  <c r="N99" i="11"/>
  <c r="N93" i="11"/>
  <c r="N288" i="11"/>
  <c r="N157" i="11"/>
  <c r="N15" i="11"/>
  <c r="N79" i="11"/>
  <c r="N143" i="11"/>
  <c r="N207" i="11"/>
  <c r="N607" i="11"/>
  <c r="N536" i="11"/>
  <c r="N141" i="11"/>
  <c r="N310" i="11"/>
  <c r="N374" i="11"/>
  <c r="N438" i="11"/>
  <c r="N566" i="11"/>
  <c r="N179" i="11"/>
  <c r="N7" i="11"/>
  <c r="N23" i="11"/>
  <c r="N31" i="11"/>
  <c r="N39" i="11"/>
  <c r="N47" i="11"/>
  <c r="N55" i="11"/>
  <c r="N63" i="11"/>
  <c r="N71" i="11"/>
  <c r="N87" i="11"/>
  <c r="N95" i="11"/>
  <c r="N103" i="11"/>
  <c r="N111" i="11"/>
  <c r="N119" i="11"/>
  <c r="N127" i="11"/>
  <c r="N135" i="11"/>
  <c r="N151" i="11"/>
  <c r="N159" i="11"/>
  <c r="N167" i="11"/>
  <c r="N175" i="11"/>
  <c r="N183" i="11"/>
  <c r="N191" i="11"/>
  <c r="N199" i="11"/>
  <c r="N215" i="11"/>
  <c r="N231" i="11"/>
  <c r="N239" i="11"/>
  <c r="N247" i="11"/>
  <c r="N279" i="11"/>
  <c r="N415" i="11"/>
  <c r="N479" i="11"/>
  <c r="N543" i="11"/>
  <c r="N575" i="11"/>
  <c r="N264" i="11"/>
  <c r="N359" i="11"/>
  <c r="N423" i="11"/>
  <c r="N487" i="11"/>
  <c r="N446" i="11"/>
  <c r="N382" i="11"/>
  <c r="N326" i="11"/>
  <c r="N390" i="11"/>
  <c r="N454" i="11"/>
  <c r="N518" i="11"/>
  <c r="N582" i="11"/>
  <c r="N344" i="11"/>
  <c r="N408" i="11"/>
  <c r="N472" i="11"/>
  <c r="N600" i="11"/>
  <c r="N510" i="11"/>
  <c r="N530" i="11"/>
  <c r="N318" i="11"/>
  <c r="N574" i="11"/>
  <c r="N253" i="11"/>
  <c r="N345" i="11"/>
  <c r="N409" i="11"/>
  <c r="N473" i="11"/>
  <c r="N537" i="11"/>
  <c r="N601" i="11"/>
  <c r="N407" i="11"/>
  <c r="N471" i="11"/>
  <c r="N535" i="11"/>
  <c r="N171" i="11"/>
  <c r="N320" i="11"/>
  <c r="N384" i="11"/>
  <c r="N448" i="11"/>
  <c r="N512" i="11"/>
  <c r="N576" i="11"/>
  <c r="N475" i="11"/>
  <c r="N371" i="11"/>
  <c r="N464" i="11"/>
  <c r="N358" i="11"/>
  <c r="N122" i="11"/>
  <c r="N319" i="11"/>
  <c r="N383" i="11"/>
  <c r="N447" i="11"/>
  <c r="N511" i="11"/>
  <c r="N61" i="11"/>
  <c r="N101" i="11"/>
  <c r="N165" i="11"/>
  <c r="N221" i="11"/>
  <c r="N245" i="11"/>
  <c r="N285" i="11"/>
  <c r="N115" i="11"/>
  <c r="N350" i="11"/>
  <c r="N542" i="11"/>
  <c r="N606" i="11"/>
  <c r="N58" i="11"/>
  <c r="N591" i="11"/>
  <c r="N336" i="11"/>
  <c r="N528" i="11"/>
  <c r="N422" i="11"/>
  <c r="N486" i="11"/>
  <c r="N550" i="11"/>
  <c r="N614" i="11"/>
  <c r="N337" i="11"/>
  <c r="N401" i="11"/>
  <c r="N465" i="11"/>
  <c r="N529" i="11"/>
  <c r="N593" i="11"/>
  <c r="N400" i="11"/>
  <c r="N592" i="11"/>
  <c r="N311" i="11"/>
  <c r="N567" i="11"/>
  <c r="N439" i="11"/>
  <c r="N170" i="11"/>
  <c r="N218" i="11"/>
  <c r="N258" i="11"/>
  <c r="N313" i="11"/>
  <c r="N377" i="11"/>
  <c r="N441" i="11"/>
  <c r="N505" i="11"/>
  <c r="N569" i="11"/>
  <c r="N375" i="11"/>
  <c r="N51" i="11"/>
  <c r="N503" i="11"/>
  <c r="N82" i="11"/>
  <c r="N138" i="11"/>
  <c r="N234" i="11"/>
  <c r="N266" i="11"/>
  <c r="N538" i="11"/>
  <c r="N19" i="11"/>
  <c r="N370" i="11"/>
  <c r="N290" i="11"/>
  <c r="N28" i="11"/>
  <c r="N130" i="11"/>
  <c r="N186" i="11"/>
  <c r="N98" i="11"/>
  <c r="N162" i="11"/>
  <c r="N194" i="11"/>
  <c r="N394" i="11"/>
  <c r="N586" i="11"/>
  <c r="N282" i="11"/>
</calcChain>
</file>

<file path=xl/sharedStrings.xml><?xml version="1.0" encoding="utf-8"?>
<sst xmlns="http://schemas.openxmlformats.org/spreadsheetml/2006/main" count="771" uniqueCount="658">
  <si>
    <t>Rowid_</t>
  </si>
  <si>
    <t>GAGE_ID</t>
  </si>
  <si>
    <t>ZONE_CODE</t>
  </si>
  <si>
    <t>COUNT</t>
  </si>
  <si>
    <t>AREA</t>
  </si>
  <si>
    <t>MIN</t>
  </si>
  <si>
    <t>MAX</t>
  </si>
  <si>
    <t>RANGE</t>
  </si>
  <si>
    <t>MEAN</t>
  </si>
  <si>
    <t>STD</t>
  </si>
  <si>
    <t>SUM</t>
  </si>
  <si>
    <t>VARIETY</t>
  </si>
  <si>
    <t>MAJORITY</t>
  </si>
  <si>
    <t>MINORITY</t>
  </si>
  <si>
    <t>MEDIAN</t>
  </si>
  <si>
    <t>FID</t>
  </si>
  <si>
    <t>PERIMETER</t>
  </si>
  <si>
    <t>ID</t>
  </si>
  <si>
    <t>STAID</t>
  </si>
  <si>
    <t>STAID_TEXT</t>
  </si>
  <si>
    <t>STANAME</t>
  </si>
  <si>
    <t>DRAIN_SQKM</t>
  </si>
  <si>
    <t>STOR_NID_2</t>
  </si>
  <si>
    <t>RUNAVE7100</t>
  </si>
  <si>
    <t>STO_RATIO</t>
  </si>
  <si>
    <t>ROADS_KM_S</t>
  </si>
  <si>
    <t>RD_STR_INT</t>
  </si>
  <si>
    <t>IMPNLCD06</t>
  </si>
  <si>
    <t>NLCD01_06_</t>
  </si>
  <si>
    <t>L BULL C NR SPRING HILL, KS</t>
  </si>
  <si>
    <t>Mill Creek at Reading OH</t>
  </si>
  <si>
    <t>Wolf Creek at Dayton OH</t>
  </si>
  <si>
    <t>Holes Creek near Kettering OH</t>
  </si>
  <si>
    <t>BONEYARD CREEK AT URBANA, IL</t>
  </si>
  <si>
    <t>BONEYARD CREEK AT LINCOLN AVE AT URBANA, IL</t>
  </si>
  <si>
    <t>WILLIAMS CREEK AT 96TH STREET, INDIANAPOLIS, IN</t>
  </si>
  <si>
    <t>CROOKED CREEK AT INDIANAPOLIS, IND</t>
  </si>
  <si>
    <t>PLEASANT RN AT ARLINGTON AVE AT INDPLS, IND.</t>
  </si>
  <si>
    <t>PLEASANT RN AT BROOKVILLE RD AT INDPLS, IND.</t>
  </si>
  <si>
    <t>BEAN CREEK AT INDIANAPOLIS, IND</t>
  </si>
  <si>
    <t>LITTLE EAGLE CREEK AT SPEEDWAY, IND.</t>
  </si>
  <si>
    <t>LICK CREEK AT INDIANAPOLIS, IND.</t>
  </si>
  <si>
    <t>LITTLE BUCK CREEK NEAR INDIANAPOLIS, IN</t>
  </si>
  <si>
    <t>MENOMONEE RIVER AT MENOMONEE FALLS, WI</t>
  </si>
  <si>
    <t>LITTLE MENOMONEE RIVER AT MILWAUKEE, WI</t>
  </si>
  <si>
    <t>UNDERWOOD CREEK AT WAUWATOSA, WI</t>
  </si>
  <si>
    <t>HONEY CREEK AT WAUWATOSA, WI</t>
  </si>
  <si>
    <t>MENOMONEE RIVER AT WAUWATOSA, WI</t>
  </si>
  <si>
    <t>MENOMONEE RIVER AT 16TH STREET AT MILWAUKEE, WI</t>
  </si>
  <si>
    <t>KINNICKINNIC RIVER @ S. 11TH STREET @ MILWAUKEE,WI</t>
  </si>
  <si>
    <t>MILWAUKEE RIVER AT MOUTH AT MILWAUKEE, WI</t>
  </si>
  <si>
    <t>OAK CREEK AT SOUTH MILWAUKEE, WI</t>
  </si>
  <si>
    <t>ROOT RIVER AT GRANGE AVENUE AT GREENFIELD, WI</t>
  </si>
  <si>
    <t>ROOT RIVER NEAR FRANKLIN, WI</t>
  </si>
  <si>
    <t>ROOT RIVER AT RACINE, WI</t>
  </si>
  <si>
    <t>PIKE RIVER NEAR RACINE, WI</t>
  </si>
  <si>
    <t>DEEP RIVER AT LAKE GEORGE OUTLET AT HOBART, IND.</t>
  </si>
  <si>
    <t>SALT CREEK NEAR MCCOOL, IND.</t>
  </si>
  <si>
    <t>JUDAY CREEK NEAR SOUTH BEND, IN</t>
  </si>
  <si>
    <t>PORTAGE CREEK AT PORTAGE, MI</t>
  </si>
  <si>
    <t>PORTAGE CREEK NEAR KALAMAZOO, MI</t>
  </si>
  <si>
    <t>PORTAGE CREEK AT KALAMAZOO, MI</t>
  </si>
  <si>
    <t>SASHABAW CREEK NEAR DRAYTON PLAINS, MI</t>
  </si>
  <si>
    <t>GALLOWAY CREEK NEAR AUBURN HEIGHTS, MI</t>
  </si>
  <si>
    <t>BIG BEAVER CREEK NEAR WARREN, MI</t>
  </si>
  <si>
    <t>PLUM BROOK AT UTICA, MI</t>
  </si>
  <si>
    <t>CLINTON RIVER AT MORAVIAN DRIVE AT MT. CLEMENS, MI</t>
  </si>
  <si>
    <t>RIVER ROUGE AT BIRMINGHAM, MI</t>
  </si>
  <si>
    <t>RIVER ROUGE AT SOUTHFIELD, MI</t>
  </si>
  <si>
    <t>UPPER RIVER ROUGE AT FARMINGTON, MI</t>
  </si>
  <si>
    <t>RIVER ROUGE AT DETROIT, MI</t>
  </si>
  <si>
    <t>MIDDLE RIVER ROUGE NEAR GARDEN CITY, MI</t>
  </si>
  <si>
    <t>LOWER RIVER ROUGE AT INKSTER, MI</t>
  </si>
  <si>
    <t>MALLETTS CREEK AT ANN ARBOR, MI</t>
  </si>
  <si>
    <t>SHINGLE CREEK AT QUEEN AVE IN MINNEAPOLIS, MN</t>
  </si>
  <si>
    <t>MINNEHAHA CREEK AT HIAWATHA AVE. IN MINNEAPOLIS,MN</t>
  </si>
  <si>
    <t>VERMILLION RIVER NEAR EMPIRE, MN</t>
  </si>
  <si>
    <t>Duck Creek at DC Golf Course at Davenport, IA</t>
  </si>
  <si>
    <t>PHEASANT BRANCH AT MIDDLETON, WI</t>
  </si>
  <si>
    <t>JACKSON CREEK TRIBUTARY NEAR ELKHORN, WI</t>
  </si>
  <si>
    <t>BADGER MILL CREEK @ HIGHWAYS 18 &amp; 151 @ MADISON,WI</t>
  </si>
  <si>
    <t>BADGER MILL CREEK AT VERONA, WI</t>
  </si>
  <si>
    <t>Muddy Creek at Coralville, IA</t>
  </si>
  <si>
    <t>Walnut Creek at Des Moines, IA</t>
  </si>
  <si>
    <t>HASTINGS CREEK NEAR LINDENHURST, IL</t>
  </si>
  <si>
    <t>MILL CREEK AT OLD MILL CREEK, IL</t>
  </si>
  <si>
    <t>DES PLAINES RIVER NEAR DES PLAINES, IL</t>
  </si>
  <si>
    <t>MC DONALD CREEK NEAR MOUNT PROSPECT, IL</t>
  </si>
  <si>
    <t>WELLER CREEK AT DES PLAINES, IL</t>
  </si>
  <si>
    <t>SALT CREEK AT ROLLING MEADOWS, IL</t>
  </si>
  <si>
    <t>SALT CREEK NEAR ARLINGTON HEIGHTS, IL</t>
  </si>
  <si>
    <t>ADDISON CREEK AT BELLWOOD, IL</t>
  </si>
  <si>
    <t>DES PLAINES RIVER AT RIVERSIDE, IL</t>
  </si>
  <si>
    <t>FLAG CREEK NEAR WILLOW SPRINGS, IL</t>
  </si>
  <si>
    <t>SAWMILL CREEK NEAR LEMONT, IL</t>
  </si>
  <si>
    <t>NORTH BRANCH CHICAGO RIVER AT DEERFIELD, IL</t>
  </si>
  <si>
    <t>SKOKIE RIVER AT LAKE FOREST, IL</t>
  </si>
  <si>
    <t>SKOKIE RIVER NEAR HIGHLAND PARK, IL</t>
  </si>
  <si>
    <t>WF OF NB CHICAGO RIVER AT NORTHBROOK IL</t>
  </si>
  <si>
    <t>NORTH BRANCH CHICAGO RIVER AT NILES, IL</t>
  </si>
  <si>
    <t>NB CHICAGO RIVER AT ALBANY AVENUE AT CHICAGO, IL</t>
  </si>
  <si>
    <t>NB CHICAGO RIVER AT GRAND AVENUE AT CHICAGO, IL</t>
  </si>
  <si>
    <t>THORN CREEK AT GLENWOOD, IL</t>
  </si>
  <si>
    <t>DEER CREEK NEAR CHICAGO HEIGHTS, IL</t>
  </si>
  <si>
    <t>BUTTERFIELD CREEK AT FLOSSMOOR, IL</t>
  </si>
  <si>
    <t>NORTH CREEK NEAR LANSING, IL</t>
  </si>
  <si>
    <t>THORN CREEK AT THORNTON, IL</t>
  </si>
  <si>
    <t>LITTLE CALUMET RIVER AT SOUTH HOLLAND, IL</t>
  </si>
  <si>
    <t>MIDLOTHIAN CREEK AT OAK FOREST, IL</t>
  </si>
  <si>
    <t>TINLEY CREEK NEAR PALOS PARK, IL</t>
  </si>
  <si>
    <t>CHICAGO SANITARY AND SHIP CA AT ROMEOVILLE, IL</t>
  </si>
  <si>
    <t>LONG RUN NEAR LEMONT, IL</t>
  </si>
  <si>
    <t>DES PLAINES RIVER AT ROUTE 53 AT JOLIET, IL</t>
  </si>
  <si>
    <t>HICKORY CREEK AT JOLIET, IL</t>
  </si>
  <si>
    <t>W BRANCH DU PAGE RIVER NR WEST CHICAGO, IL</t>
  </si>
  <si>
    <t>KRESS CREEK AT WEST CHICAGO, IL</t>
  </si>
  <si>
    <t>SPRING BK AT FOREST PRESERVE NR WARRENVILLE, IL</t>
  </si>
  <si>
    <t>WEST BR DU PAGE RIVER NEAR WARRENVILLE, IL</t>
  </si>
  <si>
    <t>WEST BRANCH DU PAGE RIVER NEAR NAPERVILLE, IL</t>
  </si>
  <si>
    <t>EAST BRANCH DU PAGE RIVER NEAR DOWNERS GROVE, IL</t>
  </si>
  <si>
    <t>ST. JOSEPH CREEK AT ROUTE 34 AT LISLE, IL</t>
  </si>
  <si>
    <t>EAST BRANCH DU PAGE RIVER AT BOLINGBROOK, IL</t>
  </si>
  <si>
    <t>SPRING BROOK AT 87TH STREET NEAR NAPERVILLE, IL</t>
  </si>
  <si>
    <t>DU PAGE RIVER AT SHOREWOOD, IL</t>
  </si>
  <si>
    <t>POPLAR CREEK AT ELGIN, IL</t>
  </si>
  <si>
    <t>FERSON CREEK NEAR ST. CHARLES, IL</t>
  </si>
  <si>
    <t>MILL CREEK NEAR BATAVIA, IL</t>
  </si>
  <si>
    <t>BLACKBERRY CREEK NEAR MONTGOMERY, IL</t>
  </si>
  <si>
    <t>BLACKBERRY CREEK NEAR YORKVILLE, IL</t>
  </si>
  <si>
    <t>LITTLE KICKAPOO CREEK NEAR HEYWORTH, IL</t>
  </si>
  <si>
    <t>SUGAR CREEK NEAR BLOOMINGTON, IL</t>
  </si>
  <si>
    <t>MILL C AT JOHNSON DRIVE, SHAWNEE, KS</t>
  </si>
  <si>
    <t>INDIAN C AT OVERLAND PARK, KS</t>
  </si>
  <si>
    <t>INDIAN C AT STATE LINE RD, LEAWOOD, KS</t>
  </si>
  <si>
    <t>Indian Creek at 103rd St in Kansas City, MO</t>
  </si>
  <si>
    <t>Blue River at Kansas City, MO</t>
  </si>
  <si>
    <t>Brush Creek at Ward Parkway in Kansas City, MO</t>
  </si>
  <si>
    <t>Brush Creek at Kansas City, MO</t>
  </si>
  <si>
    <t>Brush Creek at Rockhill Road in Kansas City, MO</t>
  </si>
  <si>
    <t>Blue River at Stadium Drive in Kansas City, MO</t>
  </si>
  <si>
    <t>Rock Creek at Kentucky Road in Independence, MO</t>
  </si>
  <si>
    <t>Spring Branch Creek at Holke Rd in Independence, M</t>
  </si>
  <si>
    <t>Joe Creek at 61st St at Tulsa, OK</t>
  </si>
  <si>
    <t>Haikey Creek at 101st St South at Tulsa, OK</t>
  </si>
  <si>
    <t>Little Haikey Creek at 101st St South at Tulsa, OK</t>
  </si>
  <si>
    <t>Coal Creek at Tulsa, OK</t>
  </si>
  <si>
    <t>WILSON PARK CR @ ST. LUKES HOSPTL @ MILWAUKEE, WI</t>
  </si>
  <si>
    <t>ECORSE RIVER AT DEARBORN HEIGHTS, MI</t>
  </si>
  <si>
    <t>Little Lehigh Creek near Allentown, PA</t>
  </si>
  <si>
    <t>Little Lehigh Creek at Tenth St. Br. at Allentown</t>
  </si>
  <si>
    <t>Solomon Creek at Wilkes-Barre, PA</t>
  </si>
  <si>
    <t>Letort Spring Run near Carlisle, PA</t>
  </si>
  <si>
    <t>ABRAMS CREEK NEAR WINCHESTER, VA</t>
  </si>
  <si>
    <t>LITTLE CAHABA RIVER BELOW LEEDS, AL.</t>
  </si>
  <si>
    <t>SHADES CREEK NEAR GREENWOOD AL</t>
  </si>
  <si>
    <t>FIVEMILE CREEK AT KETONA AL</t>
  </si>
  <si>
    <t>FIVEMILE CREEK NEAR REPUBLIC, AL</t>
  </si>
  <si>
    <t>VILLAGE CREEK AT 24TH ST. AT BIRMINGHAM, AL</t>
  </si>
  <si>
    <t>VILLAGE CREEK AT AVENUE W AT ENSLEY, AL</t>
  </si>
  <si>
    <t>VILLAGE CREEK NEAR DOCENA, ALABAMA</t>
  </si>
  <si>
    <t>VALLEY CREEK NEAR BESSEMER, AL</t>
  </si>
  <si>
    <t>VALLEY CREEK NEAR OAK GROVE AL</t>
  </si>
  <si>
    <t>Plum Creek at Milltown, PA</t>
  </si>
  <si>
    <t>Squaw Run at Old Freeport Road near Blawnox, PA</t>
  </si>
  <si>
    <t>Pine Creek at Grant Avenue at Etna, PA</t>
  </si>
  <si>
    <t>Abers Creek near Murrysville, PA</t>
  </si>
  <si>
    <t>Turtle Creek at Wilmerding, PA</t>
  </si>
  <si>
    <t>Thompson Run at Turtle Creek, PA</t>
  </si>
  <si>
    <t>Nine Mile Run near Swissvale, PA</t>
  </si>
  <si>
    <t>Sawmill Run at Duquesne Heights nr Pittsburgh, PA</t>
  </si>
  <si>
    <t>Montour Run at Scott Station near Imperial, PA</t>
  </si>
  <si>
    <t>CROCKETT CREEK BELOW ROGERSVILLE, TN</t>
  </si>
  <si>
    <t>BEAVER CREEK AT SOLWAY, TN</t>
  </si>
  <si>
    <t>EAST FORK POPLAR CREEK NEAR OAK RIDGE, TN</t>
  </si>
  <si>
    <t>South Fork Dry Sac River near Springfield, MO</t>
  </si>
  <si>
    <t>Kiefer Creek near Ballwin, MO</t>
  </si>
  <si>
    <t>Grand Glaize Creek near Manchester, MO</t>
  </si>
  <si>
    <t>Sugar Creek at Kirkwood, MO</t>
  </si>
  <si>
    <t>Grand Glaize Creek near Valley Park, MO</t>
  </si>
  <si>
    <t>Yarnell Creek at Fenton, MO</t>
  </si>
  <si>
    <t>Fenton Creek near Fenton, MO</t>
  </si>
  <si>
    <t>Town Branch at B.R. 62 at Fayetteville, AR</t>
  </si>
  <si>
    <t>Town Branch Trib at Hwy 16 at Fayetteville, AR</t>
  </si>
  <si>
    <t>Wilson Creek at Springfield, MO</t>
  </si>
  <si>
    <t>Wilson Creek near Springfield, MO</t>
  </si>
  <si>
    <t>South Creek near Springfield, MO</t>
  </si>
  <si>
    <t>Wilson Creek near Brookline, MO</t>
  </si>
  <si>
    <t>OSAGE CREEK NEAR ELM SPRINGS, ARK.</t>
  </si>
  <si>
    <t>Rock Creek at 36th Street at Little Rock, AR</t>
  </si>
  <si>
    <t>BEAVER BROOK AT NORTH PELHAM, NH</t>
  </si>
  <si>
    <t>NASHOBA BROOK NEAR ACTON, MA</t>
  </si>
  <si>
    <t>NASHOBA BROOK, COMMONWEALTH AVE AT W. CONCORD, MA</t>
  </si>
  <si>
    <t>SHAWSHEEN RIVER NEAR WILMINGTON, MA</t>
  </si>
  <si>
    <t>SHAWSHEEN RIVER AT BALMORAL STREET AT ANDOVER, MA</t>
  </si>
  <si>
    <t>ABERJONA RIVER AT WINCHESTER, MA</t>
  </si>
  <si>
    <t>ALEWIFE BROOK NEAR ARLINGTON, MA</t>
  </si>
  <si>
    <t>CHARLES RIVER AT MEDWAY, MA</t>
  </si>
  <si>
    <t>CHARLES RIVER AT DOVER, MA</t>
  </si>
  <si>
    <t>CHARLES RIVER AT WELLESLEY, MA</t>
  </si>
  <si>
    <t>OLD SWAMP RIVER NEAR SOUTH WEYMOUTH, MA</t>
  </si>
  <si>
    <t>WEIR RIVER AT LEAVITT STREET AT HINGHAM, MA</t>
  </si>
  <si>
    <t>INDIAN HEAD RIVER AT HANOVER, MA</t>
  </si>
  <si>
    <t>PASKAMANSET RIVER NEAR SOUTH DARTMOUTH, MA</t>
  </si>
  <si>
    <t>MATFIELD RIVER AT ELMWOOD, MA</t>
  </si>
  <si>
    <t>CANOE RIVER NEAR NORTON, MA</t>
  </si>
  <si>
    <t>MILL RIVER AT SPRING STREET AT TAUNTON, MA</t>
  </si>
  <si>
    <t>WADING RIVER AT WEST MANSFIELD, MA</t>
  </si>
  <si>
    <t>WADING RIVER NEAR NORTON, MA</t>
  </si>
  <si>
    <t>THREEMILE RIVER AT NORTH DIGHTON, MA</t>
  </si>
  <si>
    <t>QUINSIGAMOND RIVER AT NORTH GRAFTON, MA</t>
  </si>
  <si>
    <t>MOSHASSUCK RIVER AT PROVIDENCE, RI</t>
  </si>
  <si>
    <t>HUNT R 250 FT DS FRY BRK AT FRENCHTOWN, RI</t>
  </si>
  <si>
    <t>HUNT RIVER NEAR EAST GREENWICH, RI</t>
  </si>
  <si>
    <t>PEQUABUCK R AT FORESTVILLE, CT.</t>
  </si>
  <si>
    <t>QUINNIPIAC RIVER AT SOUTHINGTON, CT.</t>
  </si>
  <si>
    <t>QUINNIPIAC RIVER AT WALLINGFORD, CT.</t>
  </si>
  <si>
    <t>STILL RIVER AT ROUTE 7 AT BROOKFIELD CENTER, CT.</t>
  </si>
  <si>
    <t>BLIND BROOK AT RYE NY</t>
  </si>
  <si>
    <t>BEAVER SWAMP BROOK AT MAMARONECK NY</t>
  </si>
  <si>
    <t>MAMARONECK RIVER AT MAMARONECK NY</t>
  </si>
  <si>
    <t>LISHA KILL NORTHWEST OF NISKAYUNA NY</t>
  </si>
  <si>
    <t>SAW MILL RIVER AT YONKERS NY</t>
  </si>
  <si>
    <t>Pascack Brook at Park Ridge NJ</t>
  </si>
  <si>
    <t>HOHOKUS BROOK AT HO-HO-KUS NJ</t>
  </si>
  <si>
    <t>SADDLE RIVER AT LODI NJ</t>
  </si>
  <si>
    <t>Mill Creek at Youngstown OH</t>
  </si>
  <si>
    <t>Crab Creek at Youngstown OH</t>
  </si>
  <si>
    <t>Schocalog Run at Copley Junction OH</t>
  </si>
  <si>
    <t>Nimishillen Creek at North Industry OH</t>
  </si>
  <si>
    <t>Touby Run at Mansfield OH</t>
  </si>
  <si>
    <t>Mud Brook at Cuyahoga Falls OH</t>
  </si>
  <si>
    <t>Tinkers Creek at Bedford OH</t>
  </si>
  <si>
    <t>Mill Creek at Garfield Hts OH</t>
  </si>
  <si>
    <t>SCAJAQUADA CREEK AT BUFFALO NY</t>
  </si>
  <si>
    <t>HARBOR BROOK AT SYRACUSE NY</t>
  </si>
  <si>
    <t>LEY CREEK AT PARK STREET, SYRACUSE NY</t>
  </si>
  <si>
    <t>POTASH BR @ QUEEN CITY PARK RD, NR BURLINGTON, VT</t>
  </si>
  <si>
    <t>STEVENS BROOK AT LEMNAH DRIVE, AT ST ALBANS, VT</t>
  </si>
  <si>
    <t>GLEN COVE CREEK AT GLEN COVE NY</t>
  </si>
  <si>
    <t>COLD SPRING BROOK AT COLD SPRING HARBOR NY</t>
  </si>
  <si>
    <t>NISSEQUOGUE RIVER NEAR SMITHTOWN NY</t>
  </si>
  <si>
    <t>CARMANS RIVER AT YAPHANK NY</t>
  </si>
  <si>
    <t>SWAN RIVER AT EAST PATCHOGUE NY</t>
  </si>
  <si>
    <t>PATCHOGUE RIVER AT PATCHOGUE NY</t>
  </si>
  <si>
    <t>CONNETQUOT BROOK AT CENTRAL ISLIP NY</t>
  </si>
  <si>
    <t>CONNETQUOT BK NR CENTRAL ISLIP NY</t>
  </si>
  <si>
    <t>CONNETQUOT RIVER NEAR OAKDALE NY</t>
  </si>
  <si>
    <t>CHAMPLIN CREEK AT ISLIP NY</t>
  </si>
  <si>
    <t>PENATAQUIT CREEK AT BAY SHORE NY</t>
  </si>
  <si>
    <t>SAMPAWAMS CREEK AT BABYLON NY</t>
  </si>
  <si>
    <t>CARLLS RIVER AT BABYLON NY</t>
  </si>
  <si>
    <t>SANTAPOGUE CREEK AT LINDENHURST NY</t>
  </si>
  <si>
    <t>MASSAPEQUA CREEK AT MASSAPEQUA NY</t>
  </si>
  <si>
    <t>BELLMORE CREEK NEAR BELLMORE NY</t>
  </si>
  <si>
    <t>BELLMORE CREEK AT BELLMORE NY</t>
  </si>
  <si>
    <t>EAST MEADOW BROOK AT FREEPORT NY</t>
  </si>
  <si>
    <t>PINES BROOK AT MALVERNE NY</t>
  </si>
  <si>
    <t>VALLEY STREAM AT VALLEY STREAM NY</t>
  </si>
  <si>
    <t>CONSELYEAS POND TRIBUTARY AT ROSEDALE NY</t>
  </si>
  <si>
    <t>SOUTH RIVER AT OLD BRIDGE NJ</t>
  </si>
  <si>
    <t>Deep Run at Old Bridge NJ</t>
  </si>
  <si>
    <t>Big Brook near Marlboro NJ</t>
  </si>
  <si>
    <t>JUMPING BROOK NEAR NEPTUNE CITY NJ</t>
  </si>
  <si>
    <t>NORTH BRANCH METEDECONK RIVER NEAR LAKEWOOD NJ</t>
  </si>
  <si>
    <t>SOUTH BRANCH PENNSAUKEN CREEK AT CHERRY HILL NJ</t>
  </si>
  <si>
    <t>COOPER RIVER AT HADDONFIELD NJ</t>
  </si>
  <si>
    <t>MANTUA CREEK AT PITMAN NJ</t>
  </si>
  <si>
    <t>LITTLE ECONLOCKHATCHEE R NR UNION PARK, FLA.</t>
  </si>
  <si>
    <t>LT ECONLOCKHATCHEE R AT STATE HWY434 NR OVIEDO, FL</t>
  </si>
  <si>
    <t>HOWELL CREEK NEAR ALTAMONTE SPRINGS, FL</t>
  </si>
  <si>
    <t>HOWELL CREEK NR SLAVIA, FLA.</t>
  </si>
  <si>
    <t>HOWELL CREEK AT STATE HWY 434 NEAR OVIEDO, FL</t>
  </si>
  <si>
    <t>SOLDIER CREEK NR LONGWOOD, FLA.</t>
  </si>
  <si>
    <t>GEE CREEK NR LONGWOOD, FLA.</t>
  </si>
  <si>
    <t>LITTLE WEKIVA RIVER NR ALTAMONTE SPRINGS, FL</t>
  </si>
  <si>
    <t>WEKIVA RIVER NR SANFORD, FLA.</t>
  </si>
  <si>
    <t>HOGTOWN CREEK NEAR ARREDONDO, FLA</t>
  </si>
  <si>
    <t>CEDAR RIVER AT SAN JUAN AVENUE AT JACKSONVILLE, FL</t>
  </si>
  <si>
    <t>PABLO CREEK AT JACKSONVILLE, FLA.</t>
  </si>
  <si>
    <t>BOGGY CREEK NR TAFT, FLA.</t>
  </si>
  <si>
    <t>SHINGLE CREEK AT AIRPORT NR KISSIMMEE, FLA.</t>
  </si>
  <si>
    <t>CYPRESS CREEK AT VINELAND, FL</t>
  </si>
  <si>
    <t>BONNET CREEK NR VINELAND, FLA.</t>
  </si>
  <si>
    <t>ORANGE RIVER NEAR BUCKINGHAM, FL</t>
  </si>
  <si>
    <t>BILLYS CR AT FT MYERS FL</t>
  </si>
  <si>
    <t>WALKER CREEK NEAR SARASOTA FL</t>
  </si>
  <si>
    <t>ARCHIE CREEK AT 78TH STREET NEAR TAMPA FL</t>
  </si>
  <si>
    <t>DELANEY CREEK NEAR TAMPA FL</t>
  </si>
  <si>
    <t>BAKER CREEK AT MCINTOSH ROAD NEAR ANTIOCH FL</t>
  </si>
  <si>
    <t>FLINT CREEK NEAR THONOTOSASSA FL</t>
  </si>
  <si>
    <t>TROUT CREEK NEAR SULPHUR SPRINGS FL</t>
  </si>
  <si>
    <t>SWEETWATER CREEK NEAR SULPHUR SPRINGS FL</t>
  </si>
  <si>
    <t>SWEETWATER CREEK NEAR TAMPA FL</t>
  </si>
  <si>
    <t>BRUSHY CREEK NEAR CITRUS PARK FL</t>
  </si>
  <si>
    <t>ROCKY CREEK NEAR SULPHUR SPRINGS FL</t>
  </si>
  <si>
    <t>ALLIGATOR CREEK BELOW BELCHER RD AT CLEARWATER FL</t>
  </si>
  <si>
    <t>ALLIGATOR CR BELOW US HWY 19 AT CLEARWATER FL</t>
  </si>
  <si>
    <t>ALLIGATOR CREEK AT SAFETY HARBOR FL</t>
  </si>
  <si>
    <t>SAINT JOE CREEK AT PINELLAS PARK FL</t>
  </si>
  <si>
    <t>CURLEW CREEK AT EVANS ROAD NEAR DUNEDIN FL</t>
  </si>
  <si>
    <t>CURLEW CREEK AT BELCHER ROAD NEAR OZONA FL</t>
  </si>
  <si>
    <t>SOUTH BRANCH ANCLOTE RIVER NEAR ODESSA, FL.</t>
  </si>
  <si>
    <t>WEEKI WACHEE RIVER NEAR BROOKSVILLE FL</t>
  </si>
  <si>
    <t>Willow Ck nr Tomball, TX</t>
  </si>
  <si>
    <t>Cypress Ck nr Westfield, TX</t>
  </si>
  <si>
    <t>Langham Ck at W Little York Rd nr Addicks, TX</t>
  </si>
  <si>
    <t>Whiteoak Bayou at Alabonson Rd, Houston, TX</t>
  </si>
  <si>
    <t>Cole Ck at Deihl Rd, Houston, TX</t>
  </si>
  <si>
    <t>Whiteoak Bayou at Houston, TX</t>
  </si>
  <si>
    <t>Brays Bayou at Alief, TX</t>
  </si>
  <si>
    <t>Brays Bayou at Houston, TX</t>
  </si>
  <si>
    <t>Sims Bayou at Hiram Clarke St, Houston, TX</t>
  </si>
  <si>
    <t>Sims Bayou at Houston, TX</t>
  </si>
  <si>
    <t>Berry Bayou at Nevada St, Houston, TX</t>
  </si>
  <si>
    <t>Vince Bayou at Pasadena, TX</t>
  </si>
  <si>
    <t>Hunting Bayou at Hoffman St, Houston, TX</t>
  </si>
  <si>
    <t>Hunting Bayou at IH 610, Houston, TX</t>
  </si>
  <si>
    <t>Greens Bayou nr US Hwy 75 nr Houston, TX</t>
  </si>
  <si>
    <t>Greens Bayou nr Houston, TX</t>
  </si>
  <si>
    <t>Halls Bayou at Houston, TX</t>
  </si>
  <si>
    <t>Clear Ck at Mykawa St nr Pearland, TX</t>
  </si>
  <si>
    <t>Clear Ck nr Pearland, TX</t>
  </si>
  <si>
    <t>Dry Ck nr Rosenberg, TX</t>
  </si>
  <si>
    <t>WARD LAKE NEAR BRADENTON FL</t>
  </si>
  <si>
    <t>LITTLE ECON RIV TRIB AT BANNER DAM AT UNION PK, FL</t>
  </si>
  <si>
    <t>Brays Bayou at Gessner Dr, Houston, TX</t>
  </si>
  <si>
    <t>ELIZABETH R AT URSINO LAKE AT ELIZABETH NJ</t>
  </si>
  <si>
    <t>ELIZABETH RIVER AT ELIZABETH NJ</t>
  </si>
  <si>
    <t>RAHWAY RIVER NEAR SPRINGFIELD NJ</t>
  </si>
  <si>
    <t>RAHWAY RIVER AT RAHWAY NJ</t>
  </si>
  <si>
    <t>ROBINSONS BRANCH AT RAHWAY NJ</t>
  </si>
  <si>
    <t>ROYCE BROOK TRIBUTARY NEAR BELLE MEAD NJ</t>
  </si>
  <si>
    <t>GREEN BROOK AT SEELEY MILLS NJ</t>
  </si>
  <si>
    <t>GREEN BROOK AT PLAINFIELD NJ</t>
  </si>
  <si>
    <t>Bound Brook at Middlesex NJ</t>
  </si>
  <si>
    <t>LAWRENCE BROOK AT FARRINGTON DAM NJ</t>
  </si>
  <si>
    <t>Poquessing Creek at Grant Ave. at Philadelphia, PA</t>
  </si>
  <si>
    <t>Pennypack Creek at Pine Road, at Philadelphia, PA</t>
  </si>
  <si>
    <t>Pennypack Cr at Lower Rhawn St Bdg, Phila., PA</t>
  </si>
  <si>
    <t>Tacony Creek at County Line, Philadelphia, PA</t>
  </si>
  <si>
    <t>Frankford Creek at Castor Ave, Philadelphia, PA</t>
  </si>
  <si>
    <t>Skippack Creek near Collegeville, PA</t>
  </si>
  <si>
    <t>Valley Creek at PA Turnpike Br near Valley Forge</t>
  </si>
  <si>
    <t>Wissahickon Creek at Fort Washington, PA</t>
  </si>
  <si>
    <t>Wissahickon Creek at Mouth, Philadelphia, PA</t>
  </si>
  <si>
    <t>DARBY CREEK NEAR DARBY, PA.</t>
  </si>
  <si>
    <t>Cobbs Cr at U.S. Hghwy No. 1 at Philadelphia, PA</t>
  </si>
  <si>
    <t>Cobbs Creek at Mt. Moriah Cemetery, Philadelphia</t>
  </si>
  <si>
    <t>Cobbs Creek at Darby, PA</t>
  </si>
  <si>
    <t>Chester Creek near Chester, PA</t>
  </si>
  <si>
    <t>SHELLPOT CREEK AT WILMINGTON, DE</t>
  </si>
  <si>
    <t>CHRISTINA RIVER AT COOCHS BRIDGE, DE</t>
  </si>
  <si>
    <t>BYNUM RUN AT BEL AIR, MD</t>
  </si>
  <si>
    <t>PLUMTREE RUN NEAR BEL AIR, MD</t>
  </si>
  <si>
    <t>BEAVERDAM RUN AT COCKEYSVILLE, MD</t>
  </si>
  <si>
    <t>MINEBANK RUN NEAR GLEN ARM, MD</t>
  </si>
  <si>
    <t>WHITEMARSH RUN NEAR FULLERTON, MD</t>
  </si>
  <si>
    <t>NORTH FORK WHITEMARSH RUN NEAR WHITE MARSH, MD</t>
  </si>
  <si>
    <t>WHITEMARSH RUN AT WHITE MARSH, MD</t>
  </si>
  <si>
    <t>HONEYGO RUN NEAR WHITE MARSH, MD</t>
  </si>
  <si>
    <t>WEST BRANCH HERRING RUN AT IDLEWYLDE, MD</t>
  </si>
  <si>
    <t>MOORES RUN AT RADECKE AVE AT BALTIMORE, MD</t>
  </si>
  <si>
    <t>STEMMERS RUN AT ROSSVILLE, MD</t>
  </si>
  <si>
    <t>BRIEN RUN AT STEMMERS RUN, MD</t>
  </si>
  <si>
    <t>EAST BRANCH HERBERT RUN AT ARBUTUS, MD</t>
  </si>
  <si>
    <t>GWYNNS FALLS NEAR DELIGHT, MD</t>
  </si>
  <si>
    <t>SCOTTS LEVEL BRANCH AT ROCKDALE, MD</t>
  </si>
  <si>
    <t>GWYNNS FALLS AT VILLA NOVA, MD</t>
  </si>
  <si>
    <t>POWDER MILL RUN NEAR LOCHEARN, MD</t>
  </si>
  <si>
    <t>DEAD RUN NEAR CATONSVILLE, MD</t>
  </si>
  <si>
    <t>TRIBUTARY TO DEAD RUN TRIBUTARY AT WOODLAWN, MD</t>
  </si>
  <si>
    <t>DEAD RUN AT FRANKLINTOWN, MD</t>
  </si>
  <si>
    <t>GWYNNS FALLS AT WASHINGTON BLVD AT BALTIMORE, MD</t>
  </si>
  <si>
    <t>SAWMILL CREEK AT GLEN BURNIE, MD</t>
  </si>
  <si>
    <t>LITTLE PATUXENT RIVER AT GUILFORD, MD</t>
  </si>
  <si>
    <t>DORSEY RUN NEAR JESSUP, MD</t>
  </si>
  <si>
    <t>WESTERN BRANCH NEAR LARGO, MD</t>
  </si>
  <si>
    <t>WESTERN BRANCH AT UPPER MARLBORO, MD</t>
  </si>
  <si>
    <t>LITTLE SENECA CREEK TRIBUTARY NEAR CLARKSBURG, MD</t>
  </si>
  <si>
    <t>LITTLE SENECA CREEK TRIBUTARY NEAR GERMANTOWN, MD</t>
  </si>
  <si>
    <t>GREAT SENECA CREEK NEAR QUINCE ORCHARD, MD</t>
  </si>
  <si>
    <t>WATTS BRANCH AT ROCKVILLE, MD</t>
  </si>
  <si>
    <t>DIFFICULT RUN ABOVE FOX LAKE NEAR FAIRFAX, VA</t>
  </si>
  <si>
    <t>DIFFICULT RUN NEAR GREAT FALLS, VA</t>
  </si>
  <si>
    <t>DEAD RUN AT WHANN AVENUE NEAR MCLEAN, VA</t>
  </si>
  <si>
    <t>LITTLE FALLS BRANCH NEAR BETHESDA, MD</t>
  </si>
  <si>
    <t>TURKEY BRANCH NEAR ROCKVILLE, MD</t>
  </si>
  <si>
    <t>PAINT BRANCH NEAR COLLEGE PARK, MARYLAND</t>
  </si>
  <si>
    <t>NORTH EAST BRANCH ANACOSTIA RIVER AT RIVERDALE, MD</t>
  </si>
  <si>
    <t>SLIGO CREEK NEAR TAKOMA PARK, MD</t>
  </si>
  <si>
    <t>NW BRANCH ANACOSTIA RIVER NEAR HYATTSVILLE, MD</t>
  </si>
  <si>
    <t>WATTS BRANCH AT WASHINGTON, DC</t>
  </si>
  <si>
    <t>FOURMILE RUN AT ALEXANDRIA, VA</t>
  </si>
  <si>
    <t>HENSON CREEK AT OXON HILL, MD</t>
  </si>
  <si>
    <t>ACCOTINK CREEK NEAR ANNANDALE, VA</t>
  </si>
  <si>
    <t>FLATLICK BRANCH ABOVE FROG BRANCH AT CHANTILLY, VA</t>
  </si>
  <si>
    <t>BULL RUN NEAR MANASSAS, VA</t>
  </si>
  <si>
    <t>TOTOPOTOMOY CREEK NEAR ATLEE, VA</t>
  </si>
  <si>
    <t>FALLING CREEK NEAR CHESTERFIELD, VA</t>
  </si>
  <si>
    <t>ELLERBE CREEK AT CLUB BOULEVARD AT DURHAM, NC</t>
  </si>
  <si>
    <t>ELLERBE CREEK NEAR GORMAN, NC</t>
  </si>
  <si>
    <t>MARSH CREEK NEAR NEW HOPE, NC</t>
  </si>
  <si>
    <t>ROCKY BRANCH BELOW PULLEN DRIVE AT RALEIGH, NC</t>
  </si>
  <si>
    <t>BRUSH CREEK AT MUIRFIELD RD AT GREENSBORO, NC</t>
  </si>
  <si>
    <t>HORSEPEN CREEK AT US 220 NR GREENSBORO, NC</t>
  </si>
  <si>
    <t>SOUTH BUFFALO CREEK NR POMONA, NC</t>
  </si>
  <si>
    <t>SOUTH BUFFALO CREEK AT US 220 AT GREENSBORO, NC</t>
  </si>
  <si>
    <t>RYAN CREEK BELOW US 220 AT GREENSBORO, NC</t>
  </si>
  <si>
    <t>SOUTH BUFFALO CR NEAR GREENSBORO, NC</t>
  </si>
  <si>
    <t>N BUFFALO CR AT WESTOVER TERRACE AT GREENSBORO, NC</t>
  </si>
  <si>
    <t>NORTH BUFFALO CREEK AT CHURCH ST AT GREENSBORO, NC</t>
  </si>
  <si>
    <t>NORTH BUFFALO CREEK NEAR GREENSBORO, NC</t>
  </si>
  <si>
    <t>SANDY CREEK AT CORNWALLIS RD NEAR DURHAM, NC</t>
  </si>
  <si>
    <t>THIRD FORK CR AT WOODCROFT PARKWAY NR BLANDS, NC</t>
  </si>
  <si>
    <t>NORTHEAST CREEK AT SR1100 NR GENLEE, NC</t>
  </si>
  <si>
    <t>EAST FORK DEEP RIVER NEAR HIGH POINT, NC</t>
  </si>
  <si>
    <t>MUDDY CREEK NEAR MUDDY CREEK, NC</t>
  </si>
  <si>
    <t>MALLARD CR BL STONY CR NR HARRISBURG, NC</t>
  </si>
  <si>
    <t>MCDOWELL CREEK NR HUNTERSVILLE, NC</t>
  </si>
  <si>
    <t>TORRENCE CR AT BRADFORD HILL LANE NR HUNTERSVILLE</t>
  </si>
  <si>
    <t>MCDOWELL CREEK NR CHARLOTTE, NC (CSW10)</t>
  </si>
  <si>
    <t>LONG CREEK NEAR PAW CREEK, NC</t>
  </si>
  <si>
    <t>GUM BRANCH NEAR THRIFT, NC</t>
  </si>
  <si>
    <t>LONG CREEK NR RHYNE, NC</t>
  </si>
  <si>
    <t>PAW CR AT WILKINSON BLVD NR CHARLOTTE, NC</t>
  </si>
  <si>
    <t>BIG DUTCHMAN CREEK AT ROCK HILL, SC</t>
  </si>
  <si>
    <t>MANCHESTER CREEK AT ROCK HILL, SC</t>
  </si>
  <si>
    <t>IRWIN CR AT STATESVILLE AVE AT CHARLOTTE, NC</t>
  </si>
  <si>
    <t>IRWIN CREEK NEAR CHARLOTTE, NC</t>
  </si>
  <si>
    <t>TAGGART CREEK AT WEST BOULEVARD NR CHARLOTTE, NC</t>
  </si>
  <si>
    <t>SUGAR CREEK AT NC 51 NEAR PINEVILLE, NC</t>
  </si>
  <si>
    <t>LTL SUGAR CR AT MEDICAL CENTER DR AT CHARLOTTE, NC</t>
  </si>
  <si>
    <t>BRIAR CREEK NEAR CHARLOTTE, NC</t>
  </si>
  <si>
    <t>BRIAR CR ABOVE COLONY RD AT CHARLOTTE, NC</t>
  </si>
  <si>
    <t>LITTLE HOPE CR AT SENECA PLACE AT CHARLOTTE, NC</t>
  </si>
  <si>
    <t>LITTLE SUGAR CREEK NEAR CHARLOTTE, NC (SITE 55)</t>
  </si>
  <si>
    <t>LITTLE SUGAR C AT ARCHDALE DR AT CHARLOTTE, NC</t>
  </si>
  <si>
    <t>LITTLE SUGAR CREEK AT PINEVILLE, NC</t>
  </si>
  <si>
    <t>MCALPINE CREEK AT SR3150 NR IDLEWILD, NC</t>
  </si>
  <si>
    <t>CAMPBELL CREEK NR CHARLOTTE, NC</t>
  </si>
  <si>
    <t>MCALPINE CR AT SARDIS ROAD NEAR CHARLOTTE, NC</t>
  </si>
  <si>
    <t>MCMULLEN CR AT SHARON VIEW RD NEAR CHARLOTTE, NC</t>
  </si>
  <si>
    <t>MCALPINE CR BELOW MCMULLEN CR NR PINEVILLE, NC</t>
  </si>
  <si>
    <t>MCALPINE CREEK AT SR2964 NR CAMP COX, SC</t>
  </si>
  <si>
    <t>STEELE CREEK AT SR1441 NR PINEVILLE, NC</t>
  </si>
  <si>
    <t>SUGAR CREEK NEAR FORT MILL S C</t>
  </si>
  <si>
    <t>SIX MILE CREEK NEAR PINEVILLE, NC</t>
  </si>
  <si>
    <t>WILDCAT CREEK BELOW ROCK HILL, SC</t>
  </si>
  <si>
    <t>ENOREE RIVER AT PELHAM, SC</t>
  </si>
  <si>
    <t>SMITH BRANCH AT NORTH MAIN ST AT COLUMBIA, SC</t>
  </si>
  <si>
    <t>REEDY RIVER NEAR GREENVILLE, S. C.</t>
  </si>
  <si>
    <t>REEDY RIVER ABOVE FORK SHOALS, SC</t>
  </si>
  <si>
    <t>SPIRIT CREEK AT US 1, NEAR AUGUSTA, GA</t>
  </si>
  <si>
    <t>SITE NO. 5 AT SAVANNAH RIVER SITE, SC</t>
  </si>
  <si>
    <t>SITE NO. 5B AT SAVANNAH RIVER SITE, SC</t>
  </si>
  <si>
    <t>SOUTH RIVER AT SPRINGDALE ROAD, AT ATLANTA, GA</t>
  </si>
  <si>
    <t>SOUTH RIVER AT FORREST PARK ROAD, AT ATLANTA, GA</t>
  </si>
  <si>
    <t>INTRENCHMENT CREEK NEAR ATLANTA, GA</t>
  </si>
  <si>
    <t>SOUTH RIVER AT KLONDIKE ROAD, NEAR LITHONIA, GA</t>
  </si>
  <si>
    <t>WILDCAT CREEK NEAR LAWRENCEVILLE, GA</t>
  </si>
  <si>
    <t>PEW CREEK AT PATTERSON RD, NEAR LAWRENCEVILLE, GA</t>
  </si>
  <si>
    <t>YELLOW RIVER NEAR SNELLVILLE, GA</t>
  </si>
  <si>
    <t>YELLOW RIVER AT GA 124, NEAR LITHONIA, GA</t>
  </si>
  <si>
    <t>BIG HAYNES CREEK AT LENORA ROAD, NR SNELLVILLE, GA</t>
  </si>
  <si>
    <t>ALCOVY RIVER NEAR LAWRENCEVILLE, GA</t>
  </si>
  <si>
    <t>SHOAL CREEK AT PAPER MILL RD, NR LAWRENCEVILLE, GA</t>
  </si>
  <si>
    <t>ALCOVY RIVER AT NEW HOPE ROAD, NEAR GRAYSON, GA</t>
  </si>
  <si>
    <t>CABIN CREEK AT NORTH SECOND STREET, NR GRIFFIN, GA</t>
  </si>
  <si>
    <t>WHEELER CREEK AT BILL CHEEK ROAD, NEAR AUBURN, GA</t>
  </si>
  <si>
    <t>APALACHEE RIVER AT FENCE ROAD, NEAR DACULA, GA</t>
  </si>
  <si>
    <t>RICHLAND CREEK AT SUWANEE DAM ROAD, NEAR BUFORD,GA</t>
  </si>
  <si>
    <t>LEVEL CREEK AT SUWANEE DAM ROAD, NEAR SUWANEE, GA</t>
  </si>
  <si>
    <t>DICK CREEK AT OLD ATLANTA RD, NEAR SUWANEE, GA</t>
  </si>
  <si>
    <t>SUWANEE CREEK AT SUWANEE, GA</t>
  </si>
  <si>
    <t>CROOKED CREEK NEAR NORCROSS, GA</t>
  </si>
  <si>
    <t>BIG CREEK NEAR ALPHARETTA, GA</t>
  </si>
  <si>
    <t>BIG CREEK BELOW HOG WALLOW CREEK AT ROSWELL, GA</t>
  </si>
  <si>
    <t>SEWELL MILL CREEK AT GA 120, NEAR MARIETTA, GA</t>
  </si>
  <si>
    <t>SOPE CREEK NEAR MARIETTA, GA</t>
  </si>
  <si>
    <t>ROTTENWOOD CR AT INTERSTATE N PKWY, NR SMYRNA, GA</t>
  </si>
  <si>
    <t>N.F. PEACHTREE CREEK AT GRAVES RD, NR DORAVILLE,GA</t>
  </si>
  <si>
    <t>N.F. PEACHTREE CREEK, BUFORD HWY, NEAR ATLANTA, GA</t>
  </si>
  <si>
    <t>S.F. PEACHTREE CREEK JOHNSON RD, NEAR ATLANTA, GA</t>
  </si>
  <si>
    <t>PEACHTREE CREEK AT ATLANTA, GA</t>
  </si>
  <si>
    <t>NANCY CREEK AT RICKENBACKER DRIVE, AT ATLANTA, GA</t>
  </si>
  <si>
    <t>NANCY CREEK AT WEST WESLEY ROAD, AT ATLANTA, GA</t>
  </si>
  <si>
    <t>PROCTOR CREEK AT JACKSON PARKWAY, AT ATLANTA, GA</t>
  </si>
  <si>
    <t>NICKAJACK CREEK AT US 78/278, NEAR MABLETON, GA</t>
  </si>
  <si>
    <t>UTOY CREEK AT GREAT SOUTHWEST PKWY NR ATLANTA, GA</t>
  </si>
  <si>
    <t>NOSES CREEK AT POWDER SPRINGS RD,POWDER SPRINGS,GA</t>
  </si>
  <si>
    <t>FLINT RIVER NEAR LOVEJOY, GA</t>
  </si>
  <si>
    <t>SHOAL CREEK AT SHOAL CREEK ROAD, NEAR GRIFFIN, GA</t>
  </si>
  <si>
    <t>POTATO CREEK AT COUNTY LINE RD, NR ORCHARD HILL,GA</t>
  </si>
  <si>
    <t>WOLF CREEK BELOW FOLEY, ALA</t>
  </si>
  <si>
    <t>NOONDAY CREEK AT HAWKINS STORE RD, NR WOODSTOCK,GA</t>
  </si>
  <si>
    <t>NOONDAY CREEK AT SHALLOWFORD ROAD, NR WOODSTOCK,GA</t>
  </si>
  <si>
    <t>CRIBBS MILL CREEK AT WW PLANT AT TUSCALOOSA, AL.</t>
  </si>
  <si>
    <t>HANGING MOSS CREEK NR JACKSON, MS</t>
  </si>
  <si>
    <t>TAYLOR CREEK AT DONNERMEYER DRIVE AT BELLEVUE, KY</t>
  </si>
  <si>
    <t>PLEASANT RUN CREEK AT OAK STREET NEAR LUDLOW, KY</t>
  </si>
  <si>
    <t>DRY CREEK AT SEWAGE PLANT NEAR ERLANGER, KY</t>
  </si>
  <si>
    <t>ELIJAHS CREEK @ ELIJAHS CREEK RD NR HEBRON, KY</t>
  </si>
  <si>
    <t>GUNPOWDER CR AT CAMP ERNST RD NR UNION, KY</t>
  </si>
  <si>
    <t>EAST HICKMAN CR AT ANDOVER VILLAGE NR CADENTOWN,KY</t>
  </si>
  <si>
    <t>N ELKHORN CR AT MAN O WAR BLVD NR CADENTOWN, KY</t>
  </si>
  <si>
    <t>N ELKHORN CR AT BRYAN STATION RD AT MONTROSE, KY</t>
  </si>
  <si>
    <t>CANE RUN AT BEREA ROAD NEAR DONERAIL, KY</t>
  </si>
  <si>
    <t>CAVE CREEK NEAR FORT SPRING, KY</t>
  </si>
  <si>
    <t>SOUTH ELKHORN CREEK AT FORT SPRING, KY</t>
  </si>
  <si>
    <t>WOLF RUN AT OLD FRANKFORT PIKE AT LEXINGTON, KY</t>
  </si>
  <si>
    <t>TOWN BRANCH AT YARNALLTON ROAD AT YARNALLTON, KY</t>
  </si>
  <si>
    <t>SOUTH ELKHORN CREEK NEAR MIDWAY, KY</t>
  </si>
  <si>
    <t>GOOSE CREEK AT OLD WESTPORT RD NR ST MATTHEWS, KY</t>
  </si>
  <si>
    <t>GOOSE CREEK AT US HWY 42 NEAR GLENVIEW ACRES, KY</t>
  </si>
  <si>
    <t>LITTLE GOOSE CREEK NEAR HARRODS CREEK, KY</t>
  </si>
  <si>
    <t>SOUTH FORK BEARGRASS CREEK AT LOUISVILLE, KY</t>
  </si>
  <si>
    <t>S FK BEARGRASS CR AT WINTER AVE AT LOUISVILLE, KY</t>
  </si>
  <si>
    <t>M FK BEARGRASS CR AT OLD CANNONS LN AT LOUISVILLE,</t>
  </si>
  <si>
    <t>M FK BEARGRASS CR AT LEXINGTON RD AT LOUISVILLE,KY</t>
  </si>
  <si>
    <t>BEARGRASS CREEK AT RIVER ROAD AT LOUISVILLE, KY</t>
  </si>
  <si>
    <t>MILL CREEK CUTOFF NEAR LOUISVILLE, KY</t>
  </si>
  <si>
    <t>MILL CREEK AT ORELL ROAD NEAR LOUISVILLE, KY</t>
  </si>
  <si>
    <t>CHENOWETH RUN AT RUCKRIEGAL PARKWAY, KY</t>
  </si>
  <si>
    <t>CHENOWETH RUN AT GELHAUS LANE NEAR FERN CREEK, KY</t>
  </si>
  <si>
    <t>CEDAR CREEK AT THIXTON ROAD NEAR LOUISVILLE, KY</t>
  </si>
  <si>
    <t>FERN CREEK AT OLD BARDSTOWN RD AT LOUISVILLE, KY</t>
  </si>
  <si>
    <t>POND CREEK NEAR LOUISVILLE, KY</t>
  </si>
  <si>
    <t>POND CREEK AT PENDLETON ROAD NEAR LOUISVILLE, KY</t>
  </si>
  <si>
    <t>MILL CREEK AT THOMPSON LANE, NEAR WOODBINE, TN</t>
  </si>
  <si>
    <t>BROWNS CREEK AT STATE FAIRGROUNDS AT NASHVILLE, TN</t>
  </si>
  <si>
    <t>RICHLAND CREEK AT CHARLOTTE AVE, AT NASHVILLE, TN</t>
  </si>
  <si>
    <t>JUDYS BRANCH AT RTE 157 AT GLEN CARBON, IL</t>
  </si>
  <si>
    <t>Creve Coeur Creek at Chesterfield, MO</t>
  </si>
  <si>
    <t>Creve Coeur Creek near Creve Coeur, MO</t>
  </si>
  <si>
    <t>Fee Fee Creek near Bridgeton, MO</t>
  </si>
  <si>
    <t>Cowmire Creek at Bridgeton, MO</t>
  </si>
  <si>
    <t>Mill Creek near Florissant, MO</t>
  </si>
  <si>
    <t>Coldwater Creek near Black Jack, MO</t>
  </si>
  <si>
    <t>Watkins Creek near Bellefontaine Neighbors, MO</t>
  </si>
  <si>
    <t>Watkins Creek at Bellefontaine Neighbors, MO</t>
  </si>
  <si>
    <t>Maline Creek at Bellefontaine Neighbors, MO</t>
  </si>
  <si>
    <t>River Des Peres Trib. at Pagedale, MO</t>
  </si>
  <si>
    <t>Engelholm Creek near Wellston, MO</t>
  </si>
  <si>
    <t>Deer Creek at Litzinger Road at Ladue, MO</t>
  </si>
  <si>
    <t>Two Mile Creek at Ladue, MO</t>
  </si>
  <si>
    <t>Sebago Creek near Rock Hill, MO</t>
  </si>
  <si>
    <t>Deer Creek at Ladue, MO</t>
  </si>
  <si>
    <t>Black Creek near Brentwood, MO</t>
  </si>
  <si>
    <t>Deer Creek at Maplewood, MO</t>
  </si>
  <si>
    <t>MacKenzie Creek near Shrewsbury, MO</t>
  </si>
  <si>
    <t>Grammond Creek near Wilbur Park, MO</t>
  </si>
  <si>
    <t>River des Peres at St. Louis, MO</t>
  </si>
  <si>
    <t>Gravois Creek near Mehlville, MO</t>
  </si>
  <si>
    <t>Martigney Creek near Arnold, MO</t>
  </si>
  <si>
    <t>Fishpot Creek at Valley Park, MO</t>
  </si>
  <si>
    <t>Mattese Creek near Mattese, MO</t>
  </si>
  <si>
    <t>FLETCHER CREEK AT SYCAMORE VIEW ROAD AT MEMPHIS</t>
  </si>
  <si>
    <t>NONCONNAH CREEK NEAR GERMANTOWN, TN</t>
  </si>
  <si>
    <t>Garners Bayou nr Humble, TX</t>
  </si>
  <si>
    <t>BUFFALO CREEK AT SR2819 NR MCLEANSVILLE, NC</t>
  </si>
  <si>
    <t>LITTLE COTTONWOOD CREEK @ JORDAN RIVER NR SLC</t>
  </si>
  <si>
    <t>CARBONERA C A SCOTTS VALLEY CA</t>
  </si>
  <si>
    <t>REDWOOD C A REDWOOD CITY CA</t>
  </si>
  <si>
    <t>WOODLAND CREEK NEAR OLYMPIA, WA</t>
  </si>
  <si>
    <t>NORTH FORK CLOVER CREEK NEAR PARKLAND, WA</t>
  </si>
  <si>
    <t>CLOVER CREEK NEAR TILLICUM, WA</t>
  </si>
  <si>
    <t>FLETT CREEK AT TACOMA, WA</t>
  </si>
  <si>
    <t>LEACH CREEK NEAR FIRCREST, WA</t>
  </si>
  <si>
    <t>LEACH CR AT MEADOW PARK GC AT UNIVERSITY PLACE, WA</t>
  </si>
  <si>
    <t>LEACH CREEK NEAR STEILACOOM, WA</t>
  </si>
  <si>
    <t>CHAMBERS CREEK BL LEACH CREEK NEAR STEILACOOM, WA</t>
  </si>
  <si>
    <t>SWAN CREEK AT 80TH ST EAST NEAR TACOMA, WA</t>
  </si>
  <si>
    <t>MILL CREEK AT EARTHWORKS PARK AT KENT, WA</t>
  </si>
  <si>
    <t>MILL CREEK NEAR MOUTH AT ORILLIA, WA</t>
  </si>
  <si>
    <t>MERCER CREEK NEAR BELLEVUE, WA</t>
  </si>
  <si>
    <t>JUANITA CREEK NEAR KIRKLAND, WA</t>
  </si>
  <si>
    <t>EVANS CREEK (ABOVE MOUTH) NEAR REDMOND, WA</t>
  </si>
  <si>
    <t>SAMMAMISH RIVER NEAR WOODINVILLE, WA</t>
  </si>
  <si>
    <t>NORTH CREEK NEAR BOTHELL, WA</t>
  </si>
  <si>
    <t>SWAMP CREEK AT KENMORE, WA</t>
  </si>
  <si>
    <t>THORNTON CREEK NEAR SEATTLE, WA</t>
  </si>
  <si>
    <t>QUILCEDA CREEK NEAR MARYSVILLE, WA</t>
  </si>
  <si>
    <t>BEAVER CREEK AT TROUTDALE, OR</t>
  </si>
  <si>
    <t>FANNO CREEK AT 56TH AVE, AT PORTLAND, OR</t>
  </si>
  <si>
    <t>FANNO CREEK AT DURHAM, OR</t>
  </si>
  <si>
    <t>TRYON CREEK NEAR LAKE OSWEGO, OR</t>
  </si>
  <si>
    <t>KELLEY CREEK AT SE 159TH DRIVE AT PORTLAND, OR</t>
  </si>
  <si>
    <t>JOHNSON CREEK AT SYCAMORE, OR</t>
  </si>
  <si>
    <t>JOHNSON CREEK AT MILWAUKIE, OR</t>
  </si>
  <si>
    <t>BIG DRY CREEK BELOW C-470 AT HIGHLANDS RANCH, CO</t>
  </si>
  <si>
    <t>COTTONWOOD CREEK AT MOUTH, AT PIKEVIEW, CO.</t>
  </si>
  <si>
    <t>TEMPLETON GAP FLOODWAY AT COLORADO SPRINGS, CO.</t>
  </si>
  <si>
    <t>SAND CREEK ABOVE MOUTH AT COLORADO SPRINGS, CO</t>
  </si>
  <si>
    <t>Indian Ck at FM 2281, Carrollton, TX</t>
  </si>
  <si>
    <t>Turtle Ck at Dallas, TX</t>
  </si>
  <si>
    <t>White Rock Ck at Greenville Ave, Dallas, TX</t>
  </si>
  <si>
    <t>Prairie Ck at US Hwy 175, Dallas, TX</t>
  </si>
  <si>
    <t>Rowlett Ck nr Sachse, TX</t>
  </si>
  <si>
    <t>Duck Ck nr Garland, TX</t>
  </si>
  <si>
    <t>Cat Claw Ck at Abilene, TX</t>
  </si>
  <si>
    <t>W Bouldin Ck at Oltorf Rd, Austin, TX</t>
  </si>
  <si>
    <t>Shoal Ck at Silverway Dr, Austin, TX</t>
  </si>
  <si>
    <t>Shoal Ck at W 12th St, Austin, TX</t>
  </si>
  <si>
    <t>Waller Ck at Koenig Lane, Austin, TX</t>
  </si>
  <si>
    <t>Waller Ck at 38th St, Austin, TX</t>
  </si>
  <si>
    <t>Waller Ck at 23rd St, Austin, TX</t>
  </si>
  <si>
    <t>Boggy Ck at Manor Rd, Austin, TX</t>
  </si>
  <si>
    <t>Boggy Ck at Webberville Rd, Austin, TX</t>
  </si>
  <si>
    <t>Ft Br Boggy Ck at Manor Rd, Austin, TX</t>
  </si>
  <si>
    <t>Walnut Ck at Dessau Rd, Austin, TX</t>
  </si>
  <si>
    <t>Little Walnut Ck at Georgian Dr, Austin, TX</t>
  </si>
  <si>
    <t>Walnut Ck at Webberville Rd, Austin, TX</t>
  </si>
  <si>
    <t>Williamson Ck at Jimmy Clay Rd, Austin, TX</t>
  </si>
  <si>
    <t>Olmos Ck at Dresden Dr, San Antonio, TX</t>
  </si>
  <si>
    <t>Leon Ck at IH 35 at San Antonio, TX</t>
  </si>
  <si>
    <t>HAHN ARROYO IN ALBUQUERQUE, NM</t>
  </si>
  <si>
    <t>TUCSON ARROYO AT VINE AVE, AT TUCSON, AZ.</t>
  </si>
  <si>
    <t>EAGLE VALLEY CREEK AT CARSON CITY, NV</t>
  </si>
  <si>
    <t>LOS PENASQUITOS C BL POWAY C NR POWAY CA</t>
  </si>
  <si>
    <t>LOS PENASQUITOS C NR POWAY CA</t>
  </si>
  <si>
    <t>FALLBROOK C NR FALLBROOK CA</t>
  </si>
  <si>
    <t>ARROYO TRABUCO NR SAN JUAN CAPISTRANO CA</t>
  </si>
  <si>
    <t>ALISO C A EL TORO CA</t>
  </si>
  <si>
    <t>WARM C NR SAN BERNARDINO CA</t>
  </si>
  <si>
    <t>RIO HONDO NR MONTEBELLO CA</t>
  </si>
  <si>
    <t>MISSION C NR MONTEBELLO CA</t>
  </si>
  <si>
    <t>RIO HONDO BL WHITTIER NARROWS DAM CA</t>
  </si>
  <si>
    <t>RIO HONDO NR DOWNEY CA</t>
  </si>
  <si>
    <t>ATASCADERO C NR GOLETA CA</t>
  </si>
  <si>
    <t>LLAGAS C NR GILROY</t>
  </si>
  <si>
    <t>COLMA C A SOUTH SAN FRANCISCO CA</t>
  </si>
  <si>
    <t>MATADERO C A PALO ALTO CA</t>
  </si>
  <si>
    <t>SAN LORENZO C A SAN LORENZO CA</t>
  </si>
  <si>
    <t>SAN RAMON C AT WALNUT CREEK CA</t>
  </si>
  <si>
    <t>WALNUT C A CONCORD CA</t>
  </si>
  <si>
    <t>DEER C NR CAMERON PARK CA</t>
  </si>
  <si>
    <t>MORRISON C NR SACRAMENTO CA</t>
  </si>
  <si>
    <t>ARCADE C NR DEL PASO HEIGHTS CA</t>
  </si>
  <si>
    <t>COPELAND C A ROHNERT PARK CA</t>
  </si>
  <si>
    <t>LAGUNA DE SANTA ROSA A STONY PT RD NR COTATI CA</t>
  </si>
  <si>
    <t>COLGAN C NR SANTA ROSA CA</t>
  </si>
  <si>
    <t>COLGAN C NR SEBASTOPOL CA</t>
  </si>
  <si>
    <t>LAGUNA DE SANTA ROSA C NR SEBASTOPOL CA</t>
  </si>
  <si>
    <t>BRUSH C A SANTA ROSA CA</t>
  </si>
  <si>
    <t>SANTA ROSA C A WILLOWSIDE RD NR SANTA ROSA CA</t>
  </si>
  <si>
    <t>MARK WEST C NR MIRABEL HEIGHTS CA</t>
  </si>
  <si>
    <t>DRY C A VERNON ST BRIDGE A ROSEVILLE CA</t>
  </si>
  <si>
    <t>bas</t>
  </si>
  <si>
    <t>bhc</t>
  </si>
  <si>
    <t>IC1940</t>
  </si>
  <si>
    <t>IC1950</t>
  </si>
  <si>
    <t>IC1960</t>
  </si>
  <si>
    <t>IC1970</t>
  </si>
  <si>
    <t>IC1980</t>
  </si>
  <si>
    <t>IC1990</t>
  </si>
  <si>
    <t>IC2000</t>
  </si>
  <si>
    <t>IC2010</t>
  </si>
  <si>
    <t>Decadal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</si>
</sst>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/>
    <xf numFmtId="49" fontId="0" fillId="0" borderId="0" xfId="0" applyNumberFormat="1"/>
    <xf numFmtId="0" fontId="2" fillId="2" borderId="1" xfId="0" applyNumberFormat="1" applyFont="1" applyFill="1" applyBorder="1"/>
    <xf numFmtId="0" fontId="0" fillId="0" borderId="0" xfId="0" applyNumberFormat="1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19"/>
  <sheetViews>
    <sheetView tabSelected="1" workbookViewId="0">
      <pane xSplit="5" ySplit="1" topLeftCell="F355" activePane="bottomRight" state="frozen"/>
      <selection pane="topRight" activeCell="E1" sqref="E1"/>
      <selection pane="bottomLeft" activeCell="A2" sqref="A2"/>
      <selection pane="bottomRight" activeCell="C361" sqref="C361"/>
    </sheetView>
  </sheetViews>
  <sheetFormatPr defaultRowHeight="14.5" x14ac:dyDescent="0.35"/>
  <cols>
    <col min="1" max="1" width="10.81640625" bestFit="1" customWidth="1"/>
    <col min="2" max="2" width="12.7265625" style="5" customWidth="1"/>
    <col min="3" max="3" width="60.453125" customWidth="1"/>
    <col min="4" max="4" width="13.26953125" bestFit="1" customWidth="1"/>
    <col min="5" max="5" width="11.26953125" bestFit="1" customWidth="1"/>
    <col min="6" max="6" width="10.54296875" customWidth="1"/>
    <col min="14" max="14" width="14.7265625" bestFit="1" customWidth="1"/>
  </cols>
  <sheetData>
    <row r="1" spans="1:14" s="2" customFormat="1" x14ac:dyDescent="0.35">
      <c r="A1" s="2" t="s">
        <v>19</v>
      </c>
      <c r="B1" s="4" t="s">
        <v>18</v>
      </c>
      <c r="C1" s="2" t="s">
        <v>20</v>
      </c>
      <c r="D1" s="2" t="s">
        <v>21</v>
      </c>
      <c r="E1" s="2" t="str">
        <f>'bas_urban_NLCD+10'!O1</f>
        <v>IMPNLCD06</v>
      </c>
      <c r="F1" s="2" t="s">
        <v>649</v>
      </c>
      <c r="G1" s="2" t="s">
        <v>650</v>
      </c>
      <c r="H1" s="2" t="s">
        <v>651</v>
      </c>
      <c r="I1" s="2" t="s">
        <v>652</v>
      </c>
      <c r="J1" s="2" t="s">
        <v>653</v>
      </c>
      <c r="K1" s="2" t="s">
        <v>654</v>
      </c>
      <c r="L1" s="2" t="s">
        <v>655</v>
      </c>
      <c r="M1" s="2" t="s">
        <v>656</v>
      </c>
      <c r="N1" s="2" t="s">
        <v>657</v>
      </c>
    </row>
    <row r="2" spans="1:14" x14ac:dyDescent="0.35">
      <c r="A2" t="str">
        <f>CONCATENATE("0",B2)</f>
        <v>01097300</v>
      </c>
      <c r="B2" s="5">
        <f>'bas_urban_NLCD+10'!F2</f>
        <v>1097300</v>
      </c>
      <c r="C2" t="str">
        <f>'bas_urban_NLCD+10'!H2</f>
        <v>NASHOBA BROOK NEAR ACTON, MA</v>
      </c>
      <c r="D2">
        <f>'bas_urban_NLCD+10'!I2</f>
        <v>30.8718</v>
      </c>
      <c r="E2">
        <f>'bas_urban_NLCD+10'!O2</f>
        <v>11.0429999999999</v>
      </c>
      <c r="F2" s="6">
        <f>LOOKUP($B2,'bhc1940'!$B$2:$B$616,'bhc1940'!$I$2:$I$616)/10</f>
        <v>5.4516828478964303</v>
      </c>
      <c r="G2" s="6">
        <f>LOOKUP($B2,'bhc1950'!$B$2:$B$616,'bhc1950'!$I$2:$I$616)/10</f>
        <v>5.6631067961164998</v>
      </c>
      <c r="H2" s="6">
        <f>LOOKUP($B2,'bhc1960'!$B$2:$B$616,'bhc1960'!$I$2:$I$616)/10</f>
        <v>6.1296440129449801</v>
      </c>
      <c r="I2" s="6">
        <f>LOOKUP($B2,'bhc1970'!$B$2:$B$616,'bhc1970'!$I$2:$I$616)/10</f>
        <v>7.2091262135922305</v>
      </c>
      <c r="J2" s="6">
        <f>LOOKUP($B2,'bhc1980'!$B$2:$B$616,'bhc1980'!$I$2:$I$616)/10</f>
        <v>8.6425242718446498</v>
      </c>
      <c r="K2" s="6">
        <f>LOOKUP($B2,'bhc1990'!$B$2:$B$616,'bhc1990'!$I$2:$I$616)/10</f>
        <v>9.7906796116504786</v>
      </c>
      <c r="L2" s="6">
        <f>LOOKUP($B2,'bhc2000'!$B$2:$B$616,'bhc2000'!$I$2:$I$616)/10</f>
        <v>10.7296763754045</v>
      </c>
      <c r="M2" s="6">
        <f>LOOKUP($B2,'bhc2010'!$B$2:$B$616,'bhc2010'!$I$2:$I$616)/10</f>
        <v>11.112135922330001</v>
      </c>
      <c r="N2" s="7">
        <f>(M2-F2)/7/100</f>
        <v>8.0863615349051014E-3</v>
      </c>
    </row>
    <row r="3" spans="1:14" x14ac:dyDescent="0.35">
      <c r="A3" t="str">
        <f t="shared" ref="A3:A66" si="0">CONCATENATE("0",B3)</f>
        <v>01097380</v>
      </c>
      <c r="B3" s="5">
        <f>'bas_urban_NLCD+10'!F3</f>
        <v>1097380</v>
      </c>
      <c r="C3" t="str">
        <f>'bas_urban_NLCD+10'!H3</f>
        <v>NASHOBA BROOK, COMMONWEALTH AVE AT W. CONCORD, MA</v>
      </c>
      <c r="D3">
        <f>'bas_urban_NLCD+10'!I3</f>
        <v>120.4119</v>
      </c>
      <c r="E3">
        <f>'bas_urban_NLCD+10'!O3</f>
        <v>10.379</v>
      </c>
      <c r="F3" s="6">
        <f>LOOKUP($B3,'bhc1940'!$B$2:$B$616,'bhc1940'!$I$2:$I$616)/10</f>
        <v>4.2031496062992098</v>
      </c>
      <c r="G3" s="6">
        <f>LOOKUP($B3,'bhc1950'!$B$2:$B$616,'bhc1950'!$I$2:$I$616)/10</f>
        <v>4.6203740157480295</v>
      </c>
      <c r="H3" s="6">
        <f>LOOKUP($B3,'bhc1960'!$B$2:$B$616,'bhc1960'!$I$2:$I$616)/10</f>
        <v>5.8301071741032304</v>
      </c>
      <c r="I3" s="6">
        <f>LOOKUP($B3,'bhc1970'!$B$2:$B$616,'bhc1970'!$I$2:$I$616)/10</f>
        <v>7.8727690288713905</v>
      </c>
      <c r="J3" s="6">
        <f>LOOKUP($B3,'bhc1980'!$B$2:$B$616,'bhc1980'!$I$2:$I$616)/10</f>
        <v>10.150656167978999</v>
      </c>
      <c r="K3" s="6">
        <f>LOOKUP($B3,'bhc1990'!$B$2:$B$616,'bhc1990'!$I$2:$I$616)/10</f>
        <v>10.786821959754999</v>
      </c>
      <c r="L3" s="6">
        <f>LOOKUP($B3,'bhc2000'!$B$2:$B$616,'bhc2000'!$I$2:$I$616)/10</f>
        <v>11.662817147856499</v>
      </c>
      <c r="M3" s="6">
        <f>LOOKUP($B3,'bhc2010'!$B$2:$B$616,'bhc2010'!$I$2:$I$616)/10</f>
        <v>12.031802274715599</v>
      </c>
      <c r="N3" s="7">
        <f t="shared" ref="N3:N66" si="1">(M3-F3)/7/100</f>
        <v>1.1183789526309128E-2</v>
      </c>
    </row>
    <row r="4" spans="1:14" x14ac:dyDescent="0.35">
      <c r="A4" t="str">
        <f t="shared" si="0"/>
        <v>01100600</v>
      </c>
      <c r="B4" s="5">
        <f>'bas_urban_NLCD+10'!F4</f>
        <v>1100600</v>
      </c>
      <c r="C4" t="str">
        <f>'bas_urban_NLCD+10'!H4</f>
        <v>SHAWSHEEN RIVER NEAR WILMINGTON, MA</v>
      </c>
      <c r="D4">
        <f>'bas_urban_NLCD+10'!I4</f>
        <v>96.421499999999895</v>
      </c>
      <c r="E4">
        <f>'bas_urban_NLCD+10'!O4</f>
        <v>26.875</v>
      </c>
      <c r="F4" s="6">
        <f>LOOKUP($B4,'bhc1940'!$B$2:$B$616,'bhc1940'!$I$2:$I$616)/10</f>
        <v>14.639792853443799</v>
      </c>
      <c r="G4" s="6">
        <f>LOOKUP($B4,'bhc1950'!$B$2:$B$616,'bhc1950'!$I$2:$I$616)/10</f>
        <v>15.750481615743102</v>
      </c>
      <c r="H4" s="6">
        <f>LOOKUP($B4,'bhc1960'!$B$2:$B$616,'bhc1960'!$I$2:$I$616)/10</f>
        <v>19.009238736405997</v>
      </c>
      <c r="I4" s="6">
        <f>LOOKUP($B4,'bhc1970'!$B$2:$B$616,'bhc1970'!$I$2:$I$616)/10</f>
        <v>21.95673744174</v>
      </c>
      <c r="J4" s="6">
        <f>LOOKUP($B4,'bhc1980'!$B$2:$B$616,'bhc1980'!$I$2:$I$616)/10</f>
        <v>23.5831900569653</v>
      </c>
      <c r="K4" s="6">
        <f>LOOKUP($B4,'bhc1990'!$B$2:$B$616,'bhc1990'!$I$2:$I$616)/10</f>
        <v>24.464194717762801</v>
      </c>
      <c r="L4" s="6">
        <f>LOOKUP($B4,'bhc2000'!$B$2:$B$616,'bhc2000'!$I$2:$I$616)/10</f>
        <v>25.320321077161999</v>
      </c>
      <c r="M4" s="6">
        <f>LOOKUP($B4,'bhc2010'!$B$2:$B$616,'bhc2010'!$I$2:$I$616)/10</f>
        <v>25.687571206628597</v>
      </c>
      <c r="N4" s="7">
        <f t="shared" si="1"/>
        <v>1.5782540504549712E-2</v>
      </c>
    </row>
    <row r="5" spans="1:14" x14ac:dyDescent="0.35">
      <c r="A5" t="str">
        <f t="shared" si="0"/>
        <v>01100627</v>
      </c>
      <c r="B5" s="5">
        <f>'bas_urban_NLCD+10'!F5</f>
        <v>1100627</v>
      </c>
      <c r="C5" t="str">
        <f>'bas_urban_NLCD+10'!H5</f>
        <v>SHAWSHEEN RIVER AT BALMORAL STREET AT ANDOVER, MA</v>
      </c>
      <c r="D5">
        <f>'bas_urban_NLCD+10'!I5</f>
        <v>173.1114</v>
      </c>
      <c r="E5">
        <f>'bas_urban_NLCD+10'!O5</f>
        <v>26.210999999999899</v>
      </c>
      <c r="F5" s="6">
        <f>LOOKUP($B5,'bhc1940'!$B$2:$B$616,'bhc1940'!$I$2:$I$616)/10</f>
        <v>10.716959424756</v>
      </c>
      <c r="G5" s="6">
        <f>LOOKUP($B5,'bhc1950'!$B$2:$B$616,'bhc1950'!$I$2:$I$616)/10</f>
        <v>11.6408012326656</v>
      </c>
      <c r="H5" s="6">
        <f>LOOKUP($B5,'bhc1960'!$B$2:$B$616,'bhc1960'!$I$2:$I$616)/10</f>
        <v>14.058931689779101</v>
      </c>
      <c r="I5" s="6">
        <f>LOOKUP($B5,'bhc1970'!$B$2:$B$616,'bhc1970'!$I$2:$I$616)/10</f>
        <v>16.352018489984498</v>
      </c>
      <c r="J5" s="6">
        <f>LOOKUP($B5,'bhc1980'!$B$2:$B$616,'bhc1980'!$I$2:$I$616)/10</f>
        <v>18.198602978941899</v>
      </c>
      <c r="K5" s="6">
        <f>LOOKUP($B5,'bhc1990'!$B$2:$B$616,'bhc1990'!$I$2:$I$616)/10</f>
        <v>19.869111453518201</v>
      </c>
      <c r="L5" s="6">
        <f>LOOKUP($B5,'bhc2000'!$B$2:$B$616,'bhc2000'!$I$2:$I$616)/10</f>
        <v>20.973970210580298</v>
      </c>
      <c r="M5" s="6">
        <f>LOOKUP($B5,'bhc2010'!$B$2:$B$616,'bhc2010'!$I$2:$I$616)/10</f>
        <v>21.439126861838698</v>
      </c>
      <c r="N5" s="7">
        <f t="shared" si="1"/>
        <v>1.5317382052975283E-2</v>
      </c>
    </row>
    <row r="6" spans="1:14" x14ac:dyDescent="0.35">
      <c r="A6" t="str">
        <f t="shared" si="0"/>
        <v>01102500</v>
      </c>
      <c r="B6" s="5">
        <f>'bas_urban_NLCD+10'!F6</f>
        <v>1102500</v>
      </c>
      <c r="C6" t="str">
        <f>'bas_urban_NLCD+10'!H6</f>
        <v>ABERJONA RIVER AT WINCHESTER, MA</v>
      </c>
      <c r="D6">
        <f>'bas_urban_NLCD+10'!I6</f>
        <v>59.74671</v>
      </c>
      <c r="E6">
        <f>'bas_urban_NLCD+10'!O6</f>
        <v>41.936</v>
      </c>
      <c r="F6" s="6">
        <f>LOOKUP($B6,'bhc1940'!$B$2:$B$616,'bhc1940'!$I$2:$I$616)/10</f>
        <v>24.4609608600705</v>
      </c>
      <c r="G6" s="6">
        <f>LOOKUP($B6,'bhc1950'!$B$2:$B$616,'bhc1950'!$I$2:$I$616)/10</f>
        <v>26.052662523097503</v>
      </c>
      <c r="H6" s="6">
        <f>LOOKUP($B6,'bhc1960'!$B$2:$B$616,'bhc1960'!$I$2:$I$616)/10</f>
        <v>30.454779102973202</v>
      </c>
      <c r="I6" s="6">
        <f>LOOKUP($B6,'bhc1970'!$B$2:$B$616,'bhc1970'!$I$2:$I$616)/10</f>
        <v>32.947740634973897</v>
      </c>
      <c r="J6" s="6">
        <f>LOOKUP($B6,'bhc1980'!$B$2:$B$616,'bhc1980'!$I$2:$I$616)/10</f>
        <v>34.646228792205605</v>
      </c>
      <c r="K6" s="6">
        <f>LOOKUP($B6,'bhc1990'!$B$2:$B$616,'bhc1990'!$I$2:$I$616)/10</f>
        <v>36.320443473878697</v>
      </c>
      <c r="L6" s="6">
        <f>LOOKUP($B6,'bhc2000'!$B$2:$B$616,'bhc2000'!$I$2:$I$616)/10</f>
        <v>37.158793885435898</v>
      </c>
      <c r="M6" s="6">
        <f>LOOKUP($B6,'bhc2010'!$B$2:$B$616,'bhc2010'!$I$2:$I$616)/10</f>
        <v>37.541928439442202</v>
      </c>
      <c r="N6" s="7">
        <f t="shared" si="1"/>
        <v>1.8687096541959575E-2</v>
      </c>
    </row>
    <row r="7" spans="1:14" x14ac:dyDescent="0.35">
      <c r="A7" t="str">
        <f t="shared" si="0"/>
        <v>01103025</v>
      </c>
      <c r="B7" s="5">
        <f>'bas_urban_NLCD+10'!F7</f>
        <v>1103025</v>
      </c>
      <c r="C7" t="str">
        <f>'bas_urban_NLCD+10'!H7</f>
        <v>ALEWIFE BROOK NEAR ARLINGTON, MA</v>
      </c>
      <c r="D7">
        <f>'bas_urban_NLCD+10'!I7</f>
        <v>21.523499999999899</v>
      </c>
      <c r="E7">
        <f>'bas_urban_NLCD+10'!O7</f>
        <v>51.433999999999898</v>
      </c>
      <c r="F7" s="6">
        <f>LOOKUP($B7,'bhc1940'!$B$2:$B$616,'bhc1940'!$I$2:$I$616)/10</f>
        <v>37.336418324849596</v>
      </c>
      <c r="G7" s="6">
        <f>LOOKUP($B7,'bhc1950'!$B$2:$B$616,'bhc1950'!$I$2:$I$616)/10</f>
        <v>38.829106894955999</v>
      </c>
      <c r="H7" s="6">
        <f>LOOKUP($B7,'bhc1960'!$B$2:$B$616,'bhc1960'!$I$2:$I$616)/10</f>
        <v>39.688292457195701</v>
      </c>
      <c r="I7" s="6">
        <f>LOOKUP($B7,'bhc1970'!$B$2:$B$616,'bhc1970'!$I$2:$I$616)/10</f>
        <v>40.120175844516396</v>
      </c>
      <c r="J7" s="6">
        <f>LOOKUP($B7,'bhc1980'!$B$2:$B$616,'bhc1980'!$I$2:$I$616)/10</f>
        <v>40.653447478019402</v>
      </c>
      <c r="K7" s="6">
        <f>LOOKUP($B7,'bhc1990'!$B$2:$B$616,'bhc1990'!$I$2:$I$616)/10</f>
        <v>40.744932901434495</v>
      </c>
      <c r="L7" s="6">
        <f>LOOKUP($B7,'bhc2000'!$B$2:$B$616,'bhc2000'!$I$2:$I$616)/10</f>
        <v>40.7853308653401</v>
      </c>
      <c r="M7" s="6">
        <f>LOOKUP($B7,'bhc2010'!$B$2:$B$616,'bhc2010'!$I$2:$I$616)/10</f>
        <v>40.913882461823199</v>
      </c>
      <c r="N7" s="7">
        <f t="shared" si="1"/>
        <v>5.1106630528194334E-3</v>
      </c>
    </row>
    <row r="8" spans="1:14" x14ac:dyDescent="0.35">
      <c r="A8" t="str">
        <f t="shared" si="0"/>
        <v>01103280</v>
      </c>
      <c r="B8" s="5">
        <f>'bas_urban_NLCD+10'!F8</f>
        <v>1103280</v>
      </c>
      <c r="C8" t="str">
        <f>'bas_urban_NLCD+10'!H8</f>
        <v>CHARLES RIVER AT MEDWAY, MA</v>
      </c>
      <c r="D8">
        <f>'bas_urban_NLCD+10'!I8</f>
        <v>169.119</v>
      </c>
      <c r="E8">
        <f>'bas_urban_NLCD+10'!O8</f>
        <v>16.765000000000001</v>
      </c>
      <c r="F8" s="6">
        <f>LOOKUP($B8,'bhc1940'!$B$2:$B$616,'bhc1940'!$I$2:$I$616)/10</f>
        <v>7.7168023598820001</v>
      </c>
      <c r="G8" s="6">
        <f>LOOKUP($B8,'bhc1950'!$B$2:$B$616,'bhc1950'!$I$2:$I$616)/10</f>
        <v>8.1597758112094301</v>
      </c>
      <c r="H8" s="6">
        <f>LOOKUP($B8,'bhc1960'!$B$2:$B$616,'bhc1960'!$I$2:$I$616)/10</f>
        <v>9.3666548672566297</v>
      </c>
      <c r="I8" s="6">
        <f>LOOKUP($B8,'bhc1970'!$B$2:$B$616,'bhc1970'!$I$2:$I$616)/10</f>
        <v>11.186837758112</v>
      </c>
      <c r="J8" s="6">
        <f>LOOKUP($B8,'bhc1980'!$B$2:$B$616,'bhc1980'!$I$2:$I$616)/10</f>
        <v>12.437162241887901</v>
      </c>
      <c r="K8" s="6">
        <f>LOOKUP($B8,'bhc1990'!$B$2:$B$616,'bhc1990'!$I$2:$I$616)/10</f>
        <v>13.887522123893799</v>
      </c>
      <c r="L8" s="6">
        <f>LOOKUP($B8,'bhc2000'!$B$2:$B$616,'bhc2000'!$I$2:$I$616)/10</f>
        <v>15.529758112094299</v>
      </c>
      <c r="M8" s="6">
        <f>LOOKUP($B8,'bhc2010'!$B$2:$B$616,'bhc2010'!$I$2:$I$616)/10</f>
        <v>16.029858407079601</v>
      </c>
      <c r="N8" s="7">
        <f t="shared" si="1"/>
        <v>1.1875794353139431E-2</v>
      </c>
    </row>
    <row r="9" spans="1:14" x14ac:dyDescent="0.35">
      <c r="A9" t="str">
        <f t="shared" si="0"/>
        <v>01103500</v>
      </c>
      <c r="B9" s="5">
        <f>'bas_urban_NLCD+10'!F9</f>
        <v>1103500</v>
      </c>
      <c r="C9" t="str">
        <f>'bas_urban_NLCD+10'!H9</f>
        <v>CHARLES RIVER AT DOVER, MA</v>
      </c>
      <c r="D9">
        <f>'bas_urban_NLCD+10'!I9</f>
        <v>473.31990000000002</v>
      </c>
      <c r="E9">
        <f>'bas_urban_NLCD+10'!O9</f>
        <v>12.552</v>
      </c>
      <c r="F9" s="6">
        <f>LOOKUP($B9,'bhc1940'!$B$2:$B$616,'bhc1940'!$I$2:$I$616)/10</f>
        <v>4.7249416559839501</v>
      </c>
      <c r="G9" s="6">
        <f>LOOKUP($B9,'bhc1950'!$B$2:$B$616,'bhc1950'!$I$2:$I$616)/10</f>
        <v>5.3669887913749399</v>
      </c>
      <c r="H9" s="6">
        <f>LOOKUP($B9,'bhc1960'!$B$2:$B$616,'bhc1960'!$I$2:$I$616)/10</f>
        <v>6.8649574335206909</v>
      </c>
      <c r="I9" s="6">
        <f>LOOKUP($B9,'bhc1970'!$B$2:$B$616,'bhc1970'!$I$2:$I$616)/10</f>
        <v>8.3141603392170289</v>
      </c>
      <c r="J9" s="6">
        <f>LOOKUP($B9,'bhc1980'!$B$2:$B$616,'bhc1980'!$I$2:$I$616)/10</f>
        <v>9.5527890083160703</v>
      </c>
      <c r="K9" s="6">
        <f>LOOKUP($B9,'bhc1990'!$B$2:$B$616,'bhc1990'!$I$2:$I$616)/10</f>
        <v>10.4919140124248</v>
      </c>
      <c r="L9" s="6">
        <f>LOOKUP($B9,'bhc2000'!$B$2:$B$616,'bhc2000'!$I$2:$I$616)/10</f>
        <v>11.2052033001347</v>
      </c>
      <c r="M9" s="6">
        <f>LOOKUP($B9,'bhc2010'!$B$2:$B$616,'bhc2010'!$I$2:$I$616)/10</f>
        <v>11.582240410215899</v>
      </c>
      <c r="N9" s="7">
        <f t="shared" si="1"/>
        <v>9.7961410774742123E-3</v>
      </c>
    </row>
    <row r="10" spans="1:14" x14ac:dyDescent="0.35">
      <c r="A10" t="str">
        <f t="shared" si="0"/>
        <v>01104200</v>
      </c>
      <c r="B10" s="5">
        <f>'bas_urban_NLCD+10'!F10</f>
        <v>1104200</v>
      </c>
      <c r="C10" t="str">
        <f>'bas_urban_NLCD+10'!H10</f>
        <v>CHARLES RIVER AT WELLESLEY, MA</v>
      </c>
      <c r="D10">
        <f>'bas_urban_NLCD+10'!I10</f>
        <v>548.37450000000001</v>
      </c>
      <c r="E10">
        <f>'bas_urban_NLCD+10'!O10</f>
        <v>14.414</v>
      </c>
      <c r="F10" s="6">
        <f>LOOKUP($B10,'bhc1940'!$B$2:$B$616,'bhc1940'!$I$2:$I$616)/10</f>
        <v>16.732069194943399</v>
      </c>
      <c r="G10" s="6">
        <f>LOOKUP($B10,'bhc1950'!$B$2:$B$616,'bhc1950'!$I$2:$I$616)/10</f>
        <v>18.774664005322599</v>
      </c>
      <c r="H10" s="6">
        <f>LOOKUP($B10,'bhc1960'!$B$2:$B$616,'bhc1960'!$I$2:$I$616)/10</f>
        <v>22.131390552228801</v>
      </c>
      <c r="I10" s="6">
        <f>LOOKUP($B10,'bhc1970'!$B$2:$B$616,'bhc1970'!$I$2:$I$616)/10</f>
        <v>23.8010246174318</v>
      </c>
      <c r="J10" s="6">
        <f>LOOKUP($B10,'bhc1980'!$B$2:$B$616,'bhc1980'!$I$2:$I$616)/10</f>
        <v>24.518988689288001</v>
      </c>
      <c r="K10" s="6">
        <f>LOOKUP($B10,'bhc1990'!$B$2:$B$616,'bhc1990'!$I$2:$I$616)/10</f>
        <v>25.088157019294702</v>
      </c>
      <c r="L10" s="6">
        <f>LOOKUP($B10,'bhc2000'!$B$2:$B$616,'bhc2000'!$I$2:$I$616)/10</f>
        <v>25.571190951430403</v>
      </c>
      <c r="M10" s="6">
        <f>LOOKUP($B10,'bhc2010'!$B$2:$B$616,'bhc2010'!$I$2:$I$616)/10</f>
        <v>26.087771124417799</v>
      </c>
      <c r="N10" s="7">
        <f t="shared" si="1"/>
        <v>1.3365288470677715E-2</v>
      </c>
    </row>
    <row r="11" spans="1:14" x14ac:dyDescent="0.35">
      <c r="A11" t="str">
        <f t="shared" si="0"/>
        <v>01105600</v>
      </c>
      <c r="B11" s="5">
        <f>'bas_urban_NLCD+10'!F11</f>
        <v>1105600</v>
      </c>
      <c r="C11" t="str">
        <f>'bas_urban_NLCD+10'!H11</f>
        <v>OLD SWAMP RIVER NEAR SOUTH WEYMOUTH, MA</v>
      </c>
      <c r="D11">
        <f>'bas_urban_NLCD+10'!I11</f>
        <v>12.6602999999999</v>
      </c>
      <c r="E11">
        <f>'bas_urban_NLCD+10'!O11</f>
        <v>27.295000000000002</v>
      </c>
      <c r="F11" s="6">
        <f>LOOKUP($B11,'bhc1940'!$B$2:$B$616,'bhc1940'!$I$2:$I$616)/10</f>
        <v>15.1795114263199</v>
      </c>
      <c r="G11" s="6">
        <f>LOOKUP($B11,'bhc1950'!$B$2:$B$616,'bhc1950'!$I$2:$I$616)/10</f>
        <v>17.493932230102399</v>
      </c>
      <c r="H11" s="6">
        <f>LOOKUP($B11,'bhc1960'!$B$2:$B$616,'bhc1960'!$I$2:$I$616)/10</f>
        <v>20.159416863672099</v>
      </c>
      <c r="I11" s="6">
        <f>LOOKUP($B11,'bhc1970'!$B$2:$B$616,'bhc1970'!$I$2:$I$616)/10</f>
        <v>22.440819542947199</v>
      </c>
      <c r="J11" s="6">
        <f>LOOKUP($B11,'bhc1980'!$B$2:$B$616,'bhc1980'!$I$2:$I$616)/10</f>
        <v>24.164302600472801</v>
      </c>
      <c r="K11" s="6">
        <f>LOOKUP($B11,'bhc1990'!$B$2:$B$616,'bhc1990'!$I$2:$I$616)/10</f>
        <v>25.5033884948778</v>
      </c>
      <c r="L11" s="6">
        <f>LOOKUP($B11,'bhc2000'!$B$2:$B$616,'bhc2000'!$I$2:$I$616)/10</f>
        <v>26.2769897557131</v>
      </c>
      <c r="M11" s="6">
        <f>LOOKUP($B11,'bhc2010'!$B$2:$B$616,'bhc2010'!$I$2:$I$616)/10</f>
        <v>27.522379826635103</v>
      </c>
      <c r="N11" s="7">
        <f t="shared" si="1"/>
        <v>1.7632669143307432E-2</v>
      </c>
    </row>
    <row r="12" spans="1:14" x14ac:dyDescent="0.35">
      <c r="A12" t="str">
        <f t="shared" si="0"/>
        <v>01105638</v>
      </c>
      <c r="B12" s="5">
        <f>'bas_urban_NLCD+10'!F12</f>
        <v>1105638</v>
      </c>
      <c r="C12" t="str">
        <f>'bas_urban_NLCD+10'!H12</f>
        <v>WEIR RIVER AT LEAVITT STREET AT HINGHAM, MA</v>
      </c>
      <c r="D12">
        <f>'bas_urban_NLCD+10'!I12</f>
        <v>39.229199999999899</v>
      </c>
      <c r="E12">
        <f>'bas_urban_NLCD+10'!O12</f>
        <v>12.4239999999999</v>
      </c>
      <c r="F12" s="6">
        <f>LOOKUP($B12,'bhc1940'!$B$2:$B$616,'bhc1940'!$I$2:$I$616)/10</f>
        <v>6.7407660020986295</v>
      </c>
      <c r="G12" s="6">
        <f>LOOKUP($B12,'bhc1950'!$B$2:$B$616,'bhc1950'!$I$2:$I$616)/10</f>
        <v>7.5564795383001</v>
      </c>
      <c r="H12" s="6">
        <f>LOOKUP($B12,'bhc1960'!$B$2:$B$616,'bhc1960'!$I$2:$I$616)/10</f>
        <v>9.37227177334732</v>
      </c>
      <c r="I12" s="6">
        <f>LOOKUP($B12,'bhc1970'!$B$2:$B$616,'bhc1970'!$I$2:$I$616)/10</f>
        <v>10.564795383001</v>
      </c>
      <c r="J12" s="6">
        <f>LOOKUP($B12,'bhc1980'!$B$2:$B$616,'bhc1980'!$I$2:$I$616)/10</f>
        <v>11.6932056663168</v>
      </c>
      <c r="K12" s="6">
        <f>LOOKUP($B12,'bhc1990'!$B$2:$B$616,'bhc1990'!$I$2:$I$616)/10</f>
        <v>12.2983210912906</v>
      </c>
      <c r="L12" s="6">
        <f>LOOKUP($B12,'bhc2000'!$B$2:$B$616,'bhc2000'!$I$2:$I$616)/10</f>
        <v>12.465451206715601</v>
      </c>
      <c r="M12" s="6">
        <f>LOOKUP($B12,'bhc2010'!$B$2:$B$616,'bhc2010'!$I$2:$I$616)/10</f>
        <v>13.3289349422875</v>
      </c>
      <c r="N12" s="7">
        <f t="shared" si="1"/>
        <v>9.4116699145555295E-3</v>
      </c>
    </row>
    <row r="13" spans="1:14" x14ac:dyDescent="0.35">
      <c r="A13" t="str">
        <f t="shared" si="0"/>
        <v>01105730</v>
      </c>
      <c r="B13" s="5">
        <f>'bas_urban_NLCD+10'!F13</f>
        <v>1105730</v>
      </c>
      <c r="C13" t="str">
        <f>'bas_urban_NLCD+10'!H13</f>
        <v>INDIAN HEAD RIVER AT HANOVER, MA</v>
      </c>
      <c r="D13">
        <f>'bas_urban_NLCD+10'!I13</f>
        <v>79.5672</v>
      </c>
      <c r="E13">
        <f>'bas_urban_NLCD+10'!O13</f>
        <v>16.913</v>
      </c>
      <c r="F13" s="6">
        <f>LOOKUP($B13,'bhc1940'!$B$2:$B$616,'bhc1940'!$I$2:$I$616)/10</f>
        <v>7.2953160412994196</v>
      </c>
      <c r="G13" s="6">
        <f>LOOKUP($B13,'bhc1950'!$B$2:$B$616,'bhc1950'!$I$2:$I$616)/10</f>
        <v>8.1990934273482701</v>
      </c>
      <c r="H13" s="6">
        <f>LOOKUP($B13,'bhc1960'!$B$2:$B$616,'bhc1960'!$I$2:$I$616)/10</f>
        <v>10.158524301183501</v>
      </c>
      <c r="I13" s="6">
        <f>LOOKUP($B13,'bhc1970'!$B$2:$B$616,'bhc1970'!$I$2:$I$616)/10</f>
        <v>11.925509947116499</v>
      </c>
      <c r="J13" s="6">
        <f>LOOKUP($B13,'bhc1980'!$B$2:$B$616,'bhc1980'!$I$2:$I$616)/10</f>
        <v>12.9074666330899</v>
      </c>
      <c r="K13" s="6">
        <f>LOOKUP($B13,'bhc1990'!$B$2:$B$616,'bhc1990'!$I$2:$I$616)/10</f>
        <v>14.003878116343401</v>
      </c>
      <c r="L13" s="6">
        <f>LOOKUP($B13,'bhc2000'!$B$2:$B$616,'bhc2000'!$I$2:$I$616)/10</f>
        <v>15.125195164945799</v>
      </c>
      <c r="M13" s="6">
        <f>LOOKUP($B13,'bhc2010'!$B$2:$B$616,'bhc2010'!$I$2:$I$616)/10</f>
        <v>16.059191639385499</v>
      </c>
      <c r="N13" s="7">
        <f t="shared" si="1"/>
        <v>1.2519822282980115E-2</v>
      </c>
    </row>
    <row r="14" spans="1:14" x14ac:dyDescent="0.35">
      <c r="A14" t="str">
        <f t="shared" si="0"/>
        <v>01105933</v>
      </c>
      <c r="B14" s="5">
        <f>'bas_urban_NLCD+10'!F14</f>
        <v>1105933</v>
      </c>
      <c r="C14" t="str">
        <f>'bas_urban_NLCD+10'!H14</f>
        <v>PASKAMANSET RIVER NEAR SOUTH DARTMOUTH, MA</v>
      </c>
      <c r="D14">
        <f>'bas_urban_NLCD+10'!I14</f>
        <v>68.098500000000001</v>
      </c>
      <c r="E14">
        <f>'bas_urban_NLCD+10'!O14</f>
        <v>14.7739999999999</v>
      </c>
      <c r="F14" s="6">
        <f>LOOKUP($B14,'bhc1940'!$B$2:$B$616,'bhc1940'!$I$2:$I$616)/10</f>
        <v>8.0658808024600894</v>
      </c>
      <c r="G14" s="6">
        <f>LOOKUP($B14,'bhc1950'!$B$2:$B$616,'bhc1950'!$I$2:$I$616)/10</f>
        <v>8.5786352320983994</v>
      </c>
      <c r="H14" s="6">
        <f>LOOKUP($B14,'bhc1960'!$B$2:$B$616,'bhc1960'!$I$2:$I$616)/10</f>
        <v>9.4502123297700908</v>
      </c>
      <c r="I14" s="6">
        <f>LOOKUP($B14,'bhc1970'!$B$2:$B$616,'bhc1970'!$I$2:$I$616)/10</f>
        <v>10.676599794991899</v>
      </c>
      <c r="J14" s="6">
        <f>LOOKUP($B14,'bhc1980'!$B$2:$B$616,'bhc1980'!$I$2:$I$616)/10</f>
        <v>11.929008639625099</v>
      </c>
      <c r="K14" s="6">
        <f>LOOKUP($B14,'bhc1990'!$B$2:$B$616,'bhc1990'!$I$2:$I$616)/10</f>
        <v>12.757680480304499</v>
      </c>
      <c r="L14" s="6">
        <f>LOOKUP($B14,'bhc2000'!$B$2:$B$616,'bhc2000'!$I$2:$I$616)/10</f>
        <v>13.591404305169101</v>
      </c>
      <c r="M14" s="6">
        <f>LOOKUP($B14,'bhc2010'!$B$2:$B$616,'bhc2010'!$I$2:$I$616)/10</f>
        <v>14.258324791331001</v>
      </c>
      <c r="N14" s="7">
        <f t="shared" si="1"/>
        <v>8.8463485555298742E-3</v>
      </c>
    </row>
    <row r="15" spans="1:14" x14ac:dyDescent="0.35">
      <c r="A15" t="str">
        <f t="shared" si="0"/>
        <v>01106500</v>
      </c>
      <c r="B15" s="5">
        <f>'bas_urban_NLCD+10'!F15</f>
        <v>1106500</v>
      </c>
      <c r="C15" t="str">
        <f>'bas_urban_NLCD+10'!H15</f>
        <v>MATFIELD RIVER AT ELMWOOD, MA</v>
      </c>
      <c r="D15">
        <f>'bas_urban_NLCD+10'!I15</f>
        <v>104.47020000000001</v>
      </c>
      <c r="E15">
        <f>'bas_urban_NLCD+10'!O15</f>
        <v>27.6739999999999</v>
      </c>
      <c r="F15" s="6">
        <f>LOOKUP($B15,'bhc1940'!$B$2:$B$616,'bhc1940'!$I$2:$I$616)/10</f>
        <v>15.010741907762801</v>
      </c>
      <c r="G15" s="6">
        <f>LOOKUP($B15,'bhc1950'!$B$2:$B$616,'bhc1950'!$I$2:$I$616)/10</f>
        <v>16.076940704669099</v>
      </c>
      <c r="H15" s="6">
        <f>LOOKUP($B15,'bhc1960'!$B$2:$B$616,'bhc1960'!$I$2:$I$616)/10</f>
        <v>18.7685763391578</v>
      </c>
      <c r="I15" s="6">
        <f>LOOKUP($B15,'bhc1970'!$B$2:$B$616,'bhc1970'!$I$2:$I$616)/10</f>
        <v>21.791874343549999</v>
      </c>
      <c r="J15" s="6">
        <f>LOOKUP($B15,'bhc1980'!$B$2:$B$616,'bhc1980'!$I$2:$I$616)/10</f>
        <v>23.6064260479327</v>
      </c>
      <c r="K15" s="6">
        <f>LOOKUP($B15,'bhc1990'!$B$2:$B$616,'bhc1990'!$I$2:$I$616)/10</f>
        <v>24.24377924186</v>
      </c>
      <c r="L15" s="6">
        <f>LOOKUP($B15,'bhc2000'!$B$2:$B$616,'bhc2000'!$I$2:$I$616)/10</f>
        <v>24.7352525541869</v>
      </c>
      <c r="M15" s="6">
        <f>LOOKUP($B15,'bhc2010'!$B$2:$B$616,'bhc2010'!$I$2:$I$616)/10</f>
        <v>25.5520194786594</v>
      </c>
      <c r="N15" s="7">
        <f t="shared" si="1"/>
        <v>1.5058967958423713E-2</v>
      </c>
    </row>
    <row r="16" spans="1:14" x14ac:dyDescent="0.35">
      <c r="A16" t="str">
        <f t="shared" si="0"/>
        <v>01108320</v>
      </c>
      <c r="B16" s="5">
        <f>'bas_urban_NLCD+10'!F16</f>
        <v>1108320</v>
      </c>
      <c r="C16" t="str">
        <f>'bas_urban_NLCD+10'!H16</f>
        <v>CANOE RIVER NEAR NORTON, MA</v>
      </c>
      <c r="D16">
        <f>'bas_urban_NLCD+10'!I16</f>
        <v>57.860100000000003</v>
      </c>
      <c r="E16">
        <f>'bas_urban_NLCD+10'!O16</f>
        <v>10.522</v>
      </c>
      <c r="F16" s="6">
        <f>LOOKUP($B16,'bhc1940'!$B$2:$B$616,'bhc1940'!$I$2:$I$616)/10</f>
        <v>2.5091613569829501</v>
      </c>
      <c r="G16" s="6">
        <f>LOOKUP($B16,'bhc1950'!$B$2:$B$616,'bhc1950'!$I$2:$I$616)/10</f>
        <v>2.7303771310487299</v>
      </c>
      <c r="H16" s="6">
        <f>LOOKUP($B16,'bhc1960'!$B$2:$B$616,'bhc1960'!$I$2:$I$616)/10</f>
        <v>3.5118133287411704</v>
      </c>
      <c r="I16" s="6">
        <f>LOOKUP($B16,'bhc1970'!$B$2:$B$616,'bhc1970'!$I$2:$I$616)/10</f>
        <v>4.9376270018942598</v>
      </c>
      <c r="J16" s="6">
        <f>LOOKUP($B16,'bhc1980'!$B$2:$B$616,'bhc1980'!$I$2:$I$616)/10</f>
        <v>7.4488376097812905</v>
      </c>
      <c r="K16" s="6">
        <f>LOOKUP($B16,'bhc1990'!$B$2:$B$616,'bhc1990'!$I$2:$I$616)/10</f>
        <v>9.2210091269157903</v>
      </c>
      <c r="L16" s="6">
        <f>LOOKUP($B16,'bhc2000'!$B$2:$B$616,'bhc2000'!$I$2:$I$616)/10</f>
        <v>10.6676597210263</v>
      </c>
      <c r="M16" s="6">
        <f>LOOKUP($B16,'bhc2010'!$B$2:$B$616,'bhc2010'!$I$2:$I$616)/10</f>
        <v>11.2477871534355</v>
      </c>
      <c r="N16" s="7">
        <f t="shared" si="1"/>
        <v>1.2483751137789356E-2</v>
      </c>
    </row>
    <row r="17" spans="1:14" x14ac:dyDescent="0.35">
      <c r="A17" t="str">
        <f t="shared" si="0"/>
        <v>01108410</v>
      </c>
      <c r="B17" s="5">
        <f>'bas_urban_NLCD+10'!F17</f>
        <v>1108410</v>
      </c>
      <c r="C17" t="str">
        <f>'bas_urban_NLCD+10'!H17</f>
        <v>MILL RIVER AT SPRING STREET AT TAUNTON, MA</v>
      </c>
      <c r="D17">
        <f>'bas_urban_NLCD+10'!I17</f>
        <v>122.02200000000001</v>
      </c>
      <c r="E17">
        <f>'bas_urban_NLCD+10'!O17</f>
        <v>10.661</v>
      </c>
      <c r="F17" s="6">
        <f>LOOKUP($B17,'bhc1940'!$B$2:$B$616,'bhc1940'!$I$2:$I$616)/10</f>
        <v>5.1176391180440906</v>
      </c>
      <c r="G17" s="6">
        <f>LOOKUP($B17,'bhc1950'!$B$2:$B$616,'bhc1950'!$I$2:$I$616)/10</f>
        <v>5.4133193340332904</v>
      </c>
      <c r="H17" s="6">
        <f>LOOKUP($B17,'bhc1960'!$B$2:$B$616,'bhc1960'!$I$2:$I$616)/10</f>
        <v>5.8496775161241903</v>
      </c>
      <c r="I17" s="6">
        <f>LOOKUP($B17,'bhc1970'!$B$2:$B$616,'bhc1970'!$I$2:$I$616)/10</f>
        <v>6.6336733163341801</v>
      </c>
      <c r="J17" s="6">
        <f>LOOKUP($B17,'bhc1980'!$B$2:$B$616,'bhc1980'!$I$2:$I$616)/10</f>
        <v>8.4917054147292603</v>
      </c>
      <c r="K17" s="6">
        <f>LOOKUP($B17,'bhc1990'!$B$2:$B$616,'bhc1990'!$I$2:$I$616)/10</f>
        <v>9.6055347232638297</v>
      </c>
      <c r="L17" s="6">
        <f>LOOKUP($B17,'bhc2000'!$B$2:$B$616,'bhc2000'!$I$2:$I$616)/10</f>
        <v>10.366896655167199</v>
      </c>
      <c r="M17" s="6">
        <f>LOOKUP($B17,'bhc2010'!$B$2:$B$616,'bhc2010'!$I$2:$I$616)/10</f>
        <v>10.9118794060296</v>
      </c>
      <c r="N17" s="7">
        <f t="shared" si="1"/>
        <v>8.2774861256935846E-3</v>
      </c>
    </row>
    <row r="18" spans="1:14" x14ac:dyDescent="0.35">
      <c r="A18" t="str">
        <f t="shared" si="0"/>
        <v>01108500</v>
      </c>
      <c r="B18" s="5">
        <f>'bas_urban_NLCD+10'!F18</f>
        <v>1108500</v>
      </c>
      <c r="C18" t="str">
        <f>'bas_urban_NLCD+10'!H18</f>
        <v>WADING RIVER AT WEST MANSFIELD, MA</v>
      </c>
      <c r="D18">
        <f>'bas_urban_NLCD+10'!I18</f>
        <v>51.779699999999899</v>
      </c>
      <c r="E18">
        <f>'bas_urban_NLCD+10'!O18</f>
        <v>11.164</v>
      </c>
      <c r="F18" s="6">
        <f>LOOKUP($B18,'bhc1940'!$B$2:$B$616,'bhc1940'!$I$2:$I$616)/10</f>
        <v>5.2234851408722403</v>
      </c>
      <c r="G18" s="6">
        <f>LOOKUP($B18,'bhc1950'!$B$2:$B$616,'bhc1950'!$I$2:$I$616)/10</f>
        <v>5.5103241991509</v>
      </c>
      <c r="H18" s="6">
        <f>LOOKUP($B18,'bhc1960'!$B$2:$B$616,'bhc1960'!$I$2:$I$616)/10</f>
        <v>6.5518139714395902</v>
      </c>
      <c r="I18" s="6">
        <f>LOOKUP($B18,'bhc1970'!$B$2:$B$616,'bhc1970'!$I$2:$I$616)/10</f>
        <v>7.625549980702429</v>
      </c>
      <c r="J18" s="6">
        <f>LOOKUP($B18,'bhc1980'!$B$2:$B$616,'bhc1980'!$I$2:$I$616)/10</f>
        <v>8.6750868390582703</v>
      </c>
      <c r="K18" s="6">
        <f>LOOKUP($B18,'bhc1990'!$B$2:$B$616,'bhc1990'!$I$2:$I$616)/10</f>
        <v>9.7470281744500102</v>
      </c>
      <c r="L18" s="6">
        <f>LOOKUP($B18,'bhc2000'!$B$2:$B$616,'bhc2000'!$I$2:$I$616)/10</f>
        <v>10.539984561945101</v>
      </c>
      <c r="M18" s="6">
        <f>LOOKUP($B18,'bhc2010'!$B$2:$B$616,'bhc2010'!$I$2:$I$616)/10</f>
        <v>10.903203396372</v>
      </c>
      <c r="N18" s="7">
        <f t="shared" si="1"/>
        <v>8.1138832221425133E-3</v>
      </c>
    </row>
    <row r="19" spans="1:14" x14ac:dyDescent="0.35">
      <c r="A19" t="str">
        <f t="shared" si="0"/>
        <v>01109000</v>
      </c>
      <c r="B19" s="5">
        <f>'bas_urban_NLCD+10'!F19</f>
        <v>1109000</v>
      </c>
      <c r="C19" t="str">
        <f>'bas_urban_NLCD+10'!H19</f>
        <v>WADING RIVER NEAR NORTON, MA</v>
      </c>
      <c r="D19">
        <f>'bas_urban_NLCD+10'!I19</f>
        <v>112.74290000000001</v>
      </c>
      <c r="E19">
        <f>'bas_urban_NLCD+10'!O19</f>
        <v>10.4949999999999</v>
      </c>
      <c r="F19" s="6">
        <f>LOOKUP($B19,'bhc1940'!$B$2:$B$616,'bhc1940'!$I$2:$I$616)/10</f>
        <v>6.4298199672667709</v>
      </c>
      <c r="G19" s="6">
        <f>LOOKUP($B19,'bhc1950'!$B$2:$B$616,'bhc1950'!$I$2:$I$616)/10</f>
        <v>6.7710801963993408</v>
      </c>
      <c r="H19" s="6">
        <f>LOOKUP($B19,'bhc1960'!$B$2:$B$616,'bhc1960'!$I$2:$I$616)/10</f>
        <v>7.8802945990180007</v>
      </c>
      <c r="I19" s="6">
        <f>LOOKUP($B19,'bhc1970'!$B$2:$B$616,'bhc1970'!$I$2:$I$616)/10</f>
        <v>9.1151227495908298</v>
      </c>
      <c r="J19" s="6">
        <f>LOOKUP($B19,'bhc1980'!$B$2:$B$616,'bhc1980'!$I$2:$I$616)/10</f>
        <v>10.701031096563</v>
      </c>
      <c r="K19" s="6">
        <f>LOOKUP($B19,'bhc1990'!$B$2:$B$616,'bhc1990'!$I$2:$I$616)/10</f>
        <v>11.6904091653027</v>
      </c>
      <c r="L19" s="6">
        <f>LOOKUP($B19,'bhc2000'!$B$2:$B$616,'bhc2000'!$I$2:$I$616)/10</f>
        <v>13.095777414075201</v>
      </c>
      <c r="M19" s="6">
        <f>LOOKUP($B19,'bhc2010'!$B$2:$B$616,'bhc2010'!$I$2:$I$616)/10</f>
        <v>13.7717021276595</v>
      </c>
      <c r="N19" s="7">
        <f t="shared" si="1"/>
        <v>1.0488403086275329E-2</v>
      </c>
    </row>
    <row r="20" spans="1:14" x14ac:dyDescent="0.35">
      <c r="A20" t="str">
        <f t="shared" si="0"/>
        <v>01109060</v>
      </c>
      <c r="B20" s="5">
        <f>'bas_urban_NLCD+10'!F20</f>
        <v>1109060</v>
      </c>
      <c r="C20" t="str">
        <f>'bas_urban_NLCD+10'!H20</f>
        <v>THREEMILE RIVER AT NORTH DIGHTON, MA</v>
      </c>
      <c r="D20">
        <f>'bas_urban_NLCD+10'!I20</f>
        <v>220.10489999999899</v>
      </c>
      <c r="E20">
        <f>'bas_urban_NLCD+10'!O20</f>
        <v>12.467000000000001</v>
      </c>
      <c r="F20" s="6">
        <f>LOOKUP($B20,'bhc1940'!$B$2:$B$616,'bhc1940'!$I$2:$I$616)/10</f>
        <v>7.54531607006854</v>
      </c>
      <c r="G20" s="6">
        <f>LOOKUP($B20,'bhc1950'!$B$2:$B$616,'bhc1950'!$I$2:$I$616)/10</f>
        <v>8.34484006092916</v>
      </c>
      <c r="H20" s="6">
        <f>LOOKUP($B20,'bhc1960'!$B$2:$B$616,'bhc1960'!$I$2:$I$616)/10</f>
        <v>9.4774086062452305</v>
      </c>
      <c r="I20" s="6">
        <f>LOOKUP($B20,'bhc1970'!$B$2:$B$616,'bhc1970'!$I$2:$I$616)/10</f>
        <v>10.344868621477499</v>
      </c>
      <c r="J20" s="6">
        <f>LOOKUP($B20,'bhc1980'!$B$2:$B$616,'bhc1980'!$I$2:$I$616)/10</f>
        <v>11.685643564356401</v>
      </c>
      <c r="K20" s="6">
        <f>LOOKUP($B20,'bhc1990'!$B$2:$B$616,'bhc1990'!$I$2:$I$616)/10</f>
        <v>12.972058263518599</v>
      </c>
      <c r="L20" s="6">
        <f>LOOKUP($B20,'bhc2000'!$B$2:$B$616,'bhc2000'!$I$2:$I$616)/10</f>
        <v>14.4680312261995</v>
      </c>
      <c r="M20" s="6">
        <f>LOOKUP($B20,'bhc2010'!$B$2:$B$616,'bhc2010'!$I$2:$I$616)/10</f>
        <v>15.2859767707539</v>
      </c>
      <c r="N20" s="7">
        <f t="shared" si="1"/>
        <v>1.1058086715264799E-2</v>
      </c>
    </row>
    <row r="21" spans="1:14" x14ac:dyDescent="0.35">
      <c r="A21" t="str">
        <f t="shared" si="0"/>
        <v>01110000</v>
      </c>
      <c r="B21" s="5">
        <f>'bas_urban_NLCD+10'!F21</f>
        <v>1110000</v>
      </c>
      <c r="C21" t="str">
        <f>'bas_urban_NLCD+10'!H21</f>
        <v>QUINSIGAMOND RIVER AT NORTH GRAFTON, MA</v>
      </c>
      <c r="D21">
        <f>'bas_urban_NLCD+10'!I21</f>
        <v>66.082790000000003</v>
      </c>
      <c r="E21">
        <f>'bas_urban_NLCD+10'!O21</f>
        <v>26.991</v>
      </c>
      <c r="F21" s="6">
        <f>LOOKUP($B21,'bhc1940'!$B$2:$B$616,'bhc1940'!$I$2:$I$616)/10</f>
        <v>12.547958257713201</v>
      </c>
      <c r="G21" s="6">
        <f>LOOKUP($B21,'bhc1950'!$B$2:$B$616,'bhc1950'!$I$2:$I$616)/10</f>
        <v>14.4505142165759</v>
      </c>
      <c r="H21" s="6">
        <f>LOOKUP($B21,'bhc1960'!$B$2:$B$616,'bhc1960'!$I$2:$I$616)/10</f>
        <v>16.737220205686601</v>
      </c>
      <c r="I21" s="6">
        <f>LOOKUP($B21,'bhc1970'!$B$2:$B$616,'bhc1970'!$I$2:$I$616)/10</f>
        <v>18.194888082274598</v>
      </c>
      <c r="J21" s="6">
        <f>LOOKUP($B21,'bhc1980'!$B$2:$B$616,'bhc1980'!$I$2:$I$616)/10</f>
        <v>19.7906684815486</v>
      </c>
      <c r="K21" s="6">
        <f>LOOKUP($B21,'bhc1990'!$B$2:$B$616,'bhc1990'!$I$2:$I$616)/10</f>
        <v>21.272565033272802</v>
      </c>
      <c r="L21" s="6">
        <f>LOOKUP($B21,'bhc2000'!$B$2:$B$616,'bhc2000'!$I$2:$I$616)/10</f>
        <v>22.355913490623102</v>
      </c>
      <c r="M21" s="6">
        <f>LOOKUP($B21,'bhc2010'!$B$2:$B$616,'bhc2010'!$I$2:$I$616)/10</f>
        <v>22.963898971566799</v>
      </c>
      <c r="N21" s="7">
        <f t="shared" si="1"/>
        <v>1.4879915305505141E-2</v>
      </c>
    </row>
    <row r="22" spans="1:14" x14ac:dyDescent="0.35">
      <c r="A22" t="str">
        <f t="shared" si="0"/>
        <v>01114000</v>
      </c>
      <c r="B22" s="5">
        <f>'bas_urban_NLCD+10'!F22</f>
        <v>1114000</v>
      </c>
      <c r="C22" t="str">
        <f>'bas_urban_NLCD+10'!H22</f>
        <v>MOSHASSUCK RIVER AT PROVIDENCE, RI</v>
      </c>
      <c r="D22">
        <f>'bas_urban_NLCD+10'!I22</f>
        <v>60.42774</v>
      </c>
      <c r="E22">
        <f>'bas_urban_NLCD+10'!O22</f>
        <v>37.2869999999999</v>
      </c>
      <c r="F22" s="6">
        <f>LOOKUP($B22,'bhc1940'!$B$2:$B$616,'bhc1940'!$I$2:$I$616)/10</f>
        <v>20.2681622516556</v>
      </c>
      <c r="G22" s="6">
        <f>LOOKUP($B22,'bhc1950'!$B$2:$B$616,'bhc1950'!$I$2:$I$616)/10</f>
        <v>21.657069536423798</v>
      </c>
      <c r="H22" s="6">
        <f>LOOKUP($B22,'bhc1960'!$B$2:$B$616,'bhc1960'!$I$2:$I$616)/10</f>
        <v>23.748228476821101</v>
      </c>
      <c r="I22" s="6">
        <f>LOOKUP($B22,'bhc1970'!$B$2:$B$616,'bhc1970'!$I$2:$I$616)/10</f>
        <v>25.489023178807901</v>
      </c>
      <c r="J22" s="6">
        <f>LOOKUP($B22,'bhc1980'!$B$2:$B$616,'bhc1980'!$I$2:$I$616)/10</f>
        <v>27.562284768211903</v>
      </c>
      <c r="K22" s="6">
        <f>LOOKUP($B22,'bhc1990'!$B$2:$B$616,'bhc1990'!$I$2:$I$616)/10</f>
        <v>28.944006622516504</v>
      </c>
      <c r="L22" s="6">
        <f>LOOKUP($B22,'bhc2000'!$B$2:$B$616,'bhc2000'!$I$2:$I$616)/10</f>
        <v>29.529437086092702</v>
      </c>
      <c r="M22" s="6">
        <f>LOOKUP($B22,'bhc2010'!$B$2:$B$616,'bhc2010'!$I$2:$I$616)/10</f>
        <v>29.924668874172102</v>
      </c>
      <c r="N22" s="7">
        <f t="shared" si="1"/>
        <v>1.3795009460737861E-2</v>
      </c>
    </row>
    <row r="23" spans="1:14" x14ac:dyDescent="0.35">
      <c r="A23" t="str">
        <f t="shared" si="0"/>
        <v>01116905</v>
      </c>
      <c r="B23" s="5">
        <f>'bas_urban_NLCD+10'!F23</f>
        <v>1116905</v>
      </c>
      <c r="C23" t="str">
        <f>'bas_urban_NLCD+10'!H23</f>
        <v>HUNT R 250 FT DS FRY BRK AT FRENCHTOWN, RI</v>
      </c>
      <c r="D23">
        <f>'bas_urban_NLCD+10'!I23</f>
        <v>40.761899999999898</v>
      </c>
      <c r="E23">
        <f>'bas_urban_NLCD+10'!O23</f>
        <v>10.016</v>
      </c>
      <c r="F23" s="6">
        <f>LOOKUP($B23,'bhc1940'!$B$2:$B$616,'bhc1940'!$I$2:$I$616)/10</f>
        <v>6.27240450538687</v>
      </c>
      <c r="G23" s="6">
        <f>LOOKUP($B23,'bhc1950'!$B$2:$B$616,'bhc1950'!$I$2:$I$616)/10</f>
        <v>6.4852105778648292</v>
      </c>
      <c r="H23" s="6">
        <f>LOOKUP($B23,'bhc1960'!$B$2:$B$616,'bhc1960'!$I$2:$I$616)/10</f>
        <v>7.0241185112634597</v>
      </c>
      <c r="I23" s="6">
        <f>LOOKUP($B23,'bhc1970'!$B$2:$B$616,'bhc1970'!$I$2:$I$616)/10</f>
        <v>7.6877571008814796</v>
      </c>
      <c r="J23" s="6">
        <f>LOOKUP($B23,'bhc1980'!$B$2:$B$616,'bhc1980'!$I$2:$I$616)/10</f>
        <v>8.8534035259549402</v>
      </c>
      <c r="K23" s="6">
        <f>LOOKUP($B23,'bhc1990'!$B$2:$B$616,'bhc1990'!$I$2:$I$616)/10</f>
        <v>11.134206660137099</v>
      </c>
      <c r="L23" s="6">
        <f>LOOKUP($B23,'bhc2000'!$B$2:$B$616,'bhc2000'!$I$2:$I$616)/10</f>
        <v>12.203158667972499</v>
      </c>
      <c r="M23" s="6">
        <f>LOOKUP($B23,'bhc2010'!$B$2:$B$616,'bhc2010'!$I$2:$I$616)/10</f>
        <v>12.907517140058701</v>
      </c>
      <c r="N23" s="7">
        <f t="shared" si="1"/>
        <v>9.4787323352454739E-3</v>
      </c>
    </row>
    <row r="24" spans="1:14" x14ac:dyDescent="0.35">
      <c r="A24" t="str">
        <f t="shared" si="0"/>
        <v>01117000</v>
      </c>
      <c r="B24" s="5">
        <f>'bas_urban_NLCD+10'!F24</f>
        <v>1117000</v>
      </c>
      <c r="C24" t="str">
        <f>'bas_urban_NLCD+10'!H24</f>
        <v>HUNT RIVER NEAR EAST GREENWICH, RI</v>
      </c>
      <c r="D24">
        <f>'bas_urban_NLCD+10'!I24</f>
        <v>59.684399999999897</v>
      </c>
      <c r="E24">
        <f>'bas_urban_NLCD+10'!O24</f>
        <v>14.76</v>
      </c>
      <c r="F24" s="6">
        <f>LOOKUP($B24,'bhc1940'!$B$2:$B$616,'bhc1940'!$I$2:$I$616)/10</f>
        <v>10.053862433862401</v>
      </c>
      <c r="G24" s="6">
        <f>LOOKUP($B24,'bhc1950'!$B$2:$B$616,'bhc1950'!$I$2:$I$616)/10</f>
        <v>11.025661375661301</v>
      </c>
      <c r="H24" s="6">
        <f>LOOKUP($B24,'bhc1960'!$B$2:$B$616,'bhc1960'!$I$2:$I$616)/10</f>
        <v>13.851375661375599</v>
      </c>
      <c r="I24" s="6">
        <f>LOOKUP($B24,'bhc1970'!$B$2:$B$616,'bhc1970'!$I$2:$I$616)/10</f>
        <v>17.1386243386243</v>
      </c>
      <c r="J24" s="6">
        <f>LOOKUP($B24,'bhc1980'!$B$2:$B$616,'bhc1980'!$I$2:$I$616)/10</f>
        <v>19.655502645502601</v>
      </c>
      <c r="K24" s="6">
        <f>LOOKUP($B24,'bhc1990'!$B$2:$B$616,'bhc1990'!$I$2:$I$616)/10</f>
        <v>20.7192592592592</v>
      </c>
      <c r="L24" s="6">
        <f>LOOKUP($B24,'bhc2000'!$B$2:$B$616,'bhc2000'!$I$2:$I$616)/10</f>
        <v>21.585873015872998</v>
      </c>
      <c r="M24" s="6">
        <f>LOOKUP($B24,'bhc2010'!$B$2:$B$616,'bhc2010'!$I$2:$I$616)/10</f>
        <v>22.2106878306878</v>
      </c>
      <c r="N24" s="7">
        <f t="shared" si="1"/>
        <v>1.7366893424036287E-2</v>
      </c>
    </row>
    <row r="25" spans="1:14" x14ac:dyDescent="0.35">
      <c r="A25" t="str">
        <f t="shared" si="0"/>
        <v>01189000</v>
      </c>
      <c r="B25" s="5">
        <f>'bas_urban_NLCD+10'!F25</f>
        <v>1189000</v>
      </c>
      <c r="C25" t="str">
        <f>'bas_urban_NLCD+10'!H25</f>
        <v>PEQUABUCK R AT FORESTVILLE, CT.</v>
      </c>
      <c r="D25">
        <f>'bas_urban_NLCD+10'!I25</f>
        <v>116.4466</v>
      </c>
      <c r="E25">
        <f>'bas_urban_NLCD+10'!O25</f>
        <v>13.1199999999999</v>
      </c>
      <c r="F25" s="6">
        <f>LOOKUP($B25,'bhc1940'!$B$2:$B$616,'bhc1940'!$I$2:$I$616)/10</f>
        <v>5.5696256868131799</v>
      </c>
      <c r="G25" s="6">
        <f>LOOKUP($B25,'bhc1950'!$B$2:$B$616,'bhc1950'!$I$2:$I$616)/10</f>
        <v>6.9077438186813094</v>
      </c>
      <c r="H25" s="6">
        <f>LOOKUP($B25,'bhc1960'!$B$2:$B$616,'bhc1960'!$I$2:$I$616)/10</f>
        <v>8.8041981456043903</v>
      </c>
      <c r="I25" s="6">
        <f>LOOKUP($B25,'bhc1970'!$B$2:$B$616,'bhc1970'!$I$2:$I$616)/10</f>
        <v>10.6805030906593</v>
      </c>
      <c r="J25" s="6">
        <f>LOOKUP($B25,'bhc1980'!$B$2:$B$616,'bhc1980'!$I$2:$I$616)/10</f>
        <v>12.249270260989</v>
      </c>
      <c r="K25" s="6">
        <f>LOOKUP($B25,'bhc1990'!$B$2:$B$616,'bhc1990'!$I$2:$I$616)/10</f>
        <v>14.010242101648299</v>
      </c>
      <c r="L25" s="6">
        <f>LOOKUP($B25,'bhc2000'!$B$2:$B$616,'bhc2000'!$I$2:$I$616)/10</f>
        <v>14.696325549450501</v>
      </c>
      <c r="M25" s="6">
        <f>LOOKUP($B25,'bhc2010'!$B$2:$B$616,'bhc2010'!$I$2:$I$616)/10</f>
        <v>14.996128090659301</v>
      </c>
      <c r="N25" s="7">
        <f t="shared" si="1"/>
        <v>1.3466432005494459E-2</v>
      </c>
    </row>
    <row r="26" spans="1:14" x14ac:dyDescent="0.35">
      <c r="A26" t="str">
        <f t="shared" si="0"/>
        <v>01195490</v>
      </c>
      <c r="B26" s="5">
        <f>'bas_urban_NLCD+10'!F26</f>
        <v>1195490</v>
      </c>
      <c r="C26" t="str">
        <f>'bas_urban_NLCD+10'!H26</f>
        <v>QUINNIPIAC RIVER AT SOUTHINGTON, CT.</v>
      </c>
      <c r="D26">
        <f>'bas_urban_NLCD+10'!I26</f>
        <v>47.554200000000002</v>
      </c>
      <c r="E26">
        <f>'bas_urban_NLCD+10'!O26</f>
        <v>24.158999999999899</v>
      </c>
      <c r="F26" s="6">
        <f>LOOKUP($B26,'bhc1940'!$B$2:$B$616,'bhc1940'!$I$2:$I$616)/10</f>
        <v>7.9797110552763799</v>
      </c>
      <c r="G26" s="6">
        <f>LOOKUP($B26,'bhc1950'!$B$2:$B$616,'bhc1950'!$I$2:$I$616)/10</f>
        <v>9.6570142378559396</v>
      </c>
      <c r="H26" s="6">
        <f>LOOKUP($B26,'bhc1960'!$B$2:$B$616,'bhc1960'!$I$2:$I$616)/10</f>
        <v>13.2476130653266</v>
      </c>
      <c r="I26" s="6">
        <f>LOOKUP($B26,'bhc1970'!$B$2:$B$616,'bhc1970'!$I$2:$I$616)/10</f>
        <v>15.778873534338299</v>
      </c>
      <c r="J26" s="6">
        <f>LOOKUP($B26,'bhc1980'!$B$2:$B$616,'bhc1980'!$I$2:$I$616)/10</f>
        <v>19.131993299832398</v>
      </c>
      <c r="K26" s="6">
        <f>LOOKUP($B26,'bhc1990'!$B$2:$B$616,'bhc1990'!$I$2:$I$616)/10</f>
        <v>21.223429648241201</v>
      </c>
      <c r="L26" s="6">
        <f>LOOKUP($B26,'bhc2000'!$B$2:$B$616,'bhc2000'!$I$2:$I$616)/10</f>
        <v>22.064028475711801</v>
      </c>
      <c r="M26" s="6">
        <f>LOOKUP($B26,'bhc2010'!$B$2:$B$616,'bhc2010'!$I$2:$I$616)/10</f>
        <v>22.379962311557698</v>
      </c>
      <c r="N26" s="7">
        <f t="shared" si="1"/>
        <v>2.0571787508973313E-2</v>
      </c>
    </row>
    <row r="27" spans="1:14" x14ac:dyDescent="0.35">
      <c r="A27" t="str">
        <f t="shared" si="0"/>
        <v>01196500</v>
      </c>
      <c r="B27" s="5">
        <f>'bas_urban_NLCD+10'!F27</f>
        <v>1196500</v>
      </c>
      <c r="C27" t="str">
        <f>'bas_urban_NLCD+10'!H27</f>
        <v>QUINNIPIAC RIVER AT WALLINGFORD, CT.</v>
      </c>
      <c r="D27">
        <f>'bas_urban_NLCD+10'!I27</f>
        <v>285.74880000000002</v>
      </c>
      <c r="E27">
        <f>'bas_urban_NLCD+10'!O27</f>
        <v>18.463999999999899</v>
      </c>
      <c r="F27" s="6">
        <f>LOOKUP($B27,'bhc1940'!$B$2:$B$616,'bhc1940'!$I$2:$I$616)/10</f>
        <v>7.6096333935245397</v>
      </c>
      <c r="G27" s="6">
        <f>LOOKUP($B27,'bhc1950'!$B$2:$B$616,'bhc1950'!$I$2:$I$616)/10</f>
        <v>8.8673245706126913</v>
      </c>
      <c r="H27" s="6">
        <f>LOOKUP($B27,'bhc1960'!$B$2:$B$616,'bhc1960'!$I$2:$I$616)/10</f>
        <v>11.2050644605887</v>
      </c>
      <c r="I27" s="6">
        <f>LOOKUP($B27,'bhc1970'!$B$2:$B$616,'bhc1970'!$I$2:$I$616)/10</f>
        <v>13.123991097299699</v>
      </c>
      <c r="J27" s="6">
        <f>LOOKUP($B27,'bhc1980'!$B$2:$B$616,'bhc1980'!$I$2:$I$616)/10</f>
        <v>14.9088943014319</v>
      </c>
      <c r="K27" s="6">
        <f>LOOKUP($B27,'bhc1990'!$B$2:$B$616,'bhc1990'!$I$2:$I$616)/10</f>
        <v>16.450778986267999</v>
      </c>
      <c r="L27" s="6">
        <f>LOOKUP($B27,'bhc2000'!$B$2:$B$616,'bhc2000'!$I$2:$I$616)/10</f>
        <v>17.246348633099501</v>
      </c>
      <c r="M27" s="6">
        <f>LOOKUP($B27,'bhc2010'!$B$2:$B$616,'bhc2010'!$I$2:$I$616)/10</f>
        <v>17.4630285978247</v>
      </c>
      <c r="N27" s="7">
        <f t="shared" si="1"/>
        <v>1.4076278863285942E-2</v>
      </c>
    </row>
    <row r="28" spans="1:14" x14ac:dyDescent="0.35">
      <c r="A28" t="str">
        <f t="shared" si="0"/>
        <v>01201487</v>
      </c>
      <c r="B28" s="5">
        <f>'bas_urban_NLCD+10'!F28</f>
        <v>1201487</v>
      </c>
      <c r="C28" t="str">
        <f>'bas_urban_NLCD+10'!H28</f>
        <v>STILL RIVER AT ROUTE 7 AT BROOKFIELD CENTER, CT.</v>
      </c>
      <c r="D28">
        <f>'bas_urban_NLCD+10'!I28</f>
        <v>155.0745</v>
      </c>
      <c r="E28">
        <f>'bas_urban_NLCD+10'!O28</f>
        <v>15.801</v>
      </c>
      <c r="F28" s="6">
        <f>LOOKUP($B28,'bhc1940'!$B$2:$B$616,'bhc1940'!$I$2:$I$616)/10</f>
        <v>8.5161520648398294</v>
      </c>
      <c r="G28" s="6">
        <f>LOOKUP($B28,'bhc1950'!$B$2:$B$616,'bhc1950'!$I$2:$I$616)/10</f>
        <v>9.5823234272481592</v>
      </c>
      <c r="H28" s="6">
        <f>LOOKUP($B28,'bhc1960'!$B$2:$B$616,'bhc1960'!$I$2:$I$616)/10</f>
        <v>11.733339765856099</v>
      </c>
      <c r="I28" s="6">
        <f>LOOKUP($B28,'bhc1970'!$B$2:$B$616,'bhc1970'!$I$2:$I$616)/10</f>
        <v>14.152457223723101</v>
      </c>
      <c r="J28" s="6">
        <f>LOOKUP($B28,'bhc1980'!$B$2:$B$616,'bhc1980'!$I$2:$I$616)/10</f>
        <v>16.326585616878901</v>
      </c>
      <c r="K28" s="6">
        <f>LOOKUP($B28,'bhc1990'!$B$2:$B$616,'bhc1990'!$I$2:$I$616)/10</f>
        <v>17.886240833654902</v>
      </c>
      <c r="L28" s="6">
        <f>LOOKUP($B28,'bhc2000'!$B$2:$B$616,'bhc2000'!$I$2:$I$616)/10</f>
        <v>18.665836871220797</v>
      </c>
      <c r="M28" s="6">
        <f>LOOKUP($B28,'bhc2010'!$B$2:$B$616,'bhc2010'!$I$2:$I$616)/10</f>
        <v>18.9656696256271</v>
      </c>
      <c r="N28" s="7">
        <f t="shared" si="1"/>
        <v>1.4927882229696101E-2</v>
      </c>
    </row>
    <row r="29" spans="1:14" x14ac:dyDescent="0.35">
      <c r="A29" t="str">
        <f t="shared" si="0"/>
        <v>01300000</v>
      </c>
      <c r="B29" s="5">
        <f>'bas_urban_NLCD+10'!F29</f>
        <v>1300000</v>
      </c>
      <c r="C29" t="str">
        <f>'bas_urban_NLCD+10'!H29</f>
        <v>BLIND BROOK AT RYE NY</v>
      </c>
      <c r="D29">
        <f>'bas_urban_NLCD+10'!I29</f>
        <v>24.1038</v>
      </c>
      <c r="E29">
        <f>'bas_urban_NLCD+10'!O29</f>
        <v>19.8919999999999</v>
      </c>
      <c r="F29" s="6">
        <f>LOOKUP($B29,'bhc1940'!$B$2:$B$616,'bhc1940'!$I$2:$I$616)/10</f>
        <v>11.183807169344799</v>
      </c>
      <c r="G29" s="6">
        <f>LOOKUP($B29,'bhc1950'!$B$2:$B$616,'bhc1950'!$I$2:$I$616)/10</f>
        <v>12.331067161104199</v>
      </c>
      <c r="H29" s="6">
        <f>LOOKUP($B29,'bhc1960'!$B$2:$B$616,'bhc1960'!$I$2:$I$616)/10</f>
        <v>14.9290070045323</v>
      </c>
      <c r="I29" s="6">
        <f>LOOKUP($B29,'bhc1970'!$B$2:$B$616,'bhc1970'!$I$2:$I$616)/10</f>
        <v>16.6030490317264</v>
      </c>
      <c r="J29" s="6">
        <f>LOOKUP($B29,'bhc1980'!$B$2:$B$616,'bhc1980'!$I$2:$I$616)/10</f>
        <v>16.923238566130998</v>
      </c>
      <c r="K29" s="6">
        <f>LOOKUP($B29,'bhc1990'!$B$2:$B$616,'bhc1990'!$I$2:$I$616)/10</f>
        <v>18.2106716110424</v>
      </c>
      <c r="L29" s="6">
        <f>LOOKUP($B29,'bhc2000'!$B$2:$B$616,'bhc2000'!$I$2:$I$616)/10</f>
        <v>19.356654305727201</v>
      </c>
      <c r="M29" s="6">
        <f>LOOKUP($B29,'bhc2010'!$B$2:$B$616,'bhc2010'!$I$2:$I$616)/10</f>
        <v>19.525834363411597</v>
      </c>
      <c r="N29" s="7">
        <f t="shared" si="1"/>
        <v>1.1917181705809712E-2</v>
      </c>
    </row>
    <row r="30" spans="1:14" x14ac:dyDescent="0.35">
      <c r="A30" t="str">
        <f t="shared" si="0"/>
        <v>01300500</v>
      </c>
      <c r="B30" s="5">
        <f>'bas_urban_NLCD+10'!F30</f>
        <v>1300500</v>
      </c>
      <c r="C30" t="str">
        <f>'bas_urban_NLCD+10'!H30</f>
        <v>BEAVER SWAMP BROOK AT MAMARONECK NY</v>
      </c>
      <c r="D30">
        <f>'bas_urban_NLCD+10'!I30</f>
        <v>11.7242999999999</v>
      </c>
      <c r="E30">
        <f>'bas_urban_NLCD+10'!O30</f>
        <v>20.9529999999999</v>
      </c>
      <c r="F30" s="6">
        <f>LOOKUP($B30,'bhc1940'!$B$2:$B$616,'bhc1940'!$I$2:$I$616)/10</f>
        <v>14.066153846153799</v>
      </c>
      <c r="G30" s="6">
        <f>LOOKUP($B30,'bhc1950'!$B$2:$B$616,'bhc1950'!$I$2:$I$616)/10</f>
        <v>15.9090598290598</v>
      </c>
      <c r="H30" s="6">
        <f>LOOKUP($B30,'bhc1960'!$B$2:$B$616,'bhc1960'!$I$2:$I$616)/10</f>
        <v>19.620512820512801</v>
      </c>
      <c r="I30" s="6">
        <f>LOOKUP($B30,'bhc1970'!$B$2:$B$616,'bhc1970'!$I$2:$I$616)/10</f>
        <v>20.7537606837606</v>
      </c>
      <c r="J30" s="6">
        <f>LOOKUP($B30,'bhc1980'!$B$2:$B$616,'bhc1980'!$I$2:$I$616)/10</f>
        <v>21.313418803418802</v>
      </c>
      <c r="K30" s="6">
        <f>LOOKUP($B30,'bhc1990'!$B$2:$B$616,'bhc1990'!$I$2:$I$616)/10</f>
        <v>22.450170940170899</v>
      </c>
      <c r="L30" s="6">
        <f>LOOKUP($B30,'bhc2000'!$B$2:$B$616,'bhc2000'!$I$2:$I$616)/10</f>
        <v>23.316239316239297</v>
      </c>
      <c r="M30" s="6">
        <f>LOOKUP($B30,'bhc2010'!$B$2:$B$616,'bhc2010'!$I$2:$I$616)/10</f>
        <v>23.417435897435801</v>
      </c>
      <c r="N30" s="7">
        <f t="shared" si="1"/>
        <v>1.3358974358974289E-2</v>
      </c>
    </row>
    <row r="31" spans="1:14" x14ac:dyDescent="0.35">
      <c r="A31" t="str">
        <f t="shared" si="0"/>
        <v>01301000</v>
      </c>
      <c r="B31" s="5">
        <f>'bas_urban_NLCD+10'!F31</f>
        <v>1301000</v>
      </c>
      <c r="C31" t="str">
        <f>'bas_urban_NLCD+10'!H31</f>
        <v>MAMARONECK RIVER AT MAMARONECK NY</v>
      </c>
      <c r="D31">
        <f>'bas_urban_NLCD+10'!I31</f>
        <v>58.2059199999999</v>
      </c>
      <c r="E31">
        <f>'bas_urban_NLCD+10'!O31</f>
        <v>20.568000000000001</v>
      </c>
      <c r="F31" s="6">
        <f>LOOKUP($B31,'bhc1940'!$B$2:$B$616,'bhc1940'!$I$2:$I$616)/10</f>
        <v>14.4678775298391</v>
      </c>
      <c r="G31" s="6">
        <f>LOOKUP($B31,'bhc1950'!$B$2:$B$616,'bhc1950'!$I$2:$I$616)/10</f>
        <v>16.143677564435201</v>
      </c>
      <c r="H31" s="6">
        <f>LOOKUP($B31,'bhc1960'!$B$2:$B$616,'bhc1960'!$I$2:$I$616)/10</f>
        <v>20.018111053450902</v>
      </c>
      <c r="I31" s="6">
        <f>LOOKUP($B31,'bhc1970'!$B$2:$B$616,'bhc1970'!$I$2:$I$616)/10</f>
        <v>21.8610448019373</v>
      </c>
      <c r="J31" s="6">
        <f>LOOKUP($B31,'bhc1980'!$B$2:$B$616,'bhc1980'!$I$2:$I$616)/10</f>
        <v>22.425341636395</v>
      </c>
      <c r="K31" s="6">
        <f>LOOKUP($B31,'bhc1990'!$B$2:$B$616,'bhc1990'!$I$2:$I$616)/10</f>
        <v>23.3538142189932</v>
      </c>
      <c r="L31" s="6">
        <f>LOOKUP($B31,'bhc2000'!$B$2:$B$616,'bhc2000'!$I$2:$I$616)/10</f>
        <v>24.3493167272098</v>
      </c>
      <c r="M31" s="6">
        <f>LOOKUP($B31,'bhc2010'!$B$2:$B$616,'bhc2010'!$I$2:$I$616)/10</f>
        <v>24.459332295450601</v>
      </c>
      <c r="N31" s="7">
        <f t="shared" si="1"/>
        <v>1.427350680801643E-2</v>
      </c>
    </row>
    <row r="32" spans="1:14" x14ac:dyDescent="0.35">
      <c r="A32" t="str">
        <f t="shared" si="0"/>
        <v>01302500</v>
      </c>
      <c r="B32" s="5">
        <f>'bas_urban_NLCD+10'!F32</f>
        <v>1302500</v>
      </c>
      <c r="C32" t="str">
        <f>'bas_urban_NLCD+10'!H32</f>
        <v>GLEN COVE CREEK AT GLEN COVE NY</v>
      </c>
      <c r="D32">
        <f>'bas_urban_NLCD+10'!I32</f>
        <v>30.338100000000001</v>
      </c>
      <c r="E32">
        <f>'bas_urban_NLCD+10'!O32</f>
        <v>20.030999999999899</v>
      </c>
      <c r="F32" s="6">
        <f>LOOKUP($B32,'bhc1940'!$B$2:$B$616,'bhc1940'!$I$2:$I$616)/10</f>
        <v>9.3675188462798999</v>
      </c>
      <c r="G32" s="6">
        <f>LOOKUP($B32,'bhc1950'!$B$2:$B$616,'bhc1950'!$I$2:$I$616)/10</f>
        <v>11.529367420517799</v>
      </c>
      <c r="H32" s="6">
        <f>LOOKUP($B32,'bhc1960'!$B$2:$B$616,'bhc1960'!$I$2:$I$616)/10</f>
        <v>15.699147820386699</v>
      </c>
      <c r="I32" s="6">
        <f>LOOKUP($B32,'bhc1970'!$B$2:$B$616,'bhc1970'!$I$2:$I$616)/10</f>
        <v>17.5915109800065</v>
      </c>
      <c r="J32" s="6">
        <f>LOOKUP($B32,'bhc1980'!$B$2:$B$616,'bhc1980'!$I$2:$I$616)/10</f>
        <v>18.579547689282201</v>
      </c>
      <c r="K32" s="6">
        <f>LOOKUP($B32,'bhc1990'!$B$2:$B$616,'bhc1990'!$I$2:$I$616)/10</f>
        <v>19.333103900360502</v>
      </c>
      <c r="L32" s="6">
        <f>LOOKUP($B32,'bhc2000'!$B$2:$B$616,'bhc2000'!$I$2:$I$616)/10</f>
        <v>19.7466404457554</v>
      </c>
      <c r="M32" s="6">
        <f>LOOKUP($B32,'bhc2010'!$B$2:$B$616,'bhc2010'!$I$2:$I$616)/10</f>
        <v>19.7466404457554</v>
      </c>
      <c r="N32" s="7">
        <f t="shared" si="1"/>
        <v>1.4827316570679285E-2</v>
      </c>
    </row>
    <row r="33" spans="1:14" x14ac:dyDescent="0.35">
      <c r="A33" t="str">
        <f t="shared" si="0"/>
        <v>01303500</v>
      </c>
      <c r="B33" s="5">
        <f>'bas_urban_NLCD+10'!F33</f>
        <v>1303500</v>
      </c>
      <c r="C33" t="str">
        <f>'bas_urban_NLCD+10'!H33</f>
        <v>COLD SPRING BROOK AT COLD SPRING HARBOR NY</v>
      </c>
      <c r="D33">
        <f>'bas_urban_NLCD+10'!I33</f>
        <v>19.037700000000001</v>
      </c>
      <c r="E33">
        <f>'bas_urban_NLCD+10'!O33</f>
        <v>13.348000000000001</v>
      </c>
      <c r="F33" s="6">
        <f>LOOKUP($B33,'bhc1940'!$B$2:$B$616,'bhc1940'!$I$2:$I$616)/10</f>
        <v>2.4753668763102699</v>
      </c>
      <c r="G33" s="6">
        <f>LOOKUP($B33,'bhc1950'!$B$2:$B$616,'bhc1950'!$I$2:$I$616)/10</f>
        <v>3.3114779874213802</v>
      </c>
      <c r="H33" s="6">
        <f>LOOKUP($B33,'bhc1960'!$B$2:$B$616,'bhc1960'!$I$2:$I$616)/10</f>
        <v>7.8447064989517798</v>
      </c>
      <c r="I33" s="6">
        <f>LOOKUP($B33,'bhc1970'!$B$2:$B$616,'bhc1970'!$I$2:$I$616)/10</f>
        <v>10.497117400419199</v>
      </c>
      <c r="J33" s="6">
        <f>LOOKUP($B33,'bhc1980'!$B$2:$B$616,'bhc1980'!$I$2:$I$616)/10</f>
        <v>11.8068134171907</v>
      </c>
      <c r="K33" s="6">
        <f>LOOKUP($B33,'bhc1990'!$B$2:$B$616,'bhc1990'!$I$2:$I$616)/10</f>
        <v>13.006498951781898</v>
      </c>
      <c r="L33" s="6">
        <f>LOOKUP($B33,'bhc2000'!$B$2:$B$616,'bhc2000'!$I$2:$I$616)/10</f>
        <v>13.570649895178098</v>
      </c>
      <c r="M33" s="6">
        <f>LOOKUP($B33,'bhc2010'!$B$2:$B$616,'bhc2010'!$I$2:$I$616)/10</f>
        <v>13.788836477987399</v>
      </c>
      <c r="N33" s="7">
        <f t="shared" si="1"/>
        <v>1.6162099430967327E-2</v>
      </c>
    </row>
    <row r="34" spans="1:14" x14ac:dyDescent="0.35">
      <c r="A34" t="str">
        <f t="shared" si="0"/>
        <v>01304000</v>
      </c>
      <c r="B34" s="5">
        <f>'bas_urban_NLCD+10'!F34</f>
        <v>1304000</v>
      </c>
      <c r="C34" t="str">
        <f>'bas_urban_NLCD+10'!H34</f>
        <v>NISSEQUOGUE RIVER NEAR SMITHTOWN NY</v>
      </c>
      <c r="D34">
        <f>'bas_urban_NLCD+10'!I34</f>
        <v>57.895069999999897</v>
      </c>
      <c r="E34">
        <f>'bas_urban_NLCD+10'!O34</f>
        <v>25.619</v>
      </c>
      <c r="F34" s="6">
        <f>LOOKUP($B34,'bhc1940'!$B$2:$B$616,'bhc1940'!$I$2:$I$616)/10</f>
        <v>8.48696477900552</v>
      </c>
      <c r="G34" s="6">
        <f>LOOKUP($B34,'bhc1950'!$B$2:$B$616,'bhc1950'!$I$2:$I$616)/10</f>
        <v>10.111671270718201</v>
      </c>
      <c r="H34" s="6">
        <f>LOOKUP($B34,'bhc1960'!$B$2:$B$616,'bhc1960'!$I$2:$I$616)/10</f>
        <v>15.459098756905998</v>
      </c>
      <c r="I34" s="6">
        <f>LOOKUP($B34,'bhc1970'!$B$2:$B$616,'bhc1970'!$I$2:$I$616)/10</f>
        <v>23.676208563535901</v>
      </c>
      <c r="J34" s="6">
        <f>LOOKUP($B34,'bhc1980'!$B$2:$B$616,'bhc1980'!$I$2:$I$616)/10</f>
        <v>25.929437154696096</v>
      </c>
      <c r="K34" s="6">
        <f>LOOKUP($B34,'bhc1990'!$B$2:$B$616,'bhc1990'!$I$2:$I$616)/10</f>
        <v>26.960790745856297</v>
      </c>
      <c r="L34" s="6">
        <f>LOOKUP($B34,'bhc2000'!$B$2:$B$616,'bhc2000'!$I$2:$I$616)/10</f>
        <v>28.368767265193298</v>
      </c>
      <c r="M34" s="6">
        <f>LOOKUP($B34,'bhc2010'!$B$2:$B$616,'bhc2010'!$I$2:$I$616)/10</f>
        <v>29.420407458563499</v>
      </c>
      <c r="N34" s="7">
        <f t="shared" si="1"/>
        <v>2.9904918113654255E-2</v>
      </c>
    </row>
    <row r="35" spans="1:14" x14ac:dyDescent="0.35">
      <c r="A35" t="str">
        <f t="shared" si="0"/>
        <v>01305000</v>
      </c>
      <c r="B35" s="5">
        <f>'bas_urban_NLCD+10'!F35</f>
        <v>1305000</v>
      </c>
      <c r="C35" t="str">
        <f>'bas_urban_NLCD+10'!H35</f>
        <v>CARMANS RIVER AT YAPHANK NY</v>
      </c>
      <c r="D35">
        <f>'bas_urban_NLCD+10'!I35</f>
        <v>190.22370000000001</v>
      </c>
      <c r="E35">
        <f>'bas_urban_NLCD+10'!O35</f>
        <v>18.609000000000002</v>
      </c>
      <c r="F35" s="6">
        <f>LOOKUP($B35,'bhc1940'!$B$2:$B$616,'bhc1940'!$I$2:$I$616)/10</f>
        <v>2.9449405701062301</v>
      </c>
      <c r="G35" s="6">
        <f>LOOKUP($B35,'bhc1950'!$B$2:$B$616,'bhc1950'!$I$2:$I$616)/10</f>
        <v>4.1485957715367601</v>
      </c>
      <c r="H35" s="6">
        <f>LOOKUP($B35,'bhc1960'!$B$2:$B$616,'bhc1960'!$I$2:$I$616)/10</f>
        <v>6.65809929525612</v>
      </c>
      <c r="I35" s="6">
        <f>LOOKUP($B35,'bhc1970'!$B$2:$B$616,'bhc1970'!$I$2:$I$616)/10</f>
        <v>11.8671978542126</v>
      </c>
      <c r="J35" s="6">
        <f>LOOKUP($B35,'bhc1980'!$B$2:$B$616,'bhc1980'!$I$2:$I$616)/10</f>
        <v>16.840470179867403</v>
      </c>
      <c r="K35" s="6">
        <f>LOOKUP($B35,'bhc1990'!$B$2:$B$616,'bhc1990'!$I$2:$I$616)/10</f>
        <v>18.7702534974229</v>
      </c>
      <c r="L35" s="6">
        <f>LOOKUP($B35,'bhc2000'!$B$2:$B$616,'bhc2000'!$I$2:$I$616)/10</f>
        <v>20.4623961291679</v>
      </c>
      <c r="M35" s="6">
        <f>LOOKUP($B35,'bhc2010'!$B$2:$B$616,'bhc2010'!$I$2:$I$616)/10</f>
        <v>21.402613863469</v>
      </c>
      <c r="N35" s="7">
        <f t="shared" si="1"/>
        <v>2.6368104704803955E-2</v>
      </c>
    </row>
    <row r="36" spans="1:14" x14ac:dyDescent="0.35">
      <c r="A36" t="str">
        <f t="shared" si="0"/>
        <v>01305500</v>
      </c>
      <c r="B36" s="5">
        <f>'bas_urban_NLCD+10'!F36</f>
        <v>1305500</v>
      </c>
      <c r="C36" t="str">
        <f>'bas_urban_NLCD+10'!H36</f>
        <v>SWAN RIVER AT EAST PATCHOGUE NY</v>
      </c>
      <c r="D36">
        <f>'bas_urban_NLCD+10'!I36</f>
        <v>21.29928</v>
      </c>
      <c r="E36">
        <f>'bas_urban_NLCD+10'!O36</f>
        <v>24.148</v>
      </c>
      <c r="F36" s="6">
        <f>LOOKUP($B36,'bhc1940'!$B$2:$B$616,'bhc1940'!$I$2:$I$616)/10</f>
        <v>7.2059568480300102</v>
      </c>
      <c r="G36" s="6">
        <f>LOOKUP($B36,'bhc1950'!$B$2:$B$616,'bhc1950'!$I$2:$I$616)/10</f>
        <v>8.6011257035647208</v>
      </c>
      <c r="H36" s="6">
        <f>LOOKUP($B36,'bhc1960'!$B$2:$B$616,'bhc1960'!$I$2:$I$616)/10</f>
        <v>10.5806285178236</v>
      </c>
      <c r="I36" s="6">
        <f>LOOKUP($B36,'bhc1970'!$B$2:$B$616,'bhc1970'!$I$2:$I$616)/10</f>
        <v>15.908020637898598</v>
      </c>
      <c r="J36" s="6">
        <f>LOOKUP($B36,'bhc1980'!$B$2:$B$616,'bhc1980'!$I$2:$I$616)/10</f>
        <v>22.136257035647198</v>
      </c>
      <c r="K36" s="6">
        <f>LOOKUP($B36,'bhc1990'!$B$2:$B$616,'bhc1990'!$I$2:$I$616)/10</f>
        <v>24.014962476547801</v>
      </c>
      <c r="L36" s="6">
        <f>LOOKUP($B36,'bhc2000'!$B$2:$B$616,'bhc2000'!$I$2:$I$616)/10</f>
        <v>25.357035647279499</v>
      </c>
      <c r="M36" s="6">
        <f>LOOKUP($B36,'bhc2010'!$B$2:$B$616,'bhc2010'!$I$2:$I$616)/10</f>
        <v>26.179784240150003</v>
      </c>
      <c r="N36" s="7">
        <f t="shared" si="1"/>
        <v>2.710546770302856E-2</v>
      </c>
    </row>
    <row r="37" spans="1:14" x14ac:dyDescent="0.35">
      <c r="A37" t="str">
        <f t="shared" si="0"/>
        <v>01306000</v>
      </c>
      <c r="B37" s="5">
        <f>'bas_urban_NLCD+10'!F37</f>
        <v>1306000</v>
      </c>
      <c r="C37" t="str">
        <f>'bas_urban_NLCD+10'!H37</f>
        <v>PATCHOGUE RIVER AT PATCHOGUE NY</v>
      </c>
      <c r="D37">
        <f>'bas_urban_NLCD+10'!I37</f>
        <v>36.318600000000004</v>
      </c>
      <c r="E37">
        <f>'bas_urban_NLCD+10'!O37</f>
        <v>28.67</v>
      </c>
      <c r="F37" s="6">
        <f>LOOKUP($B37,'bhc1940'!$B$2:$B$616,'bhc1940'!$I$2:$I$616)/10</f>
        <v>10.340005514198999</v>
      </c>
      <c r="G37" s="6">
        <f>LOOKUP($B37,'bhc1950'!$B$2:$B$616,'bhc1950'!$I$2:$I$616)/10</f>
        <v>12.1225530741659</v>
      </c>
      <c r="H37" s="6">
        <f>LOOKUP($B37,'bhc1960'!$B$2:$B$616,'bhc1960'!$I$2:$I$616)/10</f>
        <v>15.2928315412186</v>
      </c>
      <c r="I37" s="6">
        <f>LOOKUP($B37,'bhc1970'!$B$2:$B$616,'bhc1970'!$I$2:$I$616)/10</f>
        <v>19.369396195202601</v>
      </c>
      <c r="J37" s="6">
        <f>LOOKUP($B37,'bhc1980'!$B$2:$B$616,'bhc1980'!$I$2:$I$616)/10</f>
        <v>25.202040253653102</v>
      </c>
      <c r="K37" s="6">
        <f>LOOKUP($B37,'bhc1990'!$B$2:$B$616,'bhc1990'!$I$2:$I$616)/10</f>
        <v>27.022111938240897</v>
      </c>
      <c r="L37" s="6">
        <f>LOOKUP($B37,'bhc2000'!$B$2:$B$616,'bhc2000'!$I$2:$I$616)/10</f>
        <v>28.746843121036601</v>
      </c>
      <c r="M37" s="6">
        <f>LOOKUP($B37,'bhc2010'!$B$2:$B$616,'bhc2010'!$I$2:$I$616)/10</f>
        <v>30.077888061759001</v>
      </c>
      <c r="N37" s="7">
        <f t="shared" si="1"/>
        <v>2.8196975067942859E-2</v>
      </c>
    </row>
    <row r="38" spans="1:14" x14ac:dyDescent="0.35">
      <c r="A38" t="str">
        <f t="shared" si="0"/>
        <v>01306440</v>
      </c>
      <c r="B38" s="5">
        <f>'bas_urban_NLCD+10'!F38</f>
        <v>1306440</v>
      </c>
      <c r="C38" t="str">
        <f>'bas_urban_NLCD+10'!H38</f>
        <v>CONNETQUOT BROOK AT CENTRAL ISLIP NY</v>
      </c>
      <c r="D38">
        <f>'bas_urban_NLCD+10'!I38</f>
        <v>41.726700000000001</v>
      </c>
      <c r="E38">
        <f>'bas_urban_NLCD+10'!O38</f>
        <v>25.4469999999999</v>
      </c>
      <c r="F38" s="6">
        <f>LOOKUP($B38,'bhc1940'!$B$2:$B$616,'bhc1940'!$I$2:$I$616)/10</f>
        <v>8.0463974854932303</v>
      </c>
      <c r="G38" s="6">
        <f>LOOKUP($B38,'bhc1950'!$B$2:$B$616,'bhc1950'!$I$2:$I$616)/10</f>
        <v>10.082833655705901</v>
      </c>
      <c r="H38" s="6">
        <f>LOOKUP($B38,'bhc1960'!$B$2:$B$616,'bhc1960'!$I$2:$I$616)/10</f>
        <v>13.697364603481599</v>
      </c>
      <c r="I38" s="6">
        <f>LOOKUP($B38,'bhc1970'!$B$2:$B$616,'bhc1970'!$I$2:$I$616)/10</f>
        <v>21.693230174081201</v>
      </c>
      <c r="J38" s="6">
        <f>LOOKUP($B38,'bhc1980'!$B$2:$B$616,'bhc1980'!$I$2:$I$616)/10</f>
        <v>27.7441972920696</v>
      </c>
      <c r="K38" s="6">
        <f>LOOKUP($B38,'bhc1990'!$B$2:$B$616,'bhc1990'!$I$2:$I$616)/10</f>
        <v>29.350338491295901</v>
      </c>
      <c r="L38" s="6">
        <f>LOOKUP($B38,'bhc2000'!$B$2:$B$616,'bhc2000'!$I$2:$I$616)/10</f>
        <v>30.617238878143098</v>
      </c>
      <c r="M38" s="6">
        <f>LOOKUP($B38,'bhc2010'!$B$2:$B$616,'bhc2010'!$I$2:$I$616)/10</f>
        <v>31.644898452611198</v>
      </c>
      <c r="N38" s="7">
        <f t="shared" si="1"/>
        <v>3.3712144238739951E-2</v>
      </c>
    </row>
    <row r="39" spans="1:14" x14ac:dyDescent="0.35">
      <c r="A39" t="str">
        <f t="shared" si="0"/>
        <v>01306460</v>
      </c>
      <c r="B39" s="5">
        <f>'bas_urban_NLCD+10'!F39</f>
        <v>1306460</v>
      </c>
      <c r="C39" t="str">
        <f>'bas_urban_NLCD+10'!H39</f>
        <v>CONNETQUOT BK NR CENTRAL ISLIP NY</v>
      </c>
      <c r="D39">
        <f>'bas_urban_NLCD+10'!I39</f>
        <v>55.712699999999899</v>
      </c>
      <c r="E39">
        <f>'bas_urban_NLCD+10'!O39</f>
        <v>27.035</v>
      </c>
      <c r="F39" s="6">
        <f>LOOKUP($B39,'bhc1940'!$B$2:$B$616,'bhc1940'!$I$2:$I$616)/10</f>
        <v>13.1885693745506</v>
      </c>
      <c r="G39" s="6">
        <f>LOOKUP($B39,'bhc1950'!$B$2:$B$616,'bhc1950'!$I$2:$I$616)/10</f>
        <v>15.1922358015815</v>
      </c>
      <c r="H39" s="6">
        <f>LOOKUP($B39,'bhc1960'!$B$2:$B$616,'bhc1960'!$I$2:$I$616)/10</f>
        <v>19.548526240115002</v>
      </c>
      <c r="I39" s="6">
        <f>LOOKUP($B39,'bhc1970'!$B$2:$B$616,'bhc1970'!$I$2:$I$616)/10</f>
        <v>26.560531991373104</v>
      </c>
      <c r="J39" s="6">
        <f>LOOKUP($B39,'bhc1980'!$B$2:$B$616,'bhc1980'!$I$2:$I$616)/10</f>
        <v>29.235873472321998</v>
      </c>
      <c r="K39" s="6">
        <f>LOOKUP($B39,'bhc1990'!$B$2:$B$616,'bhc1990'!$I$2:$I$616)/10</f>
        <v>30.260531991373103</v>
      </c>
      <c r="L39" s="6">
        <f>LOOKUP($B39,'bhc2000'!$B$2:$B$616,'bhc2000'!$I$2:$I$616)/10</f>
        <v>30.656362329259501</v>
      </c>
      <c r="M39" s="6">
        <f>LOOKUP($B39,'bhc2010'!$B$2:$B$616,'bhc2010'!$I$2:$I$616)/10</f>
        <v>31.192307692307601</v>
      </c>
      <c r="N39" s="7">
        <f t="shared" si="1"/>
        <v>2.5719626168224288E-2</v>
      </c>
    </row>
    <row r="40" spans="1:14" x14ac:dyDescent="0.35">
      <c r="A40" t="str">
        <f t="shared" si="0"/>
        <v>01306500</v>
      </c>
      <c r="B40" s="5">
        <f>'bas_urban_NLCD+10'!F40</f>
        <v>1306500</v>
      </c>
      <c r="C40" t="str">
        <f>'bas_urban_NLCD+10'!H40</f>
        <v>CONNETQUOT RIVER NEAR OAKDALE NY</v>
      </c>
      <c r="D40">
        <f>'bas_urban_NLCD+10'!I40</f>
        <v>72.185400000000001</v>
      </c>
      <c r="E40">
        <f>'bas_urban_NLCD+10'!O40</f>
        <v>26.4209999999999</v>
      </c>
      <c r="F40" s="6">
        <f>LOOKUP($B40,'bhc1940'!$B$2:$B$616,'bhc1940'!$I$2:$I$616)/10</f>
        <v>13.380350665054399</v>
      </c>
      <c r="G40" s="6">
        <f>LOOKUP($B40,'bhc1950'!$B$2:$B$616,'bhc1950'!$I$2:$I$616)/10</f>
        <v>13.7143288996372</v>
      </c>
      <c r="H40" s="6">
        <f>LOOKUP($B40,'bhc1960'!$B$2:$B$616,'bhc1960'!$I$2:$I$616)/10</f>
        <v>14.939661426844001</v>
      </c>
      <c r="I40" s="6">
        <f>LOOKUP($B40,'bhc1970'!$B$2:$B$616,'bhc1970'!$I$2:$I$616)/10</f>
        <v>18.242623941958801</v>
      </c>
      <c r="J40" s="6">
        <f>LOOKUP($B40,'bhc1980'!$B$2:$B$616,'bhc1980'!$I$2:$I$616)/10</f>
        <v>21.416082224909299</v>
      </c>
      <c r="K40" s="6">
        <f>LOOKUP($B40,'bhc1990'!$B$2:$B$616,'bhc1990'!$I$2:$I$616)/10</f>
        <v>22.149395405078501</v>
      </c>
      <c r="L40" s="6">
        <f>LOOKUP($B40,'bhc2000'!$B$2:$B$616,'bhc2000'!$I$2:$I$616)/10</f>
        <v>22.532950423216398</v>
      </c>
      <c r="M40" s="6">
        <f>LOOKUP($B40,'bhc2010'!$B$2:$B$616,'bhc2010'!$I$2:$I$616)/10</f>
        <v>22.890870616686801</v>
      </c>
      <c r="N40" s="7">
        <f t="shared" si="1"/>
        <v>1.3586457073760574E-2</v>
      </c>
    </row>
    <row r="41" spans="1:14" x14ac:dyDescent="0.35">
      <c r="A41" t="str">
        <f t="shared" si="0"/>
        <v>01307000</v>
      </c>
      <c r="B41" s="5">
        <f>'bas_urban_NLCD+10'!F41</f>
        <v>1307000</v>
      </c>
      <c r="C41" t="str">
        <f>'bas_urban_NLCD+10'!H41</f>
        <v>CHAMPLIN CREEK AT ISLIP NY</v>
      </c>
      <c r="D41">
        <f>'bas_urban_NLCD+10'!I41</f>
        <v>13.9932</v>
      </c>
      <c r="E41">
        <f>'bas_urban_NLCD+10'!O41</f>
        <v>38.072000000000003</v>
      </c>
      <c r="F41" s="6">
        <f>LOOKUP($B41,'bhc1940'!$B$2:$B$616,'bhc1940'!$I$2:$I$616)/10</f>
        <v>17.847042052744101</v>
      </c>
      <c r="G41" s="6">
        <f>LOOKUP($B41,'bhc1950'!$B$2:$B$616,'bhc1950'!$I$2:$I$616)/10</f>
        <v>19.406771204561601</v>
      </c>
      <c r="H41" s="6">
        <f>LOOKUP($B41,'bhc1960'!$B$2:$B$616,'bhc1960'!$I$2:$I$616)/10</f>
        <v>25.149536707056299</v>
      </c>
      <c r="I41" s="6">
        <f>LOOKUP($B41,'bhc1970'!$B$2:$B$616,'bhc1970'!$I$2:$I$616)/10</f>
        <v>32.217533856022797</v>
      </c>
      <c r="J41" s="6">
        <f>LOOKUP($B41,'bhc1980'!$B$2:$B$616,'bhc1980'!$I$2:$I$616)/10</f>
        <v>36.483962936564502</v>
      </c>
      <c r="K41" s="6">
        <f>LOOKUP($B41,'bhc1990'!$B$2:$B$616,'bhc1990'!$I$2:$I$616)/10</f>
        <v>37.198859586600101</v>
      </c>
      <c r="L41" s="6">
        <f>LOOKUP($B41,'bhc2000'!$B$2:$B$616,'bhc2000'!$I$2:$I$616)/10</f>
        <v>38.733143264433302</v>
      </c>
      <c r="M41" s="6">
        <f>LOOKUP($B41,'bhc2010'!$B$2:$B$616,'bhc2010'!$I$2:$I$616)/10</f>
        <v>39.5910905203136</v>
      </c>
      <c r="N41" s="7">
        <f t="shared" si="1"/>
        <v>3.1062926382242142E-2</v>
      </c>
    </row>
    <row r="42" spans="1:14" x14ac:dyDescent="0.35">
      <c r="A42" t="str">
        <f t="shared" si="0"/>
        <v>01307500</v>
      </c>
      <c r="B42" s="5">
        <f>'bas_urban_NLCD+10'!F42</f>
        <v>1307500</v>
      </c>
      <c r="C42" t="str">
        <f>'bas_urban_NLCD+10'!H42</f>
        <v>PENATAQUIT CREEK AT BAY SHORE NY</v>
      </c>
      <c r="D42">
        <f>'bas_urban_NLCD+10'!I42</f>
        <v>11.0025</v>
      </c>
      <c r="E42">
        <f>'bas_urban_NLCD+10'!O42</f>
        <v>43.6009999999999</v>
      </c>
      <c r="F42" s="6">
        <f>LOOKUP($B42,'bhc1940'!$B$2:$B$616,'bhc1940'!$I$2:$I$616)/10</f>
        <v>17.581932021466901</v>
      </c>
      <c r="G42" s="6">
        <f>LOOKUP($B42,'bhc1950'!$B$2:$B$616,'bhc1950'!$I$2:$I$616)/10</f>
        <v>20.638998211091199</v>
      </c>
      <c r="H42" s="6">
        <f>LOOKUP($B42,'bhc1960'!$B$2:$B$616,'bhc1960'!$I$2:$I$616)/10</f>
        <v>28.500805008944504</v>
      </c>
      <c r="I42" s="6">
        <f>LOOKUP($B42,'bhc1970'!$B$2:$B$616,'bhc1970'!$I$2:$I$616)/10</f>
        <v>37.849016100178801</v>
      </c>
      <c r="J42" s="6">
        <f>LOOKUP($B42,'bhc1980'!$B$2:$B$616,'bhc1980'!$I$2:$I$616)/10</f>
        <v>41.729338103756696</v>
      </c>
      <c r="K42" s="6">
        <f>LOOKUP($B42,'bhc1990'!$B$2:$B$616,'bhc1990'!$I$2:$I$616)/10</f>
        <v>43.014042933810302</v>
      </c>
      <c r="L42" s="6">
        <f>LOOKUP($B42,'bhc2000'!$B$2:$B$616,'bhc2000'!$I$2:$I$616)/10</f>
        <v>43.698211091234299</v>
      </c>
      <c r="M42" s="6">
        <f>LOOKUP($B42,'bhc2010'!$B$2:$B$616,'bhc2010'!$I$2:$I$616)/10</f>
        <v>44.459212880143099</v>
      </c>
      <c r="N42" s="7">
        <f t="shared" si="1"/>
        <v>3.8396115512394566E-2</v>
      </c>
    </row>
    <row r="43" spans="1:14" x14ac:dyDescent="0.35">
      <c r="A43" t="str">
        <f t="shared" si="0"/>
        <v>01308000</v>
      </c>
      <c r="B43" s="5">
        <f>'bas_urban_NLCD+10'!F43</f>
        <v>1308000</v>
      </c>
      <c r="C43" t="str">
        <f>'bas_urban_NLCD+10'!H43</f>
        <v>SAMPAWAMS CREEK AT BABYLON NY</v>
      </c>
      <c r="D43">
        <f>'bas_urban_NLCD+10'!I43</f>
        <v>58.219200000000001</v>
      </c>
      <c r="E43">
        <f>'bas_urban_NLCD+10'!O43</f>
        <v>30.727</v>
      </c>
      <c r="F43" s="6">
        <f>LOOKUP($B43,'bhc1940'!$B$2:$B$616,'bhc1940'!$I$2:$I$616)/10</f>
        <v>10.698370497427101</v>
      </c>
      <c r="G43" s="6">
        <f>LOOKUP($B43,'bhc1950'!$B$2:$B$616,'bhc1950'!$I$2:$I$616)/10</f>
        <v>12.6073756432247</v>
      </c>
      <c r="H43" s="6">
        <f>LOOKUP($B43,'bhc1960'!$B$2:$B$616,'bhc1960'!$I$2:$I$616)/10</f>
        <v>19.406689536878201</v>
      </c>
      <c r="I43" s="6">
        <f>LOOKUP($B43,'bhc1970'!$B$2:$B$616,'bhc1970'!$I$2:$I$616)/10</f>
        <v>26.812298456260699</v>
      </c>
      <c r="J43" s="6">
        <f>LOOKUP($B43,'bhc1980'!$B$2:$B$616,'bhc1980'!$I$2:$I$616)/10</f>
        <v>28.671269296740899</v>
      </c>
      <c r="K43" s="6">
        <f>LOOKUP($B43,'bhc1990'!$B$2:$B$616,'bhc1990'!$I$2:$I$616)/10</f>
        <v>29.106826758147502</v>
      </c>
      <c r="L43" s="6">
        <f>LOOKUP($B43,'bhc2000'!$B$2:$B$616,'bhc2000'!$I$2:$I$616)/10</f>
        <v>29.434614065180103</v>
      </c>
      <c r="M43" s="6">
        <f>LOOKUP($B43,'bhc2010'!$B$2:$B$616,'bhc2010'!$I$2:$I$616)/10</f>
        <v>30.169468267581401</v>
      </c>
      <c r="N43" s="7">
        <f t="shared" si="1"/>
        <v>2.7815853957363287E-2</v>
      </c>
    </row>
    <row r="44" spans="1:14" x14ac:dyDescent="0.35">
      <c r="A44" t="str">
        <f t="shared" si="0"/>
        <v>01308500</v>
      </c>
      <c r="B44" s="5">
        <f>'bas_urban_NLCD+10'!F44</f>
        <v>1308500</v>
      </c>
      <c r="C44" t="str">
        <f>'bas_urban_NLCD+10'!H44</f>
        <v>CARLLS RIVER AT BABYLON NY</v>
      </c>
      <c r="D44">
        <f>'bas_urban_NLCD+10'!I44</f>
        <v>94.3333599999999</v>
      </c>
      <c r="E44">
        <f>'bas_urban_NLCD+10'!O44</f>
        <v>28.658000000000001</v>
      </c>
      <c r="F44" s="6">
        <f>LOOKUP($B44,'bhc1940'!$B$2:$B$616,'bhc1940'!$I$2:$I$616)/10</f>
        <v>6.6309541538134198</v>
      </c>
      <c r="G44" s="6">
        <f>LOOKUP($B44,'bhc1950'!$B$2:$B$616,'bhc1950'!$I$2:$I$616)/10</f>
        <v>8.7372939049037299</v>
      </c>
      <c r="H44" s="6">
        <f>LOOKUP($B44,'bhc1960'!$B$2:$B$616,'bhc1960'!$I$2:$I$616)/10</f>
        <v>15.7152749707477</v>
      </c>
      <c r="I44" s="6">
        <f>LOOKUP($B44,'bhc1970'!$B$2:$B$616,'bhc1970'!$I$2:$I$616)/10</f>
        <v>22.643952770981802</v>
      </c>
      <c r="J44" s="6">
        <f>LOOKUP($B44,'bhc1980'!$B$2:$B$616,'bhc1980'!$I$2:$I$616)/10</f>
        <v>25.270939261780601</v>
      </c>
      <c r="K44" s="6">
        <f>LOOKUP($B44,'bhc1990'!$B$2:$B$616,'bhc1990'!$I$2:$I$616)/10</f>
        <v>26.034017657695898</v>
      </c>
      <c r="L44" s="6">
        <f>LOOKUP($B44,'bhc2000'!$B$2:$B$616,'bhc2000'!$I$2:$I$616)/10</f>
        <v>26.586384427188499</v>
      </c>
      <c r="M44" s="6">
        <f>LOOKUP($B44,'bhc2010'!$B$2:$B$616,'bhc2010'!$I$2:$I$616)/10</f>
        <v>27.421572173173001</v>
      </c>
      <c r="N44" s="7">
        <f t="shared" si="1"/>
        <v>2.9700882884799398E-2</v>
      </c>
    </row>
    <row r="45" spans="1:14" x14ac:dyDescent="0.35">
      <c r="A45" t="str">
        <f t="shared" si="0"/>
        <v>01309000</v>
      </c>
      <c r="B45" s="5">
        <f>'bas_urban_NLCD+10'!F45</f>
        <v>1309000</v>
      </c>
      <c r="C45" t="str">
        <f>'bas_urban_NLCD+10'!H45</f>
        <v>SANTAPOGUE CREEK AT LINDENHURST NY</v>
      </c>
      <c r="D45">
        <f>'bas_urban_NLCD+10'!I45</f>
        <v>10.0314</v>
      </c>
      <c r="E45">
        <f>'bas_urban_NLCD+10'!O45</f>
        <v>39.284999999999897</v>
      </c>
      <c r="F45" s="6">
        <f>LOOKUP($B45,'bhc1940'!$B$2:$B$616,'bhc1940'!$I$2:$I$616)/10</f>
        <v>17.3664652567975</v>
      </c>
      <c r="G45" s="6">
        <f>LOOKUP($B45,'bhc1950'!$B$2:$B$616,'bhc1950'!$I$2:$I$616)/10</f>
        <v>20.413393756293999</v>
      </c>
      <c r="H45" s="6">
        <f>LOOKUP($B45,'bhc1960'!$B$2:$B$616,'bhc1960'!$I$2:$I$616)/10</f>
        <v>28.1585095669687</v>
      </c>
      <c r="I45" s="6">
        <f>LOOKUP($B45,'bhc1970'!$B$2:$B$616,'bhc1970'!$I$2:$I$616)/10</f>
        <v>30.212487411883096</v>
      </c>
      <c r="J45" s="6">
        <f>LOOKUP($B45,'bhc1980'!$B$2:$B$616,'bhc1980'!$I$2:$I$616)/10</f>
        <v>31.037361530714996</v>
      </c>
      <c r="K45" s="6">
        <f>LOOKUP($B45,'bhc1990'!$B$2:$B$616,'bhc1990'!$I$2:$I$616)/10</f>
        <v>31.234340382678699</v>
      </c>
      <c r="L45" s="6">
        <f>LOOKUP($B45,'bhc2000'!$B$2:$B$616,'bhc2000'!$I$2:$I$616)/10</f>
        <v>31.3406847935548</v>
      </c>
      <c r="M45" s="6">
        <f>LOOKUP($B45,'bhc2010'!$B$2:$B$616,'bhc2010'!$I$2:$I$616)/10</f>
        <v>31.6655589123867</v>
      </c>
      <c r="N45" s="7">
        <f t="shared" si="1"/>
        <v>2.0427276650841715E-2</v>
      </c>
    </row>
    <row r="46" spans="1:14" x14ac:dyDescent="0.35">
      <c r="A46" t="str">
        <f t="shared" si="0"/>
        <v>01309500</v>
      </c>
      <c r="B46" s="5">
        <f>'bas_urban_NLCD+10'!F46</f>
        <v>1309500</v>
      </c>
      <c r="C46" t="str">
        <f>'bas_urban_NLCD+10'!H46</f>
        <v>MASSAPEQUA CREEK AT MASSAPEQUA NY</v>
      </c>
      <c r="D46">
        <f>'bas_urban_NLCD+10'!I46</f>
        <v>94.454620000000006</v>
      </c>
      <c r="E46">
        <f>'bas_urban_NLCD+10'!O46</f>
        <v>36.244999999999898</v>
      </c>
      <c r="F46" s="6">
        <f>LOOKUP($B46,'bhc1940'!$B$2:$B$616,'bhc1940'!$I$2:$I$616)/10</f>
        <v>16.379153405474199</v>
      </c>
      <c r="G46" s="6">
        <f>LOOKUP($B46,'bhc1950'!$B$2:$B$616,'bhc1950'!$I$2:$I$616)/10</f>
        <v>19.415319329514098</v>
      </c>
      <c r="H46" s="6">
        <f>LOOKUP($B46,'bhc1960'!$B$2:$B$616,'bhc1960'!$I$2:$I$616)/10</f>
        <v>29.679694462126001</v>
      </c>
      <c r="I46" s="6">
        <f>LOOKUP($B46,'bhc1970'!$B$2:$B$616,'bhc1970'!$I$2:$I$616)/10</f>
        <v>32.607192870782896</v>
      </c>
      <c r="J46" s="6">
        <f>LOOKUP($B46,'bhc1980'!$B$2:$B$616,'bhc1980'!$I$2:$I$616)/10</f>
        <v>33.553617653299298</v>
      </c>
      <c r="K46" s="6">
        <f>LOOKUP($B46,'bhc1990'!$B$2:$B$616,'bhc1990'!$I$2:$I$616)/10</f>
        <v>34.333778909399499</v>
      </c>
      <c r="L46" s="6">
        <f>LOOKUP($B46,'bhc2000'!$B$2:$B$616,'bhc2000'!$I$2:$I$616)/10</f>
        <v>35.066136218968801</v>
      </c>
      <c r="M46" s="6">
        <f>LOOKUP($B46,'bhc2010'!$B$2:$B$616,'bhc2010'!$I$2:$I$616)/10</f>
        <v>35.357521748355602</v>
      </c>
      <c r="N46" s="7">
        <f t="shared" si="1"/>
        <v>2.7111954775544862E-2</v>
      </c>
    </row>
    <row r="47" spans="1:14" x14ac:dyDescent="0.35">
      <c r="A47" t="str">
        <f t="shared" si="0"/>
        <v>01309950</v>
      </c>
      <c r="B47" s="5">
        <f>'bas_urban_NLCD+10'!F47</f>
        <v>1309950</v>
      </c>
      <c r="C47" t="str">
        <f>'bas_urban_NLCD+10'!H47</f>
        <v>BELLMORE CREEK NEAR BELLMORE NY</v>
      </c>
      <c r="D47">
        <f>'bas_urban_NLCD+10'!I47</f>
        <v>37.778399999999898</v>
      </c>
      <c r="E47">
        <f>'bas_urban_NLCD+10'!O47</f>
        <v>58.344999999999899</v>
      </c>
      <c r="F47" s="6">
        <f>LOOKUP($B47,'bhc1940'!$B$2:$B$616,'bhc1940'!$I$2:$I$616)/10</f>
        <v>12.0126023778071</v>
      </c>
      <c r="G47" s="6">
        <f>LOOKUP($B47,'bhc1950'!$B$2:$B$616,'bhc1950'!$I$2:$I$616)/10</f>
        <v>28.955429326287902</v>
      </c>
      <c r="H47" s="6">
        <f>LOOKUP($B47,'bhc1960'!$B$2:$B$616,'bhc1960'!$I$2:$I$616)/10</f>
        <v>44.014504623513801</v>
      </c>
      <c r="I47" s="6">
        <f>LOOKUP($B47,'bhc1970'!$B$2:$B$616,'bhc1970'!$I$2:$I$616)/10</f>
        <v>44.564834874504598</v>
      </c>
      <c r="J47" s="6">
        <f>LOOKUP($B47,'bhc1980'!$B$2:$B$616,'bhc1980'!$I$2:$I$616)/10</f>
        <v>44.754768824306396</v>
      </c>
      <c r="K47" s="6">
        <f>LOOKUP($B47,'bhc1990'!$B$2:$B$616,'bhc1990'!$I$2:$I$616)/10</f>
        <v>44.956406869220601</v>
      </c>
      <c r="L47" s="6">
        <f>LOOKUP($B47,'bhc2000'!$B$2:$B$616,'bhc2000'!$I$2:$I$616)/10</f>
        <v>45.242562747688204</v>
      </c>
      <c r="M47" s="6">
        <f>LOOKUP($B47,'bhc2010'!$B$2:$B$616,'bhc2010'!$I$2:$I$616)/10</f>
        <v>45.242562747688204</v>
      </c>
      <c r="N47" s="7">
        <f t="shared" si="1"/>
        <v>4.7471371956973006E-2</v>
      </c>
    </row>
    <row r="48" spans="1:14" x14ac:dyDescent="0.35">
      <c r="A48" t="str">
        <f t="shared" si="0"/>
        <v>01310000</v>
      </c>
      <c r="B48" s="5">
        <f>'bas_urban_NLCD+10'!F48</f>
        <v>1310000</v>
      </c>
      <c r="C48" t="str">
        <f>'bas_urban_NLCD+10'!H48</f>
        <v>BELLMORE CREEK AT BELLMORE NY</v>
      </c>
      <c r="D48">
        <f>'bas_urban_NLCD+10'!I48</f>
        <v>39.503700000000002</v>
      </c>
      <c r="E48">
        <f>'bas_urban_NLCD+10'!O48</f>
        <v>58.337000000000003</v>
      </c>
      <c r="F48" s="6">
        <f>LOOKUP($B48,'bhc1940'!$B$2:$B$616,'bhc1940'!$I$2:$I$616)/10</f>
        <v>16.235238095238</v>
      </c>
      <c r="G48" s="6">
        <f>LOOKUP($B48,'bhc1950'!$B$2:$B$616,'bhc1950'!$I$2:$I$616)/10</f>
        <v>23.234285714285701</v>
      </c>
      <c r="H48" s="6">
        <f>LOOKUP($B48,'bhc1960'!$B$2:$B$616,'bhc1960'!$I$2:$I$616)/10</f>
        <v>43.8557142857142</v>
      </c>
      <c r="I48" s="6">
        <f>LOOKUP($B48,'bhc1970'!$B$2:$B$616,'bhc1970'!$I$2:$I$616)/10</f>
        <v>45.929047619047601</v>
      </c>
      <c r="J48" s="6">
        <f>LOOKUP($B48,'bhc1980'!$B$2:$B$616,'bhc1980'!$I$2:$I$616)/10</f>
        <v>46.454761904761895</v>
      </c>
      <c r="K48" s="6">
        <f>LOOKUP($B48,'bhc1990'!$B$2:$B$616,'bhc1990'!$I$2:$I$616)/10</f>
        <v>46.454761904761895</v>
      </c>
      <c r="L48" s="6">
        <f>LOOKUP($B48,'bhc2000'!$B$2:$B$616,'bhc2000'!$I$2:$I$616)/10</f>
        <v>47.366666666666603</v>
      </c>
      <c r="M48" s="6">
        <f>LOOKUP($B48,'bhc2010'!$B$2:$B$616,'bhc2010'!$I$2:$I$616)/10</f>
        <v>47.366666666666603</v>
      </c>
      <c r="N48" s="7">
        <f t="shared" si="1"/>
        <v>4.4473469387755149E-2</v>
      </c>
    </row>
    <row r="49" spans="1:14" x14ac:dyDescent="0.35">
      <c r="A49" t="str">
        <f t="shared" si="0"/>
        <v>01310500</v>
      </c>
      <c r="B49" s="5">
        <f>'bas_urban_NLCD+10'!F49</f>
        <v>1310500</v>
      </c>
      <c r="C49" t="str">
        <f>'bas_urban_NLCD+10'!H49</f>
        <v>EAST MEADOW BROOK AT FREEPORT NY</v>
      </c>
      <c r="D49">
        <f>'bas_urban_NLCD+10'!I49</f>
        <v>78.071399999999898</v>
      </c>
      <c r="E49">
        <f>'bas_urban_NLCD+10'!O49</f>
        <v>38.426000000000002</v>
      </c>
      <c r="F49" s="6">
        <f>LOOKUP($B49,'bhc1940'!$B$2:$B$616,'bhc1940'!$I$2:$I$616)/10</f>
        <v>14.940795892169399</v>
      </c>
      <c r="G49" s="6">
        <f>LOOKUP($B49,'bhc1950'!$B$2:$B$616,'bhc1950'!$I$2:$I$616)/10</f>
        <v>19.387740693196399</v>
      </c>
      <c r="H49" s="6">
        <f>LOOKUP($B49,'bhc1960'!$B$2:$B$616,'bhc1960'!$I$2:$I$616)/10</f>
        <v>28.972759948652101</v>
      </c>
      <c r="I49" s="6">
        <f>LOOKUP($B49,'bhc1970'!$B$2:$B$616,'bhc1970'!$I$2:$I$616)/10</f>
        <v>30.852246469833101</v>
      </c>
      <c r="J49" s="6">
        <f>LOOKUP($B49,'bhc1980'!$B$2:$B$616,'bhc1980'!$I$2:$I$616)/10</f>
        <v>31.534017971758601</v>
      </c>
      <c r="K49" s="6">
        <f>LOOKUP($B49,'bhc1990'!$B$2:$B$616,'bhc1990'!$I$2:$I$616)/10</f>
        <v>32.3647496790757</v>
      </c>
      <c r="L49" s="6">
        <f>LOOKUP($B49,'bhc2000'!$B$2:$B$616,'bhc2000'!$I$2:$I$616)/10</f>
        <v>32.713812580231</v>
      </c>
      <c r="M49" s="6">
        <f>LOOKUP($B49,'bhc2010'!$B$2:$B$616,'bhc2010'!$I$2:$I$616)/10</f>
        <v>32.713812580231</v>
      </c>
      <c r="N49" s="7">
        <f t="shared" si="1"/>
        <v>2.5390023840088004E-2</v>
      </c>
    </row>
    <row r="50" spans="1:14" x14ac:dyDescent="0.35">
      <c r="A50" t="str">
        <f t="shared" si="0"/>
        <v>01311000</v>
      </c>
      <c r="B50" s="5">
        <f>'bas_urban_NLCD+10'!F50</f>
        <v>1311000</v>
      </c>
      <c r="C50" t="str">
        <f>'bas_urban_NLCD+10'!H50</f>
        <v>PINES BROOK AT MALVERNE NY</v>
      </c>
      <c r="D50">
        <f>'bas_urban_NLCD+10'!I50</f>
        <v>26.152200000000001</v>
      </c>
      <c r="E50">
        <f>'bas_urban_NLCD+10'!O50</f>
        <v>47.624000000000002</v>
      </c>
      <c r="F50" s="6">
        <f>LOOKUP($B50,'bhc1940'!$B$2:$B$616,'bhc1940'!$I$2:$I$616)/10</f>
        <v>20.924943052391701</v>
      </c>
      <c r="G50" s="6">
        <f>LOOKUP($B50,'bhc1950'!$B$2:$B$616,'bhc1950'!$I$2:$I$616)/10</f>
        <v>29.192672741078201</v>
      </c>
      <c r="H50" s="6">
        <f>LOOKUP($B50,'bhc1960'!$B$2:$B$616,'bhc1960'!$I$2:$I$616)/10</f>
        <v>35.033902809415295</v>
      </c>
      <c r="I50" s="6">
        <f>LOOKUP($B50,'bhc1970'!$B$2:$B$616,'bhc1970'!$I$2:$I$616)/10</f>
        <v>36.7433181473044</v>
      </c>
      <c r="J50" s="6">
        <f>LOOKUP($B50,'bhc1980'!$B$2:$B$616,'bhc1980'!$I$2:$I$616)/10</f>
        <v>37.997304479878501</v>
      </c>
      <c r="K50" s="6">
        <f>LOOKUP($B50,'bhc1990'!$B$2:$B$616,'bhc1990'!$I$2:$I$616)/10</f>
        <v>39.960174639331804</v>
      </c>
      <c r="L50" s="6">
        <f>LOOKUP($B50,'bhc2000'!$B$2:$B$616,'bhc2000'!$I$2:$I$616)/10</f>
        <v>40.602239939255796</v>
      </c>
      <c r="M50" s="6">
        <f>LOOKUP($B50,'bhc2010'!$B$2:$B$616,'bhc2010'!$I$2:$I$616)/10</f>
        <v>40.602239939255796</v>
      </c>
      <c r="N50" s="7">
        <f t="shared" si="1"/>
        <v>2.8110424124091565E-2</v>
      </c>
    </row>
    <row r="51" spans="1:14" x14ac:dyDescent="0.35">
      <c r="A51" t="str">
        <f t="shared" si="0"/>
        <v>01311500</v>
      </c>
      <c r="B51" s="5">
        <f>'bas_urban_NLCD+10'!F51</f>
        <v>1311500</v>
      </c>
      <c r="C51" t="str">
        <f>'bas_urban_NLCD+10'!H51</f>
        <v>VALLEY STREAM AT VALLEY STREAM NY</v>
      </c>
      <c r="D51">
        <f>'bas_urban_NLCD+10'!I51</f>
        <v>18.0594</v>
      </c>
      <c r="E51">
        <f>'bas_urban_NLCD+10'!O51</f>
        <v>62.831000000000003</v>
      </c>
      <c r="F51" s="6">
        <f>LOOKUP($B51,'bhc1940'!$B$2:$B$616,'bhc1940'!$I$2:$I$616)/10</f>
        <v>20.4126931567328</v>
      </c>
      <c r="G51" s="6">
        <f>LOOKUP($B51,'bhc1950'!$B$2:$B$616,'bhc1950'!$I$2:$I$616)/10</f>
        <v>36.334271523178799</v>
      </c>
      <c r="H51" s="6">
        <f>LOOKUP($B51,'bhc1960'!$B$2:$B$616,'bhc1960'!$I$2:$I$616)/10</f>
        <v>43.491390728476802</v>
      </c>
      <c r="I51" s="6">
        <f>LOOKUP($B51,'bhc1970'!$B$2:$B$616,'bhc1970'!$I$2:$I$616)/10</f>
        <v>44.030408388520904</v>
      </c>
      <c r="J51" s="6">
        <f>LOOKUP($B51,'bhc1980'!$B$2:$B$616,'bhc1980'!$I$2:$I$616)/10</f>
        <v>44.106567328918302</v>
      </c>
      <c r="K51" s="6">
        <f>LOOKUP($B51,'bhc1990'!$B$2:$B$616,'bhc1990'!$I$2:$I$616)/10</f>
        <v>44.106567328918302</v>
      </c>
      <c r="L51" s="6">
        <f>LOOKUP($B51,'bhc2000'!$B$2:$B$616,'bhc2000'!$I$2:$I$616)/10</f>
        <v>44.106567328918302</v>
      </c>
      <c r="M51" s="6">
        <f>LOOKUP($B51,'bhc2010'!$B$2:$B$616,'bhc2010'!$I$2:$I$616)/10</f>
        <v>44.1217991169977</v>
      </c>
      <c r="N51" s="7">
        <f t="shared" si="1"/>
        <v>3.3870151371807003E-2</v>
      </c>
    </row>
    <row r="52" spans="1:14" x14ac:dyDescent="0.35">
      <c r="A52" t="str">
        <f t="shared" si="0"/>
        <v>01311810</v>
      </c>
      <c r="B52" s="5">
        <f>'bas_urban_NLCD+10'!F52</f>
        <v>1311810</v>
      </c>
      <c r="C52" t="str">
        <f>'bas_urban_NLCD+10'!H52</f>
        <v>CONSELYEAS POND TRIBUTARY AT ROSEDALE NY</v>
      </c>
      <c r="D52">
        <f>'bas_urban_NLCD+10'!I52</f>
        <v>33.541200000000003</v>
      </c>
      <c r="E52">
        <f>'bas_urban_NLCD+10'!O52</f>
        <v>64.695999999999898</v>
      </c>
      <c r="F52" s="6">
        <f>LOOKUP($B52,'bhc1940'!$B$2:$B$616,'bhc1940'!$I$2:$I$616)/10</f>
        <v>31.890622208990699</v>
      </c>
      <c r="G52" s="6">
        <f>LOOKUP($B52,'bhc1950'!$B$2:$B$616,'bhc1950'!$I$2:$I$616)/10</f>
        <v>43.253587377195501</v>
      </c>
      <c r="H52" s="6">
        <f>LOOKUP($B52,'bhc1960'!$B$2:$B$616,'bhc1960'!$I$2:$I$616)/10</f>
        <v>45.555522476927599</v>
      </c>
      <c r="I52" s="6">
        <f>LOOKUP($B52,'bhc1970'!$B$2:$B$616,'bhc1970'!$I$2:$I$616)/10</f>
        <v>46.1186662697231</v>
      </c>
      <c r="J52" s="6">
        <f>LOOKUP($B52,'bhc1980'!$B$2:$B$616,'bhc1980'!$I$2:$I$616)/10</f>
        <v>46.4308722834176</v>
      </c>
      <c r="K52" s="6">
        <f>LOOKUP($B52,'bhc1990'!$B$2:$B$616,'bhc1990'!$I$2:$I$616)/10</f>
        <v>46.554510270913894</v>
      </c>
      <c r="L52" s="6">
        <f>LOOKUP($B52,'bhc2000'!$B$2:$B$616,'bhc2000'!$I$2:$I$616)/10</f>
        <v>46.673265852932403</v>
      </c>
      <c r="M52" s="6">
        <f>LOOKUP($B52,'bhc2010'!$B$2:$B$616,'bhc2010'!$I$2:$I$616)/10</f>
        <v>47.500893122953201</v>
      </c>
      <c r="N52" s="7">
        <f t="shared" si="1"/>
        <v>2.2300387019946431E-2</v>
      </c>
    </row>
    <row r="53" spans="1:14" x14ac:dyDescent="0.35">
      <c r="A53" t="str">
        <f t="shared" si="0"/>
        <v>01356190</v>
      </c>
      <c r="B53" s="5">
        <f>'bas_urban_NLCD+10'!F53</f>
        <v>1356190</v>
      </c>
      <c r="C53" t="str">
        <f>'bas_urban_NLCD+10'!H53</f>
        <v>LISHA KILL NORTHWEST OF NISKAYUNA NY</v>
      </c>
      <c r="D53">
        <f>'bas_urban_NLCD+10'!I53</f>
        <v>40.634099999999897</v>
      </c>
      <c r="E53">
        <f>'bas_urban_NLCD+10'!O53</f>
        <v>14.722</v>
      </c>
      <c r="F53" s="6">
        <f>LOOKUP($B53,'bhc1940'!$B$2:$B$616,'bhc1940'!$I$2:$I$616)/10</f>
        <v>6.9422020598332495</v>
      </c>
      <c r="G53" s="6">
        <f>LOOKUP($B53,'bhc1950'!$B$2:$B$616,'bhc1950'!$I$2:$I$616)/10</f>
        <v>9.5706228543403604</v>
      </c>
      <c r="H53" s="6">
        <f>LOOKUP($B53,'bhc1960'!$B$2:$B$616,'bhc1960'!$I$2:$I$616)/10</f>
        <v>12.886488474742501</v>
      </c>
      <c r="I53" s="6">
        <f>LOOKUP($B53,'bhc1970'!$B$2:$B$616,'bhc1970'!$I$2:$I$616)/10</f>
        <v>14.874374693477099</v>
      </c>
      <c r="J53" s="6">
        <f>LOOKUP($B53,'bhc1980'!$B$2:$B$616,'bhc1980'!$I$2:$I$616)/10</f>
        <v>16.485899950956302</v>
      </c>
      <c r="K53" s="6">
        <f>LOOKUP($B53,'bhc1990'!$B$2:$B$616,'bhc1990'!$I$2:$I$616)/10</f>
        <v>17.945071113290801</v>
      </c>
      <c r="L53" s="6">
        <f>LOOKUP($B53,'bhc2000'!$B$2:$B$616,'bhc2000'!$I$2:$I$616)/10</f>
        <v>19.321750858263801</v>
      </c>
      <c r="M53" s="6">
        <f>LOOKUP($B53,'bhc2010'!$B$2:$B$616,'bhc2010'!$I$2:$I$616)/10</f>
        <v>19.768072584600198</v>
      </c>
      <c r="N53" s="7">
        <f t="shared" si="1"/>
        <v>1.8322672178238499E-2</v>
      </c>
    </row>
    <row r="54" spans="1:14" x14ac:dyDescent="0.35">
      <c r="A54" t="str">
        <f t="shared" si="0"/>
        <v>01376500</v>
      </c>
      <c r="B54" s="5">
        <f>'bas_urban_NLCD+10'!F54</f>
        <v>1376500</v>
      </c>
      <c r="C54" t="str">
        <f>'bas_urban_NLCD+10'!H54</f>
        <v>SAW MILL RIVER AT YONKERS NY</v>
      </c>
      <c r="D54">
        <f>'bas_urban_NLCD+10'!I54</f>
        <v>62.537779999999898</v>
      </c>
      <c r="E54">
        <f>'bas_urban_NLCD+10'!O54</f>
        <v>22.273</v>
      </c>
      <c r="F54" s="6">
        <f>LOOKUP($B54,'bhc1940'!$B$2:$B$616,'bhc1940'!$I$2:$I$616)/10</f>
        <v>16.7923471021453</v>
      </c>
      <c r="G54" s="6">
        <f>LOOKUP($B54,'bhc1950'!$B$2:$B$616,'bhc1950'!$I$2:$I$616)/10</f>
        <v>18.556996477745699</v>
      </c>
      <c r="H54" s="6">
        <f>LOOKUP($B54,'bhc1960'!$B$2:$B$616,'bhc1960'!$I$2:$I$616)/10</f>
        <v>22.5975024015369</v>
      </c>
      <c r="I54" s="6">
        <f>LOOKUP($B54,'bhc1970'!$B$2:$B$616,'bhc1970'!$I$2:$I$616)/10</f>
        <v>24.3804514889529</v>
      </c>
      <c r="J54" s="6">
        <f>LOOKUP($B54,'bhc1980'!$B$2:$B$616,'bhc1980'!$I$2:$I$616)/10</f>
        <v>25.395180915786099</v>
      </c>
      <c r="K54" s="6">
        <f>LOOKUP($B54,'bhc1990'!$B$2:$B$616,'bhc1990'!$I$2:$I$616)/10</f>
        <v>26.094412423951297</v>
      </c>
      <c r="L54" s="6">
        <f>LOOKUP($B54,'bhc2000'!$B$2:$B$616,'bhc2000'!$I$2:$I$616)/10</f>
        <v>26.7184438040345</v>
      </c>
      <c r="M54" s="6">
        <f>LOOKUP($B54,'bhc2010'!$B$2:$B$616,'bhc2010'!$I$2:$I$616)/10</f>
        <v>26.862760166506501</v>
      </c>
      <c r="N54" s="7">
        <f t="shared" si="1"/>
        <v>1.4386304377658858E-2</v>
      </c>
    </row>
    <row r="55" spans="1:14" x14ac:dyDescent="0.35">
      <c r="A55" t="str">
        <f t="shared" si="0"/>
        <v>01377370</v>
      </c>
      <c r="B55" s="5">
        <f>'bas_urban_NLCD+10'!F55</f>
        <v>1377370</v>
      </c>
      <c r="C55" t="str">
        <f>'bas_urban_NLCD+10'!H55</f>
        <v>Pascack Brook at Park Ridge NJ</v>
      </c>
      <c r="D55">
        <f>'bas_urban_NLCD+10'!I55</f>
        <v>35.242199999999897</v>
      </c>
      <c r="E55">
        <f>'bas_urban_NLCD+10'!O55</f>
        <v>17.449000000000002</v>
      </c>
      <c r="F55" s="6">
        <f>LOOKUP($B55,'bhc1940'!$B$2:$B$616,'bhc1940'!$I$2:$I$616)/10</f>
        <v>8.6105590062111794</v>
      </c>
      <c r="G55" s="6">
        <f>LOOKUP($B55,'bhc1950'!$B$2:$B$616,'bhc1950'!$I$2:$I$616)/10</f>
        <v>10.1303500846979</v>
      </c>
      <c r="H55" s="6">
        <f>LOOKUP($B55,'bhc1960'!$B$2:$B$616,'bhc1960'!$I$2:$I$616)/10</f>
        <v>15.2696216826651</v>
      </c>
      <c r="I55" s="6">
        <f>LOOKUP($B55,'bhc1970'!$B$2:$B$616,'bhc1970'!$I$2:$I$616)/10</f>
        <v>22.4579616036137</v>
      </c>
      <c r="J55" s="6">
        <f>LOOKUP($B55,'bhc1980'!$B$2:$B$616,'bhc1980'!$I$2:$I$616)/10</f>
        <v>25.872247317899401</v>
      </c>
      <c r="K55" s="6">
        <f>LOOKUP($B55,'bhc1990'!$B$2:$B$616,'bhc1990'!$I$2:$I$616)/10</f>
        <v>27.395313382269897</v>
      </c>
      <c r="L55" s="6">
        <f>LOOKUP($B55,'bhc2000'!$B$2:$B$616,'bhc2000'!$I$2:$I$616)/10</f>
        <v>29.008977978543101</v>
      </c>
      <c r="M55" s="6">
        <f>LOOKUP($B55,'bhc2010'!$B$2:$B$616,'bhc2010'!$I$2:$I$616)/10</f>
        <v>29.697035573122502</v>
      </c>
      <c r="N55" s="7">
        <f t="shared" si="1"/>
        <v>3.0123537952730463E-2</v>
      </c>
    </row>
    <row r="56" spans="1:14" x14ac:dyDescent="0.35">
      <c r="A56" t="str">
        <f t="shared" si="0"/>
        <v>01391000</v>
      </c>
      <c r="B56" s="5">
        <f>'bas_urban_NLCD+10'!F56</f>
        <v>1391000</v>
      </c>
      <c r="C56" t="str">
        <f>'bas_urban_NLCD+10'!H56</f>
        <v>HOHOKUS BROOK AT HO-HO-KUS NJ</v>
      </c>
      <c r="D56">
        <f>'bas_urban_NLCD+10'!I56</f>
        <v>42.2928</v>
      </c>
      <c r="E56">
        <f>'bas_urban_NLCD+10'!O56</f>
        <v>11.788</v>
      </c>
      <c r="F56" s="6">
        <f>LOOKUP($B56,'bhc1940'!$B$2:$B$616,'bhc1940'!$I$2:$I$616)/10</f>
        <v>7.0563752062220102</v>
      </c>
      <c r="G56" s="6">
        <f>LOOKUP($B56,'bhc1950'!$B$2:$B$616,'bhc1950'!$I$2:$I$616)/10</f>
        <v>8.62493518736742</v>
      </c>
      <c r="H56" s="6">
        <f>LOOKUP($B56,'bhc1960'!$B$2:$B$616,'bhc1960'!$I$2:$I$616)/10</f>
        <v>13.400259250530201</v>
      </c>
      <c r="I56" s="6">
        <f>LOOKUP($B56,'bhc1970'!$B$2:$B$616,'bhc1970'!$I$2:$I$616)/10</f>
        <v>17.248197030402999</v>
      </c>
      <c r="J56" s="6">
        <f>LOOKUP($B56,'bhc1980'!$B$2:$B$616,'bhc1980'!$I$2:$I$616)/10</f>
        <v>19.052345038887502</v>
      </c>
      <c r="K56" s="6">
        <f>LOOKUP($B56,'bhc1990'!$B$2:$B$616,'bhc1990'!$I$2:$I$616)/10</f>
        <v>20.914989394296402</v>
      </c>
      <c r="L56" s="6">
        <f>LOOKUP($B56,'bhc2000'!$B$2:$B$616,'bhc2000'!$I$2:$I$616)/10</f>
        <v>22.066509545133101</v>
      </c>
      <c r="M56" s="6">
        <f>LOOKUP($B56,'bhc2010'!$B$2:$B$616,'bhc2010'!$I$2:$I$616)/10</f>
        <v>22.069031345745902</v>
      </c>
      <c r="N56" s="7">
        <f t="shared" si="1"/>
        <v>2.1446651627891274E-2</v>
      </c>
    </row>
    <row r="57" spans="1:14" x14ac:dyDescent="0.35">
      <c r="A57" t="str">
        <f t="shared" si="0"/>
        <v>01391500</v>
      </c>
      <c r="B57" s="5">
        <f>'bas_urban_NLCD+10'!F57</f>
        <v>1391500</v>
      </c>
      <c r="C57" t="str">
        <f>'bas_urban_NLCD+10'!H57</f>
        <v>SADDLE RIVER AT LODI NJ</v>
      </c>
      <c r="D57">
        <f>'bas_urban_NLCD+10'!I57</f>
        <v>146.4624</v>
      </c>
      <c r="E57">
        <f>'bas_urban_NLCD+10'!O57</f>
        <v>15.388</v>
      </c>
      <c r="F57" s="6">
        <f>LOOKUP($B57,'bhc1940'!$B$2:$B$616,'bhc1940'!$I$2:$I$616)/10</f>
        <v>8.8426749760306809</v>
      </c>
      <c r="G57" s="6">
        <f>LOOKUP($B57,'bhc1950'!$B$2:$B$616,'bhc1950'!$I$2:$I$616)/10</f>
        <v>12.6037200383509</v>
      </c>
      <c r="H57" s="6">
        <f>LOOKUP($B57,'bhc1960'!$B$2:$B$616,'bhc1960'!$I$2:$I$616)/10</f>
        <v>18.606327900287599</v>
      </c>
      <c r="I57" s="6">
        <f>LOOKUP($B57,'bhc1970'!$B$2:$B$616,'bhc1970'!$I$2:$I$616)/10</f>
        <v>21.982310642377701</v>
      </c>
      <c r="J57" s="6">
        <f>LOOKUP($B57,'bhc1980'!$B$2:$B$616,'bhc1980'!$I$2:$I$616)/10</f>
        <v>23.291869606903099</v>
      </c>
      <c r="K57" s="6">
        <f>LOOKUP($B57,'bhc1990'!$B$2:$B$616,'bhc1990'!$I$2:$I$616)/10</f>
        <v>24.079242569511003</v>
      </c>
      <c r="L57" s="6">
        <f>LOOKUP($B57,'bhc2000'!$B$2:$B$616,'bhc2000'!$I$2:$I$616)/10</f>
        <v>24.725541706615498</v>
      </c>
      <c r="M57" s="6">
        <f>LOOKUP($B57,'bhc2010'!$B$2:$B$616,'bhc2010'!$I$2:$I$616)/10</f>
        <v>24.904889741131299</v>
      </c>
      <c r="N57" s="7">
        <f t="shared" si="1"/>
        <v>2.2946021093000889E-2</v>
      </c>
    </row>
    <row r="58" spans="1:14" x14ac:dyDescent="0.35">
      <c r="A58" t="str">
        <f t="shared" si="0"/>
        <v>01393450</v>
      </c>
      <c r="B58" s="5">
        <f>'bas_urban_NLCD+10'!F58</f>
        <v>1393450</v>
      </c>
      <c r="C58" t="str">
        <f>'bas_urban_NLCD+10'!H58</f>
        <v>ELIZABETH R AT URSINO LAKE AT ELIZABETH NJ</v>
      </c>
      <c r="D58">
        <f>'bas_urban_NLCD+10'!I58</f>
        <v>45.538200000000003</v>
      </c>
      <c r="E58">
        <f>'bas_urban_NLCD+10'!O58</f>
        <v>50.0979999999999</v>
      </c>
      <c r="F58" s="6">
        <f>LOOKUP($B58,'bhc1940'!$B$2:$B$616,'bhc1940'!$I$2:$I$616)/10</f>
        <v>33.794120218579202</v>
      </c>
      <c r="G58" s="6">
        <f>LOOKUP($B58,'bhc1950'!$B$2:$B$616,'bhc1950'!$I$2:$I$616)/10</f>
        <v>39.6022295081967</v>
      </c>
      <c r="H58" s="6">
        <f>LOOKUP($B58,'bhc1960'!$B$2:$B$616,'bhc1960'!$I$2:$I$616)/10</f>
        <v>42.651497267759495</v>
      </c>
      <c r="I58" s="6">
        <f>LOOKUP($B58,'bhc1970'!$B$2:$B$616,'bhc1970'!$I$2:$I$616)/10</f>
        <v>43.596612021857901</v>
      </c>
      <c r="J58" s="6">
        <f>LOOKUP($B58,'bhc1980'!$B$2:$B$616,'bhc1980'!$I$2:$I$616)/10</f>
        <v>43.926316939890697</v>
      </c>
      <c r="K58" s="6">
        <f>LOOKUP($B58,'bhc1990'!$B$2:$B$616,'bhc1990'!$I$2:$I$616)/10</f>
        <v>44.072699453551898</v>
      </c>
      <c r="L58" s="6">
        <f>LOOKUP($B58,'bhc2000'!$B$2:$B$616,'bhc2000'!$I$2:$I$616)/10</f>
        <v>44.1297704918032</v>
      </c>
      <c r="M58" s="6">
        <f>LOOKUP($B58,'bhc2010'!$B$2:$B$616,'bhc2010'!$I$2:$I$616)/10</f>
        <v>44.1297704918032</v>
      </c>
      <c r="N58" s="7">
        <f t="shared" si="1"/>
        <v>1.4765214676034281E-2</v>
      </c>
    </row>
    <row r="59" spans="1:14" x14ac:dyDescent="0.35">
      <c r="A59" t="str">
        <f t="shared" si="0"/>
        <v>01393500</v>
      </c>
      <c r="B59" s="5">
        <f>'bas_urban_NLCD+10'!F59</f>
        <v>1393500</v>
      </c>
      <c r="C59" t="str">
        <f>'bas_urban_NLCD+10'!H59</f>
        <v>ELIZABETH RIVER AT ELIZABETH NJ</v>
      </c>
      <c r="D59">
        <f>'bas_urban_NLCD+10'!I59</f>
        <v>49.400100000000002</v>
      </c>
      <c r="E59">
        <f>'bas_urban_NLCD+10'!O59</f>
        <v>50.651000000000003</v>
      </c>
      <c r="F59" s="6">
        <f>LOOKUP($B59,'bhc1940'!$B$2:$B$616,'bhc1940'!$I$2:$I$616)/10</f>
        <v>39.638144329896896</v>
      </c>
      <c r="G59" s="6">
        <f>LOOKUP($B59,'bhc1950'!$B$2:$B$616,'bhc1950'!$I$2:$I$616)/10</f>
        <v>43.879123711340199</v>
      </c>
      <c r="H59" s="6">
        <f>LOOKUP($B59,'bhc1960'!$B$2:$B$616,'bhc1960'!$I$2:$I$616)/10</f>
        <v>45.910051546391699</v>
      </c>
      <c r="I59" s="6">
        <f>LOOKUP($B59,'bhc1970'!$B$2:$B$616,'bhc1970'!$I$2:$I$616)/10</f>
        <v>45.937886597938096</v>
      </c>
      <c r="J59" s="6">
        <f>LOOKUP($B59,'bhc1980'!$B$2:$B$616,'bhc1980'!$I$2:$I$616)/10</f>
        <v>46.660824742267998</v>
      </c>
      <c r="K59" s="6">
        <f>LOOKUP($B59,'bhc1990'!$B$2:$B$616,'bhc1990'!$I$2:$I$616)/10</f>
        <v>46.6613402061855</v>
      </c>
      <c r="L59" s="6">
        <f>LOOKUP($B59,'bhc2000'!$B$2:$B$616,'bhc2000'!$I$2:$I$616)/10</f>
        <v>46.716494845360799</v>
      </c>
      <c r="M59" s="6">
        <f>LOOKUP($B59,'bhc2010'!$B$2:$B$616,'bhc2010'!$I$2:$I$616)/10</f>
        <v>46.716494845360799</v>
      </c>
      <c r="N59" s="7">
        <f t="shared" si="1"/>
        <v>1.0111929307805577E-2</v>
      </c>
    </row>
    <row r="60" spans="1:14" x14ac:dyDescent="0.35">
      <c r="A60" t="str">
        <f t="shared" si="0"/>
        <v>01394500</v>
      </c>
      <c r="B60" s="5">
        <f>'bas_urban_NLCD+10'!F60</f>
        <v>1394500</v>
      </c>
      <c r="C60" t="str">
        <f>'bas_urban_NLCD+10'!H60</f>
        <v>RAHWAY RIVER NEAR SPRINGFIELD NJ</v>
      </c>
      <c r="D60">
        <f>'bas_urban_NLCD+10'!I60</f>
        <v>67.098789999999894</v>
      </c>
      <c r="E60">
        <f>'bas_urban_NLCD+10'!O60</f>
        <v>23.928999999999899</v>
      </c>
      <c r="F60" s="6">
        <f>LOOKUP($B60,'bhc1940'!$B$2:$B$616,'bhc1940'!$I$2:$I$616)/10</f>
        <v>17.555933223041002</v>
      </c>
      <c r="G60" s="6">
        <f>LOOKUP($B60,'bhc1950'!$B$2:$B$616,'bhc1950'!$I$2:$I$616)/10</f>
        <v>21.246939389381801</v>
      </c>
      <c r="H60" s="6">
        <f>LOOKUP($B60,'bhc1960'!$B$2:$B$616,'bhc1960'!$I$2:$I$616)/10</f>
        <v>26.191728079410399</v>
      </c>
      <c r="I60" s="6">
        <f>LOOKUP($B60,'bhc1970'!$B$2:$B$616,'bhc1970'!$I$2:$I$616)/10</f>
        <v>27.898104978192201</v>
      </c>
      <c r="J60" s="6">
        <f>LOOKUP($B60,'bhc1980'!$B$2:$B$616,'bhc1980'!$I$2:$I$616)/10</f>
        <v>28.459272070988099</v>
      </c>
      <c r="K60" s="6">
        <f>LOOKUP($B60,'bhc1990'!$B$2:$B$616,'bhc1990'!$I$2:$I$616)/10</f>
        <v>29.147706422018302</v>
      </c>
      <c r="L60" s="6">
        <f>LOOKUP($B60,'bhc2000'!$B$2:$B$616,'bhc2000'!$I$2:$I$616)/10</f>
        <v>29.730470747480801</v>
      </c>
      <c r="M60" s="6">
        <f>LOOKUP($B60,'bhc2010'!$B$2:$B$616,'bhc2010'!$I$2:$I$616)/10</f>
        <v>29.730470747480801</v>
      </c>
      <c r="N60" s="7">
        <f t="shared" si="1"/>
        <v>1.7392196463485429E-2</v>
      </c>
    </row>
    <row r="61" spans="1:14" x14ac:dyDescent="0.35">
      <c r="A61" t="str">
        <f t="shared" si="0"/>
        <v>01395000</v>
      </c>
      <c r="B61" s="5">
        <f>'bas_urban_NLCD+10'!F61</f>
        <v>1395000</v>
      </c>
      <c r="C61" t="str">
        <f>'bas_urban_NLCD+10'!H61</f>
        <v>RAHWAY RIVER AT RAHWAY NJ</v>
      </c>
      <c r="D61">
        <f>'bas_urban_NLCD+10'!I61</f>
        <v>107.8884</v>
      </c>
      <c r="E61">
        <f>'bas_urban_NLCD+10'!O61</f>
        <v>24.818000000000001</v>
      </c>
      <c r="F61" s="6">
        <f>LOOKUP($B61,'bhc1940'!$B$2:$B$616,'bhc1940'!$I$2:$I$616)/10</f>
        <v>19.034135717560698</v>
      </c>
      <c r="G61" s="6">
        <f>LOOKUP($B61,'bhc1950'!$B$2:$B$616,'bhc1950'!$I$2:$I$616)/10</f>
        <v>23.567125171939402</v>
      </c>
      <c r="H61" s="6">
        <f>LOOKUP($B61,'bhc1960'!$B$2:$B$616,'bhc1960'!$I$2:$I$616)/10</f>
        <v>30.640738193489199</v>
      </c>
      <c r="I61" s="6">
        <f>LOOKUP($B61,'bhc1970'!$B$2:$B$616,'bhc1970'!$I$2:$I$616)/10</f>
        <v>32.434227418615301</v>
      </c>
      <c r="J61" s="6">
        <f>LOOKUP($B61,'bhc1980'!$B$2:$B$616,'bhc1980'!$I$2:$I$616)/10</f>
        <v>33.1121733149931</v>
      </c>
      <c r="K61" s="6">
        <f>LOOKUP($B61,'bhc1990'!$B$2:$B$616,'bhc1990'!$I$2:$I$616)/10</f>
        <v>33.768294360385099</v>
      </c>
      <c r="L61" s="6">
        <f>LOOKUP($B61,'bhc2000'!$B$2:$B$616,'bhc2000'!$I$2:$I$616)/10</f>
        <v>34.147157267308501</v>
      </c>
      <c r="M61" s="6">
        <f>LOOKUP($B61,'bhc2010'!$B$2:$B$616,'bhc2010'!$I$2:$I$616)/10</f>
        <v>34.147157267308501</v>
      </c>
      <c r="N61" s="7">
        <f t="shared" si="1"/>
        <v>2.1590030785354E-2</v>
      </c>
    </row>
    <row r="62" spans="1:14" x14ac:dyDescent="0.35">
      <c r="A62" t="str">
        <f t="shared" si="0"/>
        <v>01396000</v>
      </c>
      <c r="B62" s="5">
        <f>'bas_urban_NLCD+10'!F62</f>
        <v>1396000</v>
      </c>
      <c r="C62" t="str">
        <f>'bas_urban_NLCD+10'!H62</f>
        <v>ROBINSONS BRANCH AT RAHWAY NJ</v>
      </c>
      <c r="D62">
        <f>'bas_urban_NLCD+10'!I62</f>
        <v>52.544699999999899</v>
      </c>
      <c r="E62">
        <f>'bas_urban_NLCD+10'!O62</f>
        <v>20.274999999999899</v>
      </c>
      <c r="F62" s="6">
        <f>LOOKUP($B62,'bhc1940'!$B$2:$B$616,'bhc1940'!$I$2:$I$616)/10</f>
        <v>6.8539718738122302</v>
      </c>
      <c r="G62" s="6">
        <f>LOOKUP($B62,'bhc1950'!$B$2:$B$616,'bhc1950'!$I$2:$I$616)/10</f>
        <v>10.141562143671599</v>
      </c>
      <c r="H62" s="6">
        <f>LOOKUP($B62,'bhc1960'!$B$2:$B$616,'bhc1960'!$I$2:$I$616)/10</f>
        <v>17.893671607753699</v>
      </c>
      <c r="I62" s="6">
        <f>LOOKUP($B62,'bhc1970'!$B$2:$B$616,'bhc1970'!$I$2:$I$616)/10</f>
        <v>21.951710376282698</v>
      </c>
      <c r="J62" s="6">
        <f>LOOKUP($B62,'bhc1980'!$B$2:$B$616,'bhc1980'!$I$2:$I$616)/10</f>
        <v>23.816913721018601</v>
      </c>
      <c r="K62" s="6">
        <f>LOOKUP($B62,'bhc1990'!$B$2:$B$616,'bhc1990'!$I$2:$I$616)/10</f>
        <v>27.258304827061899</v>
      </c>
      <c r="L62" s="6">
        <f>LOOKUP($B62,'bhc2000'!$B$2:$B$616,'bhc2000'!$I$2:$I$616)/10</f>
        <v>28.3532307107563</v>
      </c>
      <c r="M62" s="6">
        <f>LOOKUP($B62,'bhc2010'!$B$2:$B$616,'bhc2010'!$I$2:$I$616)/10</f>
        <v>28.887742303306698</v>
      </c>
      <c r="N62" s="7">
        <f t="shared" si="1"/>
        <v>3.1476814899277811E-2</v>
      </c>
    </row>
    <row r="63" spans="1:14" x14ac:dyDescent="0.35">
      <c r="A63" t="str">
        <f t="shared" si="0"/>
        <v>01402600</v>
      </c>
      <c r="B63" s="5">
        <f>'bas_urban_NLCD+10'!F63</f>
        <v>1402600</v>
      </c>
      <c r="C63" t="str">
        <f>'bas_urban_NLCD+10'!H63</f>
        <v>ROYCE BROOK TRIBUTARY NEAR BELLE MEAD NJ</v>
      </c>
      <c r="D63">
        <f>'bas_urban_NLCD+10'!I63</f>
        <v>1.5992999999999999</v>
      </c>
      <c r="E63">
        <f>'bas_urban_NLCD+10'!O63</f>
        <v>31.7029999999999</v>
      </c>
      <c r="F63" s="6">
        <f>LOOKUP($B63,'bhc1940'!$B$2:$B$616,'bhc1940'!$I$2:$I$616)/10</f>
        <v>1.4768750000000002</v>
      </c>
      <c r="G63" s="6">
        <f>LOOKUP($B63,'bhc1950'!$B$2:$B$616,'bhc1950'!$I$2:$I$616)/10</f>
        <v>2.484375</v>
      </c>
      <c r="H63" s="6">
        <f>LOOKUP($B63,'bhc1960'!$B$2:$B$616,'bhc1960'!$I$2:$I$616)/10</f>
        <v>4.9931249999999903</v>
      </c>
      <c r="I63" s="6">
        <f>LOOKUP($B63,'bhc1970'!$B$2:$B$616,'bhc1970'!$I$2:$I$616)/10</f>
        <v>8.4137500000000003</v>
      </c>
      <c r="J63" s="6">
        <f>LOOKUP($B63,'bhc1980'!$B$2:$B$616,'bhc1980'!$I$2:$I$616)/10</f>
        <v>31.723750000000003</v>
      </c>
      <c r="K63" s="6">
        <f>LOOKUP($B63,'bhc1990'!$B$2:$B$616,'bhc1990'!$I$2:$I$616)/10</f>
        <v>36.821874999999999</v>
      </c>
      <c r="L63" s="6">
        <f>LOOKUP($B63,'bhc2000'!$B$2:$B$616,'bhc2000'!$I$2:$I$616)/10</f>
        <v>37.261874999999904</v>
      </c>
      <c r="M63" s="6">
        <f>LOOKUP($B63,'bhc2010'!$B$2:$B$616,'bhc2010'!$I$2:$I$616)/10</f>
        <v>38.319375000000001</v>
      </c>
      <c r="N63" s="7">
        <f t="shared" si="1"/>
        <v>5.2632142857142857E-2</v>
      </c>
    </row>
    <row r="64" spans="1:14" x14ac:dyDescent="0.35">
      <c r="A64" t="str">
        <f t="shared" si="0"/>
        <v>01403400</v>
      </c>
      <c r="B64" s="5">
        <f>'bas_urban_NLCD+10'!F64</f>
        <v>1403400</v>
      </c>
      <c r="C64" t="str">
        <f>'bas_urban_NLCD+10'!H64</f>
        <v>GREEN BROOK AT SEELEY MILLS NJ</v>
      </c>
      <c r="D64">
        <f>'bas_urban_NLCD+10'!I64</f>
        <v>16.3035</v>
      </c>
      <c r="E64">
        <f>'bas_urban_NLCD+10'!O64</f>
        <v>10.050000000000001</v>
      </c>
      <c r="F64" s="6">
        <f>LOOKUP($B64,'bhc1940'!$B$2:$B$616,'bhc1940'!$I$2:$I$616)/10</f>
        <v>4.5374003678724701</v>
      </c>
      <c r="G64" s="6">
        <f>LOOKUP($B64,'bhc1950'!$B$2:$B$616,'bhc1950'!$I$2:$I$616)/10</f>
        <v>5.4384426732066204</v>
      </c>
      <c r="H64" s="6">
        <f>LOOKUP($B64,'bhc1960'!$B$2:$B$616,'bhc1960'!$I$2:$I$616)/10</f>
        <v>7.9287553648068592</v>
      </c>
      <c r="I64" s="6">
        <f>LOOKUP($B64,'bhc1970'!$B$2:$B$616,'bhc1970'!$I$2:$I$616)/10</f>
        <v>9.3420600858369003</v>
      </c>
      <c r="J64" s="6">
        <f>LOOKUP($B64,'bhc1980'!$B$2:$B$616,'bhc1980'!$I$2:$I$616)/10</f>
        <v>10.1546290619251</v>
      </c>
      <c r="K64" s="6">
        <f>LOOKUP($B64,'bhc1990'!$B$2:$B$616,'bhc1990'!$I$2:$I$616)/10</f>
        <v>10.586940527283799</v>
      </c>
      <c r="L64" s="6">
        <f>LOOKUP($B64,'bhc2000'!$B$2:$B$616,'bhc2000'!$I$2:$I$616)/10</f>
        <v>10.959288779889601</v>
      </c>
      <c r="M64" s="6">
        <f>LOOKUP($B64,'bhc2010'!$B$2:$B$616,'bhc2010'!$I$2:$I$616)/10</f>
        <v>11.3526670754138</v>
      </c>
      <c r="N64" s="7">
        <f t="shared" si="1"/>
        <v>9.7360952964876141E-3</v>
      </c>
    </row>
    <row r="65" spans="1:14" x14ac:dyDescent="0.35">
      <c r="A65" t="str">
        <f t="shared" si="0"/>
        <v>01403500</v>
      </c>
      <c r="B65" s="5">
        <f>'bas_urban_NLCD+10'!F65</f>
        <v>1403500</v>
      </c>
      <c r="C65" t="str">
        <f>'bas_urban_NLCD+10'!H65</f>
        <v>GREEN BROOK AT PLAINFIELD NJ</v>
      </c>
      <c r="D65">
        <f>'bas_urban_NLCD+10'!I65</f>
        <v>31.478400000000001</v>
      </c>
      <c r="E65">
        <f>'bas_urban_NLCD+10'!O65</f>
        <v>19.2549999999999</v>
      </c>
      <c r="F65" s="6">
        <f>LOOKUP($B65,'bhc1940'!$B$2:$B$616,'bhc1940'!$I$2:$I$616)/10</f>
        <v>19.116192994051499</v>
      </c>
      <c r="G65" s="6">
        <f>LOOKUP($B65,'bhc1950'!$B$2:$B$616,'bhc1950'!$I$2:$I$616)/10</f>
        <v>24.087574355584898</v>
      </c>
      <c r="H65" s="6">
        <f>LOOKUP($B65,'bhc1960'!$B$2:$B$616,'bhc1960'!$I$2:$I$616)/10</f>
        <v>32.024983476536605</v>
      </c>
      <c r="I65" s="6">
        <f>LOOKUP($B65,'bhc1970'!$B$2:$B$616,'bhc1970'!$I$2:$I$616)/10</f>
        <v>34.404097818902798</v>
      </c>
      <c r="J65" s="6">
        <f>LOOKUP($B65,'bhc1980'!$B$2:$B$616,'bhc1980'!$I$2:$I$616)/10</f>
        <v>35.034897554527404</v>
      </c>
      <c r="K65" s="6">
        <f>LOOKUP($B65,'bhc1990'!$B$2:$B$616,'bhc1990'!$I$2:$I$616)/10</f>
        <v>35.2484467944481</v>
      </c>
      <c r="L65" s="6">
        <f>LOOKUP($B65,'bhc2000'!$B$2:$B$616,'bhc2000'!$I$2:$I$616)/10</f>
        <v>35.477263714474496</v>
      </c>
      <c r="M65" s="6">
        <f>LOOKUP($B65,'bhc2010'!$B$2:$B$616,'bhc2010'!$I$2:$I$616)/10</f>
        <v>35.705551883674801</v>
      </c>
      <c r="N65" s="7">
        <f t="shared" si="1"/>
        <v>2.3699084128033291E-2</v>
      </c>
    </row>
    <row r="66" spans="1:14" x14ac:dyDescent="0.35">
      <c r="A66" t="str">
        <f t="shared" si="0"/>
        <v>01403900</v>
      </c>
      <c r="B66" s="5">
        <f>'bas_urban_NLCD+10'!F66</f>
        <v>1403900</v>
      </c>
      <c r="C66" t="str">
        <f>'bas_urban_NLCD+10'!H66</f>
        <v>Bound Brook at Middlesex NJ</v>
      </c>
      <c r="D66">
        <f>'bas_urban_NLCD+10'!I66</f>
        <v>125.6335</v>
      </c>
      <c r="E66">
        <f>'bas_urban_NLCD+10'!O66</f>
        <v>24.771000000000001</v>
      </c>
      <c r="F66" s="6">
        <f>LOOKUP($B66,'bhc1940'!$B$2:$B$616,'bhc1940'!$I$2:$I$616)/10</f>
        <v>16.321650704831502</v>
      </c>
      <c r="G66" s="6">
        <f>LOOKUP($B66,'bhc1950'!$B$2:$B$616,'bhc1950'!$I$2:$I$616)/10</f>
        <v>19.661853007640097</v>
      </c>
      <c r="H66" s="6">
        <f>LOOKUP($B66,'bhc1960'!$B$2:$B$616,'bhc1960'!$I$2:$I$616)/10</f>
        <v>24.890584310771498</v>
      </c>
      <c r="I66" s="6">
        <f>LOOKUP($B66,'bhc1970'!$B$2:$B$616,'bhc1970'!$I$2:$I$616)/10</f>
        <v>28.603443452060599</v>
      </c>
      <c r="J66" s="6">
        <f>LOOKUP($B66,'bhc1980'!$B$2:$B$616,'bhc1980'!$I$2:$I$616)/10</f>
        <v>30.012869902076801</v>
      </c>
      <c r="K66" s="6">
        <f>LOOKUP($B66,'bhc1990'!$B$2:$B$616,'bhc1990'!$I$2:$I$616)/10</f>
        <v>31.294716453244302</v>
      </c>
      <c r="L66" s="6">
        <f>LOOKUP($B66,'bhc2000'!$B$2:$B$616,'bhc2000'!$I$2:$I$616)/10</f>
        <v>32.489013235768802</v>
      </c>
      <c r="M66" s="6">
        <f>LOOKUP($B66,'bhc2010'!$B$2:$B$616,'bhc2010'!$I$2:$I$616)/10</f>
        <v>33.567115032820404</v>
      </c>
      <c r="N66" s="7">
        <f t="shared" si="1"/>
        <v>2.4636377611412717E-2</v>
      </c>
    </row>
    <row r="67" spans="1:14" x14ac:dyDescent="0.35">
      <c r="A67" t="str">
        <f t="shared" ref="A67:A130" si="2">CONCATENATE("0",B67)</f>
        <v>01405000</v>
      </c>
      <c r="B67" s="5">
        <f>'bas_urban_NLCD+10'!F67</f>
        <v>1405000</v>
      </c>
      <c r="C67" t="str">
        <f>'bas_urban_NLCD+10'!H67</f>
        <v>LAWRENCE BROOK AT FARRINGTON DAM NJ</v>
      </c>
      <c r="D67">
        <f>'bas_urban_NLCD+10'!I67</f>
        <v>84.2607</v>
      </c>
      <c r="E67">
        <f>'bas_urban_NLCD+10'!O67</f>
        <v>16.344000000000001</v>
      </c>
      <c r="F67" s="6">
        <f>LOOKUP($B67,'bhc1940'!$B$2:$B$616,'bhc1940'!$I$2:$I$616)/10</f>
        <v>7.6415136799715695</v>
      </c>
      <c r="G67" s="6">
        <f>LOOKUP($B67,'bhc1950'!$B$2:$B$616,'bhc1950'!$I$2:$I$616)/10</f>
        <v>8.1589363970152711</v>
      </c>
      <c r="H67" s="6">
        <f>LOOKUP($B67,'bhc1960'!$B$2:$B$616,'bhc1960'!$I$2:$I$616)/10</f>
        <v>9.3276205140352904</v>
      </c>
      <c r="I67" s="6">
        <f>LOOKUP($B67,'bhc1970'!$B$2:$B$616,'bhc1970'!$I$2:$I$616)/10</f>
        <v>11.0542579651782</v>
      </c>
      <c r="J67" s="6">
        <f>LOOKUP($B67,'bhc1980'!$B$2:$B$616,'bhc1980'!$I$2:$I$616)/10</f>
        <v>13.162619921828702</v>
      </c>
      <c r="K67" s="6">
        <f>LOOKUP($B67,'bhc1990'!$B$2:$B$616,'bhc1990'!$I$2:$I$616)/10</f>
        <v>15.639689683761599</v>
      </c>
      <c r="L67" s="6">
        <f>LOOKUP($B67,'bhc2000'!$B$2:$B$616,'bhc2000'!$I$2:$I$616)/10</f>
        <v>17.468186663508199</v>
      </c>
      <c r="M67" s="6">
        <f>LOOKUP($B67,'bhc2010'!$B$2:$B$616,'bhc2010'!$I$2:$I$616)/10</f>
        <v>19.061281534999402</v>
      </c>
      <c r="N67" s="7">
        <f t="shared" ref="N67:N130" si="3">(M67-F67)/7/100</f>
        <v>1.6313954078611189E-2</v>
      </c>
    </row>
    <row r="68" spans="1:14" x14ac:dyDescent="0.35">
      <c r="A68" t="str">
        <f t="shared" si="2"/>
        <v>01405500</v>
      </c>
      <c r="B68" s="5">
        <f>'bas_urban_NLCD+10'!F68</f>
        <v>1405500</v>
      </c>
      <c r="C68" t="str">
        <f>'bas_urban_NLCD+10'!H68</f>
        <v>SOUTH RIVER AT OLD BRIDGE NJ</v>
      </c>
      <c r="D68">
        <f>'bas_urban_NLCD+10'!I68</f>
        <v>245.61269999999899</v>
      </c>
      <c r="E68">
        <f>'bas_urban_NLCD+10'!O68</f>
        <v>10.9689999999999</v>
      </c>
      <c r="F68" s="6">
        <f>LOOKUP($B68,'bhc1940'!$B$2:$B$616,'bhc1940'!$I$2:$I$616)/10</f>
        <v>2.9359095346566799</v>
      </c>
      <c r="G68" s="6">
        <f>LOOKUP($B68,'bhc1950'!$B$2:$B$616,'bhc1950'!$I$2:$I$616)/10</f>
        <v>3.3958224861698603</v>
      </c>
      <c r="H68" s="6">
        <f>LOOKUP($B68,'bhc1960'!$B$2:$B$616,'bhc1960'!$I$2:$I$616)/10</f>
        <v>4.4350837943377801</v>
      </c>
      <c r="I68" s="6">
        <f>LOOKUP($B68,'bhc1970'!$B$2:$B$616,'bhc1970'!$I$2:$I$616)/10</f>
        <v>6.2424015619915298</v>
      </c>
      <c r="J68" s="6">
        <f>LOOKUP($B68,'bhc1980'!$B$2:$B$616,'bhc1980'!$I$2:$I$616)/10</f>
        <v>7.9829808005206599</v>
      </c>
      <c r="K68" s="6">
        <f>LOOKUP($B68,'bhc1990'!$B$2:$B$616,'bhc1990'!$I$2:$I$616)/10</f>
        <v>10.2613935893263</v>
      </c>
      <c r="L68" s="6">
        <f>LOOKUP($B68,'bhc2000'!$B$2:$B$616,'bhc2000'!$I$2:$I$616)/10</f>
        <v>12.3043361535958</v>
      </c>
      <c r="M68" s="6">
        <f>LOOKUP($B68,'bhc2010'!$B$2:$B$616,'bhc2010'!$I$2:$I$616)/10</f>
        <v>13.7743247640741</v>
      </c>
      <c r="N68" s="7">
        <f t="shared" si="3"/>
        <v>1.548345032773917E-2</v>
      </c>
    </row>
    <row r="69" spans="1:14" x14ac:dyDescent="0.35">
      <c r="A69" t="str">
        <f t="shared" si="2"/>
        <v>01406050</v>
      </c>
      <c r="B69" s="5">
        <f>'bas_urban_NLCD+10'!F69</f>
        <v>1406050</v>
      </c>
      <c r="C69" t="str">
        <f>'bas_urban_NLCD+10'!H69</f>
        <v>Deep Run at Old Bridge NJ</v>
      </c>
      <c r="D69">
        <f>'bas_urban_NLCD+10'!I69</f>
        <v>40.532400000000003</v>
      </c>
      <c r="E69">
        <f>'bas_urban_NLCD+10'!O69</f>
        <v>12.83</v>
      </c>
      <c r="F69" s="6">
        <f>LOOKUP($B69,'bhc1940'!$B$2:$B$616,'bhc1940'!$I$2:$I$616)/10</f>
        <v>2.3624969158647899</v>
      </c>
      <c r="G69" s="6">
        <f>LOOKUP($B69,'bhc1950'!$B$2:$B$616,'bhc1950'!$I$2:$I$616)/10</f>
        <v>2.6417221811004099</v>
      </c>
      <c r="H69" s="6">
        <f>LOOKUP($B69,'bhc1960'!$B$2:$B$616,'bhc1960'!$I$2:$I$616)/10</f>
        <v>4.1612632617813903</v>
      </c>
      <c r="I69" s="6">
        <f>LOOKUP($B69,'bhc1970'!$B$2:$B$616,'bhc1970'!$I$2:$I$616)/10</f>
        <v>7.01396496422403</v>
      </c>
      <c r="J69" s="6">
        <f>LOOKUP($B69,'bhc1980'!$B$2:$B$616,'bhc1980'!$I$2:$I$616)/10</f>
        <v>8.5693560325684608</v>
      </c>
      <c r="K69" s="6">
        <f>LOOKUP($B69,'bhc1990'!$B$2:$B$616,'bhc1990'!$I$2:$I$616)/10</f>
        <v>11.785393535652599</v>
      </c>
      <c r="L69" s="6">
        <f>LOOKUP($B69,'bhc2000'!$B$2:$B$616,'bhc2000'!$I$2:$I$616)/10</f>
        <v>14.950308413520801</v>
      </c>
      <c r="M69" s="6">
        <f>LOOKUP($B69,'bhc2010'!$B$2:$B$616,'bhc2010'!$I$2:$I$616)/10</f>
        <v>16.708388847767001</v>
      </c>
      <c r="N69" s="7">
        <f t="shared" si="3"/>
        <v>2.0494131331288874E-2</v>
      </c>
    </row>
    <row r="70" spans="1:14" x14ac:dyDescent="0.35">
      <c r="A70" t="str">
        <f t="shared" si="2"/>
        <v>01407290</v>
      </c>
      <c r="B70" s="5">
        <f>'bas_urban_NLCD+10'!F70</f>
        <v>1407290</v>
      </c>
      <c r="C70" t="str">
        <f>'bas_urban_NLCD+10'!H70</f>
        <v>Big Brook near Marlboro NJ</v>
      </c>
      <c r="D70">
        <f>'bas_urban_NLCD+10'!I70</f>
        <v>17.001000000000001</v>
      </c>
      <c r="E70">
        <f>'bas_urban_NLCD+10'!O70</f>
        <v>11.647</v>
      </c>
      <c r="F70" s="6">
        <f>LOOKUP($B70,'bhc1940'!$B$2:$B$616,'bhc1940'!$I$2:$I$616)/10</f>
        <v>3.1572271386430599</v>
      </c>
      <c r="G70" s="6">
        <f>LOOKUP($B70,'bhc1950'!$B$2:$B$616,'bhc1950'!$I$2:$I$616)/10</f>
        <v>3.4146902654867199</v>
      </c>
      <c r="H70" s="6">
        <f>LOOKUP($B70,'bhc1960'!$B$2:$B$616,'bhc1960'!$I$2:$I$616)/10</f>
        <v>3.6886725663716802</v>
      </c>
      <c r="I70" s="6">
        <f>LOOKUP($B70,'bhc1970'!$B$2:$B$616,'bhc1970'!$I$2:$I$616)/10</f>
        <v>6.1117404129793496</v>
      </c>
      <c r="J70" s="6">
        <f>LOOKUP($B70,'bhc1980'!$B$2:$B$616,'bhc1980'!$I$2:$I$616)/10</f>
        <v>7.4981710914454194</v>
      </c>
      <c r="K70" s="6">
        <f>LOOKUP($B70,'bhc1990'!$B$2:$B$616,'bhc1990'!$I$2:$I$616)/10</f>
        <v>8.7868436578170996</v>
      </c>
      <c r="L70" s="6">
        <f>LOOKUP($B70,'bhc2000'!$B$2:$B$616,'bhc2000'!$I$2:$I$616)/10</f>
        <v>9.9393510324483696</v>
      </c>
      <c r="M70" s="6">
        <f>LOOKUP($B70,'bhc2010'!$B$2:$B$616,'bhc2010'!$I$2:$I$616)/10</f>
        <v>11.388377581120901</v>
      </c>
      <c r="N70" s="7">
        <f t="shared" si="3"/>
        <v>1.1758786346396915E-2</v>
      </c>
    </row>
    <row r="71" spans="1:14" x14ac:dyDescent="0.35">
      <c r="A71" t="str">
        <f t="shared" si="2"/>
        <v>01407760</v>
      </c>
      <c r="B71" s="5">
        <f>'bas_urban_NLCD+10'!F71</f>
        <v>1407760</v>
      </c>
      <c r="C71" t="str">
        <f>'bas_urban_NLCD+10'!H71</f>
        <v>JUMPING BROOK NEAR NEPTUNE CITY NJ</v>
      </c>
      <c r="D71">
        <f>'bas_urban_NLCD+10'!I71</f>
        <v>16.254000000000001</v>
      </c>
      <c r="E71">
        <f>'bas_urban_NLCD+10'!O71</f>
        <v>18.966999999999899</v>
      </c>
      <c r="F71" s="6">
        <f>LOOKUP($B71,'bhc1940'!$B$2:$B$616,'bhc1940'!$I$2:$I$616)/10</f>
        <v>3.74636085626911</v>
      </c>
      <c r="G71" s="6">
        <f>LOOKUP($B71,'bhc1950'!$B$2:$B$616,'bhc1950'!$I$2:$I$616)/10</f>
        <v>4.7855045871559598</v>
      </c>
      <c r="H71" s="6">
        <f>LOOKUP($B71,'bhc1960'!$B$2:$B$616,'bhc1960'!$I$2:$I$616)/10</f>
        <v>7.7066055045871495</v>
      </c>
      <c r="I71" s="6">
        <f>LOOKUP($B71,'bhc1970'!$B$2:$B$616,'bhc1970'!$I$2:$I$616)/10</f>
        <v>11.4702752293577</v>
      </c>
      <c r="J71" s="6">
        <f>LOOKUP($B71,'bhc1980'!$B$2:$B$616,'bhc1980'!$I$2:$I$616)/10</f>
        <v>14.4974311926605</v>
      </c>
      <c r="K71" s="6">
        <f>LOOKUP($B71,'bhc1990'!$B$2:$B$616,'bhc1990'!$I$2:$I$616)/10</f>
        <v>18.186360856269101</v>
      </c>
      <c r="L71" s="6">
        <f>LOOKUP($B71,'bhc2000'!$B$2:$B$616,'bhc2000'!$I$2:$I$616)/10</f>
        <v>20.7264220183486</v>
      </c>
      <c r="M71" s="6">
        <f>LOOKUP($B71,'bhc2010'!$B$2:$B$616,'bhc2010'!$I$2:$I$616)/10</f>
        <v>22.524770642201801</v>
      </c>
      <c r="N71" s="7">
        <f t="shared" si="3"/>
        <v>2.6826299694189558E-2</v>
      </c>
    </row>
    <row r="72" spans="1:14" x14ac:dyDescent="0.35">
      <c r="A72" t="str">
        <f t="shared" si="2"/>
        <v>01408120</v>
      </c>
      <c r="B72" s="5">
        <f>'bas_urban_NLCD+10'!F72</f>
        <v>1408120</v>
      </c>
      <c r="C72" t="str">
        <f>'bas_urban_NLCD+10'!H72</f>
        <v>NORTH BRANCH METEDECONK RIVER NEAR LAKEWOOD NJ</v>
      </c>
      <c r="D72">
        <f>'bas_urban_NLCD+10'!I72</f>
        <v>91.287899999999894</v>
      </c>
      <c r="E72">
        <f>'bas_urban_NLCD+10'!O72</f>
        <v>10.731</v>
      </c>
      <c r="F72" s="6">
        <f>LOOKUP($B72,'bhc1940'!$B$2:$B$616,'bhc1940'!$I$2:$I$616)/10</f>
        <v>2.3751692509281499</v>
      </c>
      <c r="G72" s="6">
        <f>LOOKUP($B72,'bhc1950'!$B$2:$B$616,'bhc1950'!$I$2:$I$616)/10</f>
        <v>2.9383599039091499</v>
      </c>
      <c r="H72" s="6">
        <f>LOOKUP($B72,'bhc1960'!$B$2:$B$616,'bhc1960'!$I$2:$I$616)/10</f>
        <v>4.5395828783577201</v>
      </c>
      <c r="I72" s="6">
        <f>LOOKUP($B72,'bhc1970'!$B$2:$B$616,'bhc1970'!$I$2:$I$616)/10</f>
        <v>7.6617274514086002</v>
      </c>
      <c r="J72" s="6">
        <f>LOOKUP($B72,'bhc1980'!$B$2:$B$616,'bhc1980'!$I$2:$I$616)/10</f>
        <v>9.8968661279755388</v>
      </c>
      <c r="K72" s="6">
        <f>LOOKUP($B72,'bhc1990'!$B$2:$B$616,'bhc1990'!$I$2:$I$616)/10</f>
        <v>12.708724612360701</v>
      </c>
      <c r="L72" s="6">
        <f>LOOKUP($B72,'bhc2000'!$B$2:$B$616,'bhc2000'!$I$2:$I$616)/10</f>
        <v>14.421609521729598</v>
      </c>
      <c r="M72" s="6">
        <f>LOOKUP($B72,'bhc2010'!$B$2:$B$616,'bhc2010'!$I$2:$I$616)/10</f>
        <v>15.8566280847346</v>
      </c>
      <c r="N72" s="7">
        <f t="shared" si="3"/>
        <v>1.9259226905437785E-2</v>
      </c>
    </row>
    <row r="73" spans="1:14" x14ac:dyDescent="0.35">
      <c r="A73" t="str">
        <f t="shared" si="2"/>
        <v>01451500</v>
      </c>
      <c r="B73" s="5">
        <f>'bas_urban_NLCD+10'!F73</f>
        <v>1451500</v>
      </c>
      <c r="C73" t="str">
        <f>'bas_urban_NLCD+10'!H73</f>
        <v>Little Lehigh Creek near Allentown, PA</v>
      </c>
      <c r="D73">
        <f>'bas_urban_NLCD+10'!I73</f>
        <v>212.056199999999</v>
      </c>
      <c r="E73">
        <f>'bas_urban_NLCD+10'!O73</f>
        <v>10.054</v>
      </c>
      <c r="F73" s="6">
        <f>LOOKUP($B73,'bhc1940'!$B$2:$B$616,'bhc1940'!$I$2:$I$616)/10</f>
        <v>5.0279596740000896</v>
      </c>
      <c r="G73" s="6">
        <f>LOOKUP($B73,'bhc1950'!$B$2:$B$616,'bhc1950'!$I$2:$I$616)/10</f>
        <v>5.4687190841852296</v>
      </c>
      <c r="H73" s="6">
        <f>LOOKUP($B73,'bhc1960'!$B$2:$B$616,'bhc1960'!$I$2:$I$616)/10</f>
        <v>6.3257926226032799</v>
      </c>
      <c r="I73" s="6">
        <f>LOOKUP($B73,'bhc1970'!$B$2:$B$616,'bhc1970'!$I$2:$I$616)/10</f>
        <v>7.0995241908889595</v>
      </c>
      <c r="J73" s="6">
        <f>LOOKUP($B73,'bhc1980'!$B$2:$B$616,'bhc1980'!$I$2:$I$616)/10</f>
        <v>8.3786074339284795</v>
      </c>
      <c r="K73" s="6">
        <f>LOOKUP($B73,'bhc1990'!$B$2:$B$616,'bhc1990'!$I$2:$I$616)/10</f>
        <v>9.536835162764401</v>
      </c>
      <c r="L73" s="6">
        <f>LOOKUP($B73,'bhc2000'!$B$2:$B$616,'bhc2000'!$I$2:$I$616)/10</f>
        <v>10.6140340132849</v>
      </c>
      <c r="M73" s="6">
        <f>LOOKUP($B73,'bhc2010'!$B$2:$B$616,'bhc2010'!$I$2:$I$616)/10</f>
        <v>11.2620718895745</v>
      </c>
      <c r="N73" s="7">
        <f t="shared" si="3"/>
        <v>8.9058745936777296E-3</v>
      </c>
    </row>
    <row r="74" spans="1:14" x14ac:dyDescent="0.35">
      <c r="A74" t="str">
        <f t="shared" si="2"/>
        <v>01451650</v>
      </c>
      <c r="B74" s="5">
        <f>'bas_urban_NLCD+10'!F74</f>
        <v>1451650</v>
      </c>
      <c r="C74" t="str">
        <f>'bas_urban_NLCD+10'!H74</f>
        <v>Little Lehigh Creek at Tenth St. Br. at Allentown</v>
      </c>
      <c r="D74">
        <f>'bas_urban_NLCD+10'!I74</f>
        <v>253.85669999999899</v>
      </c>
      <c r="E74">
        <f>'bas_urban_NLCD+10'!O74</f>
        <v>12.787000000000001</v>
      </c>
      <c r="F74" s="6">
        <f>LOOKUP($B74,'bhc1940'!$B$2:$B$616,'bhc1940'!$I$2:$I$616)/10</f>
        <v>11.9179683756588</v>
      </c>
      <c r="G74" s="6">
        <f>LOOKUP($B74,'bhc1950'!$B$2:$B$616,'bhc1950'!$I$2:$I$616)/10</f>
        <v>12.7775754671777</v>
      </c>
      <c r="H74" s="6">
        <f>LOOKUP($B74,'bhc1960'!$B$2:$B$616,'bhc1960'!$I$2:$I$616)/10</f>
        <v>16.804144705318599</v>
      </c>
      <c r="I74" s="6">
        <f>LOOKUP($B74,'bhc1970'!$B$2:$B$616,'bhc1970'!$I$2:$I$616)/10</f>
        <v>19.1803066602779</v>
      </c>
      <c r="J74" s="6">
        <f>LOOKUP($B74,'bhc1980'!$B$2:$B$616,'bhc1980'!$I$2:$I$616)/10</f>
        <v>21.6078342117872</v>
      </c>
      <c r="K74" s="6">
        <f>LOOKUP($B74,'bhc1990'!$B$2:$B$616,'bhc1990'!$I$2:$I$616)/10</f>
        <v>24.143627216099599</v>
      </c>
      <c r="L74" s="6">
        <f>LOOKUP($B74,'bhc2000'!$B$2:$B$616,'bhc2000'!$I$2:$I$616)/10</f>
        <v>25.971154767609001</v>
      </c>
      <c r="M74" s="6">
        <f>LOOKUP($B74,'bhc2010'!$B$2:$B$616,'bhc2010'!$I$2:$I$616)/10</f>
        <v>27.104599904168602</v>
      </c>
      <c r="N74" s="7">
        <f t="shared" si="3"/>
        <v>2.1695187897871143E-2</v>
      </c>
    </row>
    <row r="75" spans="1:14" x14ac:dyDescent="0.35">
      <c r="A75" t="str">
        <f t="shared" si="2"/>
        <v>01465798</v>
      </c>
      <c r="B75" s="5">
        <f>'bas_urban_NLCD+10'!F75</f>
        <v>1465798</v>
      </c>
      <c r="C75" t="str">
        <f>'bas_urban_NLCD+10'!H75</f>
        <v>Poquessing Creek at Grant Ave. at Philadelphia, PA</v>
      </c>
      <c r="D75">
        <f>'bas_urban_NLCD+10'!I75</f>
        <v>54.490499999999898</v>
      </c>
      <c r="E75">
        <f>'bas_urban_NLCD+10'!O75</f>
        <v>32.2989999999999</v>
      </c>
      <c r="F75" s="6">
        <f>LOOKUP($B75,'bhc1940'!$B$2:$B$616,'bhc1940'!$I$2:$I$616)/10</f>
        <v>14.9505026503381</v>
      </c>
      <c r="G75" s="6">
        <f>LOOKUP($B75,'bhc1950'!$B$2:$B$616,'bhc1950'!$I$2:$I$616)/10</f>
        <v>17.551983184061399</v>
      </c>
      <c r="H75" s="6">
        <f>LOOKUP($B75,'bhc1960'!$B$2:$B$616,'bhc1960'!$I$2:$I$616)/10</f>
        <v>24.881612136720801</v>
      </c>
      <c r="I75" s="6">
        <f>LOOKUP($B75,'bhc1970'!$B$2:$B$616,'bhc1970'!$I$2:$I$616)/10</f>
        <v>31.072052641199001</v>
      </c>
      <c r="J75" s="6">
        <f>LOOKUP($B75,'bhc1980'!$B$2:$B$616,'bhc1980'!$I$2:$I$616)/10</f>
        <v>32.723725095960496</v>
      </c>
      <c r="K75" s="6">
        <f>LOOKUP($B75,'bhc1990'!$B$2:$B$616,'bhc1990'!$I$2:$I$616)/10</f>
        <v>33.739352951928296</v>
      </c>
      <c r="L75" s="6">
        <f>LOOKUP($B75,'bhc2000'!$B$2:$B$616,'bhc2000'!$I$2:$I$616)/10</f>
        <v>34.020910254066806</v>
      </c>
      <c r="M75" s="6">
        <f>LOOKUP($B75,'bhc2010'!$B$2:$B$616,'bhc2010'!$I$2:$I$616)/10</f>
        <v>34.596015353683001</v>
      </c>
      <c r="N75" s="7">
        <f t="shared" si="3"/>
        <v>2.8065018147635571E-2</v>
      </c>
    </row>
    <row r="76" spans="1:14" x14ac:dyDescent="0.35">
      <c r="A76" t="str">
        <f t="shared" si="2"/>
        <v>01467042</v>
      </c>
      <c r="B76" s="5">
        <f>'bas_urban_NLCD+10'!F76</f>
        <v>1467042</v>
      </c>
      <c r="C76" t="str">
        <f>'bas_urban_NLCD+10'!H76</f>
        <v>Pennypack Creek at Pine Road, at Philadelphia, PA</v>
      </c>
      <c r="D76">
        <f>'bas_urban_NLCD+10'!I76</f>
        <v>98.235900000000001</v>
      </c>
      <c r="E76">
        <f>'bas_urban_NLCD+10'!O76</f>
        <v>20.228000000000002</v>
      </c>
      <c r="F76" s="6">
        <f>LOOKUP($B76,'bhc1940'!$B$2:$B$616,'bhc1940'!$I$2:$I$616)/10</f>
        <v>10.3845543345543</v>
      </c>
      <c r="G76" s="6">
        <f>LOOKUP($B76,'bhc1950'!$B$2:$B$616,'bhc1950'!$I$2:$I$616)/10</f>
        <v>13.061477411477401</v>
      </c>
      <c r="H76" s="6">
        <f>LOOKUP($B76,'bhc1960'!$B$2:$B$616,'bhc1960'!$I$2:$I$616)/10</f>
        <v>19.340109890109801</v>
      </c>
      <c r="I76" s="6">
        <f>LOOKUP($B76,'bhc1970'!$B$2:$B$616,'bhc1970'!$I$2:$I$616)/10</f>
        <v>23.579212454212399</v>
      </c>
      <c r="J76" s="6">
        <f>LOOKUP($B76,'bhc1980'!$B$2:$B$616,'bhc1980'!$I$2:$I$616)/10</f>
        <v>26.1320919820919</v>
      </c>
      <c r="K76" s="6">
        <f>LOOKUP($B76,'bhc1990'!$B$2:$B$616,'bhc1990'!$I$2:$I$616)/10</f>
        <v>27.558272283272203</v>
      </c>
      <c r="L76" s="6">
        <f>LOOKUP($B76,'bhc2000'!$B$2:$B$616,'bhc2000'!$I$2:$I$616)/10</f>
        <v>28.302492877492803</v>
      </c>
      <c r="M76" s="6">
        <f>LOOKUP($B76,'bhc2010'!$B$2:$B$616,'bhc2010'!$I$2:$I$616)/10</f>
        <v>29.344220594220502</v>
      </c>
      <c r="N76" s="7">
        <f t="shared" si="3"/>
        <v>2.7085237513808855E-2</v>
      </c>
    </row>
    <row r="77" spans="1:14" x14ac:dyDescent="0.35">
      <c r="A77" t="str">
        <f t="shared" si="2"/>
        <v>01467048</v>
      </c>
      <c r="B77" s="5">
        <f>'bas_urban_NLCD+10'!F77</f>
        <v>1467048</v>
      </c>
      <c r="C77" t="str">
        <f>'bas_urban_NLCD+10'!H77</f>
        <v>Pennypack Cr at Lower Rhawn St Bdg, Phila., PA</v>
      </c>
      <c r="D77">
        <f>'bas_urban_NLCD+10'!I77</f>
        <v>129.45240000000001</v>
      </c>
      <c r="E77">
        <f>'bas_urban_NLCD+10'!O77</f>
        <v>24.492999999999899</v>
      </c>
      <c r="F77" s="6">
        <f>LOOKUP($B77,'bhc1940'!$B$2:$B$616,'bhc1940'!$I$2:$I$616)/10</f>
        <v>13.410012795905299</v>
      </c>
      <c r="G77" s="6">
        <f>LOOKUP($B77,'bhc1950'!$B$2:$B$616,'bhc1950'!$I$2:$I$616)/10</f>
        <v>18.0997440818937</v>
      </c>
      <c r="H77" s="6">
        <f>LOOKUP($B77,'bhc1960'!$B$2:$B$616,'bhc1960'!$I$2:$I$616)/10</f>
        <v>28.780006397952597</v>
      </c>
      <c r="I77" s="6">
        <f>LOOKUP($B77,'bhc1970'!$B$2:$B$616,'bhc1970'!$I$2:$I$616)/10</f>
        <v>34.805278310940402</v>
      </c>
      <c r="J77" s="6">
        <f>LOOKUP($B77,'bhc1980'!$B$2:$B$616,'bhc1980'!$I$2:$I$616)/10</f>
        <v>36.037651951375501</v>
      </c>
      <c r="K77" s="6">
        <f>LOOKUP($B77,'bhc1990'!$B$2:$B$616,'bhc1990'!$I$2:$I$616)/10</f>
        <v>36.6202495201535</v>
      </c>
      <c r="L77" s="6">
        <f>LOOKUP($B77,'bhc2000'!$B$2:$B$616,'bhc2000'!$I$2:$I$616)/10</f>
        <v>36.759532949456101</v>
      </c>
      <c r="M77" s="6">
        <f>LOOKUP($B77,'bhc2010'!$B$2:$B$616,'bhc2010'!$I$2:$I$616)/10</f>
        <v>36.7946896992962</v>
      </c>
      <c r="N77" s="7">
        <f t="shared" si="3"/>
        <v>3.3406681290558432E-2</v>
      </c>
    </row>
    <row r="78" spans="1:14" x14ac:dyDescent="0.35">
      <c r="A78" t="str">
        <f t="shared" si="2"/>
        <v>01467081</v>
      </c>
      <c r="B78" s="5">
        <f>'bas_urban_NLCD+10'!F78</f>
        <v>1467081</v>
      </c>
      <c r="C78" t="str">
        <f>'bas_urban_NLCD+10'!H78</f>
        <v>SOUTH BRANCH PENNSAUKEN CREEK AT CHERRY HILL NJ</v>
      </c>
      <c r="D78">
        <f>'bas_urban_NLCD+10'!I78</f>
        <v>23.1327</v>
      </c>
      <c r="E78">
        <f>'bas_urban_NLCD+10'!O78</f>
        <v>33.642000000000003</v>
      </c>
      <c r="F78" s="6">
        <f>LOOKUP($B78,'bhc1940'!$B$2:$B$616,'bhc1940'!$I$2:$I$616)/10</f>
        <v>17.2011607910576</v>
      </c>
      <c r="G78" s="6">
        <f>LOOKUP($B78,'bhc1950'!$B$2:$B$616,'bhc1950'!$I$2:$I$616)/10</f>
        <v>17.949140154772103</v>
      </c>
      <c r="H78" s="6">
        <f>LOOKUP($B78,'bhc1960'!$B$2:$B$616,'bhc1960'!$I$2:$I$616)/10</f>
        <v>22.493938091143498</v>
      </c>
      <c r="I78" s="6">
        <f>LOOKUP($B78,'bhc1970'!$B$2:$B$616,'bhc1970'!$I$2:$I$616)/10</f>
        <v>30.984264832330098</v>
      </c>
      <c r="J78" s="6">
        <f>LOOKUP($B78,'bhc1980'!$B$2:$B$616,'bhc1980'!$I$2:$I$616)/10</f>
        <v>35.834006878761798</v>
      </c>
      <c r="K78" s="6">
        <f>LOOKUP($B78,'bhc1990'!$B$2:$B$616,'bhc1990'!$I$2:$I$616)/10</f>
        <v>37.722226999140098</v>
      </c>
      <c r="L78" s="6">
        <f>LOOKUP($B78,'bhc2000'!$B$2:$B$616,'bhc2000'!$I$2:$I$616)/10</f>
        <v>38.162209802235601</v>
      </c>
      <c r="M78" s="6">
        <f>LOOKUP($B78,'bhc2010'!$B$2:$B$616,'bhc2010'!$I$2:$I$616)/10</f>
        <v>38.831814273430702</v>
      </c>
      <c r="N78" s="7">
        <f t="shared" si="3"/>
        <v>3.0900933546247285E-2</v>
      </c>
    </row>
    <row r="79" spans="1:14" x14ac:dyDescent="0.35">
      <c r="A79" t="str">
        <f t="shared" si="2"/>
        <v>01467086</v>
      </c>
      <c r="B79" s="5">
        <f>'bas_urban_NLCD+10'!F79</f>
        <v>1467086</v>
      </c>
      <c r="C79" t="str">
        <f>'bas_urban_NLCD+10'!H79</f>
        <v>Tacony Creek at County Line, Philadelphia, PA</v>
      </c>
      <c r="D79">
        <f>'bas_urban_NLCD+10'!I79</f>
        <v>41.8185</v>
      </c>
      <c r="E79">
        <f>'bas_urban_NLCD+10'!O79</f>
        <v>26.071000000000002</v>
      </c>
      <c r="F79" s="6">
        <f>LOOKUP($B79,'bhc1940'!$B$2:$B$616,'bhc1940'!$I$2:$I$616)/10</f>
        <v>19.120267686424402</v>
      </c>
      <c r="G79" s="6">
        <f>LOOKUP($B79,'bhc1950'!$B$2:$B$616,'bhc1950'!$I$2:$I$616)/10</f>
        <v>23.3847992351816</v>
      </c>
      <c r="H79" s="6">
        <f>LOOKUP($B79,'bhc1960'!$B$2:$B$616,'bhc1960'!$I$2:$I$616)/10</f>
        <v>28.714149139579302</v>
      </c>
      <c r="I79" s="6">
        <f>LOOKUP($B79,'bhc1970'!$B$2:$B$616,'bhc1970'!$I$2:$I$616)/10</f>
        <v>30.824115678776202</v>
      </c>
      <c r="J79" s="6">
        <f>LOOKUP($B79,'bhc1980'!$B$2:$B$616,'bhc1980'!$I$2:$I$616)/10</f>
        <v>31.837093690248501</v>
      </c>
      <c r="K79" s="6">
        <f>LOOKUP($B79,'bhc1990'!$B$2:$B$616,'bhc1990'!$I$2:$I$616)/10</f>
        <v>32.256668260038204</v>
      </c>
      <c r="L79" s="6">
        <f>LOOKUP($B79,'bhc2000'!$B$2:$B$616,'bhc2000'!$I$2:$I$616)/10</f>
        <v>32.4915391969407</v>
      </c>
      <c r="M79" s="6">
        <f>LOOKUP($B79,'bhc2010'!$B$2:$B$616,'bhc2010'!$I$2:$I$616)/10</f>
        <v>33.352055449330699</v>
      </c>
      <c r="N79" s="7">
        <f t="shared" si="3"/>
        <v>2.0331125375580426E-2</v>
      </c>
    </row>
    <row r="80" spans="1:14" x14ac:dyDescent="0.35">
      <c r="A80" t="str">
        <f t="shared" si="2"/>
        <v>01467087</v>
      </c>
      <c r="B80" s="5">
        <f>'bas_urban_NLCD+10'!F80</f>
        <v>1467087</v>
      </c>
      <c r="C80" t="str">
        <f>'bas_urban_NLCD+10'!H80</f>
        <v>Frankford Creek at Castor Ave, Philadelphia, PA</v>
      </c>
      <c r="D80">
        <f>'bas_urban_NLCD+10'!I80</f>
        <v>76.970699999999894</v>
      </c>
      <c r="E80">
        <f>'bas_urban_NLCD+10'!O80</f>
        <v>39.143000000000001</v>
      </c>
      <c r="F80" s="6">
        <f>LOOKUP($B80,'bhc1940'!$B$2:$B$616,'bhc1940'!$I$2:$I$616)/10</f>
        <v>41.249218971882904</v>
      </c>
      <c r="G80" s="6">
        <f>LOOKUP($B80,'bhc1950'!$B$2:$B$616,'bhc1950'!$I$2:$I$616)/10</f>
        <v>43.8604941777904</v>
      </c>
      <c r="H80" s="6">
        <f>LOOKUP($B80,'bhc1960'!$B$2:$B$616,'bhc1960'!$I$2:$I$616)/10</f>
        <v>44.997074694689005</v>
      </c>
      <c r="I80" s="6">
        <f>LOOKUP($B80,'bhc1970'!$B$2:$B$616,'bhc1970'!$I$2:$I$616)/10</f>
        <v>45.240897472309001</v>
      </c>
      <c r="J80" s="6">
        <f>LOOKUP($B80,'bhc1980'!$B$2:$B$616,'bhc1980'!$I$2:$I$616)/10</f>
        <v>45.364072706617399</v>
      </c>
      <c r="K80" s="6">
        <f>LOOKUP($B80,'bhc1990'!$B$2:$B$616,'bhc1990'!$I$2:$I$616)/10</f>
        <v>45.398466344788396</v>
      </c>
      <c r="L80" s="6">
        <f>LOOKUP($B80,'bhc2000'!$B$2:$B$616,'bhc2000'!$I$2:$I$616)/10</f>
        <v>45.442970746946798</v>
      </c>
      <c r="M80" s="6">
        <f>LOOKUP($B80,'bhc2010'!$B$2:$B$616,'bhc2010'!$I$2:$I$616)/10</f>
        <v>45.442970746946798</v>
      </c>
      <c r="N80" s="7">
        <f t="shared" si="3"/>
        <v>5.9910739643769927E-3</v>
      </c>
    </row>
    <row r="81" spans="1:14" x14ac:dyDescent="0.35">
      <c r="A81" t="str">
        <f t="shared" si="2"/>
        <v>01467150</v>
      </c>
      <c r="B81" s="5">
        <f>'bas_urban_NLCD+10'!F81</f>
        <v>1467150</v>
      </c>
      <c r="C81" t="str">
        <f>'bas_urban_NLCD+10'!H81</f>
        <v>COOPER RIVER AT HADDONFIELD NJ</v>
      </c>
      <c r="D81">
        <f>'bas_urban_NLCD+10'!I81</f>
        <v>46.983040000000003</v>
      </c>
      <c r="E81">
        <f>'bas_urban_NLCD+10'!O81</f>
        <v>21.672999999999899</v>
      </c>
      <c r="F81" s="6">
        <f>LOOKUP($B81,'bhc1940'!$B$2:$B$616,'bhc1940'!$I$2:$I$616)/10</f>
        <v>10.4748244307299</v>
      </c>
      <c r="G81" s="6">
        <f>LOOKUP($B81,'bhc1950'!$B$2:$B$616,'bhc1950'!$I$2:$I$616)/10</f>
        <v>11.568972121727999</v>
      </c>
      <c r="H81" s="6">
        <f>LOOKUP($B81,'bhc1960'!$B$2:$B$616,'bhc1960'!$I$2:$I$616)/10</f>
        <v>15.5400723558203</v>
      </c>
      <c r="I81" s="6">
        <f>LOOKUP($B81,'bhc1970'!$B$2:$B$616,'bhc1970'!$I$2:$I$616)/10</f>
        <v>20.2669716961055</v>
      </c>
      <c r="J81" s="6">
        <f>LOOKUP($B81,'bhc1980'!$B$2:$B$616,'bhc1980'!$I$2:$I$616)/10</f>
        <v>23.402936795062701</v>
      </c>
      <c r="K81" s="6">
        <f>LOOKUP($B81,'bhc1990'!$B$2:$B$616,'bhc1990'!$I$2:$I$616)/10</f>
        <v>25.611321557778201</v>
      </c>
      <c r="L81" s="6">
        <f>LOOKUP($B81,'bhc2000'!$B$2:$B$616,'bhc2000'!$I$2:$I$616)/10</f>
        <v>26.467376037454699</v>
      </c>
      <c r="M81" s="6">
        <f>LOOKUP($B81,'bhc2010'!$B$2:$B$616,'bhc2010'!$I$2:$I$616)/10</f>
        <v>26.997701638646497</v>
      </c>
      <c r="N81" s="7">
        <f t="shared" si="3"/>
        <v>2.3604110297023709E-2</v>
      </c>
    </row>
    <row r="82" spans="1:14" x14ac:dyDescent="0.35">
      <c r="A82" t="str">
        <f t="shared" si="2"/>
        <v>01473120</v>
      </c>
      <c r="B82" s="5">
        <f>'bas_urban_NLCD+10'!F82</f>
        <v>1473120</v>
      </c>
      <c r="C82" t="str">
        <f>'bas_urban_NLCD+10'!H82</f>
        <v>Skippack Creek near Collegeville, PA</v>
      </c>
      <c r="D82">
        <f>'bas_urban_NLCD+10'!I82</f>
        <v>137.947499999999</v>
      </c>
      <c r="E82">
        <f>'bas_urban_NLCD+10'!O82</f>
        <v>12.1329999999999</v>
      </c>
      <c r="F82" s="6">
        <f>LOOKUP($B82,'bhc1940'!$B$2:$B$616,'bhc1940'!$I$2:$I$616)/10</f>
        <v>4.1100825727944299</v>
      </c>
      <c r="G82" s="6">
        <f>LOOKUP($B82,'bhc1950'!$B$2:$B$616,'bhc1950'!$I$2:$I$616)/10</f>
        <v>4.5672461248732397</v>
      </c>
      <c r="H82" s="6">
        <f>LOOKUP($B82,'bhc1960'!$B$2:$B$616,'bhc1960'!$I$2:$I$616)/10</f>
        <v>5.9555265826452199</v>
      </c>
      <c r="I82" s="6">
        <f>LOOKUP($B82,'bhc1970'!$B$2:$B$616,'bhc1970'!$I$2:$I$616)/10</f>
        <v>7.1944082283065303</v>
      </c>
      <c r="J82" s="6">
        <f>LOOKUP($B82,'bhc1980'!$B$2:$B$616,'bhc1980'!$I$2:$I$616)/10</f>
        <v>9.4735622193249291</v>
      </c>
      <c r="K82" s="6">
        <f>LOOKUP($B82,'bhc1990'!$B$2:$B$616,'bhc1990'!$I$2:$I$616)/10</f>
        <v>11.61608720846</v>
      </c>
      <c r="L82" s="6">
        <f>LOOKUP($B82,'bhc2000'!$B$2:$B$616,'bhc2000'!$I$2:$I$616)/10</f>
        <v>13.738128349992701</v>
      </c>
      <c r="M82" s="6">
        <f>LOOKUP($B82,'bhc2010'!$B$2:$B$616,'bhc2010'!$I$2:$I$616)/10</f>
        <v>14.634695060118698</v>
      </c>
      <c r="N82" s="7">
        <f t="shared" si="3"/>
        <v>1.5035160696177528E-2</v>
      </c>
    </row>
    <row r="83" spans="1:14" x14ac:dyDescent="0.35">
      <c r="A83" t="str">
        <f t="shared" si="2"/>
        <v>01473169</v>
      </c>
      <c r="B83" s="5">
        <f>'bas_urban_NLCD+10'!F83</f>
        <v>1473169</v>
      </c>
      <c r="C83" t="str">
        <f>'bas_urban_NLCD+10'!H83</f>
        <v>Valley Creek at PA Turnpike Br near Valley Forge</v>
      </c>
      <c r="D83">
        <f>'bas_urban_NLCD+10'!I83</f>
        <v>54.008099999999899</v>
      </c>
      <c r="E83">
        <f>'bas_urban_NLCD+10'!O83</f>
        <v>15.425000000000001</v>
      </c>
      <c r="F83" s="6">
        <f>LOOKUP($B83,'bhc1940'!$B$2:$B$616,'bhc1940'!$I$2:$I$616)/10</f>
        <v>10.2536900369003</v>
      </c>
      <c r="G83" s="6">
        <f>LOOKUP($B83,'bhc1950'!$B$2:$B$616,'bhc1950'!$I$2:$I$616)/10</f>
        <v>10.987232472324701</v>
      </c>
      <c r="H83" s="6">
        <f>LOOKUP($B83,'bhc1960'!$B$2:$B$616,'bhc1960'!$I$2:$I$616)/10</f>
        <v>12.560498154981499</v>
      </c>
      <c r="I83" s="6">
        <f>LOOKUP($B83,'bhc1970'!$B$2:$B$616,'bhc1970'!$I$2:$I$616)/10</f>
        <v>14.291568265682599</v>
      </c>
      <c r="J83" s="6">
        <f>LOOKUP($B83,'bhc1980'!$B$2:$B$616,'bhc1980'!$I$2:$I$616)/10</f>
        <v>15.699926199261901</v>
      </c>
      <c r="K83" s="6">
        <f>LOOKUP($B83,'bhc1990'!$B$2:$B$616,'bhc1990'!$I$2:$I$616)/10</f>
        <v>17.619760147601401</v>
      </c>
      <c r="L83" s="6">
        <f>LOOKUP($B83,'bhc2000'!$B$2:$B$616,'bhc2000'!$I$2:$I$616)/10</f>
        <v>18.6812361623616</v>
      </c>
      <c r="M83" s="6">
        <f>LOOKUP($B83,'bhc2010'!$B$2:$B$616,'bhc2010'!$I$2:$I$616)/10</f>
        <v>19.938634686346798</v>
      </c>
      <c r="N83" s="7">
        <f t="shared" si="3"/>
        <v>1.3835635213494997E-2</v>
      </c>
    </row>
    <row r="84" spans="1:14" x14ac:dyDescent="0.35">
      <c r="A84" t="str">
        <f t="shared" si="2"/>
        <v>01473900</v>
      </c>
      <c r="B84" s="5">
        <f>'bas_urban_NLCD+10'!F84</f>
        <v>1473900</v>
      </c>
      <c r="C84" t="str">
        <f>'bas_urban_NLCD+10'!H84</f>
        <v>Wissahickon Creek at Fort Washington, PA</v>
      </c>
      <c r="D84">
        <f>'bas_urban_NLCD+10'!I84</f>
        <v>104.6322</v>
      </c>
      <c r="E84">
        <f>'bas_urban_NLCD+10'!O84</f>
        <v>15.831</v>
      </c>
      <c r="F84" s="6">
        <f>LOOKUP($B84,'bhc1940'!$B$2:$B$616,'bhc1940'!$I$2:$I$616)/10</f>
        <v>8.3919109922643393</v>
      </c>
      <c r="G84" s="6">
        <f>LOOKUP($B84,'bhc1950'!$B$2:$B$616,'bhc1950'!$I$2:$I$616)/10</f>
        <v>10.066173240378101</v>
      </c>
      <c r="H84" s="6">
        <f>LOOKUP($B84,'bhc1960'!$B$2:$B$616,'bhc1960'!$I$2:$I$616)/10</f>
        <v>13.475589723999599</v>
      </c>
      <c r="I84" s="6">
        <f>LOOKUP($B84,'bhc1970'!$B$2:$B$616,'bhc1970'!$I$2:$I$616)/10</f>
        <v>16.3360997039442</v>
      </c>
      <c r="J84" s="6">
        <f>LOOKUP($B84,'bhc1980'!$B$2:$B$616,'bhc1980'!$I$2:$I$616)/10</f>
        <v>18.474883010218598</v>
      </c>
      <c r="K84" s="6">
        <f>LOOKUP($B84,'bhc1990'!$B$2:$B$616,'bhc1990'!$I$2:$I$616)/10</f>
        <v>20.526893324419799</v>
      </c>
      <c r="L84" s="6">
        <f>LOOKUP($B84,'bhc2000'!$B$2:$B$616,'bhc2000'!$I$2:$I$616)/10</f>
        <v>21.775398720275</v>
      </c>
      <c r="M84" s="6">
        <f>LOOKUP($B84,'bhc2010'!$B$2:$B$616,'bhc2010'!$I$2:$I$616)/10</f>
        <v>22.870146117849199</v>
      </c>
      <c r="N84" s="7">
        <f t="shared" si="3"/>
        <v>2.06831930365498E-2</v>
      </c>
    </row>
    <row r="85" spans="1:14" x14ac:dyDescent="0.35">
      <c r="A85" t="str">
        <f t="shared" si="2"/>
        <v>01474000</v>
      </c>
      <c r="B85" s="5">
        <f>'bas_urban_NLCD+10'!F85</f>
        <v>1474000</v>
      </c>
      <c r="C85" t="str">
        <f>'bas_urban_NLCD+10'!H85</f>
        <v>Wissahickon Creek at Mouth, Philadelphia, PA</v>
      </c>
      <c r="D85">
        <f>'bas_urban_NLCD+10'!I85</f>
        <v>164.988</v>
      </c>
      <c r="E85">
        <f>'bas_urban_NLCD+10'!O85</f>
        <v>15.528</v>
      </c>
      <c r="F85" s="6">
        <f>LOOKUP($B85,'bhc1940'!$B$2:$B$616,'bhc1940'!$I$2:$I$616)/10</f>
        <v>11.705175846051699</v>
      </c>
      <c r="G85" s="6">
        <f>LOOKUP($B85,'bhc1950'!$B$2:$B$616,'bhc1950'!$I$2:$I$616)/10</f>
        <v>14.7395321831453</v>
      </c>
      <c r="H85" s="6">
        <f>LOOKUP($B85,'bhc1960'!$B$2:$B$616,'bhc1960'!$I$2:$I$616)/10</f>
        <v>18.662707365627</v>
      </c>
      <c r="I85" s="6">
        <f>LOOKUP($B85,'bhc1970'!$B$2:$B$616,'bhc1970'!$I$2:$I$616)/10</f>
        <v>20.350829462508198</v>
      </c>
      <c r="J85" s="6">
        <f>LOOKUP($B85,'bhc1980'!$B$2:$B$616,'bhc1980'!$I$2:$I$616)/10</f>
        <v>21.0129727936297</v>
      </c>
      <c r="K85" s="6">
        <f>LOOKUP($B85,'bhc1990'!$B$2:$B$616,'bhc1990'!$I$2:$I$616)/10</f>
        <v>21.705773059057698</v>
      </c>
      <c r="L85" s="6">
        <f>LOOKUP($B85,'bhc2000'!$B$2:$B$616,'bhc2000'!$I$2:$I$616)/10</f>
        <v>22.064465826144602</v>
      </c>
      <c r="M85" s="6">
        <f>LOOKUP($B85,'bhc2010'!$B$2:$B$616,'bhc2010'!$I$2:$I$616)/10</f>
        <v>22.5589747843397</v>
      </c>
      <c r="N85" s="7">
        <f t="shared" si="3"/>
        <v>1.5505427054697145E-2</v>
      </c>
    </row>
    <row r="86" spans="1:14" x14ac:dyDescent="0.35">
      <c r="A86" t="str">
        <f t="shared" si="2"/>
        <v>01475000</v>
      </c>
      <c r="B86" s="5">
        <f>'bas_urban_NLCD+10'!F86</f>
        <v>1475000</v>
      </c>
      <c r="C86" t="str">
        <f>'bas_urban_NLCD+10'!H86</f>
        <v>MANTUA CREEK AT PITMAN NJ</v>
      </c>
      <c r="D86">
        <f>'bas_urban_NLCD+10'!I86</f>
        <v>15.6773799999999</v>
      </c>
      <c r="E86">
        <f>'bas_urban_NLCD+10'!O86</f>
        <v>19.082000000000001</v>
      </c>
      <c r="F86" s="6">
        <f>LOOKUP($B86,'bhc1940'!$B$2:$B$616,'bhc1940'!$I$2:$I$616)/10</f>
        <v>1.8323096609084999</v>
      </c>
      <c r="G86" s="6">
        <f>LOOKUP($B86,'bhc1950'!$B$2:$B$616,'bhc1950'!$I$2:$I$616)/10</f>
        <v>2.37869481765834</v>
      </c>
      <c r="H86" s="6">
        <f>LOOKUP($B86,'bhc1960'!$B$2:$B$616,'bhc1960'!$I$2:$I$616)/10</f>
        <v>4.76954574536148</v>
      </c>
      <c r="I86" s="6">
        <f>LOOKUP($B86,'bhc1970'!$B$2:$B$616,'bhc1970'!$I$2:$I$616)/10</f>
        <v>6.8678822776711401</v>
      </c>
      <c r="J86" s="6">
        <f>LOOKUP($B86,'bhc1980'!$B$2:$B$616,'bhc1980'!$I$2:$I$616)/10</f>
        <v>12.4929622520793</v>
      </c>
      <c r="K86" s="6">
        <f>LOOKUP($B86,'bhc1990'!$B$2:$B$616,'bhc1990'!$I$2:$I$616)/10</f>
        <v>19.4715291106845</v>
      </c>
      <c r="L86" s="6">
        <f>LOOKUP($B86,'bhc2000'!$B$2:$B$616,'bhc2000'!$I$2:$I$616)/10</f>
        <v>24.032373640435001</v>
      </c>
      <c r="M86" s="6">
        <f>LOOKUP($B86,'bhc2010'!$B$2:$B$616,'bhc2010'!$I$2:$I$616)/10</f>
        <v>25.321817018554</v>
      </c>
      <c r="N86" s="7">
        <f t="shared" si="3"/>
        <v>3.355643908235071E-2</v>
      </c>
    </row>
    <row r="87" spans="1:14" x14ac:dyDescent="0.35">
      <c r="A87" t="str">
        <f t="shared" si="2"/>
        <v>01475510</v>
      </c>
      <c r="B87" s="5">
        <f>'bas_urban_NLCD+10'!F87</f>
        <v>1475510</v>
      </c>
      <c r="C87" t="str">
        <f>'bas_urban_NLCD+10'!H87</f>
        <v>DARBY CREEK NEAR DARBY, PA.</v>
      </c>
      <c r="D87">
        <f>'bas_urban_NLCD+10'!I87</f>
        <v>98.001000000000005</v>
      </c>
      <c r="E87">
        <f>'bas_urban_NLCD+10'!O87</f>
        <v>16.681000000000001</v>
      </c>
      <c r="F87" s="6">
        <f>LOOKUP($B87,'bhc1940'!$B$2:$B$616,'bhc1940'!$I$2:$I$616)/10</f>
        <v>9.5736337683523605</v>
      </c>
      <c r="G87" s="6">
        <f>LOOKUP($B87,'bhc1950'!$B$2:$B$616,'bhc1950'!$I$2:$I$616)/10</f>
        <v>13.433044453507302</v>
      </c>
      <c r="H87" s="6">
        <f>LOOKUP($B87,'bhc1960'!$B$2:$B$616,'bhc1960'!$I$2:$I$616)/10</f>
        <v>19.2358482871125</v>
      </c>
      <c r="I87" s="6">
        <f>LOOKUP($B87,'bhc1970'!$B$2:$B$616,'bhc1970'!$I$2:$I$616)/10</f>
        <v>21.890997145187601</v>
      </c>
      <c r="J87" s="6">
        <f>LOOKUP($B87,'bhc1980'!$B$2:$B$616,'bhc1980'!$I$2:$I$616)/10</f>
        <v>23.289885807504</v>
      </c>
      <c r="K87" s="6">
        <f>LOOKUP($B87,'bhc1990'!$B$2:$B$616,'bhc1990'!$I$2:$I$616)/10</f>
        <v>24.3129078303425</v>
      </c>
      <c r="L87" s="6">
        <f>LOOKUP($B87,'bhc2000'!$B$2:$B$616,'bhc2000'!$I$2:$I$616)/10</f>
        <v>25.037194127243001</v>
      </c>
      <c r="M87" s="6">
        <f>LOOKUP($B87,'bhc2010'!$B$2:$B$616,'bhc2010'!$I$2:$I$616)/10</f>
        <v>25.296441680261001</v>
      </c>
      <c r="N87" s="7">
        <f t="shared" si="3"/>
        <v>2.2461154159869486E-2</v>
      </c>
    </row>
    <row r="88" spans="1:14" x14ac:dyDescent="0.35">
      <c r="A88" t="str">
        <f t="shared" si="2"/>
        <v>01475530</v>
      </c>
      <c r="B88" s="5">
        <f>'bas_urban_NLCD+10'!F88</f>
        <v>1475530</v>
      </c>
      <c r="C88" t="str">
        <f>'bas_urban_NLCD+10'!H88</f>
        <v>Cobbs Cr at U.S. Hghwy No. 1 at Philadelphia, PA</v>
      </c>
      <c r="D88">
        <f>'bas_urban_NLCD+10'!I88</f>
        <v>14.7014999999999</v>
      </c>
      <c r="E88">
        <f>'bas_urban_NLCD+10'!O88</f>
        <v>25.812999999999899</v>
      </c>
      <c r="F88" s="6">
        <f>LOOKUP($B88,'bhc1940'!$B$2:$B$616,'bhc1940'!$I$2:$I$616)/10</f>
        <v>23.936222071766998</v>
      </c>
      <c r="G88" s="6">
        <f>LOOKUP($B88,'bhc1950'!$B$2:$B$616,'bhc1950'!$I$2:$I$616)/10</f>
        <v>29.287136086662098</v>
      </c>
      <c r="H88" s="6">
        <f>LOOKUP($B88,'bhc1960'!$B$2:$B$616,'bhc1960'!$I$2:$I$616)/10</f>
        <v>32.924576844955901</v>
      </c>
      <c r="I88" s="6">
        <f>LOOKUP($B88,'bhc1970'!$B$2:$B$616,'bhc1970'!$I$2:$I$616)/10</f>
        <v>33.617941773865901</v>
      </c>
      <c r="J88" s="6">
        <f>LOOKUP($B88,'bhc1980'!$B$2:$B$616,'bhc1980'!$I$2:$I$616)/10</f>
        <v>34.257142857142796</v>
      </c>
      <c r="K88" s="6">
        <f>LOOKUP($B88,'bhc1990'!$B$2:$B$616,'bhc1990'!$I$2:$I$616)/10</f>
        <v>34.413134732566</v>
      </c>
      <c r="L88" s="6">
        <f>LOOKUP($B88,'bhc2000'!$B$2:$B$616,'bhc2000'!$I$2:$I$616)/10</f>
        <v>34.561543669600503</v>
      </c>
      <c r="M88" s="6">
        <f>LOOKUP($B88,'bhc2010'!$B$2:$B$616,'bhc2010'!$I$2:$I$616)/10</f>
        <v>34.609207853757603</v>
      </c>
      <c r="N88" s="7">
        <f t="shared" si="3"/>
        <v>1.5247122545700865E-2</v>
      </c>
    </row>
    <row r="89" spans="1:14" x14ac:dyDescent="0.35">
      <c r="A89" t="str">
        <f t="shared" si="2"/>
        <v>01475548</v>
      </c>
      <c r="B89" s="5">
        <f>'bas_urban_NLCD+10'!F89</f>
        <v>1475548</v>
      </c>
      <c r="C89" t="str">
        <f>'bas_urban_NLCD+10'!H89</f>
        <v>Cobbs Creek at Mt. Moriah Cemetery, Philadelphia</v>
      </c>
      <c r="D89">
        <f>'bas_urban_NLCD+10'!I89</f>
        <v>50.807699999999897</v>
      </c>
      <c r="E89">
        <f>'bas_urban_NLCD+10'!O89</f>
        <v>37.609000000000002</v>
      </c>
      <c r="F89" s="6">
        <f>LOOKUP($B89,'bhc1940'!$B$2:$B$616,'bhc1940'!$I$2:$I$616)/10</f>
        <v>29.242896781353998</v>
      </c>
      <c r="G89" s="6">
        <f>LOOKUP($B89,'bhc1950'!$B$2:$B$616,'bhc1950'!$I$2:$I$616)/10</f>
        <v>33.906187569367304</v>
      </c>
      <c r="H89" s="6">
        <f>LOOKUP($B89,'bhc1960'!$B$2:$B$616,'bhc1960'!$I$2:$I$616)/10</f>
        <v>36.3790233074361</v>
      </c>
      <c r="I89" s="6">
        <f>LOOKUP($B89,'bhc1970'!$B$2:$B$616,'bhc1970'!$I$2:$I$616)/10</f>
        <v>37.149084350721395</v>
      </c>
      <c r="J89" s="6">
        <f>LOOKUP($B89,'bhc1980'!$B$2:$B$616,'bhc1980'!$I$2:$I$616)/10</f>
        <v>37.500416204217501</v>
      </c>
      <c r="K89" s="6">
        <f>LOOKUP($B89,'bhc1990'!$B$2:$B$616,'bhc1990'!$I$2:$I$616)/10</f>
        <v>37.602996670366203</v>
      </c>
      <c r="L89" s="6">
        <f>LOOKUP($B89,'bhc2000'!$B$2:$B$616,'bhc2000'!$I$2:$I$616)/10</f>
        <v>37.637846836847899</v>
      </c>
      <c r="M89" s="6">
        <f>LOOKUP($B89,'bhc2010'!$B$2:$B$616,'bhc2010'!$I$2:$I$616)/10</f>
        <v>37.846531631520499</v>
      </c>
      <c r="N89" s="7">
        <f t="shared" si="3"/>
        <v>1.2290906928809287E-2</v>
      </c>
    </row>
    <row r="90" spans="1:14" x14ac:dyDescent="0.35">
      <c r="A90" t="str">
        <f t="shared" si="2"/>
        <v>01475550</v>
      </c>
      <c r="B90" s="5">
        <f>'bas_urban_NLCD+10'!F90</f>
        <v>1475550</v>
      </c>
      <c r="C90" t="str">
        <f>'bas_urban_NLCD+10'!H90</f>
        <v>Cobbs Creek at Darby, PA</v>
      </c>
      <c r="D90">
        <f>'bas_urban_NLCD+10'!I90</f>
        <v>56.120399999999897</v>
      </c>
      <c r="E90">
        <f>'bas_urban_NLCD+10'!O90</f>
        <v>38.206000000000003</v>
      </c>
      <c r="F90" s="6">
        <f>LOOKUP($B90,'bhc1940'!$B$2:$B$616,'bhc1940'!$I$2:$I$616)/10</f>
        <v>32.513221601489697</v>
      </c>
      <c r="G90" s="6">
        <f>LOOKUP($B90,'bhc1950'!$B$2:$B$616,'bhc1950'!$I$2:$I$616)/10</f>
        <v>35.951769087523203</v>
      </c>
      <c r="H90" s="6">
        <f>LOOKUP($B90,'bhc1960'!$B$2:$B$616,'bhc1960'!$I$2:$I$616)/10</f>
        <v>37.5901303538175</v>
      </c>
      <c r="I90" s="6">
        <f>LOOKUP($B90,'bhc1970'!$B$2:$B$616,'bhc1970'!$I$2:$I$616)/10</f>
        <v>38.124022346368704</v>
      </c>
      <c r="J90" s="6">
        <f>LOOKUP($B90,'bhc1980'!$B$2:$B$616,'bhc1980'!$I$2:$I$616)/10</f>
        <v>38.278212290502701</v>
      </c>
      <c r="K90" s="6">
        <f>LOOKUP($B90,'bhc1990'!$B$2:$B$616,'bhc1990'!$I$2:$I$616)/10</f>
        <v>38.400931098696404</v>
      </c>
      <c r="L90" s="6">
        <f>LOOKUP($B90,'bhc2000'!$B$2:$B$616,'bhc2000'!$I$2:$I$616)/10</f>
        <v>38.5551210428305</v>
      </c>
      <c r="M90" s="6">
        <f>LOOKUP($B90,'bhc2010'!$B$2:$B$616,'bhc2010'!$I$2:$I$616)/10</f>
        <v>38.5551210428305</v>
      </c>
      <c r="N90" s="7">
        <f t="shared" si="3"/>
        <v>8.6312849162011474E-3</v>
      </c>
    </row>
    <row r="91" spans="1:14" x14ac:dyDescent="0.35">
      <c r="A91" t="str">
        <f t="shared" si="2"/>
        <v>01477000</v>
      </c>
      <c r="B91" s="5">
        <f>'bas_urban_NLCD+10'!F91</f>
        <v>1477000</v>
      </c>
      <c r="C91" t="str">
        <f>'bas_urban_NLCD+10'!H91</f>
        <v>Chester Creek near Chester, PA</v>
      </c>
      <c r="D91">
        <f>'bas_urban_NLCD+10'!I91</f>
        <v>156.99420000000001</v>
      </c>
      <c r="E91">
        <f>'bas_urban_NLCD+10'!O91</f>
        <v>10.131</v>
      </c>
      <c r="F91" s="6">
        <f>LOOKUP($B91,'bhc1940'!$B$2:$B$616,'bhc1940'!$I$2:$I$616)/10</f>
        <v>4.6154398677853994</v>
      </c>
      <c r="G91" s="6">
        <f>LOOKUP($B91,'bhc1950'!$B$2:$B$616,'bhc1950'!$I$2:$I$616)/10</f>
        <v>5.2116641240783101</v>
      </c>
      <c r="H91" s="6">
        <f>LOOKUP($B91,'bhc1960'!$B$2:$B$616,'bhc1960'!$I$2:$I$616)/10</f>
        <v>6.9904017289600802</v>
      </c>
      <c r="I91" s="6">
        <f>LOOKUP($B91,'bhc1970'!$B$2:$B$616,'bhc1970'!$I$2:$I$616)/10</f>
        <v>8.8193554538520207</v>
      </c>
      <c r="J91" s="6">
        <f>LOOKUP($B91,'bhc1980'!$B$2:$B$616,'bhc1980'!$I$2:$I$616)/10</f>
        <v>10.856610729722799</v>
      </c>
      <c r="K91" s="6">
        <f>LOOKUP($B91,'bhc1990'!$B$2:$B$616,'bhc1990'!$I$2:$I$616)/10</f>
        <v>12.830809814390999</v>
      </c>
      <c r="L91" s="6">
        <f>LOOKUP($B91,'bhc2000'!$B$2:$B$616,'bhc2000'!$I$2:$I$616)/10</f>
        <v>14.663621917111602</v>
      </c>
      <c r="M91" s="6">
        <f>LOOKUP($B91,'bhc2010'!$B$2:$B$616,'bhc2010'!$I$2:$I$616)/10</f>
        <v>15.1567315026697</v>
      </c>
      <c r="N91" s="7">
        <f t="shared" si="3"/>
        <v>1.5058988049834717E-2</v>
      </c>
    </row>
    <row r="92" spans="1:14" x14ac:dyDescent="0.35">
      <c r="A92" t="str">
        <f t="shared" si="2"/>
        <v>01477800</v>
      </c>
      <c r="B92" s="5">
        <f>'bas_urban_NLCD+10'!F92</f>
        <v>1477800</v>
      </c>
      <c r="C92" t="str">
        <f>'bas_urban_NLCD+10'!H92</f>
        <v>SHELLPOT CREEK AT WILMINGTON, DE</v>
      </c>
      <c r="D92">
        <f>'bas_urban_NLCD+10'!I92</f>
        <v>18.945900000000002</v>
      </c>
      <c r="E92">
        <f>'bas_urban_NLCD+10'!O92</f>
        <v>20.7609999999999</v>
      </c>
      <c r="F92" s="6">
        <f>LOOKUP($B92,'bhc1940'!$B$2:$B$616,'bhc1940'!$I$2:$I$616)/10</f>
        <v>5.4049551924090604</v>
      </c>
      <c r="G92" s="6">
        <f>LOOKUP($B92,'bhc1950'!$B$2:$B$616,'bhc1950'!$I$2:$I$616)/10</f>
        <v>8.5506589351607794</v>
      </c>
      <c r="H92" s="6">
        <f>LOOKUP($B92,'bhc1960'!$B$2:$B$616,'bhc1960'!$I$2:$I$616)/10</f>
        <v>18.567105956773801</v>
      </c>
      <c r="I92" s="6">
        <f>LOOKUP($B92,'bhc1970'!$B$2:$B$616,'bhc1970'!$I$2:$I$616)/10</f>
        <v>23.887243015287201</v>
      </c>
      <c r="J92" s="6">
        <f>LOOKUP($B92,'bhc1980'!$B$2:$B$616,'bhc1980'!$I$2:$I$616)/10</f>
        <v>26.377859778597703</v>
      </c>
      <c r="K92" s="6">
        <f>LOOKUP($B92,'bhc1990'!$B$2:$B$616,'bhc1990'!$I$2:$I$616)/10</f>
        <v>27.156404849762701</v>
      </c>
      <c r="L92" s="6">
        <f>LOOKUP($B92,'bhc2000'!$B$2:$B$616,'bhc2000'!$I$2:$I$616)/10</f>
        <v>27.693674222456501</v>
      </c>
      <c r="M92" s="6">
        <f>LOOKUP($B92,'bhc2010'!$B$2:$B$616,'bhc2010'!$I$2:$I$616)/10</f>
        <v>29.1381128096995</v>
      </c>
      <c r="N92" s="7">
        <f t="shared" si="3"/>
        <v>3.3904510881843486E-2</v>
      </c>
    </row>
    <row r="93" spans="1:14" x14ac:dyDescent="0.35">
      <c r="A93" t="str">
        <f t="shared" si="2"/>
        <v>01478000</v>
      </c>
      <c r="B93" s="5">
        <f>'bas_urban_NLCD+10'!F93</f>
        <v>1478000</v>
      </c>
      <c r="C93" t="str">
        <f>'bas_urban_NLCD+10'!H93</f>
        <v>CHRISTINA RIVER AT COOCHS BRIDGE, DE</v>
      </c>
      <c r="D93">
        <f>'bas_urban_NLCD+10'!I93</f>
        <v>54.013469999999899</v>
      </c>
      <c r="E93">
        <f>'bas_urban_NLCD+10'!O93</f>
        <v>13.864000000000001</v>
      </c>
      <c r="F93" s="6">
        <f>LOOKUP($B93,'bhc1940'!$B$2:$B$616,'bhc1940'!$I$2:$I$616)/10</f>
        <v>6.30449833395038</v>
      </c>
      <c r="G93" s="6">
        <f>LOOKUP($B93,'bhc1950'!$B$2:$B$616,'bhc1950'!$I$2:$I$616)/10</f>
        <v>6.9621436504998098</v>
      </c>
      <c r="H93" s="6">
        <f>LOOKUP($B93,'bhc1960'!$B$2:$B$616,'bhc1960'!$I$2:$I$616)/10</f>
        <v>8.905016660496111</v>
      </c>
      <c r="I93" s="6">
        <f>LOOKUP($B93,'bhc1970'!$B$2:$B$616,'bhc1970'!$I$2:$I$616)/10</f>
        <v>11.8618289522399</v>
      </c>
      <c r="J93" s="6">
        <f>LOOKUP($B93,'bhc1980'!$B$2:$B$616,'bhc1980'!$I$2:$I$616)/10</f>
        <v>14.445279526101398</v>
      </c>
      <c r="K93" s="6">
        <f>LOOKUP($B93,'bhc1990'!$B$2:$B$616,'bhc1990'!$I$2:$I$616)/10</f>
        <v>15.658330248056199</v>
      </c>
      <c r="L93" s="6">
        <f>LOOKUP($B93,'bhc2000'!$B$2:$B$616,'bhc2000'!$I$2:$I$616)/10</f>
        <v>17.140966308774502</v>
      </c>
      <c r="M93" s="6">
        <f>LOOKUP($B93,'bhc2010'!$B$2:$B$616,'bhc2010'!$I$2:$I$616)/10</f>
        <v>18.595982969270601</v>
      </c>
      <c r="N93" s="7">
        <f t="shared" si="3"/>
        <v>1.755926376474317E-2</v>
      </c>
    </row>
    <row r="94" spans="1:14" x14ac:dyDescent="0.35">
      <c r="A94" t="str">
        <f t="shared" si="2"/>
        <v>01537500</v>
      </c>
      <c r="B94" s="5">
        <f>'bas_urban_NLCD+10'!F94</f>
        <v>1537500</v>
      </c>
      <c r="C94" t="str">
        <f>'bas_urban_NLCD+10'!H94</f>
        <v>Solomon Creek at Wilkes-Barre, PA</v>
      </c>
      <c r="D94">
        <f>'bas_urban_NLCD+10'!I94</f>
        <v>44.439300000000003</v>
      </c>
      <c r="E94">
        <f>'bas_urban_NLCD+10'!O94</f>
        <v>13.144</v>
      </c>
      <c r="F94" s="6">
        <f>LOOKUP($B94,'bhc1940'!$B$2:$B$616,'bhc1940'!$I$2:$I$616)/10</f>
        <v>10.787320466786301</v>
      </c>
      <c r="G94" s="6">
        <f>LOOKUP($B94,'bhc1950'!$B$2:$B$616,'bhc1950'!$I$2:$I$616)/10</f>
        <v>11.084178635547499</v>
      </c>
      <c r="H94" s="6">
        <f>LOOKUP($B94,'bhc1960'!$B$2:$B$616,'bhc1960'!$I$2:$I$616)/10</f>
        <v>11.316898563734201</v>
      </c>
      <c r="I94" s="6">
        <f>LOOKUP($B94,'bhc1970'!$B$2:$B$616,'bhc1970'!$I$2:$I$616)/10</f>
        <v>11.4963195691202</v>
      </c>
      <c r="J94" s="6">
        <f>LOOKUP($B94,'bhc1980'!$B$2:$B$616,'bhc1980'!$I$2:$I$616)/10</f>
        <v>12.0657540394973</v>
      </c>
      <c r="K94" s="6">
        <f>LOOKUP($B94,'bhc1990'!$B$2:$B$616,'bhc1990'!$I$2:$I$616)/10</f>
        <v>12.2122531418312</v>
      </c>
      <c r="L94" s="6">
        <f>LOOKUP($B94,'bhc2000'!$B$2:$B$616,'bhc2000'!$I$2:$I$616)/10</f>
        <v>12.324349192100501</v>
      </c>
      <c r="M94" s="6">
        <f>LOOKUP($B94,'bhc2010'!$B$2:$B$616,'bhc2010'!$I$2:$I$616)/10</f>
        <v>12.324349192100501</v>
      </c>
      <c r="N94" s="7">
        <f t="shared" si="3"/>
        <v>2.1957553218774277E-3</v>
      </c>
    </row>
    <row r="95" spans="1:14" x14ac:dyDescent="0.35">
      <c r="A95" t="str">
        <f t="shared" si="2"/>
        <v>01569800</v>
      </c>
      <c r="B95" s="5">
        <f>'bas_urban_NLCD+10'!F95</f>
        <v>1569800</v>
      </c>
      <c r="C95" t="str">
        <f>'bas_urban_NLCD+10'!H95</f>
        <v>Letort Spring Run near Carlisle, PA</v>
      </c>
      <c r="D95">
        <f>'bas_urban_NLCD+10'!I95</f>
        <v>59.572800000000001</v>
      </c>
      <c r="E95">
        <f>'bas_urban_NLCD+10'!O95</f>
        <v>16.991</v>
      </c>
      <c r="F95" s="6">
        <f>LOOKUP($B95,'bhc1940'!$B$2:$B$616,'bhc1940'!$I$2:$I$616)/10</f>
        <v>9.20857621440536</v>
      </c>
      <c r="G95" s="6">
        <f>LOOKUP($B95,'bhc1950'!$B$2:$B$616,'bhc1950'!$I$2:$I$616)/10</f>
        <v>9.7812060301507504</v>
      </c>
      <c r="H95" s="6">
        <f>LOOKUP($B95,'bhc1960'!$B$2:$B$616,'bhc1960'!$I$2:$I$616)/10</f>
        <v>10.547353433835799</v>
      </c>
      <c r="I95" s="6">
        <f>LOOKUP($B95,'bhc1970'!$B$2:$B$616,'bhc1970'!$I$2:$I$616)/10</f>
        <v>11.4386097152428</v>
      </c>
      <c r="J95" s="6">
        <f>LOOKUP($B95,'bhc1980'!$B$2:$B$616,'bhc1980'!$I$2:$I$616)/10</f>
        <v>12.390552763818999</v>
      </c>
      <c r="K95" s="6">
        <f>LOOKUP($B95,'bhc1990'!$B$2:$B$616,'bhc1990'!$I$2:$I$616)/10</f>
        <v>13.5382747068676</v>
      </c>
      <c r="L95" s="6">
        <f>LOOKUP($B95,'bhc2000'!$B$2:$B$616,'bhc2000'!$I$2:$I$616)/10</f>
        <v>14.919782244556099</v>
      </c>
      <c r="M95" s="6">
        <f>LOOKUP($B95,'bhc2010'!$B$2:$B$616,'bhc2010'!$I$2:$I$616)/10</f>
        <v>15.939765494137299</v>
      </c>
      <c r="N95" s="7">
        <f t="shared" si="3"/>
        <v>9.6159846853313431E-3</v>
      </c>
    </row>
    <row r="96" spans="1:14" x14ac:dyDescent="0.35">
      <c r="A96" t="str">
        <f t="shared" si="2"/>
        <v>01581500</v>
      </c>
      <c r="B96" s="5">
        <f>'bas_urban_NLCD+10'!F96</f>
        <v>1581500</v>
      </c>
      <c r="C96" t="str">
        <f>'bas_urban_NLCD+10'!H96</f>
        <v>BYNUM RUN AT BEL AIR, MD</v>
      </c>
      <c r="D96">
        <f>'bas_urban_NLCD+10'!I96</f>
        <v>21.6648</v>
      </c>
      <c r="E96">
        <f>'bas_urban_NLCD+10'!O96</f>
        <v>15.548</v>
      </c>
      <c r="F96" s="6">
        <f>LOOKUP($B96,'bhc1940'!$B$2:$B$616,'bhc1940'!$I$2:$I$616)/10</f>
        <v>3.4285780027611503</v>
      </c>
      <c r="G96" s="6">
        <f>LOOKUP($B96,'bhc1950'!$B$2:$B$616,'bhc1950'!$I$2:$I$616)/10</f>
        <v>3.9398527381500204</v>
      </c>
      <c r="H96" s="6">
        <f>LOOKUP($B96,'bhc1960'!$B$2:$B$616,'bhc1960'!$I$2:$I$616)/10</f>
        <v>6.3006442705936401</v>
      </c>
      <c r="I96" s="6">
        <f>LOOKUP($B96,'bhc1970'!$B$2:$B$616,'bhc1970'!$I$2:$I$616)/10</f>
        <v>8.8917165209387896</v>
      </c>
      <c r="J96" s="6">
        <f>LOOKUP($B96,'bhc1980'!$B$2:$B$616,'bhc1980'!$I$2:$I$616)/10</f>
        <v>11.179475379659399</v>
      </c>
      <c r="K96" s="6">
        <f>LOOKUP($B96,'bhc1990'!$B$2:$B$616,'bhc1990'!$I$2:$I$616)/10</f>
        <v>15.456603773584899</v>
      </c>
      <c r="L96" s="6">
        <f>LOOKUP($B96,'bhc2000'!$B$2:$B$616,'bhc2000'!$I$2:$I$616)/10</f>
        <v>22.267004141739498</v>
      </c>
      <c r="M96" s="6">
        <f>LOOKUP($B96,'bhc2010'!$B$2:$B$616,'bhc2010'!$I$2:$I$616)/10</f>
        <v>24.484399447768002</v>
      </c>
      <c r="N96" s="7">
        <f t="shared" si="3"/>
        <v>3.0079744921438362E-2</v>
      </c>
    </row>
    <row r="97" spans="1:14" x14ac:dyDescent="0.35">
      <c r="A97" t="str">
        <f t="shared" si="2"/>
        <v>01581752</v>
      </c>
      <c r="B97" s="5">
        <f>'bas_urban_NLCD+10'!F97</f>
        <v>1581752</v>
      </c>
      <c r="C97" t="str">
        <f>'bas_urban_NLCD+10'!H97</f>
        <v>PLUMTREE RUN NEAR BEL AIR, MD</v>
      </c>
      <c r="D97">
        <f>'bas_urban_NLCD+10'!I97</f>
        <v>6.4908000000000001</v>
      </c>
      <c r="E97">
        <f>'bas_urban_NLCD+10'!O97</f>
        <v>25.742999999999899</v>
      </c>
      <c r="F97" s="6">
        <f>LOOKUP($B97,'bhc1940'!$B$2:$B$616,'bhc1940'!$I$2:$I$616)/10</f>
        <v>11.6830792682926</v>
      </c>
      <c r="G97" s="6">
        <f>LOOKUP($B97,'bhc1950'!$B$2:$B$616,'bhc1950'!$I$2:$I$616)/10</f>
        <v>12.7272865853658</v>
      </c>
      <c r="H97" s="6">
        <f>LOOKUP($B97,'bhc1960'!$B$2:$B$616,'bhc1960'!$I$2:$I$616)/10</f>
        <v>17.668749999999999</v>
      </c>
      <c r="I97" s="6">
        <f>LOOKUP($B97,'bhc1970'!$B$2:$B$616,'bhc1970'!$I$2:$I$616)/10</f>
        <v>20.2167682926829</v>
      </c>
      <c r="J97" s="6">
        <f>LOOKUP($B97,'bhc1980'!$B$2:$B$616,'bhc1980'!$I$2:$I$616)/10</f>
        <v>23.731859756097499</v>
      </c>
      <c r="K97" s="6">
        <f>LOOKUP($B97,'bhc1990'!$B$2:$B$616,'bhc1990'!$I$2:$I$616)/10</f>
        <v>25.8310975609756</v>
      </c>
      <c r="L97" s="6">
        <f>LOOKUP($B97,'bhc2000'!$B$2:$B$616,'bhc2000'!$I$2:$I$616)/10</f>
        <v>28.4149390243902</v>
      </c>
      <c r="M97" s="6">
        <f>LOOKUP($B97,'bhc2010'!$B$2:$B$616,'bhc2010'!$I$2:$I$616)/10</f>
        <v>31.002134146341398</v>
      </c>
      <c r="N97" s="7">
        <f t="shared" si="3"/>
        <v>2.7598649825783993E-2</v>
      </c>
    </row>
    <row r="98" spans="1:14" x14ac:dyDescent="0.35">
      <c r="A98" t="str">
        <f t="shared" si="2"/>
        <v>01583600</v>
      </c>
      <c r="B98" s="5">
        <f>'bas_urban_NLCD+10'!F98</f>
        <v>1583600</v>
      </c>
      <c r="C98" t="str">
        <f>'bas_urban_NLCD+10'!H98</f>
        <v>BEAVERDAM RUN AT COCKEYSVILLE, MD</v>
      </c>
      <c r="D98">
        <f>'bas_urban_NLCD+10'!I98</f>
        <v>53.646299999999897</v>
      </c>
      <c r="E98">
        <f>'bas_urban_NLCD+10'!O98</f>
        <v>14.492000000000001</v>
      </c>
      <c r="F98" s="6">
        <f>LOOKUP($B98,'bhc1940'!$B$2:$B$616,'bhc1940'!$I$2:$I$616)/10</f>
        <v>10.7820074349442</v>
      </c>
      <c r="G98" s="6">
        <f>LOOKUP($B98,'bhc1950'!$B$2:$B$616,'bhc1950'!$I$2:$I$616)/10</f>
        <v>11.296263940520401</v>
      </c>
      <c r="H98" s="6">
        <f>LOOKUP($B98,'bhc1960'!$B$2:$B$616,'bhc1960'!$I$2:$I$616)/10</f>
        <v>12.357007434944199</v>
      </c>
      <c r="I98" s="6">
        <f>LOOKUP($B98,'bhc1970'!$B$2:$B$616,'bhc1970'!$I$2:$I$616)/10</f>
        <v>14.2158550185873</v>
      </c>
      <c r="J98" s="6">
        <f>LOOKUP($B98,'bhc1980'!$B$2:$B$616,'bhc1980'!$I$2:$I$616)/10</f>
        <v>16.0038289962825</v>
      </c>
      <c r="K98" s="6">
        <f>LOOKUP($B98,'bhc1990'!$B$2:$B$616,'bhc1990'!$I$2:$I$616)/10</f>
        <v>18.338531598513001</v>
      </c>
      <c r="L98" s="6">
        <f>LOOKUP($B98,'bhc2000'!$B$2:$B$616,'bhc2000'!$I$2:$I$616)/10</f>
        <v>20.714460966542699</v>
      </c>
      <c r="M98" s="6">
        <f>LOOKUP($B98,'bhc2010'!$B$2:$B$616,'bhc2010'!$I$2:$I$616)/10</f>
        <v>21.250092936802901</v>
      </c>
      <c r="N98" s="7">
        <f t="shared" si="3"/>
        <v>1.4954407859798145E-2</v>
      </c>
    </row>
    <row r="99" spans="1:14" x14ac:dyDescent="0.35">
      <c r="A99" t="str">
        <f t="shared" si="2"/>
        <v>01585090</v>
      </c>
      <c r="B99" s="5">
        <f>'bas_urban_NLCD+10'!F99</f>
        <v>1585090</v>
      </c>
      <c r="C99" t="str">
        <f>'bas_urban_NLCD+10'!H99</f>
        <v>WHITEMARSH RUN NEAR FULLERTON, MD</v>
      </c>
      <c r="D99">
        <f>'bas_urban_NLCD+10'!I99</f>
        <v>6.8688000000000002</v>
      </c>
      <c r="E99">
        <f>'bas_urban_NLCD+10'!O99</f>
        <v>30.2929999999999</v>
      </c>
      <c r="F99" s="6">
        <f>LOOKUP($B99,'bhc1940'!$B$2:$B$616,'bhc1940'!$I$2:$I$616)/10</f>
        <v>9.5208869814020005</v>
      </c>
      <c r="G99" s="6">
        <f>LOOKUP($B99,'bhc1950'!$B$2:$B$616,'bhc1950'!$I$2:$I$616)/10</f>
        <v>12.2580829756795</v>
      </c>
      <c r="H99" s="6">
        <f>LOOKUP($B99,'bhc1960'!$B$2:$B$616,'bhc1960'!$I$2:$I$616)/10</f>
        <v>22.935908440629397</v>
      </c>
      <c r="I99" s="6">
        <f>LOOKUP($B99,'bhc1970'!$B$2:$B$616,'bhc1970'!$I$2:$I$616)/10</f>
        <v>25.045636623748202</v>
      </c>
      <c r="J99" s="6">
        <f>LOOKUP($B99,'bhc1980'!$B$2:$B$616,'bhc1980'!$I$2:$I$616)/10</f>
        <v>31.650786838340402</v>
      </c>
      <c r="K99" s="6">
        <f>LOOKUP($B99,'bhc1990'!$B$2:$B$616,'bhc1990'!$I$2:$I$616)/10</f>
        <v>35.582117310443401</v>
      </c>
      <c r="L99" s="6">
        <f>LOOKUP($B99,'bhc2000'!$B$2:$B$616,'bhc2000'!$I$2:$I$616)/10</f>
        <v>37.007868383404798</v>
      </c>
      <c r="M99" s="6">
        <f>LOOKUP($B99,'bhc2010'!$B$2:$B$616,'bhc2010'!$I$2:$I$616)/10</f>
        <v>37.4856938483547</v>
      </c>
      <c r="N99" s="7">
        <f t="shared" si="3"/>
        <v>3.9949724095646712E-2</v>
      </c>
    </row>
    <row r="100" spans="1:14" x14ac:dyDescent="0.35">
      <c r="A100" t="str">
        <f t="shared" si="2"/>
        <v>01585095</v>
      </c>
      <c r="B100" s="5">
        <f>'bas_urban_NLCD+10'!F100</f>
        <v>1585095</v>
      </c>
      <c r="C100" t="str">
        <f>'bas_urban_NLCD+10'!H100</f>
        <v>NORTH FORK WHITEMARSH RUN NEAR WHITE MARSH, MD</v>
      </c>
      <c r="D100">
        <f>'bas_urban_NLCD+10'!I100</f>
        <v>3.411</v>
      </c>
      <c r="E100">
        <f>'bas_urban_NLCD+10'!O100</f>
        <v>26.864000000000001</v>
      </c>
      <c r="F100" s="6">
        <f>LOOKUP($B100,'bhc1940'!$B$2:$B$616,'bhc1940'!$I$2:$I$616)/10</f>
        <v>1.9688046647230302</v>
      </c>
      <c r="G100" s="6">
        <f>LOOKUP($B100,'bhc1950'!$B$2:$B$616,'bhc1950'!$I$2:$I$616)/10</f>
        <v>5.3586005830903698</v>
      </c>
      <c r="H100" s="6">
        <f>LOOKUP($B100,'bhc1960'!$B$2:$B$616,'bhc1960'!$I$2:$I$616)/10</f>
        <v>11.7221574344023</v>
      </c>
      <c r="I100" s="6">
        <f>LOOKUP($B100,'bhc1970'!$B$2:$B$616,'bhc1970'!$I$2:$I$616)/10</f>
        <v>16.4690962099125</v>
      </c>
      <c r="J100" s="6">
        <f>LOOKUP($B100,'bhc1980'!$B$2:$B$616,'bhc1980'!$I$2:$I$616)/10</f>
        <v>25.392711370262298</v>
      </c>
      <c r="K100" s="6">
        <f>LOOKUP($B100,'bhc1990'!$B$2:$B$616,'bhc1990'!$I$2:$I$616)/10</f>
        <v>32.675218658892099</v>
      </c>
      <c r="L100" s="6">
        <f>LOOKUP($B100,'bhc2000'!$B$2:$B$616,'bhc2000'!$I$2:$I$616)/10</f>
        <v>36.1227405247813</v>
      </c>
      <c r="M100" s="6">
        <f>LOOKUP($B100,'bhc2010'!$B$2:$B$616,'bhc2010'!$I$2:$I$616)/10</f>
        <v>37.0177842565597</v>
      </c>
      <c r="N100" s="7">
        <f t="shared" si="3"/>
        <v>5.0069970845480954E-2</v>
      </c>
    </row>
    <row r="101" spans="1:14" x14ac:dyDescent="0.35">
      <c r="A101" t="str">
        <f t="shared" si="2"/>
        <v>01585100</v>
      </c>
      <c r="B101" s="5">
        <f>'bas_urban_NLCD+10'!F101</f>
        <v>1585100</v>
      </c>
      <c r="C101" t="str">
        <f>'bas_urban_NLCD+10'!H101</f>
        <v>WHITEMARSH RUN AT WHITE MARSH, MD</v>
      </c>
      <c r="D101">
        <f>'bas_urban_NLCD+10'!I101</f>
        <v>19.7198999999999</v>
      </c>
      <c r="E101">
        <f>'bas_urban_NLCD+10'!O101</f>
        <v>27.788</v>
      </c>
      <c r="F101" s="6">
        <f>LOOKUP($B101,'bhc1940'!$B$2:$B$616,'bhc1940'!$I$2:$I$616)/10</f>
        <v>10.976687763712999</v>
      </c>
      <c r="G101" s="6">
        <f>LOOKUP($B101,'bhc1950'!$B$2:$B$616,'bhc1950'!$I$2:$I$616)/10</f>
        <v>12.265717299578</v>
      </c>
      <c r="H101" s="6">
        <f>LOOKUP($B101,'bhc1960'!$B$2:$B$616,'bhc1960'!$I$2:$I$616)/10</f>
        <v>13.859915611814298</v>
      </c>
      <c r="I101" s="6">
        <f>LOOKUP($B101,'bhc1970'!$B$2:$B$616,'bhc1970'!$I$2:$I$616)/10</f>
        <v>15.249789029535799</v>
      </c>
      <c r="J101" s="6">
        <f>LOOKUP($B101,'bhc1980'!$B$2:$B$616,'bhc1980'!$I$2:$I$616)/10</f>
        <v>21.136392405063198</v>
      </c>
      <c r="K101" s="6">
        <f>LOOKUP($B101,'bhc1990'!$B$2:$B$616,'bhc1990'!$I$2:$I$616)/10</f>
        <v>27.950738396624399</v>
      </c>
      <c r="L101" s="6">
        <f>LOOKUP($B101,'bhc2000'!$B$2:$B$616,'bhc2000'!$I$2:$I$616)/10</f>
        <v>31.181118143459901</v>
      </c>
      <c r="M101" s="6">
        <f>LOOKUP($B101,'bhc2010'!$B$2:$B$616,'bhc2010'!$I$2:$I$616)/10</f>
        <v>31.830590717299497</v>
      </c>
      <c r="N101" s="7">
        <f t="shared" si="3"/>
        <v>2.9791289933694998E-2</v>
      </c>
    </row>
    <row r="102" spans="1:14" x14ac:dyDescent="0.35">
      <c r="A102" t="str">
        <f t="shared" si="2"/>
        <v>01585104</v>
      </c>
      <c r="B102" s="5">
        <f>'bas_urban_NLCD+10'!F102</f>
        <v>1585104</v>
      </c>
      <c r="C102" t="str">
        <f>'bas_urban_NLCD+10'!H102</f>
        <v>HONEYGO RUN NEAR WHITE MARSH, MD</v>
      </c>
      <c r="D102">
        <f>'bas_urban_NLCD+10'!I102</f>
        <v>6.0579000000000001</v>
      </c>
      <c r="E102">
        <f>'bas_urban_NLCD+10'!O102</f>
        <v>13.307</v>
      </c>
      <c r="F102" s="6">
        <f>LOOKUP($B102,'bhc1940'!$B$2:$B$616,'bhc1940'!$I$2:$I$616)/10</f>
        <v>1.65548172757475</v>
      </c>
      <c r="G102" s="6">
        <f>LOOKUP($B102,'bhc1950'!$B$2:$B$616,'bhc1950'!$I$2:$I$616)/10</f>
        <v>2.51378737541528</v>
      </c>
      <c r="H102" s="6">
        <f>LOOKUP($B102,'bhc1960'!$B$2:$B$616,'bhc1960'!$I$2:$I$616)/10</f>
        <v>4.5598006644518199</v>
      </c>
      <c r="I102" s="6">
        <f>LOOKUP($B102,'bhc1970'!$B$2:$B$616,'bhc1970'!$I$2:$I$616)/10</f>
        <v>5.4159468438538196</v>
      </c>
      <c r="J102" s="6">
        <f>LOOKUP($B102,'bhc1980'!$B$2:$B$616,'bhc1980'!$I$2:$I$616)/10</f>
        <v>7.5297342192691001</v>
      </c>
      <c r="K102" s="6">
        <f>LOOKUP($B102,'bhc1990'!$B$2:$B$616,'bhc1990'!$I$2:$I$616)/10</f>
        <v>9.7913621262458399</v>
      </c>
      <c r="L102" s="6">
        <f>LOOKUP($B102,'bhc2000'!$B$2:$B$616,'bhc2000'!$I$2:$I$616)/10</f>
        <v>11.265946843853801</v>
      </c>
      <c r="M102" s="6">
        <f>LOOKUP($B102,'bhc2010'!$B$2:$B$616,'bhc2010'!$I$2:$I$616)/10</f>
        <v>12.4274086378737</v>
      </c>
      <c r="N102" s="7">
        <f t="shared" si="3"/>
        <v>1.5388467014712786E-2</v>
      </c>
    </row>
    <row r="103" spans="1:14" x14ac:dyDescent="0.35">
      <c r="A103" t="str">
        <f t="shared" si="2"/>
        <v>01585200</v>
      </c>
      <c r="B103" s="5">
        <f>'bas_urban_NLCD+10'!F103</f>
        <v>1585200</v>
      </c>
      <c r="C103" t="str">
        <f>'bas_urban_NLCD+10'!H103</f>
        <v>WEST BRANCH HERRING RUN AT IDLEWYLDE, MD</v>
      </c>
      <c r="D103">
        <f>'bas_urban_NLCD+10'!I103</f>
        <v>6.0434999999999999</v>
      </c>
      <c r="E103">
        <f>'bas_urban_NLCD+10'!O103</f>
        <v>24.2029999999999</v>
      </c>
      <c r="F103" s="6">
        <f>LOOKUP($B103,'bhc1940'!$B$2:$B$616,'bhc1940'!$I$2:$I$616)/10</f>
        <v>14.062664473684199</v>
      </c>
      <c r="G103" s="6">
        <f>LOOKUP($B103,'bhc1950'!$B$2:$B$616,'bhc1950'!$I$2:$I$616)/10</f>
        <v>22.6297697368421</v>
      </c>
      <c r="H103" s="6">
        <f>LOOKUP($B103,'bhc1960'!$B$2:$B$616,'bhc1960'!$I$2:$I$616)/10</f>
        <v>32.851809210526298</v>
      </c>
      <c r="I103" s="6">
        <f>LOOKUP($B103,'bhc1970'!$B$2:$B$616,'bhc1970'!$I$2:$I$616)/10</f>
        <v>35.1177631578947</v>
      </c>
      <c r="J103" s="6">
        <f>LOOKUP($B103,'bhc1980'!$B$2:$B$616,'bhc1980'!$I$2:$I$616)/10</f>
        <v>36.317434210526301</v>
      </c>
      <c r="K103" s="6">
        <f>LOOKUP($B103,'bhc1990'!$B$2:$B$616,'bhc1990'!$I$2:$I$616)/10</f>
        <v>36.4434210526315</v>
      </c>
      <c r="L103" s="6">
        <f>LOOKUP($B103,'bhc2000'!$B$2:$B$616,'bhc2000'!$I$2:$I$616)/10</f>
        <v>36.642598684210498</v>
      </c>
      <c r="M103" s="6">
        <f>LOOKUP($B103,'bhc2010'!$B$2:$B$616,'bhc2010'!$I$2:$I$616)/10</f>
        <v>37.837006578947303</v>
      </c>
      <c r="N103" s="7">
        <f t="shared" si="3"/>
        <v>3.396334586466157E-2</v>
      </c>
    </row>
    <row r="104" spans="1:14" x14ac:dyDescent="0.35">
      <c r="A104" t="str">
        <f t="shared" si="2"/>
        <v>01585230</v>
      </c>
      <c r="B104" s="5">
        <f>'bas_urban_NLCD+10'!F104</f>
        <v>1585230</v>
      </c>
      <c r="C104" t="str">
        <f>'bas_urban_NLCD+10'!H104</f>
        <v>MOORES RUN AT RADECKE AVE AT BALTIMORE, MD</v>
      </c>
      <c r="D104">
        <f>'bas_urban_NLCD+10'!I104</f>
        <v>9.1440000000000001</v>
      </c>
      <c r="E104">
        <f>'bas_urban_NLCD+10'!O104</f>
        <v>32.441000000000003</v>
      </c>
      <c r="F104" s="6">
        <f>LOOKUP($B104,'bhc1940'!$B$2:$B$616,'bhc1940'!$I$2:$I$616)/10</f>
        <v>25.4206971677559</v>
      </c>
      <c r="G104" s="6">
        <f>LOOKUP($B104,'bhc1950'!$B$2:$B$616,'bhc1950'!$I$2:$I$616)/10</f>
        <v>32.817211328976001</v>
      </c>
      <c r="H104" s="6">
        <f>LOOKUP($B104,'bhc1960'!$B$2:$B$616,'bhc1960'!$I$2:$I$616)/10</f>
        <v>40.0833333333333</v>
      </c>
      <c r="I104" s="6">
        <f>LOOKUP($B104,'bhc1970'!$B$2:$B$616,'bhc1970'!$I$2:$I$616)/10</f>
        <v>41.977995642701501</v>
      </c>
      <c r="J104" s="6">
        <f>LOOKUP($B104,'bhc1980'!$B$2:$B$616,'bhc1980'!$I$2:$I$616)/10</f>
        <v>42.181699346405203</v>
      </c>
      <c r="K104" s="6">
        <f>LOOKUP($B104,'bhc1990'!$B$2:$B$616,'bhc1990'!$I$2:$I$616)/10</f>
        <v>42.2718954248366</v>
      </c>
      <c r="L104" s="6">
        <f>LOOKUP($B104,'bhc2000'!$B$2:$B$616,'bhc2000'!$I$2:$I$616)/10</f>
        <v>42.392156862744997</v>
      </c>
      <c r="M104" s="6">
        <f>LOOKUP($B104,'bhc2010'!$B$2:$B$616,'bhc2010'!$I$2:$I$616)/10</f>
        <v>42.403812636165497</v>
      </c>
      <c r="N104" s="7">
        <f t="shared" si="3"/>
        <v>2.4261593526299422E-2</v>
      </c>
    </row>
    <row r="105" spans="1:14" x14ac:dyDescent="0.35">
      <c r="A105" t="str">
        <f t="shared" si="2"/>
        <v>01585300</v>
      </c>
      <c r="B105" s="5">
        <f>'bas_urban_NLCD+10'!F105</f>
        <v>1585300</v>
      </c>
      <c r="C105" t="str">
        <f>'bas_urban_NLCD+10'!H105</f>
        <v>STEMMERS RUN AT ROSSVILLE, MD</v>
      </c>
      <c r="D105">
        <f>'bas_urban_NLCD+10'!I105</f>
        <v>11.583</v>
      </c>
      <c r="E105">
        <f>'bas_urban_NLCD+10'!O105</f>
        <v>23.4469999999999</v>
      </c>
      <c r="F105" s="6">
        <f>LOOKUP($B105,'bhc1940'!$B$2:$B$616,'bhc1940'!$I$2:$I$616)/10</f>
        <v>10.540619621342501</v>
      </c>
      <c r="G105" s="6">
        <f>LOOKUP($B105,'bhc1950'!$B$2:$B$616,'bhc1950'!$I$2:$I$616)/10</f>
        <v>15.588554216867399</v>
      </c>
      <c r="H105" s="6">
        <f>LOOKUP($B105,'bhc1960'!$B$2:$B$616,'bhc1960'!$I$2:$I$616)/10</f>
        <v>20.234165232358002</v>
      </c>
      <c r="I105" s="6">
        <f>LOOKUP($B105,'bhc1970'!$B$2:$B$616,'bhc1970'!$I$2:$I$616)/10</f>
        <v>23.248709122203</v>
      </c>
      <c r="J105" s="6">
        <f>LOOKUP($B105,'bhc1980'!$B$2:$B$616,'bhc1980'!$I$2:$I$616)/10</f>
        <v>27.670223752151401</v>
      </c>
      <c r="K105" s="6">
        <f>LOOKUP($B105,'bhc1990'!$B$2:$B$616,'bhc1990'!$I$2:$I$616)/10</f>
        <v>28.804733218588598</v>
      </c>
      <c r="L105" s="6">
        <f>LOOKUP($B105,'bhc2000'!$B$2:$B$616,'bhc2000'!$I$2:$I$616)/10</f>
        <v>29.404561101549</v>
      </c>
      <c r="M105" s="6">
        <f>LOOKUP($B105,'bhc2010'!$B$2:$B$616,'bhc2010'!$I$2:$I$616)/10</f>
        <v>30.582271944922503</v>
      </c>
      <c r="N105" s="7">
        <f t="shared" si="3"/>
        <v>2.8630931890828576E-2</v>
      </c>
    </row>
    <row r="106" spans="1:14" x14ac:dyDescent="0.35">
      <c r="A106" t="str">
        <f t="shared" si="2"/>
        <v>01585400</v>
      </c>
      <c r="B106" s="5">
        <f>'bas_urban_NLCD+10'!F106</f>
        <v>1585400</v>
      </c>
      <c r="C106" t="str">
        <f>'bas_urban_NLCD+10'!H106</f>
        <v>BRIEN RUN AT STEMMERS RUN, MD</v>
      </c>
      <c r="D106">
        <f>'bas_urban_NLCD+10'!I106</f>
        <v>4.9968000000000004</v>
      </c>
      <c r="E106">
        <f>'bas_urban_NLCD+10'!O106</f>
        <v>35.2319999999999</v>
      </c>
      <c r="F106" s="6">
        <f>LOOKUP($B106,'bhc1940'!$B$2:$B$616,'bhc1940'!$I$2:$I$616)/10</f>
        <v>24.195643564356399</v>
      </c>
      <c r="G106" s="6">
        <f>LOOKUP($B106,'bhc1950'!$B$2:$B$616,'bhc1950'!$I$2:$I$616)/10</f>
        <v>32.6542574257425</v>
      </c>
      <c r="H106" s="6">
        <f>LOOKUP($B106,'bhc1960'!$B$2:$B$616,'bhc1960'!$I$2:$I$616)/10</f>
        <v>35.192475247524698</v>
      </c>
      <c r="I106" s="6">
        <f>LOOKUP($B106,'bhc1970'!$B$2:$B$616,'bhc1970'!$I$2:$I$616)/10</f>
        <v>36.968514851485097</v>
      </c>
      <c r="J106" s="6">
        <f>LOOKUP($B106,'bhc1980'!$B$2:$B$616,'bhc1980'!$I$2:$I$616)/10</f>
        <v>38.838415841584101</v>
      </c>
      <c r="K106" s="6">
        <f>LOOKUP($B106,'bhc1990'!$B$2:$B$616,'bhc1990'!$I$2:$I$616)/10</f>
        <v>41.748514851485098</v>
      </c>
      <c r="L106" s="6">
        <f>LOOKUP($B106,'bhc2000'!$B$2:$B$616,'bhc2000'!$I$2:$I$616)/10</f>
        <v>41.9673267326732</v>
      </c>
      <c r="M106" s="6">
        <f>LOOKUP($B106,'bhc2010'!$B$2:$B$616,'bhc2010'!$I$2:$I$616)/10</f>
        <v>42.471089108910796</v>
      </c>
      <c r="N106" s="7">
        <f t="shared" si="3"/>
        <v>2.6107779349363428E-2</v>
      </c>
    </row>
    <row r="107" spans="1:14" x14ac:dyDescent="0.35">
      <c r="A107" t="str">
        <f t="shared" si="2"/>
        <v>01589100</v>
      </c>
      <c r="B107" s="5">
        <f>'bas_urban_NLCD+10'!F107</f>
        <v>1589100</v>
      </c>
      <c r="C107" t="str">
        <f>'bas_urban_NLCD+10'!H107</f>
        <v>EAST BRANCH HERBERT RUN AT ARBUTUS, MD</v>
      </c>
      <c r="D107">
        <f>'bas_urban_NLCD+10'!I107</f>
        <v>6.4260000000000002</v>
      </c>
      <c r="E107">
        <f>'bas_urban_NLCD+10'!O107</f>
        <v>38.447000000000003</v>
      </c>
      <c r="F107" s="6">
        <f>LOOKUP($B107,'bhc1940'!$B$2:$B$616,'bhc1940'!$I$2:$I$616)/10</f>
        <v>23.393076923076897</v>
      </c>
      <c r="G107" s="6">
        <f>LOOKUP($B107,'bhc1950'!$B$2:$B$616,'bhc1950'!$I$2:$I$616)/10</f>
        <v>29.748307692307598</v>
      </c>
      <c r="H107" s="6">
        <f>LOOKUP($B107,'bhc1960'!$B$2:$B$616,'bhc1960'!$I$2:$I$616)/10</f>
        <v>33.270923076922998</v>
      </c>
      <c r="I107" s="6">
        <f>LOOKUP($B107,'bhc1970'!$B$2:$B$616,'bhc1970'!$I$2:$I$616)/10</f>
        <v>34.211384615384603</v>
      </c>
      <c r="J107" s="6">
        <f>LOOKUP($B107,'bhc1980'!$B$2:$B$616,'bhc1980'!$I$2:$I$616)/10</f>
        <v>35.120153846153798</v>
      </c>
      <c r="K107" s="6">
        <f>LOOKUP($B107,'bhc1990'!$B$2:$B$616,'bhc1990'!$I$2:$I$616)/10</f>
        <v>37.349384615384601</v>
      </c>
      <c r="L107" s="6">
        <f>LOOKUP($B107,'bhc2000'!$B$2:$B$616,'bhc2000'!$I$2:$I$616)/10</f>
        <v>37.654461538461497</v>
      </c>
      <c r="M107" s="6">
        <f>LOOKUP($B107,'bhc2010'!$B$2:$B$616,'bhc2010'!$I$2:$I$616)/10</f>
        <v>38.640769230769202</v>
      </c>
      <c r="N107" s="7">
        <f t="shared" si="3"/>
        <v>2.1782417582417578E-2</v>
      </c>
    </row>
    <row r="108" spans="1:14" x14ac:dyDescent="0.35">
      <c r="A108" t="str">
        <f t="shared" si="2"/>
        <v>01589197</v>
      </c>
      <c r="B108" s="5">
        <f>'bas_urban_NLCD+10'!F108</f>
        <v>1589197</v>
      </c>
      <c r="C108" t="str">
        <f>'bas_urban_NLCD+10'!H108</f>
        <v>GWYNNS FALLS NEAR DELIGHT, MD</v>
      </c>
      <c r="D108">
        <f>'bas_urban_NLCD+10'!I108</f>
        <v>10.620900000000001</v>
      </c>
      <c r="E108">
        <f>'bas_urban_NLCD+10'!O108</f>
        <v>16.8919999999999</v>
      </c>
      <c r="F108" s="6">
        <f>LOOKUP($B108,'bhc1940'!$B$2:$B$616,'bhc1940'!$I$2:$I$616)/10</f>
        <v>4.39158091674462</v>
      </c>
      <c r="G108" s="6">
        <f>LOOKUP($B108,'bhc1950'!$B$2:$B$616,'bhc1950'!$I$2:$I$616)/10</f>
        <v>5.1001870907390003</v>
      </c>
      <c r="H108" s="6">
        <f>LOOKUP($B108,'bhc1960'!$B$2:$B$616,'bhc1960'!$I$2:$I$616)/10</f>
        <v>8.7922357343311504</v>
      </c>
      <c r="I108" s="6">
        <f>LOOKUP($B108,'bhc1970'!$B$2:$B$616,'bhc1970'!$I$2:$I$616)/10</f>
        <v>14.308512628624801</v>
      </c>
      <c r="J108" s="6">
        <f>LOOKUP($B108,'bhc1980'!$B$2:$B$616,'bhc1980'!$I$2:$I$616)/10</f>
        <v>19.206080449017698</v>
      </c>
      <c r="K108" s="6">
        <f>LOOKUP($B108,'bhc1990'!$B$2:$B$616,'bhc1990'!$I$2:$I$616)/10</f>
        <v>24.961646398503198</v>
      </c>
      <c r="L108" s="6">
        <f>LOOKUP($B108,'bhc2000'!$B$2:$B$616,'bhc2000'!$I$2:$I$616)/10</f>
        <v>29.694574368568698</v>
      </c>
      <c r="M108" s="6">
        <f>LOOKUP($B108,'bhc2010'!$B$2:$B$616,'bhc2010'!$I$2:$I$616)/10</f>
        <v>30.517305893358202</v>
      </c>
      <c r="N108" s="7">
        <f t="shared" si="3"/>
        <v>3.7322464252305114E-2</v>
      </c>
    </row>
    <row r="109" spans="1:14" x14ac:dyDescent="0.35">
      <c r="A109" t="str">
        <f t="shared" si="2"/>
        <v>01589290</v>
      </c>
      <c r="B109" s="5">
        <f>'bas_urban_NLCD+10'!F109</f>
        <v>1589290</v>
      </c>
      <c r="C109" t="str">
        <f>'bas_urban_NLCD+10'!H109</f>
        <v>SCOTTS LEVEL BRANCH AT ROCKDALE, MD</v>
      </c>
      <c r="D109">
        <f>'bas_urban_NLCD+10'!I109</f>
        <v>8.7083999999999904</v>
      </c>
      <c r="E109">
        <f>'bas_urban_NLCD+10'!O109</f>
        <v>21.789000000000001</v>
      </c>
      <c r="F109" s="6">
        <f>LOOKUP($B109,'bhc1940'!$B$2:$B$616,'bhc1940'!$I$2:$I$616)/10</f>
        <v>2.8647597254004498</v>
      </c>
      <c r="G109" s="6">
        <f>LOOKUP($B109,'bhc1950'!$B$2:$B$616,'bhc1950'!$I$2:$I$616)/10</f>
        <v>5.5607551487414097</v>
      </c>
      <c r="H109" s="6">
        <f>LOOKUP($B109,'bhc1960'!$B$2:$B$616,'bhc1960'!$I$2:$I$616)/10</f>
        <v>11.754805491990799</v>
      </c>
      <c r="I109" s="6">
        <f>LOOKUP($B109,'bhc1970'!$B$2:$B$616,'bhc1970'!$I$2:$I$616)/10</f>
        <v>26.545537757437</v>
      </c>
      <c r="J109" s="6">
        <f>LOOKUP($B109,'bhc1980'!$B$2:$B$616,'bhc1980'!$I$2:$I$616)/10</f>
        <v>32.504347826086899</v>
      </c>
      <c r="K109" s="6">
        <f>LOOKUP($B109,'bhc1990'!$B$2:$B$616,'bhc1990'!$I$2:$I$616)/10</f>
        <v>34.208810068649804</v>
      </c>
      <c r="L109" s="6">
        <f>LOOKUP($B109,'bhc2000'!$B$2:$B$616,'bhc2000'!$I$2:$I$616)/10</f>
        <v>36.896567505720796</v>
      </c>
      <c r="M109" s="6">
        <f>LOOKUP($B109,'bhc2010'!$B$2:$B$616,'bhc2010'!$I$2:$I$616)/10</f>
        <v>37.4212814645308</v>
      </c>
      <c r="N109" s="7">
        <f t="shared" si="3"/>
        <v>4.9366459627329079E-2</v>
      </c>
    </row>
    <row r="110" spans="1:14" x14ac:dyDescent="0.35">
      <c r="A110" t="str">
        <f t="shared" si="2"/>
        <v>01589300</v>
      </c>
      <c r="B110" s="5">
        <f>'bas_urban_NLCD+10'!F110</f>
        <v>1589300</v>
      </c>
      <c r="C110" t="str">
        <f>'bas_urban_NLCD+10'!H110</f>
        <v>GWYNNS FALLS AT VILLA NOVA, MD</v>
      </c>
      <c r="D110">
        <f>'bas_urban_NLCD+10'!I110</f>
        <v>84.519000000000005</v>
      </c>
      <c r="E110">
        <f>'bas_urban_NLCD+10'!O110</f>
        <v>19.1329999999999</v>
      </c>
      <c r="F110" s="6">
        <f>LOOKUP($B110,'bhc1940'!$B$2:$B$616,'bhc1940'!$I$2:$I$616)/10</f>
        <v>6.09013933547695</v>
      </c>
      <c r="G110" s="6">
        <f>LOOKUP($B110,'bhc1950'!$B$2:$B$616,'bhc1950'!$I$2:$I$616)/10</f>
        <v>7.4643086816720201</v>
      </c>
      <c r="H110" s="6">
        <f>LOOKUP($B110,'bhc1960'!$B$2:$B$616,'bhc1960'!$I$2:$I$616)/10</f>
        <v>11.1072270708926</v>
      </c>
      <c r="I110" s="6">
        <f>LOOKUP($B110,'bhc1970'!$B$2:$B$616,'bhc1970'!$I$2:$I$616)/10</f>
        <v>14.790369009340001</v>
      </c>
      <c r="J110" s="6">
        <f>LOOKUP($B110,'bhc1980'!$B$2:$B$616,'bhc1980'!$I$2:$I$616)/10</f>
        <v>17.257617516459899</v>
      </c>
      <c r="K110" s="6">
        <f>LOOKUP($B110,'bhc1990'!$B$2:$B$616,'bhc1990'!$I$2:$I$616)/10</f>
        <v>19.606767723166399</v>
      </c>
      <c r="L110" s="6">
        <f>LOOKUP($B110,'bhc2000'!$B$2:$B$616,'bhc2000'!$I$2:$I$616)/10</f>
        <v>24.306124636349701</v>
      </c>
      <c r="M110" s="6">
        <f>LOOKUP($B110,'bhc2010'!$B$2:$B$616,'bhc2010'!$I$2:$I$616)/10</f>
        <v>25.521972132904601</v>
      </c>
      <c r="N110" s="7">
        <f t="shared" si="3"/>
        <v>2.7759761139182361E-2</v>
      </c>
    </row>
    <row r="111" spans="1:14" x14ac:dyDescent="0.35">
      <c r="A111" t="str">
        <f t="shared" si="2"/>
        <v>01589305</v>
      </c>
      <c r="B111" s="5">
        <f>'bas_urban_NLCD+10'!F111</f>
        <v>1589305</v>
      </c>
      <c r="C111" t="str">
        <f>'bas_urban_NLCD+10'!H111</f>
        <v>POWDER MILL RUN NEAR LOCHEARN, MD</v>
      </c>
      <c r="D111">
        <f>'bas_urban_NLCD+10'!I111</f>
        <v>9.1872000000000007</v>
      </c>
      <c r="E111">
        <f>'bas_urban_NLCD+10'!O111</f>
        <v>35.091000000000001</v>
      </c>
      <c r="F111" s="6">
        <f>LOOKUP($B111,'bhc1940'!$B$2:$B$616,'bhc1940'!$I$2:$I$616)/10</f>
        <v>23.3963123644251</v>
      </c>
      <c r="G111" s="6">
        <f>LOOKUP($B111,'bhc1950'!$B$2:$B$616,'bhc1950'!$I$2:$I$616)/10</f>
        <v>31.339370932754797</v>
      </c>
      <c r="H111" s="6">
        <f>LOOKUP($B111,'bhc1960'!$B$2:$B$616,'bhc1960'!$I$2:$I$616)/10</f>
        <v>38.7890455531453</v>
      </c>
      <c r="I111" s="6">
        <f>LOOKUP($B111,'bhc1970'!$B$2:$B$616,'bhc1970'!$I$2:$I$616)/10</f>
        <v>41.642624728850301</v>
      </c>
      <c r="J111" s="6">
        <f>LOOKUP($B111,'bhc1980'!$B$2:$B$616,'bhc1980'!$I$2:$I$616)/10</f>
        <v>42.452169197396898</v>
      </c>
      <c r="K111" s="6">
        <f>LOOKUP($B111,'bhc1990'!$B$2:$B$616,'bhc1990'!$I$2:$I$616)/10</f>
        <v>42.654989154012995</v>
      </c>
      <c r="L111" s="6">
        <f>LOOKUP($B111,'bhc2000'!$B$2:$B$616,'bhc2000'!$I$2:$I$616)/10</f>
        <v>43.072234273318799</v>
      </c>
      <c r="M111" s="6">
        <f>LOOKUP($B111,'bhc2010'!$B$2:$B$616,'bhc2010'!$I$2:$I$616)/10</f>
        <v>43.230043383947901</v>
      </c>
      <c r="N111" s="7">
        <f t="shared" si="3"/>
        <v>2.8333901456461145E-2</v>
      </c>
    </row>
    <row r="112" spans="1:14" x14ac:dyDescent="0.35">
      <c r="A112" t="str">
        <f t="shared" si="2"/>
        <v>01589312</v>
      </c>
      <c r="B112" s="5">
        <f>'bas_urban_NLCD+10'!F112</f>
        <v>1589312</v>
      </c>
      <c r="C112" t="str">
        <f>'bas_urban_NLCD+10'!H112</f>
        <v>DEAD RUN NEAR CATONSVILLE, MD</v>
      </c>
      <c r="D112">
        <f>'bas_urban_NLCD+10'!I112</f>
        <v>1.9763999999999999</v>
      </c>
      <c r="E112">
        <f>'bas_urban_NLCD+10'!O112</f>
        <v>37.459000000000003</v>
      </c>
      <c r="F112" s="6">
        <f>LOOKUP($B112,'bhc1940'!$B$2:$B$616,'bhc1940'!$I$2:$I$616)/10</f>
        <v>7.1990147783251199</v>
      </c>
      <c r="G112" s="6">
        <f>LOOKUP($B112,'bhc1950'!$B$2:$B$616,'bhc1950'!$I$2:$I$616)/10</f>
        <v>9.9482758620689591</v>
      </c>
      <c r="H112" s="6">
        <f>LOOKUP($B112,'bhc1960'!$B$2:$B$616,'bhc1960'!$I$2:$I$616)/10</f>
        <v>17.497536945812801</v>
      </c>
      <c r="I112" s="6">
        <f>LOOKUP($B112,'bhc1970'!$B$2:$B$616,'bhc1970'!$I$2:$I$616)/10</f>
        <v>29.389655172413701</v>
      </c>
      <c r="J112" s="6">
        <f>LOOKUP($B112,'bhc1980'!$B$2:$B$616,'bhc1980'!$I$2:$I$616)/10</f>
        <v>33.360098522167405</v>
      </c>
      <c r="K112" s="6">
        <f>LOOKUP($B112,'bhc1990'!$B$2:$B$616,'bhc1990'!$I$2:$I$616)/10</f>
        <v>37.891133004926097</v>
      </c>
      <c r="L112" s="6">
        <f>LOOKUP($B112,'bhc2000'!$B$2:$B$616,'bhc2000'!$I$2:$I$616)/10</f>
        <v>37.891133004926097</v>
      </c>
      <c r="M112" s="6">
        <f>LOOKUP($B112,'bhc2010'!$B$2:$B$616,'bhc2010'!$I$2:$I$616)/10</f>
        <v>38.096551724137903</v>
      </c>
      <c r="N112" s="7">
        <f t="shared" si="3"/>
        <v>4.4139338494018264E-2</v>
      </c>
    </row>
    <row r="113" spans="1:14" x14ac:dyDescent="0.35">
      <c r="A113" t="str">
        <f t="shared" si="2"/>
        <v>01589317</v>
      </c>
      <c r="B113" s="5">
        <f>'bas_urban_NLCD+10'!F113</f>
        <v>1589317</v>
      </c>
      <c r="C113" t="str">
        <f>'bas_urban_NLCD+10'!H113</f>
        <v>TRIBUTARY TO DEAD RUN TRIBUTARY AT WOODLAWN, MD</v>
      </c>
      <c r="D113">
        <f>'bas_urban_NLCD+10'!I113</f>
        <v>1.2365999999999999</v>
      </c>
      <c r="E113">
        <f>'bas_urban_NLCD+10'!O113</f>
        <v>48.4789999999999</v>
      </c>
      <c r="F113" s="6">
        <f>LOOKUP($B113,'bhc1940'!$B$2:$B$616,'bhc1940'!$I$2:$I$616)/10</f>
        <v>34.965600000000002</v>
      </c>
      <c r="G113" s="6">
        <f>LOOKUP($B113,'bhc1950'!$B$2:$B$616,'bhc1950'!$I$2:$I$616)/10</f>
        <v>35.492800000000003</v>
      </c>
      <c r="H113" s="6">
        <f>LOOKUP($B113,'bhc1960'!$B$2:$B$616,'bhc1960'!$I$2:$I$616)/10</f>
        <v>36.788799999999902</v>
      </c>
      <c r="I113" s="6">
        <f>LOOKUP($B113,'bhc1970'!$B$2:$B$616,'bhc1970'!$I$2:$I$616)/10</f>
        <v>38.504800000000003</v>
      </c>
      <c r="J113" s="6">
        <f>LOOKUP($B113,'bhc1980'!$B$2:$B$616,'bhc1980'!$I$2:$I$616)/10</f>
        <v>38.504800000000003</v>
      </c>
      <c r="K113" s="6">
        <f>LOOKUP($B113,'bhc1990'!$B$2:$B$616,'bhc1990'!$I$2:$I$616)/10</f>
        <v>40.151200000000003</v>
      </c>
      <c r="L113" s="6">
        <f>LOOKUP($B113,'bhc2000'!$B$2:$B$616,'bhc2000'!$I$2:$I$616)/10</f>
        <v>40.865600000000001</v>
      </c>
      <c r="M113" s="6">
        <f>LOOKUP($B113,'bhc2010'!$B$2:$B$616,'bhc2010'!$I$2:$I$616)/10</f>
        <v>41.567999999999998</v>
      </c>
      <c r="N113" s="7">
        <f t="shared" si="3"/>
        <v>9.4319999999999942E-3</v>
      </c>
    </row>
    <row r="114" spans="1:14" x14ac:dyDescent="0.35">
      <c r="A114" t="str">
        <f t="shared" si="2"/>
        <v>01589330</v>
      </c>
      <c r="B114" s="5">
        <f>'bas_urban_NLCD+10'!F114</f>
        <v>1589330</v>
      </c>
      <c r="C114" t="str">
        <f>'bas_urban_NLCD+10'!H114</f>
        <v>DEAD RUN AT FRANKLINTOWN, MD</v>
      </c>
      <c r="D114">
        <f>'bas_urban_NLCD+10'!I114</f>
        <v>14.2182</v>
      </c>
      <c r="E114">
        <f>'bas_urban_NLCD+10'!O114</f>
        <v>39.078000000000003</v>
      </c>
      <c r="F114" s="6">
        <f>LOOKUP($B114,'bhc1940'!$B$2:$B$616,'bhc1940'!$I$2:$I$616)/10</f>
        <v>16.988123300090599</v>
      </c>
      <c r="G114" s="6">
        <f>LOOKUP($B114,'bhc1950'!$B$2:$B$616,'bhc1950'!$I$2:$I$616)/10</f>
        <v>19.328830462375301</v>
      </c>
      <c r="H114" s="6">
        <f>LOOKUP($B114,'bhc1960'!$B$2:$B$616,'bhc1960'!$I$2:$I$616)/10</f>
        <v>24.790752493200301</v>
      </c>
      <c r="I114" s="6">
        <f>LOOKUP($B114,'bhc1970'!$B$2:$B$616,'bhc1970'!$I$2:$I$616)/10</f>
        <v>29.4617407071622</v>
      </c>
      <c r="J114" s="6">
        <f>LOOKUP($B114,'bhc1980'!$B$2:$B$616,'bhc1980'!$I$2:$I$616)/10</f>
        <v>32.569809610154103</v>
      </c>
      <c r="K114" s="6">
        <f>LOOKUP($B114,'bhc1990'!$B$2:$B$616,'bhc1990'!$I$2:$I$616)/10</f>
        <v>34.095104261106002</v>
      </c>
      <c r="L114" s="6">
        <f>LOOKUP($B114,'bhc2000'!$B$2:$B$616,'bhc2000'!$I$2:$I$616)/10</f>
        <v>34.787307343608305</v>
      </c>
      <c r="M114" s="6">
        <f>LOOKUP($B114,'bhc2010'!$B$2:$B$616,'bhc2010'!$I$2:$I$616)/10</f>
        <v>35.481958295557504</v>
      </c>
      <c r="N114" s="7">
        <f t="shared" si="3"/>
        <v>2.6419764279238436E-2</v>
      </c>
    </row>
    <row r="115" spans="1:14" x14ac:dyDescent="0.35">
      <c r="A115" t="str">
        <f t="shared" si="2"/>
        <v>01589352</v>
      </c>
      <c r="B115" s="5">
        <f>'bas_urban_NLCD+10'!F115</f>
        <v>1589352</v>
      </c>
      <c r="C115" t="str">
        <f>'bas_urban_NLCD+10'!H115</f>
        <v>GWYNNS FALLS AT WASHINGTON BLVD AT BALTIMORE, MD</v>
      </c>
      <c r="D115">
        <f>'bas_urban_NLCD+10'!I115</f>
        <v>159.12090000000001</v>
      </c>
      <c r="E115">
        <f>'bas_urban_NLCD+10'!O115</f>
        <v>26.3799999999999</v>
      </c>
      <c r="F115" s="6">
        <f>LOOKUP($B115,'bhc1940'!$B$2:$B$616,'bhc1940'!$I$2:$I$616)/10</f>
        <v>24.2515643332029</v>
      </c>
      <c r="G115" s="6">
        <f>LOOKUP($B115,'bhc1950'!$B$2:$B$616,'bhc1950'!$I$2:$I$616)/10</f>
        <v>29.391181071568202</v>
      </c>
      <c r="H115" s="6">
        <f>LOOKUP($B115,'bhc1960'!$B$2:$B$616,'bhc1960'!$I$2:$I$616)/10</f>
        <v>33.199667579194298</v>
      </c>
      <c r="I115" s="6">
        <f>LOOKUP($B115,'bhc1970'!$B$2:$B$616,'bhc1970'!$I$2:$I$616)/10</f>
        <v>34.7439577630035</v>
      </c>
      <c r="J115" s="6">
        <f>LOOKUP($B115,'bhc1980'!$B$2:$B$616,'bhc1980'!$I$2:$I$616)/10</f>
        <v>35.410833007430497</v>
      </c>
      <c r="K115" s="6">
        <f>LOOKUP($B115,'bhc1990'!$B$2:$B$616,'bhc1990'!$I$2:$I$616)/10</f>
        <v>35.755220962064904</v>
      </c>
      <c r="L115" s="6">
        <f>LOOKUP($B115,'bhc2000'!$B$2:$B$616,'bhc2000'!$I$2:$I$616)/10</f>
        <v>35.899980445834899</v>
      </c>
      <c r="M115" s="6">
        <f>LOOKUP($B115,'bhc2010'!$B$2:$B$616,'bhc2010'!$I$2:$I$616)/10</f>
        <v>36.060187719984299</v>
      </c>
      <c r="N115" s="7">
        <f t="shared" si="3"/>
        <v>1.6869461981116284E-2</v>
      </c>
    </row>
    <row r="116" spans="1:14" x14ac:dyDescent="0.35">
      <c r="A116" t="str">
        <f t="shared" si="2"/>
        <v>01589500</v>
      </c>
      <c r="B116" s="5">
        <f>'bas_urban_NLCD+10'!F116</f>
        <v>1589500</v>
      </c>
      <c r="C116" t="str">
        <f>'bas_urban_NLCD+10'!H116</f>
        <v>SAWMILL CREEK AT GLEN BURNIE, MD</v>
      </c>
      <c r="D116">
        <f>'bas_urban_NLCD+10'!I116</f>
        <v>12.5505</v>
      </c>
      <c r="E116">
        <f>'bas_urban_NLCD+10'!O116</f>
        <v>21.1679999999999</v>
      </c>
      <c r="F116" s="6">
        <f>LOOKUP($B116,'bhc1940'!$B$2:$B$616,'bhc1940'!$I$2:$I$616)/10</f>
        <v>12.3496815286624</v>
      </c>
      <c r="G116" s="6">
        <f>LOOKUP($B116,'bhc1950'!$B$2:$B$616,'bhc1950'!$I$2:$I$616)/10</f>
        <v>13.3765923566878</v>
      </c>
      <c r="H116" s="6">
        <f>LOOKUP($B116,'bhc1960'!$B$2:$B$616,'bhc1960'!$I$2:$I$616)/10</f>
        <v>15.016958598726101</v>
      </c>
      <c r="I116" s="6">
        <f>LOOKUP($B116,'bhc1970'!$B$2:$B$616,'bhc1970'!$I$2:$I$616)/10</f>
        <v>16.852786624203798</v>
      </c>
      <c r="J116" s="6">
        <f>LOOKUP($B116,'bhc1980'!$B$2:$B$616,'bhc1980'!$I$2:$I$616)/10</f>
        <v>18.627388535031802</v>
      </c>
      <c r="K116" s="6">
        <f>LOOKUP($B116,'bhc1990'!$B$2:$B$616,'bhc1990'!$I$2:$I$616)/10</f>
        <v>19.698646496815201</v>
      </c>
      <c r="L116" s="6">
        <f>LOOKUP($B116,'bhc2000'!$B$2:$B$616,'bhc2000'!$I$2:$I$616)/10</f>
        <v>20.169347133757903</v>
      </c>
      <c r="M116" s="6">
        <f>LOOKUP($B116,'bhc2010'!$B$2:$B$616,'bhc2010'!$I$2:$I$616)/10</f>
        <v>21.371974522292899</v>
      </c>
      <c r="N116" s="7">
        <f t="shared" si="3"/>
        <v>1.2888989990900712E-2</v>
      </c>
    </row>
    <row r="117" spans="1:14" x14ac:dyDescent="0.35">
      <c r="A117" t="str">
        <f t="shared" si="2"/>
        <v>01593500</v>
      </c>
      <c r="B117" s="5">
        <f>'bas_urban_NLCD+10'!F117</f>
        <v>1593500</v>
      </c>
      <c r="C117" t="str">
        <f>'bas_urban_NLCD+10'!H117</f>
        <v>LITTLE PATUXENT RIVER AT GUILFORD, MD</v>
      </c>
      <c r="D117">
        <f>'bas_urban_NLCD+10'!I117</f>
        <v>98.0063999999999</v>
      </c>
      <c r="E117">
        <f>'bas_urban_NLCD+10'!O117</f>
        <v>13.583</v>
      </c>
      <c r="F117" s="6">
        <f>LOOKUP($B117,'bhc1940'!$B$2:$B$616,'bhc1940'!$I$2:$I$616)/10</f>
        <v>3.41584794129637</v>
      </c>
      <c r="G117" s="6">
        <f>LOOKUP($B117,'bhc1950'!$B$2:$B$616,'bhc1950'!$I$2:$I$616)/10</f>
        <v>3.6177639624949003</v>
      </c>
      <c r="H117" s="6">
        <f>LOOKUP($B117,'bhc1960'!$B$2:$B$616,'bhc1960'!$I$2:$I$616)/10</f>
        <v>5.0615063187933105</v>
      </c>
      <c r="I117" s="6">
        <f>LOOKUP($B117,'bhc1970'!$B$2:$B$616,'bhc1970'!$I$2:$I$616)/10</f>
        <v>8.4505503465144702</v>
      </c>
      <c r="J117" s="6">
        <f>LOOKUP($B117,'bhc1980'!$B$2:$B$616,'bhc1980'!$I$2:$I$616)/10</f>
        <v>14.832908683245</v>
      </c>
      <c r="K117" s="6">
        <f>LOOKUP($B117,'bhc1990'!$B$2:$B$616,'bhc1990'!$I$2:$I$616)/10</f>
        <v>19.199918467183</v>
      </c>
      <c r="L117" s="6">
        <f>LOOKUP($B117,'bhc2000'!$B$2:$B$616,'bhc2000'!$I$2:$I$616)/10</f>
        <v>21.113086017121798</v>
      </c>
      <c r="M117" s="6">
        <f>LOOKUP($B117,'bhc2010'!$B$2:$B$616,'bhc2010'!$I$2:$I$616)/10</f>
        <v>25.766194455768403</v>
      </c>
      <c r="N117" s="7">
        <f t="shared" si="3"/>
        <v>3.1929066449245765E-2</v>
      </c>
    </row>
    <row r="118" spans="1:14" x14ac:dyDescent="0.35">
      <c r="A118" t="str">
        <f t="shared" si="2"/>
        <v>01594400</v>
      </c>
      <c r="B118" s="5">
        <f>'bas_urban_NLCD+10'!F118</f>
        <v>1594400</v>
      </c>
      <c r="C118" t="str">
        <f>'bas_urban_NLCD+10'!H118</f>
        <v>DORSEY RUN NEAR JESSUP, MD</v>
      </c>
      <c r="D118">
        <f>'bas_urban_NLCD+10'!I118</f>
        <v>30.841200000000001</v>
      </c>
      <c r="E118">
        <f>'bas_urban_NLCD+10'!O118</f>
        <v>28.7229999999999</v>
      </c>
      <c r="F118" s="6">
        <f>LOOKUP($B118,'bhc1940'!$B$2:$B$616,'bhc1940'!$I$2:$I$616)/10</f>
        <v>20.178021978021899</v>
      </c>
      <c r="G118" s="6">
        <f>LOOKUP($B118,'bhc1950'!$B$2:$B$616,'bhc1950'!$I$2:$I$616)/10</f>
        <v>20.6498707175177</v>
      </c>
      <c r="H118" s="6">
        <f>LOOKUP($B118,'bhc1960'!$B$2:$B$616,'bhc1960'!$I$2:$I$616)/10</f>
        <v>20.9499353587588</v>
      </c>
      <c r="I118" s="6">
        <f>LOOKUP($B118,'bhc1970'!$B$2:$B$616,'bhc1970'!$I$2:$I$616)/10</f>
        <v>21.336683904330901</v>
      </c>
      <c r="J118" s="6">
        <f>LOOKUP($B118,'bhc1980'!$B$2:$B$616,'bhc1980'!$I$2:$I$616)/10</f>
        <v>21.998933419521599</v>
      </c>
      <c r="K118" s="6">
        <f>LOOKUP($B118,'bhc1990'!$B$2:$B$616,'bhc1990'!$I$2:$I$616)/10</f>
        <v>23.8802844214608</v>
      </c>
      <c r="L118" s="6">
        <f>LOOKUP($B118,'bhc2000'!$B$2:$B$616,'bhc2000'!$I$2:$I$616)/10</f>
        <v>27.565158371040702</v>
      </c>
      <c r="M118" s="6">
        <f>LOOKUP($B118,'bhc2010'!$B$2:$B$616,'bhc2010'!$I$2:$I$616)/10</f>
        <v>30.309793148028398</v>
      </c>
      <c r="N118" s="7">
        <f t="shared" si="3"/>
        <v>1.4473958814294998E-2</v>
      </c>
    </row>
    <row r="119" spans="1:14" x14ac:dyDescent="0.35">
      <c r="A119" t="str">
        <f t="shared" si="2"/>
        <v>01594500</v>
      </c>
      <c r="B119" s="5">
        <f>'bas_urban_NLCD+10'!F119</f>
        <v>1594500</v>
      </c>
      <c r="C119" t="str">
        <f>'bas_urban_NLCD+10'!H119</f>
        <v>WESTERN BRANCH NEAR LARGO, MD</v>
      </c>
      <c r="D119">
        <f>'bas_urban_NLCD+10'!I119</f>
        <v>78.845399999999898</v>
      </c>
      <c r="E119">
        <f>'bas_urban_NLCD+10'!O119</f>
        <v>16.965</v>
      </c>
      <c r="F119" s="6">
        <f>LOOKUP($B119,'bhc1940'!$B$2:$B$616,'bhc1940'!$I$2:$I$616)/10</f>
        <v>4.5892052644899994</v>
      </c>
      <c r="G119" s="6">
        <f>LOOKUP($B119,'bhc1950'!$B$2:$B$616,'bhc1950'!$I$2:$I$616)/10</f>
        <v>5.1516324981017396</v>
      </c>
      <c r="H119" s="6">
        <f>LOOKUP($B119,'bhc1960'!$B$2:$B$616,'bhc1960'!$I$2:$I$616)/10</f>
        <v>6.5723993925588404</v>
      </c>
      <c r="I119" s="6">
        <f>LOOKUP($B119,'bhc1970'!$B$2:$B$616,'bhc1970'!$I$2:$I$616)/10</f>
        <v>9.4948873702859995</v>
      </c>
      <c r="J119" s="6">
        <f>LOOKUP($B119,'bhc1980'!$B$2:$B$616,'bhc1980'!$I$2:$I$616)/10</f>
        <v>12.009681093394001</v>
      </c>
      <c r="K119" s="6">
        <f>LOOKUP($B119,'bhc1990'!$B$2:$B$616,'bhc1990'!$I$2:$I$616)/10</f>
        <v>16.038699063528199</v>
      </c>
      <c r="L119" s="6">
        <f>LOOKUP($B119,'bhc2000'!$B$2:$B$616,'bhc2000'!$I$2:$I$616)/10</f>
        <v>19.602214629207701</v>
      </c>
      <c r="M119" s="6">
        <f>LOOKUP($B119,'bhc2010'!$B$2:$B$616,'bhc2010'!$I$2:$I$616)/10</f>
        <v>20.732649962034902</v>
      </c>
      <c r="N119" s="7">
        <f t="shared" si="3"/>
        <v>2.3062063853635569E-2</v>
      </c>
    </row>
    <row r="120" spans="1:14" x14ac:dyDescent="0.35">
      <c r="A120" t="str">
        <f t="shared" si="2"/>
        <v>01594526</v>
      </c>
      <c r="B120" s="5">
        <f>'bas_urban_NLCD+10'!F120</f>
        <v>1594526</v>
      </c>
      <c r="C120" t="str">
        <f>'bas_urban_NLCD+10'!H120</f>
        <v>WESTERN BRANCH AT UPPER MARLBORO, MD</v>
      </c>
      <c r="D120">
        <f>'bas_urban_NLCD+10'!I120</f>
        <v>233.58510000000001</v>
      </c>
      <c r="E120">
        <f>'bas_urban_NLCD+10'!O120</f>
        <v>15.191000000000001</v>
      </c>
      <c r="F120" s="6">
        <f>LOOKUP($B120,'bhc1940'!$B$2:$B$616,'bhc1940'!$I$2:$I$616)/10</f>
        <v>5.4358896498255493</v>
      </c>
      <c r="G120" s="6">
        <f>LOOKUP($B120,'bhc1950'!$B$2:$B$616,'bhc1950'!$I$2:$I$616)/10</f>
        <v>5.9466016281173193</v>
      </c>
      <c r="H120" s="6">
        <f>LOOKUP($B120,'bhc1960'!$B$2:$B$616,'bhc1960'!$I$2:$I$616)/10</f>
        <v>6.9665525261661703</v>
      </c>
      <c r="I120" s="6">
        <f>LOOKUP($B120,'bhc1970'!$B$2:$B$616,'bhc1970'!$I$2:$I$616)/10</f>
        <v>8.9855407675410213</v>
      </c>
      <c r="J120" s="6">
        <f>LOOKUP($B120,'bhc1980'!$B$2:$B$616,'bhc1980'!$I$2:$I$616)/10</f>
        <v>10.9912197958392</v>
      </c>
      <c r="K120" s="6">
        <f>LOOKUP($B120,'bhc1990'!$B$2:$B$616,'bhc1990'!$I$2:$I$616)/10</f>
        <v>13.342175991730098</v>
      </c>
      <c r="L120" s="6">
        <f>LOOKUP($B120,'bhc2000'!$B$2:$B$616,'bhc2000'!$I$2:$I$616)/10</f>
        <v>16.032155317224401</v>
      </c>
      <c r="M120" s="6">
        <f>LOOKUP($B120,'bhc2010'!$B$2:$B$616,'bhc2010'!$I$2:$I$616)/10</f>
        <v>17.2859865615712</v>
      </c>
      <c r="N120" s="7">
        <f t="shared" si="3"/>
        <v>1.6928709873922358E-2</v>
      </c>
    </row>
    <row r="121" spans="1:14" x14ac:dyDescent="0.35">
      <c r="A121" t="str">
        <f t="shared" si="2"/>
        <v>01616000</v>
      </c>
      <c r="B121" s="5">
        <f>'bas_urban_NLCD+10'!F121</f>
        <v>1616000</v>
      </c>
      <c r="C121" t="str">
        <f>'bas_urban_NLCD+10'!H121</f>
        <v>ABRAMS CREEK NEAR WINCHESTER, VA</v>
      </c>
      <c r="D121">
        <f>'bas_urban_NLCD+10'!I121</f>
        <v>44.613900000000001</v>
      </c>
      <c r="E121">
        <f>'bas_urban_NLCD+10'!O121</f>
        <v>23.873999999999899</v>
      </c>
      <c r="F121" s="6">
        <f>LOOKUP($B121,'bhc1940'!$B$2:$B$616,'bhc1940'!$I$2:$I$616)/10</f>
        <v>9.3939387161708687</v>
      </c>
      <c r="G121" s="6">
        <f>LOOKUP($B121,'bhc1950'!$B$2:$B$616,'bhc1950'!$I$2:$I$616)/10</f>
        <v>10.749988816819499</v>
      </c>
      <c r="H121" s="6">
        <f>LOOKUP($B121,'bhc1960'!$B$2:$B$616,'bhc1960'!$I$2:$I$616)/10</f>
        <v>12.732968016103701</v>
      </c>
      <c r="I121" s="6">
        <f>LOOKUP($B121,'bhc1970'!$B$2:$B$616,'bhc1970'!$I$2:$I$616)/10</f>
        <v>14.6254081860881</v>
      </c>
      <c r="J121" s="6">
        <f>LOOKUP($B121,'bhc1980'!$B$2:$B$616,'bhc1980'!$I$2:$I$616)/10</f>
        <v>16.1131961529859</v>
      </c>
      <c r="K121" s="6">
        <f>LOOKUP($B121,'bhc1990'!$B$2:$B$616,'bhc1990'!$I$2:$I$616)/10</f>
        <v>18.3679490046969</v>
      </c>
      <c r="L121" s="6">
        <f>LOOKUP($B121,'bhc2000'!$B$2:$B$616,'bhc2000'!$I$2:$I$616)/10</f>
        <v>20.575889062849399</v>
      </c>
      <c r="M121" s="6">
        <f>LOOKUP($B121,'bhc2010'!$B$2:$B$616,'bhc2010'!$I$2:$I$616)/10</f>
        <v>22.084723775441699</v>
      </c>
      <c r="N121" s="7">
        <f t="shared" si="3"/>
        <v>1.8129692941815472E-2</v>
      </c>
    </row>
    <row r="122" spans="1:14" x14ac:dyDescent="0.35">
      <c r="A122" t="str">
        <f t="shared" si="2"/>
        <v>01644371</v>
      </c>
      <c r="B122" s="5">
        <f>'bas_urban_NLCD+10'!F122</f>
        <v>1644371</v>
      </c>
      <c r="C122" t="str">
        <f>'bas_urban_NLCD+10'!H122</f>
        <v>LITTLE SENECA CREEK TRIBUTARY NEAR CLARKSBURG, MD</v>
      </c>
      <c r="D122">
        <f>'bas_urban_NLCD+10'!I122</f>
        <v>1.1826000000000001</v>
      </c>
      <c r="E122">
        <f>'bas_urban_NLCD+10'!O122</f>
        <v>20.271999999999899</v>
      </c>
      <c r="F122" s="6">
        <f>LOOKUP($B122,'bhc1940'!$B$2:$B$616,'bhc1940'!$I$2:$I$616)/10</f>
        <v>0.56173913043478207</v>
      </c>
      <c r="G122" s="6">
        <f>LOOKUP($B122,'bhc1950'!$B$2:$B$616,'bhc1950'!$I$2:$I$616)/10</f>
        <v>0.78347826086956496</v>
      </c>
      <c r="H122" s="6">
        <f>LOOKUP($B122,'bhc1960'!$B$2:$B$616,'bhc1960'!$I$2:$I$616)/10</f>
        <v>1.28086956521739</v>
      </c>
      <c r="I122" s="6">
        <f>LOOKUP($B122,'bhc1970'!$B$2:$B$616,'bhc1970'!$I$2:$I$616)/10</f>
        <v>2.16</v>
      </c>
      <c r="J122" s="6">
        <f>LOOKUP($B122,'bhc1980'!$B$2:$B$616,'bhc1980'!$I$2:$I$616)/10</f>
        <v>4.3982608695652097</v>
      </c>
      <c r="K122" s="6">
        <f>LOOKUP($B122,'bhc1990'!$B$2:$B$616,'bhc1990'!$I$2:$I$616)/10</f>
        <v>5.0260869565217297</v>
      </c>
      <c r="L122" s="6">
        <f>LOOKUP($B122,'bhc2000'!$B$2:$B$616,'bhc2000'!$I$2:$I$616)/10</f>
        <v>5.9286956521739098</v>
      </c>
      <c r="M122" s="6">
        <f>LOOKUP($B122,'bhc2010'!$B$2:$B$616,'bhc2010'!$I$2:$I$616)/10</f>
        <v>8.7060869565217303</v>
      </c>
      <c r="N122" s="7">
        <f t="shared" si="3"/>
        <v>1.1634782608695639E-2</v>
      </c>
    </row>
    <row r="123" spans="1:14" x14ac:dyDescent="0.35">
      <c r="A123" t="str">
        <f t="shared" si="2"/>
        <v>01644375</v>
      </c>
      <c r="B123" s="5">
        <f>'bas_urban_NLCD+10'!F123</f>
        <v>1644375</v>
      </c>
      <c r="C123" t="str">
        <f>'bas_urban_NLCD+10'!H123</f>
        <v>LITTLE SENECA CREEK TRIBUTARY NEAR GERMANTOWN, MD</v>
      </c>
      <c r="D123">
        <f>'bas_urban_NLCD+10'!I123</f>
        <v>3.2985000000000002</v>
      </c>
      <c r="E123">
        <f>'bas_urban_NLCD+10'!O123</f>
        <v>36.691000000000003</v>
      </c>
      <c r="F123" s="6">
        <f>LOOKUP($B123,'bhc1940'!$B$2:$B$616,'bhc1940'!$I$2:$I$616)/10</f>
        <v>5.3105421686746901</v>
      </c>
      <c r="G123" s="6">
        <f>LOOKUP($B123,'bhc1950'!$B$2:$B$616,'bhc1950'!$I$2:$I$616)/10</f>
        <v>5.5596385542168596</v>
      </c>
      <c r="H123" s="6">
        <f>LOOKUP($B123,'bhc1960'!$B$2:$B$616,'bhc1960'!$I$2:$I$616)/10</f>
        <v>7.18373493975903</v>
      </c>
      <c r="I123" s="6">
        <f>LOOKUP($B123,'bhc1970'!$B$2:$B$616,'bhc1970'!$I$2:$I$616)/10</f>
        <v>8.5662650602409602</v>
      </c>
      <c r="J123" s="6">
        <f>LOOKUP($B123,'bhc1980'!$B$2:$B$616,'bhc1980'!$I$2:$I$616)/10</f>
        <v>9.5879518072289098</v>
      </c>
      <c r="K123" s="6">
        <f>LOOKUP($B123,'bhc1990'!$B$2:$B$616,'bhc1990'!$I$2:$I$616)/10</f>
        <v>14.664156626505999</v>
      </c>
      <c r="L123" s="6">
        <f>LOOKUP($B123,'bhc2000'!$B$2:$B$616,'bhc2000'!$I$2:$I$616)/10</f>
        <v>28.2147590361445</v>
      </c>
      <c r="M123" s="6">
        <f>LOOKUP($B123,'bhc2010'!$B$2:$B$616,'bhc2010'!$I$2:$I$616)/10</f>
        <v>32.009036144578303</v>
      </c>
      <c r="N123" s="7">
        <f t="shared" si="3"/>
        <v>3.8140705679862302E-2</v>
      </c>
    </row>
    <row r="124" spans="1:14" x14ac:dyDescent="0.35">
      <c r="A124" t="str">
        <f t="shared" si="2"/>
        <v>01644600</v>
      </c>
      <c r="B124" s="5">
        <f>'bas_urban_NLCD+10'!F124</f>
        <v>1644600</v>
      </c>
      <c r="C124" t="str">
        <f>'bas_urban_NLCD+10'!H124</f>
        <v>GREAT SENECA CREEK NEAR QUINCE ORCHARD, MD</v>
      </c>
      <c r="D124">
        <f>'bas_urban_NLCD+10'!I124</f>
        <v>139.15620000000001</v>
      </c>
      <c r="E124">
        <f>'bas_urban_NLCD+10'!O124</f>
        <v>12.347</v>
      </c>
      <c r="F124" s="6">
        <f>LOOKUP($B124,'bhc1940'!$B$2:$B$616,'bhc1940'!$I$2:$I$616)/10</f>
        <v>3.39144500359453</v>
      </c>
      <c r="G124" s="6">
        <f>LOOKUP($B124,'bhc1950'!$B$2:$B$616,'bhc1950'!$I$2:$I$616)/10</f>
        <v>3.70235082674334</v>
      </c>
      <c r="H124" s="6">
        <f>LOOKUP($B124,'bhc1960'!$B$2:$B$616,'bhc1960'!$I$2:$I$616)/10</f>
        <v>4.3149604601006404</v>
      </c>
      <c r="I124" s="6">
        <f>LOOKUP($B124,'bhc1970'!$B$2:$B$616,'bhc1970'!$I$2:$I$616)/10</f>
        <v>6.3430265995686499</v>
      </c>
      <c r="J124" s="6">
        <f>LOOKUP($B124,'bhc1980'!$B$2:$B$616,'bhc1980'!$I$2:$I$616)/10</f>
        <v>10.7812580877066</v>
      </c>
      <c r="K124" s="6">
        <f>LOOKUP($B124,'bhc1990'!$B$2:$B$616,'bhc1990'!$I$2:$I$616)/10</f>
        <v>15.767325664989201</v>
      </c>
      <c r="L124" s="6">
        <f>LOOKUP($B124,'bhc2000'!$B$2:$B$616,'bhc2000'!$I$2:$I$616)/10</f>
        <v>17.383673616103501</v>
      </c>
      <c r="M124" s="6">
        <f>LOOKUP($B124,'bhc2010'!$B$2:$B$616,'bhc2010'!$I$2:$I$616)/10</f>
        <v>19.3059741193386</v>
      </c>
      <c r="N124" s="7">
        <f t="shared" si="3"/>
        <v>2.2735041593920102E-2</v>
      </c>
    </row>
    <row r="125" spans="1:14" x14ac:dyDescent="0.35">
      <c r="A125" t="str">
        <f t="shared" si="2"/>
        <v>01645200</v>
      </c>
      <c r="B125" s="5">
        <f>'bas_urban_NLCD+10'!F125</f>
        <v>1645200</v>
      </c>
      <c r="C125" t="str">
        <f>'bas_urban_NLCD+10'!H125</f>
        <v>WATTS BRANCH AT ROCKVILLE, MD</v>
      </c>
      <c r="D125">
        <f>'bas_urban_NLCD+10'!I125</f>
        <v>9.6219000000000001</v>
      </c>
      <c r="E125">
        <f>'bas_urban_NLCD+10'!O125</f>
        <v>34.249000000000002</v>
      </c>
      <c r="F125" s="6">
        <f>LOOKUP($B125,'bhc1940'!$B$2:$B$616,'bhc1940'!$I$2:$I$616)/10</f>
        <v>18.566253869969</v>
      </c>
      <c r="G125" s="6">
        <f>LOOKUP($B125,'bhc1950'!$B$2:$B$616,'bhc1950'!$I$2:$I$616)/10</f>
        <v>19.358926728586102</v>
      </c>
      <c r="H125" s="6">
        <f>LOOKUP($B125,'bhc1960'!$B$2:$B$616,'bhc1960'!$I$2:$I$616)/10</f>
        <v>21.304437564499402</v>
      </c>
      <c r="I125" s="6">
        <f>LOOKUP($B125,'bhc1970'!$B$2:$B$616,'bhc1970'!$I$2:$I$616)/10</f>
        <v>26.317337461300298</v>
      </c>
      <c r="J125" s="6">
        <f>LOOKUP($B125,'bhc1980'!$B$2:$B$616,'bhc1980'!$I$2:$I$616)/10</f>
        <v>28.759545923632601</v>
      </c>
      <c r="K125" s="6">
        <f>LOOKUP($B125,'bhc1990'!$B$2:$B$616,'bhc1990'!$I$2:$I$616)/10</f>
        <v>29.513209494324002</v>
      </c>
      <c r="L125" s="6">
        <f>LOOKUP($B125,'bhc2000'!$B$2:$B$616,'bhc2000'!$I$2:$I$616)/10</f>
        <v>31.975644994840003</v>
      </c>
      <c r="M125" s="6">
        <f>LOOKUP($B125,'bhc2010'!$B$2:$B$616,'bhc2010'!$I$2:$I$616)/10</f>
        <v>34.589680082559298</v>
      </c>
      <c r="N125" s="7">
        <f t="shared" si="3"/>
        <v>2.2890608875128997E-2</v>
      </c>
    </row>
    <row r="126" spans="1:14" x14ac:dyDescent="0.35">
      <c r="A126" t="str">
        <f t="shared" si="2"/>
        <v>01645704</v>
      </c>
      <c r="B126" s="5">
        <f>'bas_urban_NLCD+10'!F126</f>
        <v>1645704</v>
      </c>
      <c r="C126" t="str">
        <f>'bas_urban_NLCD+10'!H126</f>
        <v>DIFFICULT RUN ABOVE FOX LAKE NEAR FAIRFAX, VA</v>
      </c>
      <c r="D126">
        <f>'bas_urban_NLCD+10'!I126</f>
        <v>14.2308</v>
      </c>
      <c r="E126">
        <f>'bas_urban_NLCD+10'!O126</f>
        <v>21.558</v>
      </c>
      <c r="F126" s="6">
        <f>LOOKUP($B126,'bhc1940'!$B$2:$B$616,'bhc1940'!$I$2:$I$616)/10</f>
        <v>11.0224089635854</v>
      </c>
      <c r="G126" s="6">
        <f>LOOKUP($B126,'bhc1950'!$B$2:$B$616,'bhc1950'!$I$2:$I$616)/10</f>
        <v>11.6002100840336</v>
      </c>
      <c r="H126" s="6">
        <f>LOOKUP($B126,'bhc1960'!$B$2:$B$616,'bhc1960'!$I$2:$I$616)/10</f>
        <v>13.2341036414565</v>
      </c>
      <c r="I126" s="6">
        <f>LOOKUP($B126,'bhc1970'!$B$2:$B$616,'bhc1970'!$I$2:$I$616)/10</f>
        <v>15.4227591036414</v>
      </c>
      <c r="J126" s="6">
        <f>LOOKUP($B126,'bhc1980'!$B$2:$B$616,'bhc1980'!$I$2:$I$616)/10</f>
        <v>17.152521008403301</v>
      </c>
      <c r="K126" s="6">
        <f>LOOKUP($B126,'bhc1990'!$B$2:$B$616,'bhc1990'!$I$2:$I$616)/10</f>
        <v>22.438865546218402</v>
      </c>
      <c r="L126" s="6">
        <f>LOOKUP($B126,'bhc2000'!$B$2:$B$616,'bhc2000'!$I$2:$I$616)/10</f>
        <v>26.750840336134399</v>
      </c>
      <c r="M126" s="6">
        <f>LOOKUP($B126,'bhc2010'!$B$2:$B$616,'bhc2010'!$I$2:$I$616)/10</f>
        <v>30.589635854341701</v>
      </c>
      <c r="N126" s="7">
        <f t="shared" si="3"/>
        <v>2.7953181272509006E-2</v>
      </c>
    </row>
    <row r="127" spans="1:14" x14ac:dyDescent="0.35">
      <c r="A127" t="str">
        <f t="shared" si="2"/>
        <v>01646000</v>
      </c>
      <c r="B127" s="5">
        <f>'bas_urban_NLCD+10'!F127</f>
        <v>1646000</v>
      </c>
      <c r="C127" t="str">
        <f>'bas_urban_NLCD+10'!H127</f>
        <v>DIFFICULT RUN NEAR GREAT FALLS, VA</v>
      </c>
      <c r="D127">
        <f>'bas_urban_NLCD+10'!I127</f>
        <v>149.86170000000001</v>
      </c>
      <c r="E127">
        <f>'bas_urban_NLCD+10'!O127</f>
        <v>11.5139999999999</v>
      </c>
      <c r="F127" s="6">
        <f>LOOKUP($B127,'bhc1940'!$B$2:$B$616,'bhc1940'!$I$2:$I$616)/10</f>
        <v>3.2791163475699499</v>
      </c>
      <c r="G127" s="6">
        <f>LOOKUP($B127,'bhc1950'!$B$2:$B$616,'bhc1950'!$I$2:$I$616)/10</f>
        <v>3.6488733431516898</v>
      </c>
      <c r="H127" s="6">
        <f>LOOKUP($B127,'bhc1960'!$B$2:$B$616,'bhc1960'!$I$2:$I$616)/10</f>
        <v>4.78011045655375</v>
      </c>
      <c r="I127" s="6">
        <f>LOOKUP($B127,'bhc1970'!$B$2:$B$616,'bhc1970'!$I$2:$I$616)/10</f>
        <v>8.3286303387334293</v>
      </c>
      <c r="J127" s="6">
        <f>LOOKUP($B127,'bhc1980'!$B$2:$B$616,'bhc1980'!$I$2:$I$616)/10</f>
        <v>14.161958762886499</v>
      </c>
      <c r="K127" s="6">
        <f>LOOKUP($B127,'bhc1990'!$B$2:$B$616,'bhc1990'!$I$2:$I$616)/10</f>
        <v>17.226583210603799</v>
      </c>
      <c r="L127" s="6">
        <f>LOOKUP($B127,'bhc2000'!$B$2:$B$616,'bhc2000'!$I$2:$I$616)/10</f>
        <v>19.546745213549301</v>
      </c>
      <c r="M127" s="6">
        <f>LOOKUP($B127,'bhc2010'!$B$2:$B$616,'bhc2010'!$I$2:$I$616)/10</f>
        <v>23.448534609720099</v>
      </c>
      <c r="N127" s="7">
        <f t="shared" si="3"/>
        <v>2.88134546602145E-2</v>
      </c>
    </row>
    <row r="128" spans="1:14" x14ac:dyDescent="0.35">
      <c r="A128" t="str">
        <f t="shared" si="2"/>
        <v>01646305</v>
      </c>
      <c r="B128" s="5">
        <f>'bas_urban_NLCD+10'!F128</f>
        <v>1646305</v>
      </c>
      <c r="C128" t="str">
        <f>'bas_urban_NLCD+10'!H128</f>
        <v>DEAD RUN AT WHANN AVENUE NEAR MCLEAN, VA</v>
      </c>
      <c r="D128">
        <f>'bas_urban_NLCD+10'!I128</f>
        <v>5.3621999999999996</v>
      </c>
      <c r="E128">
        <f>'bas_urban_NLCD+10'!O128</f>
        <v>18.3599999999999</v>
      </c>
      <c r="F128" s="6">
        <f>LOOKUP($B128,'bhc1940'!$B$2:$B$616,'bhc1940'!$I$2:$I$616)/10</f>
        <v>7.1633333333333296</v>
      </c>
      <c r="G128" s="6">
        <f>LOOKUP($B128,'bhc1950'!$B$2:$B$616,'bhc1950'!$I$2:$I$616)/10</f>
        <v>9.3564814814814792</v>
      </c>
      <c r="H128" s="6">
        <f>LOOKUP($B128,'bhc1960'!$B$2:$B$616,'bhc1960'!$I$2:$I$616)/10</f>
        <v>18.017037037036999</v>
      </c>
      <c r="I128" s="6">
        <f>LOOKUP($B128,'bhc1970'!$B$2:$B$616,'bhc1970'!$I$2:$I$616)/10</f>
        <v>23.911666666666598</v>
      </c>
      <c r="J128" s="6">
        <f>LOOKUP($B128,'bhc1980'!$B$2:$B$616,'bhc1980'!$I$2:$I$616)/10</f>
        <v>28.448333333333302</v>
      </c>
      <c r="K128" s="6">
        <f>LOOKUP($B128,'bhc1990'!$B$2:$B$616,'bhc1990'!$I$2:$I$616)/10</f>
        <v>31.2687037037037</v>
      </c>
      <c r="L128" s="6">
        <f>LOOKUP($B128,'bhc2000'!$B$2:$B$616,'bhc2000'!$I$2:$I$616)/10</f>
        <v>32.210555555555501</v>
      </c>
      <c r="M128" s="6">
        <f>LOOKUP($B128,'bhc2010'!$B$2:$B$616,'bhc2010'!$I$2:$I$616)/10</f>
        <v>36.320740740740703</v>
      </c>
      <c r="N128" s="7">
        <f t="shared" si="3"/>
        <v>4.1653439153439102E-2</v>
      </c>
    </row>
    <row r="129" spans="1:14" x14ac:dyDescent="0.35">
      <c r="A129" t="str">
        <f t="shared" si="2"/>
        <v>01646550</v>
      </c>
      <c r="B129" s="5">
        <f>'bas_urban_NLCD+10'!F129</f>
        <v>1646550</v>
      </c>
      <c r="C129" t="str">
        <f>'bas_urban_NLCD+10'!H129</f>
        <v>LITTLE FALLS BRANCH NEAR BETHESDA, MD</v>
      </c>
      <c r="D129">
        <f>'bas_urban_NLCD+10'!I129</f>
        <v>10.5219</v>
      </c>
      <c r="E129">
        <f>'bas_urban_NLCD+10'!O129</f>
        <v>26.091999999999899</v>
      </c>
      <c r="F129" s="6">
        <f>LOOKUP($B129,'bhc1940'!$B$2:$B$616,'bhc1940'!$I$2:$I$616)/10</f>
        <v>20.2092627599243</v>
      </c>
      <c r="G129" s="6">
        <f>LOOKUP($B129,'bhc1950'!$B$2:$B$616,'bhc1950'!$I$2:$I$616)/10</f>
        <v>24.950094517958398</v>
      </c>
      <c r="H129" s="6">
        <f>LOOKUP($B129,'bhc1960'!$B$2:$B$616,'bhc1960'!$I$2:$I$616)/10</f>
        <v>31.881474480151201</v>
      </c>
      <c r="I129" s="6">
        <f>LOOKUP($B129,'bhc1970'!$B$2:$B$616,'bhc1970'!$I$2:$I$616)/10</f>
        <v>33.853969754253299</v>
      </c>
      <c r="J129" s="6">
        <f>LOOKUP($B129,'bhc1980'!$B$2:$B$616,'bhc1980'!$I$2:$I$616)/10</f>
        <v>34.758034026464998</v>
      </c>
      <c r="K129" s="6">
        <f>LOOKUP($B129,'bhc1990'!$B$2:$B$616,'bhc1990'!$I$2:$I$616)/10</f>
        <v>34.862381852551906</v>
      </c>
      <c r="L129" s="6">
        <f>LOOKUP($B129,'bhc2000'!$B$2:$B$616,'bhc2000'!$I$2:$I$616)/10</f>
        <v>35.2621928166351</v>
      </c>
      <c r="M129" s="6">
        <f>LOOKUP($B129,'bhc2010'!$B$2:$B$616,'bhc2010'!$I$2:$I$616)/10</f>
        <v>37.793950850661602</v>
      </c>
      <c r="N129" s="7">
        <f t="shared" si="3"/>
        <v>2.5120982986767574E-2</v>
      </c>
    </row>
    <row r="130" spans="1:14" x14ac:dyDescent="0.35">
      <c r="A130" t="str">
        <f t="shared" si="2"/>
        <v>01647850</v>
      </c>
      <c r="B130" s="5">
        <f>'bas_urban_NLCD+10'!F130</f>
        <v>1647850</v>
      </c>
      <c r="C130" t="str">
        <f>'bas_urban_NLCD+10'!H130</f>
        <v>TURKEY BRANCH NEAR ROCKVILLE, MD</v>
      </c>
      <c r="D130">
        <f>'bas_urban_NLCD+10'!I130</f>
        <v>7.0244999999999997</v>
      </c>
      <c r="E130">
        <f>'bas_urban_NLCD+10'!O130</f>
        <v>26.013000000000002</v>
      </c>
      <c r="F130" s="6">
        <f>LOOKUP($B130,'bhc1940'!$B$2:$B$616,'bhc1940'!$I$2:$I$616)/10</f>
        <v>2.8325352112675999</v>
      </c>
      <c r="G130" s="6">
        <f>LOOKUP($B130,'bhc1950'!$B$2:$B$616,'bhc1950'!$I$2:$I$616)/10</f>
        <v>5.4681690140845003</v>
      </c>
      <c r="H130" s="6">
        <f>LOOKUP($B130,'bhc1960'!$B$2:$B$616,'bhc1960'!$I$2:$I$616)/10</f>
        <v>18.708873239436599</v>
      </c>
      <c r="I130" s="6">
        <f>LOOKUP($B130,'bhc1970'!$B$2:$B$616,'bhc1970'!$I$2:$I$616)/10</f>
        <v>30.805633802816903</v>
      </c>
      <c r="J130" s="6">
        <f>LOOKUP($B130,'bhc1980'!$B$2:$B$616,'bhc1980'!$I$2:$I$616)/10</f>
        <v>36.9192957746478</v>
      </c>
      <c r="K130" s="6">
        <f>LOOKUP($B130,'bhc1990'!$B$2:$B$616,'bhc1990'!$I$2:$I$616)/10</f>
        <v>38.33</v>
      </c>
      <c r="L130" s="6">
        <f>LOOKUP($B130,'bhc2000'!$B$2:$B$616,'bhc2000'!$I$2:$I$616)/10</f>
        <v>38.461690140845</v>
      </c>
      <c r="M130" s="6">
        <f>LOOKUP($B130,'bhc2010'!$B$2:$B$616,'bhc2010'!$I$2:$I$616)/10</f>
        <v>40.373239436619698</v>
      </c>
      <c r="N130" s="7">
        <f t="shared" si="3"/>
        <v>5.3629577464788712E-2</v>
      </c>
    </row>
    <row r="131" spans="1:14" x14ac:dyDescent="0.35">
      <c r="A131" t="str">
        <f t="shared" ref="A131:A194" si="4">CONCATENATE("0",B131)</f>
        <v>01649190</v>
      </c>
      <c r="B131" s="5">
        <f>'bas_urban_NLCD+10'!F131</f>
        <v>1649190</v>
      </c>
      <c r="C131" t="str">
        <f>'bas_urban_NLCD+10'!H131</f>
        <v>PAINT BRANCH NEAR COLLEGE PARK, MARYLAND</v>
      </c>
      <c r="D131">
        <f>'bas_urban_NLCD+10'!I131</f>
        <v>33.963299999999897</v>
      </c>
      <c r="E131">
        <f>'bas_urban_NLCD+10'!O131</f>
        <v>12.893000000000001</v>
      </c>
      <c r="F131" s="6">
        <f>LOOKUP($B131,'bhc1940'!$B$2:$B$616,'bhc1940'!$I$2:$I$616)/10</f>
        <v>2.6465136804942597</v>
      </c>
      <c r="G131" s="6">
        <f>LOOKUP($B131,'bhc1950'!$B$2:$B$616,'bhc1950'!$I$2:$I$616)/10</f>
        <v>3.4761106207708101</v>
      </c>
      <c r="H131" s="6">
        <f>LOOKUP($B131,'bhc1960'!$B$2:$B$616,'bhc1960'!$I$2:$I$616)/10</f>
        <v>6.1557222712562503</v>
      </c>
      <c r="I131" s="6">
        <f>LOOKUP($B131,'bhc1970'!$B$2:$B$616,'bhc1970'!$I$2:$I$616)/10</f>
        <v>11.674786701971099</v>
      </c>
      <c r="J131" s="6">
        <f>LOOKUP($B131,'bhc1980'!$B$2:$B$616,'bhc1980'!$I$2:$I$616)/10</f>
        <v>14.8117387466902</v>
      </c>
      <c r="K131" s="6">
        <f>LOOKUP($B131,'bhc1990'!$B$2:$B$616,'bhc1990'!$I$2:$I$616)/10</f>
        <v>20.175845837010801</v>
      </c>
      <c r="L131" s="6">
        <f>LOOKUP($B131,'bhc2000'!$B$2:$B$616,'bhc2000'!$I$2:$I$616)/10</f>
        <v>20.8468961459252</v>
      </c>
      <c r="M131" s="6">
        <f>LOOKUP($B131,'bhc2010'!$B$2:$B$616,'bhc2010'!$I$2:$I$616)/10</f>
        <v>23.4855545748749</v>
      </c>
      <c r="N131" s="7">
        <f t="shared" ref="N131:N194" si="5">(M131-F131)/7/100</f>
        <v>2.9770058420543775E-2</v>
      </c>
    </row>
    <row r="132" spans="1:14" x14ac:dyDescent="0.35">
      <c r="A132" t="str">
        <f t="shared" si="4"/>
        <v>01649500</v>
      </c>
      <c r="B132" s="5">
        <f>'bas_urban_NLCD+10'!F132</f>
        <v>1649500</v>
      </c>
      <c r="C132" t="str">
        <f>'bas_urban_NLCD+10'!H132</f>
        <v>NORTH EAST BRANCH ANACOSTIA RIVER AT RIVERDALE, MD</v>
      </c>
      <c r="D132">
        <f>'bas_urban_NLCD+10'!I132</f>
        <v>188.062199999999</v>
      </c>
      <c r="E132">
        <f>'bas_urban_NLCD+10'!O132</f>
        <v>19.481000000000002</v>
      </c>
      <c r="F132" s="6">
        <f>LOOKUP($B132,'bhc1940'!$B$2:$B$616,'bhc1940'!$I$2:$I$616)/10</f>
        <v>10.6357856494096</v>
      </c>
      <c r="G132" s="6">
        <f>LOOKUP($B132,'bhc1950'!$B$2:$B$616,'bhc1950'!$I$2:$I$616)/10</f>
        <v>12.2300311405216</v>
      </c>
      <c r="H132" s="6">
        <f>LOOKUP($B132,'bhc1960'!$B$2:$B$616,'bhc1960'!$I$2:$I$616)/10</f>
        <v>15.247495783054299</v>
      </c>
      <c r="I132" s="6">
        <f>LOOKUP($B132,'bhc1970'!$B$2:$B$616,'bhc1970'!$I$2:$I$616)/10</f>
        <v>18.716621253405901</v>
      </c>
      <c r="J132" s="6">
        <f>LOOKUP($B132,'bhc1980'!$B$2:$B$616,'bhc1980'!$I$2:$I$616)/10</f>
        <v>20.124438821850198</v>
      </c>
      <c r="K132" s="6">
        <f>LOOKUP($B132,'bhc1990'!$B$2:$B$616,'bhc1990'!$I$2:$I$616)/10</f>
        <v>22.210451537563198</v>
      </c>
      <c r="L132" s="6">
        <f>LOOKUP($B132,'bhc2000'!$B$2:$B$616,'bhc2000'!$I$2:$I$616)/10</f>
        <v>22.933261969637901</v>
      </c>
      <c r="M132" s="6">
        <f>LOOKUP($B132,'bhc2010'!$B$2:$B$616,'bhc2010'!$I$2:$I$616)/10</f>
        <v>23.809835214739799</v>
      </c>
      <c r="N132" s="7">
        <f t="shared" si="5"/>
        <v>1.882007080761457E-2</v>
      </c>
    </row>
    <row r="133" spans="1:14" x14ac:dyDescent="0.35">
      <c r="A133" t="str">
        <f t="shared" si="4"/>
        <v>01650800</v>
      </c>
      <c r="B133" s="5">
        <f>'bas_urban_NLCD+10'!F133</f>
        <v>1650800</v>
      </c>
      <c r="C133" t="str">
        <f>'bas_urban_NLCD+10'!H133</f>
        <v>SLIGO CREEK NEAR TAKOMA PARK, MD</v>
      </c>
      <c r="D133">
        <f>'bas_urban_NLCD+10'!I133</f>
        <v>16.7013</v>
      </c>
      <c r="E133">
        <f>'bas_urban_NLCD+10'!O133</f>
        <v>26.2639999999999</v>
      </c>
      <c r="F133" s="6">
        <f>LOOKUP($B133,'bhc1940'!$B$2:$B$616,'bhc1940'!$I$2:$I$616)/10</f>
        <v>13.8212320574162</v>
      </c>
      <c r="G133" s="6">
        <f>LOOKUP($B133,'bhc1950'!$B$2:$B$616,'bhc1950'!$I$2:$I$616)/10</f>
        <v>23.269258373205698</v>
      </c>
      <c r="H133" s="6">
        <f>LOOKUP($B133,'bhc1960'!$B$2:$B$616,'bhc1960'!$I$2:$I$616)/10</f>
        <v>32.357775119617202</v>
      </c>
      <c r="I133" s="6">
        <f>LOOKUP($B133,'bhc1970'!$B$2:$B$616,'bhc1970'!$I$2:$I$616)/10</f>
        <v>36.134688995215299</v>
      </c>
      <c r="J133" s="6">
        <f>LOOKUP($B133,'bhc1980'!$B$2:$B$616,'bhc1980'!$I$2:$I$616)/10</f>
        <v>37.176315789473605</v>
      </c>
      <c r="K133" s="6">
        <f>LOOKUP($B133,'bhc1990'!$B$2:$B$616,'bhc1990'!$I$2:$I$616)/10</f>
        <v>38.144497607655502</v>
      </c>
      <c r="L133" s="6">
        <f>LOOKUP($B133,'bhc2000'!$B$2:$B$616,'bhc2000'!$I$2:$I$616)/10</f>
        <v>38.415011961722399</v>
      </c>
      <c r="M133" s="6">
        <f>LOOKUP($B133,'bhc2010'!$B$2:$B$616,'bhc2010'!$I$2:$I$616)/10</f>
        <v>39.854007177033402</v>
      </c>
      <c r="N133" s="7">
        <f t="shared" si="5"/>
        <v>3.7189678742310293E-2</v>
      </c>
    </row>
    <row r="134" spans="1:14" x14ac:dyDescent="0.35">
      <c r="A134" t="str">
        <f t="shared" si="4"/>
        <v>01651000</v>
      </c>
      <c r="B134" s="5">
        <f>'bas_urban_NLCD+10'!F134</f>
        <v>1651000</v>
      </c>
      <c r="C134" t="str">
        <f>'bas_urban_NLCD+10'!H134</f>
        <v>NW BRANCH ANACOSTIA RIVER NEAR HYATTSVILLE, MD</v>
      </c>
      <c r="D134">
        <f>'bas_urban_NLCD+10'!I134</f>
        <v>127.80540000000001</v>
      </c>
      <c r="E134">
        <f>'bas_urban_NLCD+10'!O134</f>
        <v>18.640999999999899</v>
      </c>
      <c r="F134" s="6">
        <f>LOOKUP($B134,'bhc1940'!$B$2:$B$616,'bhc1940'!$I$2:$I$616)/10</f>
        <v>5.6210981098109798</v>
      </c>
      <c r="G134" s="6">
        <f>LOOKUP($B134,'bhc1950'!$B$2:$B$616,'bhc1950'!$I$2:$I$616)/10</f>
        <v>10.0508550855085</v>
      </c>
      <c r="H134" s="6">
        <f>LOOKUP($B134,'bhc1960'!$B$2:$B$616,'bhc1960'!$I$2:$I$616)/10</f>
        <v>14.6713231323132</v>
      </c>
      <c r="I134" s="6">
        <f>LOOKUP($B134,'bhc1970'!$B$2:$B$616,'bhc1970'!$I$2:$I$616)/10</f>
        <v>18.8319981998199</v>
      </c>
      <c r="J134" s="6">
        <f>LOOKUP($B134,'bhc1980'!$B$2:$B$616,'bhc1980'!$I$2:$I$616)/10</f>
        <v>20.796030603060299</v>
      </c>
      <c r="K134" s="6">
        <f>LOOKUP($B134,'bhc1990'!$B$2:$B$616,'bhc1990'!$I$2:$I$616)/10</f>
        <v>23.535382538253799</v>
      </c>
      <c r="L134" s="6">
        <f>LOOKUP($B134,'bhc2000'!$B$2:$B$616,'bhc2000'!$I$2:$I$616)/10</f>
        <v>24.672628262826201</v>
      </c>
      <c r="M134" s="6">
        <f>LOOKUP($B134,'bhc2010'!$B$2:$B$616,'bhc2010'!$I$2:$I$616)/10</f>
        <v>26.545049504950402</v>
      </c>
      <c r="N134" s="7">
        <f t="shared" si="5"/>
        <v>2.9891359135913464E-2</v>
      </c>
    </row>
    <row r="135" spans="1:14" x14ac:dyDescent="0.35">
      <c r="A135" t="str">
        <f t="shared" si="4"/>
        <v>01651800</v>
      </c>
      <c r="B135" s="5">
        <f>'bas_urban_NLCD+10'!F135</f>
        <v>1651800</v>
      </c>
      <c r="C135" t="str">
        <f>'bas_urban_NLCD+10'!H135</f>
        <v>WATTS BRANCH AT WASHINGTON, DC</v>
      </c>
      <c r="D135">
        <f>'bas_urban_NLCD+10'!I135</f>
        <v>8.5589999999999904</v>
      </c>
      <c r="E135">
        <f>'bas_urban_NLCD+10'!O135</f>
        <v>31.4789999999999</v>
      </c>
      <c r="F135" s="6">
        <f>LOOKUP($B135,'bhc1940'!$B$2:$B$616,'bhc1940'!$I$2:$I$616)/10</f>
        <v>14.2050058207217</v>
      </c>
      <c r="G135" s="6">
        <f>LOOKUP($B135,'bhc1950'!$B$2:$B$616,'bhc1950'!$I$2:$I$616)/10</f>
        <v>21.7372526193247</v>
      </c>
      <c r="H135" s="6">
        <f>LOOKUP($B135,'bhc1960'!$B$2:$B$616,'bhc1960'!$I$2:$I$616)/10</f>
        <v>28.547962747380598</v>
      </c>
      <c r="I135" s="6">
        <f>LOOKUP($B135,'bhc1970'!$B$2:$B$616,'bhc1970'!$I$2:$I$616)/10</f>
        <v>31.474738067520299</v>
      </c>
      <c r="J135" s="6">
        <f>LOOKUP($B135,'bhc1980'!$B$2:$B$616,'bhc1980'!$I$2:$I$616)/10</f>
        <v>33.100349243306098</v>
      </c>
      <c r="K135" s="6">
        <f>LOOKUP($B135,'bhc1990'!$B$2:$B$616,'bhc1990'!$I$2:$I$616)/10</f>
        <v>34.382421420256101</v>
      </c>
      <c r="L135" s="6">
        <f>LOOKUP($B135,'bhc2000'!$B$2:$B$616,'bhc2000'!$I$2:$I$616)/10</f>
        <v>36.023632130384101</v>
      </c>
      <c r="M135" s="6">
        <f>LOOKUP($B135,'bhc2010'!$B$2:$B$616,'bhc2010'!$I$2:$I$616)/10</f>
        <v>36.831199068684498</v>
      </c>
      <c r="N135" s="7">
        <f t="shared" si="5"/>
        <v>3.2323133211375421E-2</v>
      </c>
    </row>
    <row r="136" spans="1:14" x14ac:dyDescent="0.35">
      <c r="A136" t="str">
        <f t="shared" si="4"/>
        <v>01652500</v>
      </c>
      <c r="B136" s="5">
        <f>'bas_urban_NLCD+10'!F136</f>
        <v>1652500</v>
      </c>
      <c r="C136" t="str">
        <f>'bas_urban_NLCD+10'!H136</f>
        <v>FOURMILE RUN AT ALEXANDRIA, VA</v>
      </c>
      <c r="D136">
        <f>'bas_urban_NLCD+10'!I136</f>
        <v>34.5501</v>
      </c>
      <c r="E136">
        <f>'bas_urban_NLCD+10'!O136</f>
        <v>34.337000000000003</v>
      </c>
      <c r="F136" s="6">
        <f>LOOKUP($B136,'bhc1940'!$B$2:$B$616,'bhc1940'!$I$2:$I$616)/10</f>
        <v>14.289017007783201</v>
      </c>
      <c r="G136" s="6">
        <f>LOOKUP($B136,'bhc1950'!$B$2:$B$616,'bhc1950'!$I$2:$I$616)/10</f>
        <v>27.580714903430298</v>
      </c>
      <c r="H136" s="6">
        <f>LOOKUP($B136,'bhc1960'!$B$2:$B$616,'bhc1960'!$I$2:$I$616)/10</f>
        <v>35.234592101470099</v>
      </c>
      <c r="I136" s="6">
        <f>LOOKUP($B136,'bhc1970'!$B$2:$B$616,'bhc1970'!$I$2:$I$616)/10</f>
        <v>39.201873738829605</v>
      </c>
      <c r="J136" s="6">
        <f>LOOKUP($B136,'bhc1980'!$B$2:$B$616,'bhc1980'!$I$2:$I$616)/10</f>
        <v>40.747708273277603</v>
      </c>
      <c r="K136" s="6">
        <f>LOOKUP($B136,'bhc1990'!$B$2:$B$616,'bhc1990'!$I$2:$I$616)/10</f>
        <v>41.654165465551998</v>
      </c>
      <c r="L136" s="6">
        <f>LOOKUP($B136,'bhc2000'!$B$2:$B$616,'bhc2000'!$I$2:$I$616)/10</f>
        <v>42.098414528682596</v>
      </c>
      <c r="M136" s="6">
        <f>LOOKUP($B136,'bhc2010'!$B$2:$B$616,'bhc2010'!$I$2:$I$616)/10</f>
        <v>43.154021331795903</v>
      </c>
      <c r="N136" s="7">
        <f t="shared" si="5"/>
        <v>4.123572046287529E-2</v>
      </c>
    </row>
    <row r="137" spans="1:14" x14ac:dyDescent="0.35">
      <c r="A137" t="str">
        <f t="shared" si="4"/>
        <v>01653500</v>
      </c>
      <c r="B137" s="5">
        <f>'bas_urban_NLCD+10'!F137</f>
        <v>1653500</v>
      </c>
      <c r="C137" t="str">
        <f>'bas_urban_NLCD+10'!H137</f>
        <v>HENSON CREEK AT OXON HILL, MD</v>
      </c>
      <c r="D137">
        <f>'bas_urban_NLCD+10'!I137</f>
        <v>44.770499999999899</v>
      </c>
      <c r="E137">
        <f>'bas_urban_NLCD+10'!O137</f>
        <v>25.356000000000002</v>
      </c>
      <c r="F137" s="6">
        <f>LOOKUP($B137,'bhc1940'!$B$2:$B$616,'bhc1940'!$I$2:$I$616)/10</f>
        <v>9.3770568561872913</v>
      </c>
      <c r="G137" s="6">
        <f>LOOKUP($B137,'bhc1950'!$B$2:$B$616,'bhc1950'!$I$2:$I$616)/10</f>
        <v>12.193913043478201</v>
      </c>
      <c r="H137" s="6">
        <f>LOOKUP($B137,'bhc1960'!$B$2:$B$616,'bhc1960'!$I$2:$I$616)/10</f>
        <v>17.0910590858416</v>
      </c>
      <c r="I137" s="6">
        <f>LOOKUP($B137,'bhc1970'!$B$2:$B$616,'bhc1970'!$I$2:$I$616)/10</f>
        <v>23.946198439241901</v>
      </c>
      <c r="J137" s="6">
        <f>LOOKUP($B137,'bhc1980'!$B$2:$B$616,'bhc1980'!$I$2:$I$616)/10</f>
        <v>27.367380156075804</v>
      </c>
      <c r="K137" s="6">
        <f>LOOKUP($B137,'bhc1990'!$B$2:$B$616,'bhc1990'!$I$2:$I$616)/10</f>
        <v>29.2334225195094</v>
      </c>
      <c r="L137" s="6">
        <f>LOOKUP($B137,'bhc2000'!$B$2:$B$616,'bhc2000'!$I$2:$I$616)/10</f>
        <v>30.637458193979899</v>
      </c>
      <c r="M137" s="6">
        <f>LOOKUP($B137,'bhc2010'!$B$2:$B$616,'bhc2010'!$I$2:$I$616)/10</f>
        <v>31.865752508361197</v>
      </c>
      <c r="N137" s="7">
        <f t="shared" si="5"/>
        <v>3.2126708074534147E-2</v>
      </c>
    </row>
    <row r="138" spans="1:14" x14ac:dyDescent="0.35">
      <c r="A138" t="str">
        <f t="shared" si="4"/>
        <v>01654000</v>
      </c>
      <c r="B138" s="5">
        <f>'bas_urban_NLCD+10'!F138</f>
        <v>1654000</v>
      </c>
      <c r="C138" t="str">
        <f>'bas_urban_NLCD+10'!H138</f>
        <v>ACCOTINK CREEK NEAR ANNANDALE, VA</v>
      </c>
      <c r="D138">
        <f>'bas_urban_NLCD+10'!I138</f>
        <v>60.708269999999899</v>
      </c>
      <c r="E138">
        <f>'bas_urban_NLCD+10'!O138</f>
        <v>22.564</v>
      </c>
      <c r="F138" s="6">
        <f>LOOKUP($B138,'bhc1940'!$B$2:$B$616,'bhc1940'!$I$2:$I$616)/10</f>
        <v>8.4585692995529005</v>
      </c>
      <c r="G138" s="6">
        <f>LOOKUP($B138,'bhc1950'!$B$2:$B$616,'bhc1950'!$I$2:$I$616)/10</f>
        <v>10.3496439807915</v>
      </c>
      <c r="H138" s="6">
        <f>LOOKUP($B138,'bhc1960'!$B$2:$B$616,'bhc1960'!$I$2:$I$616)/10</f>
        <v>16.7147044212617</v>
      </c>
      <c r="I138" s="6">
        <f>LOOKUP($B138,'bhc1970'!$B$2:$B$616,'bhc1970'!$I$2:$I$616)/10</f>
        <v>24.700364298724899</v>
      </c>
      <c r="J138" s="6">
        <f>LOOKUP($B138,'bhc1980'!$B$2:$B$616,'bhc1980'!$I$2:$I$616)/10</f>
        <v>29.726792515317101</v>
      </c>
      <c r="K138" s="6">
        <f>LOOKUP($B138,'bhc1990'!$B$2:$B$616,'bhc1990'!$I$2:$I$616)/10</f>
        <v>31.989749958602403</v>
      </c>
      <c r="L138" s="6">
        <f>LOOKUP($B138,'bhc2000'!$B$2:$B$616,'bhc2000'!$I$2:$I$616)/10</f>
        <v>33.239940387481298</v>
      </c>
      <c r="M138" s="6">
        <f>LOOKUP($B138,'bhc2010'!$B$2:$B$616,'bhc2010'!$I$2:$I$616)/10</f>
        <v>37.124258983275304</v>
      </c>
      <c r="N138" s="7">
        <f t="shared" si="5"/>
        <v>4.0950985262460576E-2</v>
      </c>
    </row>
    <row r="139" spans="1:14" x14ac:dyDescent="0.35">
      <c r="A139" t="str">
        <f t="shared" si="4"/>
        <v>01656903</v>
      </c>
      <c r="B139" s="5">
        <f>'bas_urban_NLCD+10'!F139</f>
        <v>1656903</v>
      </c>
      <c r="C139" t="str">
        <f>'bas_urban_NLCD+10'!H139</f>
        <v>FLATLICK BRANCH ABOVE FROG BRANCH AT CHANTILLY, VA</v>
      </c>
      <c r="D139">
        <f>'bas_urban_NLCD+10'!I139</f>
        <v>10.870200000000001</v>
      </c>
      <c r="E139">
        <f>'bas_urban_NLCD+10'!O139</f>
        <v>23.916</v>
      </c>
      <c r="F139" s="6">
        <f>LOOKUP($B139,'bhc1940'!$B$2:$B$616,'bhc1940'!$I$2:$I$616)/10</f>
        <v>1.6050644567219099</v>
      </c>
      <c r="G139" s="6">
        <f>LOOKUP($B139,'bhc1950'!$B$2:$B$616,'bhc1950'!$I$2:$I$616)/10</f>
        <v>2.0863720073664802</v>
      </c>
      <c r="H139" s="6">
        <f>LOOKUP($B139,'bhc1960'!$B$2:$B$616,'bhc1960'!$I$2:$I$616)/10</f>
        <v>2.5615101289134401</v>
      </c>
      <c r="I139" s="6">
        <f>LOOKUP($B139,'bhc1970'!$B$2:$B$616,'bhc1970'!$I$2:$I$616)/10</f>
        <v>4.5768876611418001</v>
      </c>
      <c r="J139" s="6">
        <f>LOOKUP($B139,'bhc1980'!$B$2:$B$616,'bhc1980'!$I$2:$I$616)/10</f>
        <v>8.5871086556169409</v>
      </c>
      <c r="K139" s="6">
        <f>LOOKUP($B139,'bhc1990'!$B$2:$B$616,'bhc1990'!$I$2:$I$616)/10</f>
        <v>22.9124309392265</v>
      </c>
      <c r="L139" s="6">
        <f>LOOKUP($B139,'bhc2000'!$B$2:$B$616,'bhc2000'!$I$2:$I$616)/10</f>
        <v>27.684806629834203</v>
      </c>
      <c r="M139" s="6">
        <f>LOOKUP($B139,'bhc2010'!$B$2:$B$616,'bhc2010'!$I$2:$I$616)/10</f>
        <v>31.836556169429002</v>
      </c>
      <c r="N139" s="7">
        <f t="shared" si="5"/>
        <v>4.3187845303867274E-2</v>
      </c>
    </row>
    <row r="140" spans="1:14" x14ac:dyDescent="0.35">
      <c r="A140" t="str">
        <f t="shared" si="4"/>
        <v>01657000</v>
      </c>
      <c r="B140" s="5">
        <f>'bas_urban_NLCD+10'!F140</f>
        <v>1657000</v>
      </c>
      <c r="C140" t="str">
        <f>'bas_urban_NLCD+10'!H140</f>
        <v>BULL RUN NEAR MANASSAS, VA</v>
      </c>
      <c r="D140">
        <f>'bas_urban_NLCD+10'!I140</f>
        <v>382.36810000000003</v>
      </c>
      <c r="E140">
        <f>'bas_urban_NLCD+10'!O140</f>
        <v>13.815</v>
      </c>
      <c r="F140" s="6">
        <f>LOOKUP($B140,'bhc1940'!$B$2:$B$616,'bhc1940'!$I$2:$I$616)/10</f>
        <v>5.0098105693682005</v>
      </c>
      <c r="G140" s="6">
        <f>LOOKUP($B140,'bhc1950'!$B$2:$B$616,'bhc1950'!$I$2:$I$616)/10</f>
        <v>5.1654907975460098</v>
      </c>
      <c r="H140" s="6">
        <f>LOOKUP($B140,'bhc1960'!$B$2:$B$616,'bhc1960'!$I$2:$I$616)/10</f>
        <v>5.6303492627273695</v>
      </c>
      <c r="I140" s="6">
        <f>LOOKUP($B140,'bhc1970'!$B$2:$B$616,'bhc1970'!$I$2:$I$616)/10</f>
        <v>6.7709073296738698</v>
      </c>
      <c r="J140" s="6">
        <f>LOOKUP($B140,'bhc1980'!$B$2:$B$616,'bhc1980'!$I$2:$I$616)/10</f>
        <v>8.2285975675384702</v>
      </c>
      <c r="K140" s="6">
        <f>LOOKUP($B140,'bhc1990'!$B$2:$B$616,'bhc1990'!$I$2:$I$616)/10</f>
        <v>10.367597675169501</v>
      </c>
      <c r="L140" s="6">
        <f>LOOKUP($B140,'bhc2000'!$B$2:$B$616,'bhc2000'!$I$2:$I$616)/10</f>
        <v>11.915967064901499</v>
      </c>
      <c r="M140" s="6">
        <f>LOOKUP($B140,'bhc2010'!$B$2:$B$616,'bhc2010'!$I$2:$I$616)/10</f>
        <v>14.412374878914999</v>
      </c>
      <c r="N140" s="7">
        <f t="shared" si="5"/>
        <v>1.3432234727923997E-2</v>
      </c>
    </row>
    <row r="141" spans="1:14" x14ac:dyDescent="0.35">
      <c r="A141" t="str">
        <f t="shared" si="4"/>
        <v>01673500</v>
      </c>
      <c r="B141" s="5">
        <f>'bas_urban_NLCD+10'!F141</f>
        <v>1673500</v>
      </c>
      <c r="C141" t="str">
        <f>'bas_urban_NLCD+10'!H141</f>
        <v>TOTOPOTOMOY CREEK NEAR ATLEE, VA</v>
      </c>
      <c r="D141">
        <f>'bas_urban_NLCD+10'!I141</f>
        <v>15.1074</v>
      </c>
      <c r="E141">
        <f>'bas_urban_NLCD+10'!O141</f>
        <v>13.0329999999999</v>
      </c>
      <c r="F141" s="6">
        <f>LOOKUP($B141,'bhc1940'!$B$2:$B$616,'bhc1940'!$I$2:$I$616)/10</f>
        <v>4.9394059405940505</v>
      </c>
      <c r="G141" s="6">
        <f>LOOKUP($B141,'bhc1950'!$B$2:$B$616,'bhc1950'!$I$2:$I$616)/10</f>
        <v>5.1209900990098998</v>
      </c>
      <c r="H141" s="6">
        <f>LOOKUP($B141,'bhc1960'!$B$2:$B$616,'bhc1960'!$I$2:$I$616)/10</f>
        <v>5.6801320132013204</v>
      </c>
      <c r="I141" s="6">
        <f>LOOKUP($B141,'bhc1970'!$B$2:$B$616,'bhc1970'!$I$2:$I$616)/10</f>
        <v>7.0485148514851401</v>
      </c>
      <c r="J141" s="6">
        <f>LOOKUP($B141,'bhc1980'!$B$2:$B$616,'bhc1980'!$I$2:$I$616)/10</f>
        <v>8.9059405940594001</v>
      </c>
      <c r="K141" s="6">
        <f>LOOKUP($B141,'bhc1990'!$B$2:$B$616,'bhc1990'!$I$2:$I$616)/10</f>
        <v>10.663828382838201</v>
      </c>
      <c r="L141" s="6">
        <f>LOOKUP($B141,'bhc2000'!$B$2:$B$616,'bhc2000'!$I$2:$I$616)/10</f>
        <v>18.551683168316799</v>
      </c>
      <c r="M141" s="6">
        <f>LOOKUP($B141,'bhc2010'!$B$2:$B$616,'bhc2010'!$I$2:$I$616)/10</f>
        <v>20.264818481848103</v>
      </c>
      <c r="N141" s="7">
        <f t="shared" si="5"/>
        <v>2.1893446487505793E-2</v>
      </c>
    </row>
    <row r="142" spans="1:14" x14ac:dyDescent="0.35">
      <c r="A142" t="str">
        <f t="shared" si="4"/>
        <v>02038000</v>
      </c>
      <c r="B142" s="5">
        <f>'bas_urban_NLCD+10'!F142</f>
        <v>2038000</v>
      </c>
      <c r="C142" t="str">
        <f>'bas_urban_NLCD+10'!H142</f>
        <v>FALLING CREEK NEAR CHESTERFIELD, VA</v>
      </c>
      <c r="D142">
        <f>'bas_urban_NLCD+10'!I142</f>
        <v>87.746399999999895</v>
      </c>
      <c r="E142">
        <f>'bas_urban_NLCD+10'!O142</f>
        <v>11.497</v>
      </c>
      <c r="F142" s="6">
        <f>LOOKUP($B142,'bhc1940'!$B$2:$B$616,'bhc1940'!$I$2:$I$616)/10</f>
        <v>2.9882386363636302</v>
      </c>
      <c r="G142" s="6">
        <f>LOOKUP($B142,'bhc1950'!$B$2:$B$616,'bhc1950'!$I$2:$I$616)/10</f>
        <v>3.2740227272727203</v>
      </c>
      <c r="H142" s="6">
        <f>LOOKUP($B142,'bhc1960'!$B$2:$B$616,'bhc1960'!$I$2:$I$616)/10</f>
        <v>3.6895227272727196</v>
      </c>
      <c r="I142" s="6">
        <f>LOOKUP($B142,'bhc1970'!$B$2:$B$616,'bhc1970'!$I$2:$I$616)/10</f>
        <v>5.1599090909090899</v>
      </c>
      <c r="J142" s="6">
        <f>LOOKUP($B142,'bhc1980'!$B$2:$B$616,'bhc1980'!$I$2:$I$616)/10</f>
        <v>9.252318181818179</v>
      </c>
      <c r="K142" s="6">
        <f>LOOKUP($B142,'bhc1990'!$B$2:$B$616,'bhc1990'!$I$2:$I$616)/10</f>
        <v>14.983204545454502</v>
      </c>
      <c r="L142" s="6">
        <f>LOOKUP($B142,'bhc2000'!$B$2:$B$616,'bhc2000'!$I$2:$I$616)/10</f>
        <v>18.353443181818101</v>
      </c>
      <c r="M142" s="6">
        <f>LOOKUP($B142,'bhc2010'!$B$2:$B$616,'bhc2010'!$I$2:$I$616)/10</f>
        <v>21.491397727272702</v>
      </c>
      <c r="N142" s="7">
        <f t="shared" si="5"/>
        <v>2.6433084415584389E-2</v>
      </c>
    </row>
    <row r="143" spans="1:14" x14ac:dyDescent="0.35">
      <c r="A143" t="str">
        <f t="shared" si="4"/>
        <v>02086849</v>
      </c>
      <c r="B143" s="5">
        <f>'bas_urban_NLCD+10'!F143</f>
        <v>2086849</v>
      </c>
      <c r="C143" t="str">
        <f>'bas_urban_NLCD+10'!H143</f>
        <v>ELLERBE CREEK NEAR GORMAN, NC</v>
      </c>
      <c r="D143">
        <f>'bas_urban_NLCD+10'!I143</f>
        <v>56.676009999999899</v>
      </c>
      <c r="E143">
        <f>'bas_urban_NLCD+10'!O143</f>
        <v>20.373000000000001</v>
      </c>
      <c r="F143" s="6">
        <f>LOOKUP($B143,'bhc1940'!$B$2:$B$616,'bhc1940'!$I$2:$I$616)/10</f>
        <v>14.5901611739235</v>
      </c>
      <c r="G143" s="6">
        <f>LOOKUP($B143,'bhc1950'!$B$2:$B$616,'bhc1950'!$I$2:$I$616)/10</f>
        <v>18.185301900408898</v>
      </c>
      <c r="H143" s="6">
        <f>LOOKUP($B143,'bhc1960'!$B$2:$B$616,'bhc1960'!$I$2:$I$616)/10</f>
        <v>21.377628097185401</v>
      </c>
      <c r="I143" s="6">
        <f>LOOKUP($B143,'bhc1970'!$B$2:$B$616,'bhc1970'!$I$2:$I$616)/10</f>
        <v>23.398364204955399</v>
      </c>
      <c r="J143" s="6">
        <f>LOOKUP($B143,'bhc1980'!$B$2:$B$616,'bhc1980'!$I$2:$I$616)/10</f>
        <v>25.382511426509502</v>
      </c>
      <c r="K143" s="6">
        <f>LOOKUP($B143,'bhc1990'!$B$2:$B$616,'bhc1990'!$I$2:$I$616)/10</f>
        <v>26.796560019244602</v>
      </c>
      <c r="L143" s="6">
        <f>LOOKUP($B143,'bhc2000'!$B$2:$B$616,'bhc2000'!$I$2:$I$616)/10</f>
        <v>27.832812124127901</v>
      </c>
      <c r="M143" s="6">
        <f>LOOKUP($B143,'bhc2010'!$B$2:$B$616,'bhc2010'!$I$2:$I$616)/10</f>
        <v>29.388789992783199</v>
      </c>
      <c r="N143" s="7">
        <f t="shared" si="5"/>
        <v>2.1140898312656711E-2</v>
      </c>
    </row>
    <row r="144" spans="1:14" x14ac:dyDescent="0.35">
      <c r="A144" t="str">
        <f t="shared" si="4"/>
        <v>02093877</v>
      </c>
      <c r="B144" s="5">
        <f>'bas_urban_NLCD+10'!F144</f>
        <v>2093877</v>
      </c>
      <c r="C144" t="str">
        <f>'bas_urban_NLCD+10'!H144</f>
        <v>BRUSH CREEK AT MUIRFIELD RD AT GREENSBORO, NC</v>
      </c>
      <c r="D144">
        <f>'bas_urban_NLCD+10'!I144</f>
        <v>13.7097</v>
      </c>
      <c r="E144">
        <f>'bas_urban_NLCD+10'!O144</f>
        <v>18.654</v>
      </c>
      <c r="F144" s="6">
        <f>LOOKUP($B144,'bhc1940'!$B$2:$B$616,'bhc1940'!$I$2:$I$616)/10</f>
        <v>12.7502538071065</v>
      </c>
      <c r="G144" s="6">
        <f>LOOKUP($B144,'bhc1950'!$B$2:$B$616,'bhc1950'!$I$2:$I$616)/10</f>
        <v>12.880348078317601</v>
      </c>
      <c r="H144" s="6">
        <f>LOOKUP($B144,'bhc1960'!$B$2:$B$616,'bhc1960'!$I$2:$I$616)/10</f>
        <v>13.159463379260298</v>
      </c>
      <c r="I144" s="6">
        <f>LOOKUP($B144,'bhc1970'!$B$2:$B$616,'bhc1970'!$I$2:$I$616)/10</f>
        <v>13.435460478607601</v>
      </c>
      <c r="J144" s="6">
        <f>LOOKUP($B144,'bhc1980'!$B$2:$B$616,'bhc1980'!$I$2:$I$616)/10</f>
        <v>14.063814358230598</v>
      </c>
      <c r="K144" s="6">
        <f>LOOKUP($B144,'bhc1990'!$B$2:$B$616,'bhc1990'!$I$2:$I$616)/10</f>
        <v>15.3422044960116</v>
      </c>
      <c r="L144" s="6">
        <f>LOOKUP($B144,'bhc2000'!$B$2:$B$616,'bhc2000'!$I$2:$I$616)/10</f>
        <v>19.480565627266099</v>
      </c>
      <c r="M144" s="6">
        <f>LOOKUP($B144,'bhc2010'!$B$2:$B$616,'bhc2010'!$I$2:$I$616)/10</f>
        <v>20.893908629441601</v>
      </c>
      <c r="N144" s="7">
        <f t="shared" si="5"/>
        <v>1.1633792603335859E-2</v>
      </c>
    </row>
    <row r="145" spans="1:14" x14ac:dyDescent="0.35">
      <c r="A145" t="str">
        <f t="shared" si="4"/>
        <v>02094659</v>
      </c>
      <c r="B145" s="5">
        <f>'bas_urban_NLCD+10'!F145</f>
        <v>2094659</v>
      </c>
      <c r="C145" t="str">
        <f>'bas_urban_NLCD+10'!H145</f>
        <v>SOUTH BUFFALO CREEK NR POMONA, NC</v>
      </c>
      <c r="D145">
        <f>'bas_urban_NLCD+10'!I145</f>
        <v>19.226700000000001</v>
      </c>
      <c r="E145">
        <f>'bas_urban_NLCD+10'!O145</f>
        <v>41.039000000000001</v>
      </c>
      <c r="F145" s="6">
        <f>LOOKUP($B145,'bhc1940'!$B$2:$B$616,'bhc1940'!$I$2:$I$616)/10</f>
        <v>19.621069019200799</v>
      </c>
      <c r="G145" s="6">
        <f>LOOKUP($B145,'bhc1950'!$B$2:$B$616,'bhc1950'!$I$2:$I$616)/10</f>
        <v>20.675713544369401</v>
      </c>
      <c r="H145" s="6">
        <f>LOOKUP($B145,'bhc1960'!$B$2:$B$616,'bhc1960'!$I$2:$I$616)/10</f>
        <v>22.891541255838</v>
      </c>
      <c r="I145" s="6">
        <f>LOOKUP($B145,'bhc1970'!$B$2:$B$616,'bhc1970'!$I$2:$I$616)/10</f>
        <v>27.487597301504898</v>
      </c>
      <c r="J145" s="6">
        <f>LOOKUP($B145,'bhc1980'!$B$2:$B$616,'bhc1980'!$I$2:$I$616)/10</f>
        <v>32.671665801764405</v>
      </c>
      <c r="K145" s="6">
        <f>LOOKUP($B145,'bhc1990'!$B$2:$B$616,'bhc1990'!$I$2:$I$616)/10</f>
        <v>38.576232485729101</v>
      </c>
      <c r="L145" s="6">
        <f>LOOKUP($B145,'bhc2000'!$B$2:$B$616,'bhc2000'!$I$2:$I$616)/10</f>
        <v>40.338453554748298</v>
      </c>
      <c r="M145" s="6">
        <f>LOOKUP($B145,'bhc2010'!$B$2:$B$616,'bhc2010'!$I$2:$I$616)/10</f>
        <v>41.352776336274005</v>
      </c>
      <c r="N145" s="7">
        <f t="shared" si="5"/>
        <v>3.1045296167247435E-2</v>
      </c>
    </row>
    <row r="146" spans="1:14" x14ac:dyDescent="0.35">
      <c r="A146" t="str">
        <f t="shared" si="4"/>
        <v>02094770</v>
      </c>
      <c r="B146" s="5">
        <f>'bas_urban_NLCD+10'!F146</f>
        <v>2094770</v>
      </c>
      <c r="C146" t="str">
        <f>'bas_urban_NLCD+10'!H146</f>
        <v>SOUTH BUFFALO CREEK AT US 220 AT GREENSBORO, NC</v>
      </c>
      <c r="D146">
        <f>'bas_urban_NLCD+10'!I146</f>
        <v>40.418100000000003</v>
      </c>
      <c r="E146">
        <f>'bas_urban_NLCD+10'!O146</f>
        <v>39.567</v>
      </c>
      <c r="F146" s="6">
        <f>LOOKUP($B146,'bhc1940'!$B$2:$B$616,'bhc1940'!$I$2:$I$616)/10</f>
        <v>18.0583684950773</v>
      </c>
      <c r="G146" s="6">
        <f>LOOKUP($B146,'bhc1950'!$B$2:$B$616,'bhc1950'!$I$2:$I$616)/10</f>
        <v>20.6111111111111</v>
      </c>
      <c r="H146" s="6">
        <f>LOOKUP($B146,'bhc1960'!$B$2:$B$616,'bhc1960'!$I$2:$I$616)/10</f>
        <v>25.008907641819</v>
      </c>
      <c r="I146" s="6">
        <f>LOOKUP($B146,'bhc1970'!$B$2:$B$616,'bhc1970'!$I$2:$I$616)/10</f>
        <v>31.004078762306602</v>
      </c>
      <c r="J146" s="6">
        <f>LOOKUP($B146,'bhc1980'!$B$2:$B$616,'bhc1980'!$I$2:$I$616)/10</f>
        <v>35.142616033755203</v>
      </c>
      <c r="K146" s="6">
        <f>LOOKUP($B146,'bhc1990'!$B$2:$B$616,'bhc1990'!$I$2:$I$616)/10</f>
        <v>37.669479606188403</v>
      </c>
      <c r="L146" s="6">
        <f>LOOKUP($B146,'bhc2000'!$B$2:$B$616,'bhc2000'!$I$2:$I$616)/10</f>
        <v>39.449460853258302</v>
      </c>
      <c r="M146" s="6">
        <f>LOOKUP($B146,'bhc2010'!$B$2:$B$616,'bhc2010'!$I$2:$I$616)/10</f>
        <v>40.7365682137834</v>
      </c>
      <c r="N146" s="7">
        <f t="shared" si="5"/>
        <v>3.2397428169580141E-2</v>
      </c>
    </row>
    <row r="147" spans="1:14" x14ac:dyDescent="0.35">
      <c r="A147" t="str">
        <f t="shared" si="4"/>
        <v>02094775</v>
      </c>
      <c r="B147" s="5">
        <f>'bas_urban_NLCD+10'!F147</f>
        <v>2094775</v>
      </c>
      <c r="C147" t="str">
        <f>'bas_urban_NLCD+10'!H147</f>
        <v>RYAN CREEK BELOW US 220 AT GREENSBORO, NC</v>
      </c>
      <c r="D147">
        <f>'bas_urban_NLCD+10'!I147</f>
        <v>9.8253000000000004</v>
      </c>
      <c r="E147">
        <f>'bas_urban_NLCD+10'!O147</f>
        <v>33.881999999999898</v>
      </c>
      <c r="F147" s="6">
        <f>LOOKUP($B147,'bhc1940'!$B$2:$B$616,'bhc1940'!$I$2:$I$616)/10</f>
        <v>13.762308478038801</v>
      </c>
      <c r="G147" s="6">
        <f>LOOKUP($B147,'bhc1950'!$B$2:$B$616,'bhc1950'!$I$2:$I$616)/10</f>
        <v>15.0584269662921</v>
      </c>
      <c r="H147" s="6">
        <f>LOOKUP($B147,'bhc1960'!$B$2:$B$616,'bhc1960'!$I$2:$I$616)/10</f>
        <v>16.6946884576098</v>
      </c>
      <c r="I147" s="6">
        <f>LOOKUP($B147,'bhc1970'!$B$2:$B$616,'bhc1970'!$I$2:$I$616)/10</f>
        <v>21.0451481103166</v>
      </c>
      <c r="J147" s="6">
        <f>LOOKUP($B147,'bhc1980'!$B$2:$B$616,'bhc1980'!$I$2:$I$616)/10</f>
        <v>28.653319713993803</v>
      </c>
      <c r="K147" s="6">
        <f>LOOKUP($B147,'bhc1990'!$B$2:$B$616,'bhc1990'!$I$2:$I$616)/10</f>
        <v>32.501532175689405</v>
      </c>
      <c r="L147" s="6">
        <f>LOOKUP($B147,'bhc2000'!$B$2:$B$616,'bhc2000'!$I$2:$I$616)/10</f>
        <v>34.824208375893697</v>
      </c>
      <c r="M147" s="6">
        <f>LOOKUP($B147,'bhc2010'!$B$2:$B$616,'bhc2010'!$I$2:$I$616)/10</f>
        <v>36.1303370786516</v>
      </c>
      <c r="N147" s="7">
        <f t="shared" si="5"/>
        <v>3.1954326572303994E-2</v>
      </c>
    </row>
    <row r="148" spans="1:14" x14ac:dyDescent="0.35">
      <c r="A148" t="str">
        <f t="shared" si="4"/>
        <v>02095000</v>
      </c>
      <c r="B148" s="5">
        <f>'bas_urban_NLCD+10'!F148</f>
        <v>2095000</v>
      </c>
      <c r="C148" t="str">
        <f>'bas_urban_NLCD+10'!H148</f>
        <v>SOUTH BUFFALO CR NEAR GREENSBORO, NC</v>
      </c>
      <c r="D148">
        <f>'bas_urban_NLCD+10'!I148</f>
        <v>88.717510000000004</v>
      </c>
      <c r="E148">
        <f>'bas_urban_NLCD+10'!O148</f>
        <v>35.783999999999899</v>
      </c>
      <c r="F148" s="6">
        <f>LOOKUP($B148,'bhc1940'!$B$2:$B$616,'bhc1940'!$I$2:$I$616)/10</f>
        <v>17.498570314530802</v>
      </c>
      <c r="G148" s="6">
        <f>LOOKUP($B148,'bhc1950'!$B$2:$B$616,'bhc1950'!$I$2:$I$616)/10</f>
        <v>19.669560696646702</v>
      </c>
      <c r="H148" s="6">
        <f>LOOKUP($B148,'bhc1960'!$B$2:$B$616,'bhc1960'!$I$2:$I$616)/10</f>
        <v>23.995996880686199</v>
      </c>
      <c r="I148" s="6">
        <f>LOOKUP($B148,'bhc1970'!$B$2:$B$616,'bhc1970'!$I$2:$I$616)/10</f>
        <v>28.130699246165801</v>
      </c>
      <c r="J148" s="6">
        <f>LOOKUP($B148,'bhc1980'!$B$2:$B$616,'bhc1980'!$I$2:$I$616)/10</f>
        <v>30.337613724980503</v>
      </c>
      <c r="K148" s="6">
        <f>LOOKUP($B148,'bhc1990'!$B$2:$B$616,'bhc1990'!$I$2:$I$616)/10</f>
        <v>31.3415128671692</v>
      </c>
      <c r="L148" s="6">
        <f>LOOKUP($B148,'bhc2000'!$B$2:$B$616,'bhc2000'!$I$2:$I$616)/10</f>
        <v>32.595451000779796</v>
      </c>
      <c r="M148" s="6">
        <f>LOOKUP($B148,'bhc2010'!$B$2:$B$616,'bhc2010'!$I$2:$I$616)/10</f>
        <v>33.763867949051203</v>
      </c>
      <c r="N148" s="7">
        <f t="shared" si="5"/>
        <v>2.3236139477886289E-2</v>
      </c>
    </row>
    <row r="149" spans="1:14" x14ac:dyDescent="0.35">
      <c r="A149" t="str">
        <f t="shared" si="4"/>
        <v>02095181</v>
      </c>
      <c r="B149" s="5">
        <f>'bas_urban_NLCD+10'!F149</f>
        <v>2095181</v>
      </c>
      <c r="C149" t="str">
        <f>'bas_urban_NLCD+10'!H149</f>
        <v>N BUFFALO CR AT WESTOVER TERRACE AT GREENSBORO, NC</v>
      </c>
      <c r="D149">
        <f>'bas_urban_NLCD+10'!I149</f>
        <v>24.845400000000001</v>
      </c>
      <c r="E149">
        <f>'bas_urban_NLCD+10'!O149</f>
        <v>28.146000000000001</v>
      </c>
      <c r="F149" s="6">
        <f>LOOKUP($B149,'bhc1940'!$B$2:$B$616,'bhc1940'!$I$2:$I$616)/10</f>
        <v>13.0468008048289</v>
      </c>
      <c r="G149" s="6">
        <f>LOOKUP($B149,'bhc1950'!$B$2:$B$616,'bhc1950'!$I$2:$I$616)/10</f>
        <v>16.309859154929502</v>
      </c>
      <c r="H149" s="6">
        <f>LOOKUP($B149,'bhc1960'!$B$2:$B$616,'bhc1960'!$I$2:$I$616)/10</f>
        <v>23.7099798792756</v>
      </c>
      <c r="I149" s="6">
        <f>LOOKUP($B149,'bhc1970'!$B$2:$B$616,'bhc1970'!$I$2:$I$616)/10</f>
        <v>29.407042253521098</v>
      </c>
      <c r="J149" s="6">
        <f>LOOKUP($B149,'bhc1980'!$B$2:$B$616,'bhc1980'!$I$2:$I$616)/10</f>
        <v>32.702977867203202</v>
      </c>
      <c r="K149" s="6">
        <f>LOOKUP($B149,'bhc1990'!$B$2:$B$616,'bhc1990'!$I$2:$I$616)/10</f>
        <v>34.224828973843003</v>
      </c>
      <c r="L149" s="6">
        <f>LOOKUP($B149,'bhc2000'!$B$2:$B$616,'bhc2000'!$I$2:$I$616)/10</f>
        <v>34.940885311871199</v>
      </c>
      <c r="M149" s="6">
        <f>LOOKUP($B149,'bhc2010'!$B$2:$B$616,'bhc2010'!$I$2:$I$616)/10</f>
        <v>36.503219315895301</v>
      </c>
      <c r="N149" s="7">
        <f t="shared" si="5"/>
        <v>3.3509169301523437E-2</v>
      </c>
    </row>
    <row r="150" spans="1:14" x14ac:dyDescent="0.35">
      <c r="A150" t="str">
        <f t="shared" si="4"/>
        <v>02095271</v>
      </c>
      <c r="B150" s="5">
        <f>'bas_urban_NLCD+10'!F150</f>
        <v>2095271</v>
      </c>
      <c r="C150" t="str">
        <f>'bas_urban_NLCD+10'!H150</f>
        <v>NORTH BUFFALO CREEK AT CHURCH ST AT GREENSBORO, NC</v>
      </c>
      <c r="D150">
        <f>'bas_urban_NLCD+10'!I150</f>
        <v>37.732500000000002</v>
      </c>
      <c r="E150">
        <f>'bas_urban_NLCD+10'!O150</f>
        <v>33.005000000000003</v>
      </c>
      <c r="F150" s="6">
        <f>LOOKUP($B150,'bhc1940'!$B$2:$B$616,'bhc1940'!$I$2:$I$616)/10</f>
        <v>34.186926070038901</v>
      </c>
      <c r="G150" s="6">
        <f>LOOKUP($B150,'bhc1950'!$B$2:$B$616,'bhc1950'!$I$2:$I$616)/10</f>
        <v>38.787782101167302</v>
      </c>
      <c r="H150" s="6">
        <f>LOOKUP($B150,'bhc1960'!$B$2:$B$616,'bhc1960'!$I$2:$I$616)/10</f>
        <v>42.867470817120605</v>
      </c>
      <c r="I150" s="6">
        <f>LOOKUP($B150,'bhc1970'!$B$2:$B$616,'bhc1970'!$I$2:$I$616)/10</f>
        <v>44.065214007782103</v>
      </c>
      <c r="J150" s="6">
        <f>LOOKUP($B150,'bhc1980'!$B$2:$B$616,'bhc1980'!$I$2:$I$616)/10</f>
        <v>44.5971984435797</v>
      </c>
      <c r="K150" s="6">
        <f>LOOKUP($B150,'bhc1990'!$B$2:$B$616,'bhc1990'!$I$2:$I$616)/10</f>
        <v>45.068482490272302</v>
      </c>
      <c r="L150" s="6">
        <f>LOOKUP($B150,'bhc2000'!$B$2:$B$616,'bhc2000'!$I$2:$I$616)/10</f>
        <v>45.673618677042704</v>
      </c>
      <c r="M150" s="6">
        <f>LOOKUP($B150,'bhc2010'!$B$2:$B$616,'bhc2010'!$I$2:$I$616)/10</f>
        <v>46.747782101167296</v>
      </c>
      <c r="N150" s="7">
        <f t="shared" si="5"/>
        <v>1.7944080044469134E-2</v>
      </c>
    </row>
    <row r="151" spans="1:14" x14ac:dyDescent="0.35">
      <c r="A151" t="str">
        <f t="shared" si="4"/>
        <v>02095500</v>
      </c>
      <c r="B151" s="5">
        <f>'bas_urban_NLCD+10'!F151</f>
        <v>2095500</v>
      </c>
      <c r="C151" t="str">
        <f>'bas_urban_NLCD+10'!H151</f>
        <v>NORTH BUFFALO CREEK NEAR GREENSBORO, NC</v>
      </c>
      <c r="D151">
        <f>'bas_urban_NLCD+10'!I151</f>
        <v>96.067800000000005</v>
      </c>
      <c r="E151">
        <f>'bas_urban_NLCD+10'!O151</f>
        <v>28.341999999999899</v>
      </c>
      <c r="F151" s="6">
        <f>LOOKUP($B151,'bhc1940'!$B$2:$B$616,'bhc1940'!$I$2:$I$616)/10</f>
        <v>11.5020380202089</v>
      </c>
      <c r="G151" s="6">
        <f>LOOKUP($B151,'bhc1950'!$B$2:$B$616,'bhc1950'!$I$2:$I$616)/10</f>
        <v>13.6965918821716</v>
      </c>
      <c r="H151" s="6">
        <f>LOOKUP($B151,'bhc1960'!$B$2:$B$616,'bhc1960'!$I$2:$I$616)/10</f>
        <v>17.463932180167799</v>
      </c>
      <c r="I151" s="6">
        <f>LOOKUP($B151,'bhc1970'!$B$2:$B$616,'bhc1970'!$I$2:$I$616)/10</f>
        <v>20.784192498715502</v>
      </c>
      <c r="J151" s="6">
        <f>LOOKUP($B151,'bhc1980'!$B$2:$B$616,'bhc1980'!$I$2:$I$616)/10</f>
        <v>24.267597191299799</v>
      </c>
      <c r="K151" s="6">
        <f>LOOKUP($B151,'bhc1990'!$B$2:$B$616,'bhc1990'!$I$2:$I$616)/10</f>
        <v>26.299537592053401</v>
      </c>
      <c r="L151" s="6">
        <f>LOOKUP($B151,'bhc2000'!$B$2:$B$616,'bhc2000'!$I$2:$I$616)/10</f>
        <v>27.742678540845997</v>
      </c>
      <c r="M151" s="6">
        <f>LOOKUP($B151,'bhc2010'!$B$2:$B$616,'bhc2010'!$I$2:$I$616)/10</f>
        <v>29.454427127932796</v>
      </c>
      <c r="N151" s="7">
        <f t="shared" si="5"/>
        <v>2.564627015389128E-2</v>
      </c>
    </row>
    <row r="152" spans="1:14" x14ac:dyDescent="0.35">
      <c r="A152" t="str">
        <f t="shared" si="4"/>
        <v>02097280</v>
      </c>
      <c r="B152" s="5">
        <f>'bas_urban_NLCD+10'!F152</f>
        <v>2097280</v>
      </c>
      <c r="C152" t="str">
        <f>'bas_urban_NLCD+10'!H152</f>
        <v>THIRD FORK CR AT WOODCROFT PARKWAY NR BLANDS, NC</v>
      </c>
      <c r="D152">
        <f>'bas_urban_NLCD+10'!I152</f>
        <v>38.4084</v>
      </c>
      <c r="E152">
        <f>'bas_urban_NLCD+10'!O152</f>
        <v>18.3829999999999</v>
      </c>
      <c r="F152" s="6">
        <f>LOOKUP($B152,'bhc1940'!$B$2:$B$616,'bhc1940'!$I$2:$I$616)/10</f>
        <v>8.9353293413173596</v>
      </c>
      <c r="G152" s="6">
        <f>LOOKUP($B152,'bhc1950'!$B$2:$B$616,'bhc1950'!$I$2:$I$616)/10</f>
        <v>11.203228325956699</v>
      </c>
      <c r="H152" s="6">
        <f>LOOKUP($B152,'bhc1960'!$B$2:$B$616,'bhc1960'!$I$2:$I$616)/10</f>
        <v>15.013199687581301</v>
      </c>
      <c r="I152" s="6">
        <f>LOOKUP($B152,'bhc1970'!$B$2:$B$616,'bhc1970'!$I$2:$I$616)/10</f>
        <v>19.0768549856808</v>
      </c>
      <c r="J152" s="6">
        <f>LOOKUP($B152,'bhc1980'!$B$2:$B$616,'bhc1980'!$I$2:$I$616)/10</f>
        <v>22.008487373079898</v>
      </c>
      <c r="K152" s="6">
        <f>LOOKUP($B152,'bhc1990'!$B$2:$B$616,'bhc1990'!$I$2:$I$616)/10</f>
        <v>25.805180942462904</v>
      </c>
      <c r="L152" s="6">
        <f>LOOKUP($B152,'bhc2000'!$B$2:$B$616,'bhc2000'!$I$2:$I$616)/10</f>
        <v>28.349310075501101</v>
      </c>
      <c r="M152" s="6">
        <f>LOOKUP($B152,'bhc2010'!$B$2:$B$616,'bhc2010'!$I$2:$I$616)/10</f>
        <v>31.127935433480797</v>
      </c>
      <c r="N152" s="7">
        <f t="shared" si="5"/>
        <v>3.170372298880491E-2</v>
      </c>
    </row>
    <row r="153" spans="1:14" x14ac:dyDescent="0.35">
      <c r="A153" t="str">
        <f t="shared" si="4"/>
        <v>02099000</v>
      </c>
      <c r="B153" s="5">
        <f>'bas_urban_NLCD+10'!F153</f>
        <v>2099000</v>
      </c>
      <c r="C153" t="str">
        <f>'bas_urban_NLCD+10'!H153</f>
        <v>EAST FORK DEEP RIVER NEAR HIGH POINT, NC</v>
      </c>
      <c r="D153">
        <f>'bas_urban_NLCD+10'!I153</f>
        <v>37.611899999999899</v>
      </c>
      <c r="E153">
        <f>'bas_urban_NLCD+10'!O153</f>
        <v>29.956</v>
      </c>
      <c r="F153" s="6">
        <f>LOOKUP($B153,'bhc1940'!$B$2:$B$616,'bhc1940'!$I$2:$I$616)/10</f>
        <v>26.923904382470102</v>
      </c>
      <c r="G153" s="6">
        <f>LOOKUP($B153,'bhc1950'!$B$2:$B$616,'bhc1950'!$I$2:$I$616)/10</f>
        <v>27.018698539176597</v>
      </c>
      <c r="H153" s="6">
        <f>LOOKUP($B153,'bhc1960'!$B$2:$B$616,'bhc1960'!$I$2:$I$616)/10</f>
        <v>27.204568393094199</v>
      </c>
      <c r="I153" s="6">
        <f>LOOKUP($B153,'bhc1970'!$B$2:$B$616,'bhc1970'!$I$2:$I$616)/10</f>
        <v>27.415431606905702</v>
      </c>
      <c r="J153" s="6">
        <f>LOOKUP($B153,'bhc1980'!$B$2:$B$616,'bhc1980'!$I$2:$I$616)/10</f>
        <v>27.764302788844599</v>
      </c>
      <c r="K153" s="6">
        <f>LOOKUP($B153,'bhc1990'!$B$2:$B$616,'bhc1990'!$I$2:$I$616)/10</f>
        <v>28.285604249667898</v>
      </c>
      <c r="L153" s="6">
        <f>LOOKUP($B153,'bhc2000'!$B$2:$B$616,'bhc2000'!$I$2:$I$616)/10</f>
        <v>29.643266932270897</v>
      </c>
      <c r="M153" s="6">
        <f>LOOKUP($B153,'bhc2010'!$B$2:$B$616,'bhc2010'!$I$2:$I$616)/10</f>
        <v>30.481859229747602</v>
      </c>
      <c r="N153" s="7">
        <f t="shared" si="5"/>
        <v>5.0827926389678578E-3</v>
      </c>
    </row>
    <row r="154" spans="1:14" x14ac:dyDescent="0.35">
      <c r="A154" t="str">
        <f t="shared" si="4"/>
        <v>02115860</v>
      </c>
      <c r="B154" s="5">
        <f>'bas_urban_NLCD+10'!F154</f>
        <v>2115860</v>
      </c>
      <c r="C154" t="str">
        <f>'bas_urban_NLCD+10'!H154</f>
        <v>MUDDY CREEK NEAR MUDDY CREEK, NC</v>
      </c>
      <c r="D154">
        <f>'bas_urban_NLCD+10'!I154</f>
        <v>472.59269999999901</v>
      </c>
      <c r="E154">
        <f>'bas_urban_NLCD+10'!O154</f>
        <v>13.42</v>
      </c>
      <c r="F154" s="6">
        <f>LOOKUP($B154,'bhc1940'!$B$2:$B$616,'bhc1940'!$I$2:$I$616)/10</f>
        <v>6.5349454868154098</v>
      </c>
      <c r="G154" s="6">
        <f>LOOKUP($B154,'bhc1950'!$B$2:$B$616,'bhc1950'!$I$2:$I$616)/10</f>
        <v>7.7895368492224408</v>
      </c>
      <c r="H154" s="6">
        <f>LOOKUP($B154,'bhc1960'!$B$2:$B$616,'bhc1960'!$I$2:$I$616)/10</f>
        <v>10.1890403144016</v>
      </c>
      <c r="I154" s="6">
        <f>LOOKUP($B154,'bhc1970'!$B$2:$B$616,'bhc1970'!$I$2:$I$616)/10</f>
        <v>12.533430527383299</v>
      </c>
      <c r="J154" s="6">
        <f>LOOKUP($B154,'bhc1980'!$B$2:$B$616,'bhc1980'!$I$2:$I$616)/10</f>
        <v>14.857038116970902</v>
      </c>
      <c r="K154" s="6">
        <f>LOOKUP($B154,'bhc1990'!$B$2:$B$616,'bhc1990'!$I$2:$I$616)/10</f>
        <v>16.662827501690298</v>
      </c>
      <c r="L154" s="6">
        <f>LOOKUP($B154,'bhc2000'!$B$2:$B$616,'bhc2000'!$I$2:$I$616)/10</f>
        <v>18.170533299526703</v>
      </c>
      <c r="M154" s="6">
        <f>LOOKUP($B154,'bhc2010'!$B$2:$B$616,'bhc2010'!$I$2:$I$616)/10</f>
        <v>19.461800625422502</v>
      </c>
      <c r="N154" s="7">
        <f t="shared" si="5"/>
        <v>1.8466935912295847E-2</v>
      </c>
    </row>
    <row r="155" spans="1:14" x14ac:dyDescent="0.35">
      <c r="A155" t="str">
        <f t="shared" si="4"/>
        <v>02142654</v>
      </c>
      <c r="B155" s="5">
        <f>'bas_urban_NLCD+10'!F155</f>
        <v>2142654</v>
      </c>
      <c r="C155" t="str">
        <f>'bas_urban_NLCD+10'!H155</f>
        <v>MCDOWELL CREEK NR HUNTERSVILLE, NC</v>
      </c>
      <c r="D155">
        <f>'bas_urban_NLCD+10'!I155</f>
        <v>26.244</v>
      </c>
      <c r="E155">
        <f>'bas_urban_NLCD+10'!O155</f>
        <v>19.777999999999899</v>
      </c>
      <c r="F155" s="6">
        <f>LOOKUP($B155,'bhc1940'!$B$2:$B$616,'bhc1940'!$I$2:$I$616)/10</f>
        <v>5.1341714285714195</v>
      </c>
      <c r="G155" s="6">
        <f>LOOKUP($B155,'bhc1950'!$B$2:$B$616,'bhc1950'!$I$2:$I$616)/10</f>
        <v>5.6448</v>
      </c>
      <c r="H155" s="6">
        <f>LOOKUP($B155,'bhc1960'!$B$2:$B$616,'bhc1960'!$I$2:$I$616)/10</f>
        <v>5.9047238095237997</v>
      </c>
      <c r="I155" s="6">
        <f>LOOKUP($B155,'bhc1970'!$B$2:$B$616,'bhc1970'!$I$2:$I$616)/10</f>
        <v>6.25939047619047</v>
      </c>
      <c r="J155" s="6">
        <f>LOOKUP($B155,'bhc1980'!$B$2:$B$616,'bhc1980'!$I$2:$I$616)/10</f>
        <v>6.7642666666666598</v>
      </c>
      <c r="K155" s="6">
        <f>LOOKUP($B155,'bhc1990'!$B$2:$B$616,'bhc1990'!$I$2:$I$616)/10</f>
        <v>8.3527238095238001</v>
      </c>
      <c r="L155" s="6">
        <f>LOOKUP($B155,'bhc2000'!$B$2:$B$616,'bhc2000'!$I$2:$I$616)/10</f>
        <v>15.4198095238095</v>
      </c>
      <c r="M155" s="6">
        <f>LOOKUP($B155,'bhc2010'!$B$2:$B$616,'bhc2010'!$I$2:$I$616)/10</f>
        <v>19.641828571428498</v>
      </c>
      <c r="N155" s="7">
        <f t="shared" si="5"/>
        <v>2.0725224489795826E-2</v>
      </c>
    </row>
    <row r="156" spans="1:14" x14ac:dyDescent="0.35">
      <c r="A156" t="str">
        <f t="shared" si="4"/>
        <v>02142900</v>
      </c>
      <c r="B156" s="5">
        <f>'bas_urban_NLCD+10'!F156</f>
        <v>2142900</v>
      </c>
      <c r="C156" t="str">
        <f>'bas_urban_NLCD+10'!H156</f>
        <v>LONG CREEK NEAR PAW CREEK, NC</v>
      </c>
      <c r="D156">
        <f>'bas_urban_NLCD+10'!I156</f>
        <v>42.623100000000001</v>
      </c>
      <c r="E156">
        <f>'bas_urban_NLCD+10'!O156</f>
        <v>20.524999999999899</v>
      </c>
      <c r="F156" s="6">
        <f>LOOKUP($B156,'bhc1940'!$B$2:$B$616,'bhc1940'!$I$2:$I$616)/10</f>
        <v>9.8121453692848704</v>
      </c>
      <c r="G156" s="6">
        <f>LOOKUP($B156,'bhc1950'!$B$2:$B$616,'bhc1950'!$I$2:$I$616)/10</f>
        <v>10.140140679953101</v>
      </c>
      <c r="H156" s="6">
        <f>LOOKUP($B156,'bhc1960'!$B$2:$B$616,'bhc1960'!$I$2:$I$616)/10</f>
        <v>10.786916764360999</v>
      </c>
      <c r="I156" s="6">
        <f>LOOKUP($B156,'bhc1970'!$B$2:$B$616,'bhc1970'!$I$2:$I$616)/10</f>
        <v>12.1905275498241</v>
      </c>
      <c r="J156" s="6">
        <f>LOOKUP($B156,'bhc1980'!$B$2:$B$616,'bhc1980'!$I$2:$I$616)/10</f>
        <v>12.961969519343402</v>
      </c>
      <c r="K156" s="6">
        <f>LOOKUP($B156,'bhc1990'!$B$2:$B$616,'bhc1990'!$I$2:$I$616)/10</f>
        <v>13.7419929660023</v>
      </c>
      <c r="L156" s="6">
        <f>LOOKUP($B156,'bhc2000'!$B$2:$B$616,'bhc2000'!$I$2:$I$616)/10</f>
        <v>17.465017584994101</v>
      </c>
      <c r="M156" s="6">
        <f>LOOKUP($B156,'bhc2010'!$B$2:$B$616,'bhc2010'!$I$2:$I$616)/10</f>
        <v>20.180304806564997</v>
      </c>
      <c r="N156" s="7">
        <f t="shared" si="5"/>
        <v>1.4811656338971611E-2</v>
      </c>
    </row>
    <row r="157" spans="1:14" x14ac:dyDescent="0.35">
      <c r="A157" t="str">
        <f t="shared" si="4"/>
        <v>02142914</v>
      </c>
      <c r="B157" s="5">
        <f>'bas_urban_NLCD+10'!F157</f>
        <v>2142914</v>
      </c>
      <c r="C157" t="str">
        <f>'bas_urban_NLCD+10'!H157</f>
        <v>GUM BRANCH NEAR THRIFT, NC</v>
      </c>
      <c r="D157">
        <f>'bas_urban_NLCD+10'!I157</f>
        <v>14.245200000000001</v>
      </c>
      <c r="E157">
        <f>'bas_urban_NLCD+10'!O157</f>
        <v>17.954999999999899</v>
      </c>
      <c r="F157" s="6">
        <f>LOOKUP($B157,'bhc1940'!$B$2:$B$616,'bhc1940'!$I$2:$I$616)/10</f>
        <v>6.4951476793248899</v>
      </c>
      <c r="G157" s="6">
        <f>LOOKUP($B157,'bhc1950'!$B$2:$B$616,'bhc1950'!$I$2:$I$616)/10</f>
        <v>7.2398030942334701</v>
      </c>
      <c r="H157" s="6">
        <f>LOOKUP($B157,'bhc1960'!$B$2:$B$616,'bhc1960'!$I$2:$I$616)/10</f>
        <v>9.7638537271448591</v>
      </c>
      <c r="I157" s="6">
        <f>LOOKUP($B157,'bhc1970'!$B$2:$B$616,'bhc1970'!$I$2:$I$616)/10</f>
        <v>11.4096343178621</v>
      </c>
      <c r="J157" s="6">
        <f>LOOKUP($B157,'bhc1980'!$B$2:$B$616,'bhc1980'!$I$2:$I$616)/10</f>
        <v>13.211673699015401</v>
      </c>
      <c r="K157" s="6">
        <f>LOOKUP($B157,'bhc1990'!$B$2:$B$616,'bhc1990'!$I$2:$I$616)/10</f>
        <v>14.090436005625801</v>
      </c>
      <c r="L157" s="6">
        <f>LOOKUP($B157,'bhc2000'!$B$2:$B$616,'bhc2000'!$I$2:$I$616)/10</f>
        <v>16.708579465541398</v>
      </c>
      <c r="M157" s="6">
        <f>LOOKUP($B157,'bhc2010'!$B$2:$B$616,'bhc2010'!$I$2:$I$616)/10</f>
        <v>19.365330520393801</v>
      </c>
      <c r="N157" s="7">
        <f t="shared" si="5"/>
        <v>1.8385975487241298E-2</v>
      </c>
    </row>
    <row r="158" spans="1:14" x14ac:dyDescent="0.35">
      <c r="A158" t="str">
        <f t="shared" si="4"/>
        <v>02146110</v>
      </c>
      <c r="B158" s="5">
        <f>'bas_urban_NLCD+10'!F158</f>
        <v>2146110</v>
      </c>
      <c r="C158" t="str">
        <f>'bas_urban_NLCD+10'!H158</f>
        <v>MANCHESTER CREEK AT ROCK HILL, SC</v>
      </c>
      <c r="D158">
        <f>'bas_urban_NLCD+10'!I158</f>
        <v>15.1866</v>
      </c>
      <c r="E158">
        <f>'bas_urban_NLCD+10'!O158</f>
        <v>25.3249999999999</v>
      </c>
      <c r="F158" s="6">
        <f>LOOKUP($B158,'bhc1940'!$B$2:$B$616,'bhc1940'!$I$2:$I$616)/10</f>
        <v>12.503236459709299</v>
      </c>
      <c r="G158" s="6">
        <f>LOOKUP($B158,'bhc1950'!$B$2:$B$616,'bhc1950'!$I$2:$I$616)/10</f>
        <v>15.050264200792601</v>
      </c>
      <c r="H158" s="6">
        <f>LOOKUP($B158,'bhc1960'!$B$2:$B$616,'bhc1960'!$I$2:$I$616)/10</f>
        <v>17.9285997357992</v>
      </c>
      <c r="I158" s="6">
        <f>LOOKUP($B158,'bhc1970'!$B$2:$B$616,'bhc1970'!$I$2:$I$616)/10</f>
        <v>20.409180977542899</v>
      </c>
      <c r="J158" s="6">
        <f>LOOKUP($B158,'bhc1980'!$B$2:$B$616,'bhc1980'!$I$2:$I$616)/10</f>
        <v>22.657463672391</v>
      </c>
      <c r="K158" s="6">
        <f>LOOKUP($B158,'bhc1990'!$B$2:$B$616,'bhc1990'!$I$2:$I$616)/10</f>
        <v>24.24214002642</v>
      </c>
      <c r="L158" s="6">
        <f>LOOKUP($B158,'bhc2000'!$B$2:$B$616,'bhc2000'!$I$2:$I$616)/10</f>
        <v>25.837846763540199</v>
      </c>
      <c r="M158" s="6">
        <f>LOOKUP($B158,'bhc2010'!$B$2:$B$616,'bhc2010'!$I$2:$I$616)/10</f>
        <v>27.286327608982798</v>
      </c>
      <c r="N158" s="7">
        <f t="shared" si="5"/>
        <v>2.1118701641819285E-2</v>
      </c>
    </row>
    <row r="159" spans="1:14" x14ac:dyDescent="0.35">
      <c r="A159" t="str">
        <f t="shared" si="4"/>
        <v>02146211</v>
      </c>
      <c r="B159" s="5">
        <f>'bas_urban_NLCD+10'!F159</f>
        <v>2146211</v>
      </c>
      <c r="C159" t="str">
        <f>'bas_urban_NLCD+10'!H159</f>
        <v>IRWIN CR AT STATESVILLE AVE AT CHARLOTTE, NC</v>
      </c>
      <c r="D159">
        <f>'bas_urban_NLCD+10'!I159</f>
        <v>14.881500000000001</v>
      </c>
      <c r="E159">
        <f>'bas_urban_NLCD+10'!O159</f>
        <v>26.097000000000001</v>
      </c>
      <c r="F159" s="6">
        <f>LOOKUP($B159,'bhc1940'!$B$2:$B$616,'bhc1940'!$I$2:$I$616)/10</f>
        <v>15.487248322147599</v>
      </c>
      <c r="G159" s="6">
        <f>LOOKUP($B159,'bhc1950'!$B$2:$B$616,'bhc1950'!$I$2:$I$616)/10</f>
        <v>16.950067114093901</v>
      </c>
      <c r="H159" s="6">
        <f>LOOKUP($B159,'bhc1960'!$B$2:$B$616,'bhc1960'!$I$2:$I$616)/10</f>
        <v>20.082550335570399</v>
      </c>
      <c r="I159" s="6">
        <f>LOOKUP($B159,'bhc1970'!$B$2:$B$616,'bhc1970'!$I$2:$I$616)/10</f>
        <v>21.846711409395901</v>
      </c>
      <c r="J159" s="6">
        <f>LOOKUP($B159,'bhc1980'!$B$2:$B$616,'bhc1980'!$I$2:$I$616)/10</f>
        <v>23.677114093959698</v>
      </c>
      <c r="K159" s="6">
        <f>LOOKUP($B159,'bhc1990'!$B$2:$B$616,'bhc1990'!$I$2:$I$616)/10</f>
        <v>26.182751677852298</v>
      </c>
      <c r="L159" s="6">
        <f>LOOKUP($B159,'bhc2000'!$B$2:$B$616,'bhc2000'!$I$2:$I$616)/10</f>
        <v>28.6488590604026</v>
      </c>
      <c r="M159" s="6">
        <f>LOOKUP($B159,'bhc2010'!$B$2:$B$616,'bhc2010'!$I$2:$I$616)/10</f>
        <v>32.1494630872483</v>
      </c>
      <c r="N159" s="7">
        <f t="shared" si="5"/>
        <v>2.3803163950143858E-2</v>
      </c>
    </row>
    <row r="160" spans="1:14" x14ac:dyDescent="0.35">
      <c r="A160" t="str">
        <f t="shared" si="4"/>
        <v>02146300</v>
      </c>
      <c r="B160" s="5">
        <f>'bas_urban_NLCD+10'!F160</f>
        <v>2146300</v>
      </c>
      <c r="C160" t="str">
        <f>'bas_urban_NLCD+10'!H160</f>
        <v>IRWIN CREEK NEAR CHARLOTTE, NC</v>
      </c>
      <c r="D160">
        <f>'bas_urban_NLCD+10'!I160</f>
        <v>78.138890000000004</v>
      </c>
      <c r="E160">
        <f>'bas_urban_NLCD+10'!O160</f>
        <v>34.335999999999899</v>
      </c>
      <c r="F160" s="6">
        <f>LOOKUP($B160,'bhc1940'!$B$2:$B$616,'bhc1940'!$I$2:$I$616)/10</f>
        <v>22.449683544303703</v>
      </c>
      <c r="G160" s="6">
        <f>LOOKUP($B160,'bhc1950'!$B$2:$B$616,'bhc1950'!$I$2:$I$616)/10</f>
        <v>25.613449367088599</v>
      </c>
      <c r="H160" s="6">
        <f>LOOKUP($B160,'bhc1960'!$B$2:$B$616,'bhc1960'!$I$2:$I$616)/10</f>
        <v>30.840933544303699</v>
      </c>
      <c r="I160" s="6">
        <f>LOOKUP($B160,'bhc1970'!$B$2:$B$616,'bhc1970'!$I$2:$I$616)/10</f>
        <v>35.070411392404999</v>
      </c>
      <c r="J160" s="6">
        <f>LOOKUP($B160,'bhc1980'!$B$2:$B$616,'bhc1980'!$I$2:$I$616)/10</f>
        <v>36.427911392405001</v>
      </c>
      <c r="K160" s="6">
        <f>LOOKUP($B160,'bhc1990'!$B$2:$B$616,'bhc1990'!$I$2:$I$616)/10</f>
        <v>36.930965189873397</v>
      </c>
      <c r="L160" s="6">
        <f>LOOKUP($B160,'bhc2000'!$B$2:$B$616,'bhc2000'!$I$2:$I$616)/10</f>
        <v>37.810490506329103</v>
      </c>
      <c r="M160" s="6">
        <f>LOOKUP($B160,'bhc2010'!$B$2:$B$616,'bhc2010'!$I$2:$I$616)/10</f>
        <v>40.245142405063199</v>
      </c>
      <c r="N160" s="7">
        <f t="shared" si="5"/>
        <v>2.5422084086799281E-2</v>
      </c>
    </row>
    <row r="161" spans="1:14" x14ac:dyDescent="0.35">
      <c r="A161" t="str">
        <f t="shared" si="4"/>
        <v>02146315</v>
      </c>
      <c r="B161" s="5">
        <f>'bas_urban_NLCD+10'!F161</f>
        <v>2146315</v>
      </c>
      <c r="C161" t="str">
        <f>'bas_urban_NLCD+10'!H161</f>
        <v>TAGGART CREEK AT WEST BOULEVARD NR CHARLOTTE, NC</v>
      </c>
      <c r="D161">
        <f>'bas_urban_NLCD+10'!I161</f>
        <v>13.5945</v>
      </c>
      <c r="E161">
        <f>'bas_urban_NLCD+10'!O161</f>
        <v>35.354999999999897</v>
      </c>
      <c r="F161" s="6">
        <f>LOOKUP($B161,'bhc1940'!$B$2:$B$616,'bhc1940'!$I$2:$I$616)/10</f>
        <v>25.0287711552612</v>
      </c>
      <c r="G161" s="6">
        <f>LOOKUP($B161,'bhc1950'!$B$2:$B$616,'bhc1950'!$I$2:$I$616)/10</f>
        <v>26.171008094186902</v>
      </c>
      <c r="H161" s="6">
        <f>LOOKUP($B161,'bhc1960'!$B$2:$B$616,'bhc1960'!$I$2:$I$616)/10</f>
        <v>29.818837380426697</v>
      </c>
      <c r="I161" s="6">
        <f>LOOKUP($B161,'bhc1970'!$B$2:$B$616,'bhc1970'!$I$2:$I$616)/10</f>
        <v>33.603164091243499</v>
      </c>
      <c r="J161" s="6">
        <f>LOOKUP($B161,'bhc1980'!$B$2:$B$616,'bhc1980'!$I$2:$I$616)/10</f>
        <v>36.658572479764501</v>
      </c>
      <c r="K161" s="6">
        <f>LOOKUP($B161,'bhc1990'!$B$2:$B$616,'bhc1990'!$I$2:$I$616)/10</f>
        <v>38.470860927152302</v>
      </c>
      <c r="L161" s="6">
        <f>LOOKUP($B161,'bhc2000'!$B$2:$B$616,'bhc2000'!$I$2:$I$616)/10</f>
        <v>39.132376747608497</v>
      </c>
      <c r="M161" s="6">
        <f>LOOKUP($B161,'bhc2010'!$B$2:$B$616,'bhc2010'!$I$2:$I$616)/10</f>
        <v>41.315894039734999</v>
      </c>
      <c r="N161" s="7">
        <f t="shared" si="5"/>
        <v>2.3267318406391138E-2</v>
      </c>
    </row>
    <row r="162" spans="1:14" x14ac:dyDescent="0.35">
      <c r="A162" t="str">
        <f t="shared" si="4"/>
        <v>02146381</v>
      </c>
      <c r="B162" s="5">
        <f>'bas_urban_NLCD+10'!F162</f>
        <v>2146381</v>
      </c>
      <c r="C162" t="str">
        <f>'bas_urban_NLCD+10'!H162</f>
        <v>SUGAR CREEK AT NC 51 NEAR PINEVILLE, NC</v>
      </c>
      <c r="D162">
        <f>'bas_urban_NLCD+10'!I162</f>
        <v>166.82040000000001</v>
      </c>
      <c r="E162">
        <f>'bas_urban_NLCD+10'!O162</f>
        <v>32.472000000000001</v>
      </c>
      <c r="F162" s="6">
        <f>LOOKUP($B162,'bhc1940'!$B$2:$B$616,'bhc1940'!$I$2:$I$616)/10</f>
        <v>21.926382243487502</v>
      </c>
      <c r="G162" s="6">
        <f>LOOKUP($B162,'bhc1950'!$B$2:$B$616,'bhc1950'!$I$2:$I$616)/10</f>
        <v>22.197660818713398</v>
      </c>
      <c r="H162" s="6">
        <f>LOOKUP($B162,'bhc1960'!$B$2:$B$616,'bhc1960'!$I$2:$I$616)/10</f>
        <v>23.106645401382202</v>
      </c>
      <c r="I162" s="6">
        <f>LOOKUP($B162,'bhc1970'!$B$2:$B$616,'bhc1970'!$I$2:$I$616)/10</f>
        <v>25.065430622009501</v>
      </c>
      <c r="J162" s="6">
        <f>LOOKUP($B162,'bhc1980'!$B$2:$B$616,'bhc1980'!$I$2:$I$616)/10</f>
        <v>26.704399255714996</v>
      </c>
      <c r="K162" s="6">
        <f>LOOKUP($B162,'bhc1990'!$B$2:$B$616,'bhc1990'!$I$2:$I$616)/10</f>
        <v>27.372341839447103</v>
      </c>
      <c r="L162" s="6">
        <f>LOOKUP($B162,'bhc2000'!$B$2:$B$616,'bhc2000'!$I$2:$I$616)/10</f>
        <v>29.5946039340776</v>
      </c>
      <c r="M162" s="6">
        <f>LOOKUP($B162,'bhc2010'!$B$2:$B$616,'bhc2010'!$I$2:$I$616)/10</f>
        <v>31.865709728867603</v>
      </c>
      <c r="N162" s="7">
        <f t="shared" si="5"/>
        <v>1.4199039264828716E-2</v>
      </c>
    </row>
    <row r="163" spans="1:14" x14ac:dyDescent="0.35">
      <c r="A163" t="str">
        <f t="shared" si="4"/>
        <v>02146409</v>
      </c>
      <c r="B163" s="5">
        <f>'bas_urban_NLCD+10'!F163</f>
        <v>2146409</v>
      </c>
      <c r="C163" t="str">
        <f>'bas_urban_NLCD+10'!H163</f>
        <v>LTL SUGAR CR AT MEDICAL CENTER DR AT CHARLOTTE, NC</v>
      </c>
      <c r="D163">
        <f>'bas_urban_NLCD+10'!I163</f>
        <v>31.487400000000001</v>
      </c>
      <c r="E163">
        <f>'bas_urban_NLCD+10'!O163</f>
        <v>48.18</v>
      </c>
      <c r="F163" s="6">
        <f>LOOKUP($B163,'bhc1940'!$B$2:$B$616,'bhc1940'!$I$2:$I$616)/10</f>
        <v>34.596698412698402</v>
      </c>
      <c r="G163" s="6">
        <f>LOOKUP($B163,'bhc1950'!$B$2:$B$616,'bhc1950'!$I$2:$I$616)/10</f>
        <v>38.303682539682498</v>
      </c>
      <c r="H163" s="6">
        <f>LOOKUP($B163,'bhc1960'!$B$2:$B$616,'bhc1960'!$I$2:$I$616)/10</f>
        <v>41.3182857142857</v>
      </c>
      <c r="I163" s="6">
        <f>LOOKUP($B163,'bhc1970'!$B$2:$B$616,'bhc1970'!$I$2:$I$616)/10</f>
        <v>45.904285714285699</v>
      </c>
      <c r="J163" s="6">
        <f>LOOKUP($B163,'bhc1980'!$B$2:$B$616,'bhc1980'!$I$2:$I$616)/10</f>
        <v>48.177619047618997</v>
      </c>
      <c r="K163" s="6">
        <f>LOOKUP($B163,'bhc1990'!$B$2:$B$616,'bhc1990'!$I$2:$I$616)/10</f>
        <v>48.984476190476101</v>
      </c>
      <c r="L163" s="6">
        <f>LOOKUP($B163,'bhc2000'!$B$2:$B$616,'bhc2000'!$I$2:$I$616)/10</f>
        <v>49.754222222222197</v>
      </c>
      <c r="M163" s="6">
        <f>LOOKUP($B163,'bhc2010'!$B$2:$B$616,'bhc2010'!$I$2:$I$616)/10</f>
        <v>51.397142857142796</v>
      </c>
      <c r="N163" s="7">
        <f t="shared" si="5"/>
        <v>2.4000634920634849E-2</v>
      </c>
    </row>
    <row r="164" spans="1:14" x14ac:dyDescent="0.35">
      <c r="A164" t="str">
        <f t="shared" si="4"/>
        <v>02146470</v>
      </c>
      <c r="B164" s="5">
        <f>'bas_urban_NLCD+10'!F164</f>
        <v>2146470</v>
      </c>
      <c r="C164" t="str">
        <f>'bas_urban_NLCD+10'!H164</f>
        <v>LITTLE HOPE CR AT SENECA PLACE AT CHARLOTTE, NC</v>
      </c>
      <c r="D164">
        <f>'bas_urban_NLCD+10'!I164</f>
        <v>7.0172999999999996</v>
      </c>
      <c r="E164">
        <f>'bas_urban_NLCD+10'!O164</f>
        <v>32.204000000000001</v>
      </c>
      <c r="F164" s="6">
        <f>LOOKUP($B164,'bhc1940'!$B$2:$B$616,'bhc1940'!$I$2:$I$616)/10</f>
        <v>9.2130185979971309</v>
      </c>
      <c r="G164" s="6">
        <f>LOOKUP($B164,'bhc1950'!$B$2:$B$616,'bhc1950'!$I$2:$I$616)/10</f>
        <v>13.715593705293198</v>
      </c>
      <c r="H164" s="6">
        <f>LOOKUP($B164,'bhc1960'!$B$2:$B$616,'bhc1960'!$I$2:$I$616)/10</f>
        <v>29.513161659513496</v>
      </c>
      <c r="I164" s="6">
        <f>LOOKUP($B164,'bhc1970'!$B$2:$B$616,'bhc1970'!$I$2:$I$616)/10</f>
        <v>35.844778254649398</v>
      </c>
      <c r="J164" s="6">
        <f>LOOKUP($B164,'bhc1980'!$B$2:$B$616,'bhc1980'!$I$2:$I$616)/10</f>
        <v>39.024606580829698</v>
      </c>
      <c r="K164" s="6">
        <f>LOOKUP($B164,'bhc1990'!$B$2:$B$616,'bhc1990'!$I$2:$I$616)/10</f>
        <v>42.553218884120099</v>
      </c>
      <c r="L164" s="6">
        <f>LOOKUP($B164,'bhc2000'!$B$2:$B$616,'bhc2000'!$I$2:$I$616)/10</f>
        <v>43.783690987124402</v>
      </c>
      <c r="M164" s="6">
        <f>LOOKUP($B164,'bhc2010'!$B$2:$B$616,'bhc2010'!$I$2:$I$616)/10</f>
        <v>46.274105865522102</v>
      </c>
      <c r="N164" s="7">
        <f t="shared" si="5"/>
        <v>5.2944410382178529E-2</v>
      </c>
    </row>
    <row r="165" spans="1:14" x14ac:dyDescent="0.35">
      <c r="A165" t="str">
        <f t="shared" si="4"/>
        <v>02146500</v>
      </c>
      <c r="B165" s="5">
        <f>'bas_urban_NLCD+10'!F165</f>
        <v>2146500</v>
      </c>
      <c r="C165" t="str">
        <f>'bas_urban_NLCD+10'!H165</f>
        <v>LITTLE SUGAR CREEK NEAR CHARLOTTE, NC (SITE 55)</v>
      </c>
      <c r="D165">
        <f>'bas_urban_NLCD+10'!I165</f>
        <v>106.128</v>
      </c>
      <c r="E165">
        <f>'bas_urban_NLCD+10'!O165</f>
        <v>32.274999999999899</v>
      </c>
      <c r="F165" s="6">
        <f>LOOKUP($B165,'bhc1940'!$B$2:$B$616,'bhc1940'!$I$2:$I$616)/10</f>
        <v>11.637682672233799</v>
      </c>
      <c r="G165" s="6">
        <f>LOOKUP($B165,'bhc1950'!$B$2:$B$616,'bhc1950'!$I$2:$I$616)/10</f>
        <v>18.099791231732702</v>
      </c>
      <c r="H165" s="6">
        <f>LOOKUP($B165,'bhc1960'!$B$2:$B$616,'bhc1960'!$I$2:$I$616)/10</f>
        <v>24.747181628392401</v>
      </c>
      <c r="I165" s="6">
        <f>LOOKUP($B165,'bhc1970'!$B$2:$B$616,'bhc1970'!$I$2:$I$616)/10</f>
        <v>27.825365344467599</v>
      </c>
      <c r="J165" s="6">
        <f>LOOKUP($B165,'bhc1980'!$B$2:$B$616,'bhc1980'!$I$2:$I$616)/10</f>
        <v>30.130375782880996</v>
      </c>
      <c r="K165" s="6">
        <f>LOOKUP($B165,'bhc1990'!$B$2:$B$616,'bhc1990'!$I$2:$I$616)/10</f>
        <v>31.855688935281801</v>
      </c>
      <c r="L165" s="6">
        <f>LOOKUP($B165,'bhc2000'!$B$2:$B$616,'bhc2000'!$I$2:$I$616)/10</f>
        <v>33.439822546972799</v>
      </c>
      <c r="M165" s="6">
        <f>LOOKUP($B165,'bhc2010'!$B$2:$B$616,'bhc2010'!$I$2:$I$616)/10</f>
        <v>37.582776617953996</v>
      </c>
      <c r="N165" s="7">
        <f t="shared" si="5"/>
        <v>3.7064419922457424E-2</v>
      </c>
    </row>
    <row r="166" spans="1:14" x14ac:dyDescent="0.35">
      <c r="A166" t="str">
        <f t="shared" si="4"/>
        <v>02146507</v>
      </c>
      <c r="B166" s="5">
        <f>'bas_urban_NLCD+10'!F166</f>
        <v>2146507</v>
      </c>
      <c r="C166" t="str">
        <f>'bas_urban_NLCD+10'!H166</f>
        <v>LITTLE SUGAR C AT ARCHDALE DR AT CHARLOTTE, NC</v>
      </c>
      <c r="D166">
        <f>'bas_urban_NLCD+10'!I166</f>
        <v>111.1383</v>
      </c>
      <c r="E166">
        <f>'bas_urban_NLCD+10'!O166</f>
        <v>31.998999999999899</v>
      </c>
      <c r="F166" s="6">
        <f>LOOKUP($B166,'bhc1940'!$B$2:$B$616,'bhc1940'!$I$2:$I$616)/10</f>
        <v>5.3642714570858203</v>
      </c>
      <c r="G166" s="6">
        <f>LOOKUP($B166,'bhc1950'!$B$2:$B$616,'bhc1950'!$I$2:$I$616)/10</f>
        <v>6.8177644710578802</v>
      </c>
      <c r="H166" s="6">
        <f>LOOKUP($B166,'bhc1960'!$B$2:$B$616,'bhc1960'!$I$2:$I$616)/10</f>
        <v>14.872255489021899</v>
      </c>
      <c r="I166" s="6">
        <f>LOOKUP($B166,'bhc1970'!$B$2:$B$616,'bhc1970'!$I$2:$I$616)/10</f>
        <v>25.413972055888202</v>
      </c>
      <c r="J166" s="6">
        <f>LOOKUP($B166,'bhc1980'!$B$2:$B$616,'bhc1980'!$I$2:$I$616)/10</f>
        <v>28.327744510978</v>
      </c>
      <c r="K166" s="6">
        <f>LOOKUP($B166,'bhc1990'!$B$2:$B$616,'bhc1990'!$I$2:$I$616)/10</f>
        <v>30.206586826347301</v>
      </c>
      <c r="L166" s="6">
        <f>LOOKUP($B166,'bhc2000'!$B$2:$B$616,'bhc2000'!$I$2:$I$616)/10</f>
        <v>31.6936127744511</v>
      </c>
      <c r="M166" s="6">
        <f>LOOKUP($B166,'bhc2010'!$B$2:$B$616,'bhc2010'!$I$2:$I$616)/10</f>
        <v>35.674650698602697</v>
      </c>
      <c r="N166" s="7">
        <f t="shared" si="5"/>
        <v>4.330054177359554E-2</v>
      </c>
    </row>
    <row r="167" spans="1:14" x14ac:dyDescent="0.35">
      <c r="A167" t="str">
        <f t="shared" si="4"/>
        <v>02146530</v>
      </c>
      <c r="B167" s="5">
        <f>'bas_urban_NLCD+10'!F167</f>
        <v>2146530</v>
      </c>
      <c r="C167" t="str">
        <f>'bas_urban_NLCD+10'!H167</f>
        <v>LITTLE SUGAR CREEK AT PINEVILLE, NC</v>
      </c>
      <c r="D167">
        <f>'bas_urban_NLCD+10'!I167</f>
        <v>127.5849</v>
      </c>
      <c r="E167">
        <f>'bas_urban_NLCD+10'!O167</f>
        <v>31.901</v>
      </c>
      <c r="F167" s="6">
        <f>LOOKUP($B167,'bhc1940'!$B$2:$B$616,'bhc1940'!$I$2:$I$616)/10</f>
        <v>10.8698780487804</v>
      </c>
      <c r="G167" s="6">
        <f>LOOKUP($B167,'bhc1950'!$B$2:$B$616,'bhc1950'!$I$2:$I$616)/10</f>
        <v>11.135731707316999</v>
      </c>
      <c r="H167" s="6">
        <f>LOOKUP($B167,'bhc1960'!$B$2:$B$616,'bhc1960'!$I$2:$I$616)/10</f>
        <v>13.702439024390198</v>
      </c>
      <c r="I167" s="6">
        <f>LOOKUP($B167,'bhc1970'!$B$2:$B$616,'bhc1970'!$I$2:$I$616)/10</f>
        <v>21.793170731707299</v>
      </c>
      <c r="J167" s="6">
        <f>LOOKUP($B167,'bhc1980'!$B$2:$B$616,'bhc1980'!$I$2:$I$616)/10</f>
        <v>28.332987804878002</v>
      </c>
      <c r="K167" s="6">
        <f>LOOKUP($B167,'bhc1990'!$B$2:$B$616,'bhc1990'!$I$2:$I$616)/10</f>
        <v>37.0901829268292</v>
      </c>
      <c r="L167" s="6">
        <f>LOOKUP($B167,'bhc2000'!$B$2:$B$616,'bhc2000'!$I$2:$I$616)/10</f>
        <v>39.078841463414605</v>
      </c>
      <c r="M167" s="6">
        <f>LOOKUP($B167,'bhc2010'!$B$2:$B$616,'bhc2010'!$I$2:$I$616)/10</f>
        <v>41.759756097560896</v>
      </c>
      <c r="N167" s="7">
        <f t="shared" si="5"/>
        <v>4.4128397212543566E-2</v>
      </c>
    </row>
    <row r="168" spans="1:14" x14ac:dyDescent="0.35">
      <c r="A168" t="str">
        <f t="shared" si="4"/>
        <v>02146562</v>
      </c>
      <c r="B168" s="5">
        <f>'bas_urban_NLCD+10'!F168</f>
        <v>2146562</v>
      </c>
      <c r="C168" t="str">
        <f>'bas_urban_NLCD+10'!H168</f>
        <v>CAMPBELL CREEK NR CHARLOTTE, NC</v>
      </c>
      <c r="D168">
        <f>'bas_urban_NLCD+10'!I168</f>
        <v>15.2829</v>
      </c>
      <c r="E168">
        <f>'bas_urban_NLCD+10'!O168</f>
        <v>27.92</v>
      </c>
      <c r="F168" s="6">
        <f>LOOKUP($B168,'bhc1940'!$B$2:$B$616,'bhc1940'!$I$2:$I$616)/10</f>
        <v>2.7881311475409798</v>
      </c>
      <c r="G168" s="6">
        <f>LOOKUP($B168,'bhc1950'!$B$2:$B$616,'bhc1950'!$I$2:$I$616)/10</f>
        <v>3.6241967213114696</v>
      </c>
      <c r="H168" s="6">
        <f>LOOKUP($B168,'bhc1960'!$B$2:$B$616,'bhc1960'!$I$2:$I$616)/10</f>
        <v>7.8405245901639304</v>
      </c>
      <c r="I168" s="6">
        <f>LOOKUP($B168,'bhc1970'!$B$2:$B$616,'bhc1970'!$I$2:$I$616)/10</f>
        <v>14.313770491803201</v>
      </c>
      <c r="J168" s="6">
        <f>LOOKUP($B168,'bhc1980'!$B$2:$B$616,'bhc1980'!$I$2:$I$616)/10</f>
        <v>24.0255737704918</v>
      </c>
      <c r="K168" s="6">
        <f>LOOKUP($B168,'bhc1990'!$B$2:$B$616,'bhc1990'!$I$2:$I$616)/10</f>
        <v>32.677901639344199</v>
      </c>
      <c r="L168" s="6">
        <f>LOOKUP($B168,'bhc2000'!$B$2:$B$616,'bhc2000'!$I$2:$I$616)/10</f>
        <v>34.587803278688497</v>
      </c>
      <c r="M168" s="6">
        <f>LOOKUP($B168,'bhc2010'!$B$2:$B$616,'bhc2010'!$I$2:$I$616)/10</f>
        <v>37.5580327868852</v>
      </c>
      <c r="N168" s="7">
        <f t="shared" si="5"/>
        <v>4.9671288056206027E-2</v>
      </c>
    </row>
    <row r="169" spans="1:14" x14ac:dyDescent="0.35">
      <c r="A169" t="str">
        <f t="shared" si="4"/>
        <v>02146600</v>
      </c>
      <c r="B169" s="5">
        <f>'bas_urban_NLCD+10'!F169</f>
        <v>2146600</v>
      </c>
      <c r="C169" t="str">
        <f>'bas_urban_NLCD+10'!H169</f>
        <v>MCALPINE CR AT SARDIS ROAD NEAR CHARLOTTE, NC</v>
      </c>
      <c r="D169">
        <f>'bas_urban_NLCD+10'!I169</f>
        <v>100.235699999999</v>
      </c>
      <c r="E169">
        <f>'bas_urban_NLCD+10'!O169</f>
        <v>19.6299999999999</v>
      </c>
      <c r="F169" s="6">
        <f>LOOKUP($B169,'bhc1940'!$B$2:$B$616,'bhc1940'!$I$2:$I$616)/10</f>
        <v>6.3026733121884906</v>
      </c>
      <c r="G169" s="6">
        <f>LOOKUP($B169,'bhc1950'!$B$2:$B$616,'bhc1950'!$I$2:$I$616)/10</f>
        <v>6.6276544328651195</v>
      </c>
      <c r="H169" s="6">
        <f>LOOKUP($B169,'bhc1960'!$B$2:$B$616,'bhc1960'!$I$2:$I$616)/10</f>
        <v>7.9606856970246103</v>
      </c>
      <c r="I169" s="6">
        <f>LOOKUP($B169,'bhc1970'!$B$2:$B$616,'bhc1970'!$I$2:$I$616)/10</f>
        <v>10.5939737199818</v>
      </c>
      <c r="J169" s="6">
        <f>LOOKUP($B169,'bhc1980'!$B$2:$B$616,'bhc1980'!$I$2:$I$616)/10</f>
        <v>15.773191360821599</v>
      </c>
      <c r="K169" s="6">
        <f>LOOKUP($B169,'bhc1990'!$B$2:$B$616,'bhc1990'!$I$2:$I$616)/10</f>
        <v>21.379278054674501</v>
      </c>
      <c r="L169" s="6">
        <f>LOOKUP($B169,'bhc2000'!$B$2:$B$616,'bhc2000'!$I$2:$I$616)/10</f>
        <v>25.0119770427427</v>
      </c>
      <c r="M169" s="6">
        <f>LOOKUP($B169,'bhc2010'!$B$2:$B$616,'bhc2010'!$I$2:$I$616)/10</f>
        <v>28.268675426672701</v>
      </c>
      <c r="N169" s="7">
        <f t="shared" si="5"/>
        <v>3.138000302069173E-2</v>
      </c>
    </row>
    <row r="170" spans="1:14" x14ac:dyDescent="0.35">
      <c r="A170" t="str">
        <f t="shared" si="4"/>
        <v>02146700</v>
      </c>
      <c r="B170" s="5">
        <f>'bas_urban_NLCD+10'!F170</f>
        <v>2146700</v>
      </c>
      <c r="C170" t="str">
        <f>'bas_urban_NLCD+10'!H170</f>
        <v>MCMULLEN CR AT SHARON VIEW RD NEAR CHARLOTTE, NC</v>
      </c>
      <c r="D170">
        <f>'bas_urban_NLCD+10'!I170</f>
        <v>18.339300000000001</v>
      </c>
      <c r="E170">
        <f>'bas_urban_NLCD+10'!O170</f>
        <v>20.6739999999999</v>
      </c>
      <c r="F170" s="6">
        <f>LOOKUP($B170,'bhc1940'!$B$2:$B$616,'bhc1940'!$I$2:$I$616)/10</f>
        <v>2.9245623632385103</v>
      </c>
      <c r="G170" s="6">
        <f>LOOKUP($B170,'bhc1950'!$B$2:$B$616,'bhc1950'!$I$2:$I$616)/10</f>
        <v>4.5129102844638904</v>
      </c>
      <c r="H170" s="6">
        <f>LOOKUP($B170,'bhc1960'!$B$2:$B$616,'bhc1960'!$I$2:$I$616)/10</f>
        <v>10.5056892778993</v>
      </c>
      <c r="I170" s="6">
        <f>LOOKUP($B170,'bhc1970'!$B$2:$B$616,'bhc1970'!$I$2:$I$616)/10</f>
        <v>17.458862144420102</v>
      </c>
      <c r="J170" s="6">
        <f>LOOKUP($B170,'bhc1980'!$B$2:$B$616,'bhc1980'!$I$2:$I$616)/10</f>
        <v>23.707713347921199</v>
      </c>
      <c r="K170" s="6">
        <f>LOOKUP($B170,'bhc1990'!$B$2:$B$616,'bhc1990'!$I$2:$I$616)/10</f>
        <v>26.641684901531697</v>
      </c>
      <c r="L170" s="6">
        <f>LOOKUP($B170,'bhc2000'!$B$2:$B$616,'bhc2000'!$I$2:$I$616)/10</f>
        <v>28.738730853391598</v>
      </c>
      <c r="M170" s="6">
        <f>LOOKUP($B170,'bhc2010'!$B$2:$B$616,'bhc2010'!$I$2:$I$616)/10</f>
        <v>32.737144420131202</v>
      </c>
      <c r="N170" s="7">
        <f t="shared" si="5"/>
        <v>4.2589402938418133E-2</v>
      </c>
    </row>
    <row r="171" spans="1:14" x14ac:dyDescent="0.35">
      <c r="A171" t="str">
        <f t="shared" si="4"/>
        <v>02146750</v>
      </c>
      <c r="B171" s="5">
        <f>'bas_urban_NLCD+10'!F171</f>
        <v>2146750</v>
      </c>
      <c r="C171" t="str">
        <f>'bas_urban_NLCD+10'!H171</f>
        <v>MCALPINE CR BELOW MCMULLEN CR NR PINEVILLE, NC</v>
      </c>
      <c r="D171">
        <f>'bas_urban_NLCD+10'!I171</f>
        <v>238.35239999999899</v>
      </c>
      <c r="E171">
        <f>'bas_urban_NLCD+10'!O171</f>
        <v>19.414000000000001</v>
      </c>
      <c r="F171" s="6">
        <f>LOOKUP($B171,'bhc1940'!$B$2:$B$616,'bhc1940'!$I$2:$I$616)/10</f>
        <v>2.50128536850012</v>
      </c>
      <c r="G171" s="6">
        <f>LOOKUP($B171,'bhc1950'!$B$2:$B$616,'bhc1950'!$I$2:$I$616)/10</f>
        <v>2.7217594524663999</v>
      </c>
      <c r="H171" s="6">
        <f>LOOKUP($B171,'bhc1960'!$B$2:$B$616,'bhc1960'!$I$2:$I$616)/10</f>
        <v>3.6827142976379199</v>
      </c>
      <c r="I171" s="6">
        <f>LOOKUP($B171,'bhc1970'!$B$2:$B$616,'bhc1970'!$I$2:$I$616)/10</f>
        <v>5.8704532175945197</v>
      </c>
      <c r="J171" s="6">
        <f>LOOKUP($B171,'bhc1980'!$B$2:$B$616,'bhc1980'!$I$2:$I$616)/10</f>
        <v>10.168950838828099</v>
      </c>
      <c r="K171" s="6">
        <f>LOOKUP($B171,'bhc1990'!$B$2:$B$616,'bhc1990'!$I$2:$I$616)/10</f>
        <v>16.798547700525798</v>
      </c>
      <c r="L171" s="6">
        <f>LOOKUP($B171,'bhc2000'!$B$2:$B$616,'bhc2000'!$I$2:$I$616)/10</f>
        <v>24.407011100909699</v>
      </c>
      <c r="M171" s="6">
        <f>LOOKUP($B171,'bhc2010'!$B$2:$B$616,'bhc2010'!$I$2:$I$616)/10</f>
        <v>28.7789416576245</v>
      </c>
      <c r="N171" s="7">
        <f t="shared" si="5"/>
        <v>3.7539508984463399E-2</v>
      </c>
    </row>
    <row r="172" spans="1:14" x14ac:dyDescent="0.35">
      <c r="A172" t="str">
        <f t="shared" si="4"/>
        <v>02146800</v>
      </c>
      <c r="B172" s="5">
        <f>'bas_urban_NLCD+10'!F172</f>
        <v>2146800</v>
      </c>
      <c r="C172" t="str">
        <f>'bas_urban_NLCD+10'!H172</f>
        <v>SUGAR CREEK NEAR FORT MILL S C</v>
      </c>
      <c r="D172">
        <f>'bas_urban_NLCD+10'!I172</f>
        <v>680.25419999999895</v>
      </c>
      <c r="E172">
        <f>'bas_urban_NLCD+10'!O172</f>
        <v>24.085000000000001</v>
      </c>
      <c r="F172" s="6">
        <f>LOOKUP($B172,'bhc1940'!$B$2:$B$616,'bhc1940'!$I$2:$I$616)/10</f>
        <v>4.7352979698755702</v>
      </c>
      <c r="G172" s="6">
        <f>LOOKUP($B172,'bhc1950'!$B$2:$B$616,'bhc1950'!$I$2:$I$616)/10</f>
        <v>4.9441961362148001</v>
      </c>
      <c r="H172" s="6">
        <f>LOOKUP($B172,'bhc1960'!$B$2:$B$616,'bhc1960'!$I$2:$I$616)/10</f>
        <v>5.3259332023575601</v>
      </c>
      <c r="I172" s="6">
        <f>LOOKUP($B172,'bhc1970'!$B$2:$B$616,'bhc1970'!$I$2:$I$616)/10</f>
        <v>5.7884905042567096</v>
      </c>
      <c r="J172" s="6">
        <f>LOOKUP($B172,'bhc1980'!$B$2:$B$616,'bhc1980'!$I$2:$I$616)/10</f>
        <v>6.7358628028814609</v>
      </c>
      <c r="K172" s="6">
        <f>LOOKUP($B172,'bhc1990'!$B$2:$B$616,'bhc1990'!$I$2:$I$616)/10</f>
        <v>8.4716273739358208</v>
      </c>
      <c r="L172" s="6">
        <f>LOOKUP($B172,'bhc2000'!$B$2:$B$616,'bhc2000'!$I$2:$I$616)/10</f>
        <v>10.9893418467583</v>
      </c>
      <c r="M172" s="6">
        <f>LOOKUP($B172,'bhc2010'!$B$2:$B$616,'bhc2010'!$I$2:$I$616)/10</f>
        <v>12.8858218729535</v>
      </c>
      <c r="N172" s="7">
        <f t="shared" si="5"/>
        <v>1.1643605575825612E-2</v>
      </c>
    </row>
    <row r="173" spans="1:14" x14ac:dyDescent="0.35">
      <c r="A173" t="str">
        <f t="shared" si="4"/>
        <v>02160326</v>
      </c>
      <c r="B173" s="5">
        <f>'bas_urban_NLCD+10'!F173</f>
        <v>2160326</v>
      </c>
      <c r="C173" t="str">
        <f>'bas_urban_NLCD+10'!H173</f>
        <v>ENOREE RIVER AT PELHAM, SC</v>
      </c>
      <c r="D173">
        <f>'bas_urban_NLCD+10'!I173</f>
        <v>218.9853</v>
      </c>
      <c r="E173">
        <f>'bas_urban_NLCD+10'!O173</f>
        <v>10.6869999999999</v>
      </c>
      <c r="F173" s="6">
        <f>LOOKUP($B173,'bhc1940'!$B$2:$B$616,'bhc1940'!$I$2:$I$616)/10</f>
        <v>4.3894357524061398</v>
      </c>
      <c r="G173" s="6">
        <f>LOOKUP($B173,'bhc1950'!$B$2:$B$616,'bhc1950'!$I$2:$I$616)/10</f>
        <v>4.9331888883820598</v>
      </c>
      <c r="H173" s="6">
        <f>LOOKUP($B173,'bhc1960'!$B$2:$B$616,'bhc1960'!$I$2:$I$616)/10</f>
        <v>6.3671851480180601</v>
      </c>
      <c r="I173" s="6">
        <f>LOOKUP($B173,'bhc1970'!$B$2:$B$616,'bhc1970'!$I$2:$I$616)/10</f>
        <v>8.2956529672033898</v>
      </c>
      <c r="J173" s="6">
        <f>LOOKUP($B173,'bhc1980'!$B$2:$B$616,'bhc1980'!$I$2:$I$616)/10</f>
        <v>11.0783879943438</v>
      </c>
      <c r="K173" s="6">
        <f>LOOKUP($B173,'bhc1990'!$B$2:$B$616,'bhc1990'!$I$2:$I$616)/10</f>
        <v>13.131984673630399</v>
      </c>
      <c r="L173" s="6">
        <f>LOOKUP($B173,'bhc2000'!$B$2:$B$616,'bhc2000'!$I$2:$I$616)/10</f>
        <v>15.4968845504721</v>
      </c>
      <c r="M173" s="6">
        <f>LOOKUP($B173,'bhc2010'!$B$2:$B$616,'bhc2010'!$I$2:$I$616)/10</f>
        <v>17.087332938010299</v>
      </c>
      <c r="N173" s="7">
        <f t="shared" si="5"/>
        <v>1.8139853122291657E-2</v>
      </c>
    </row>
    <row r="174" spans="1:14" x14ac:dyDescent="0.35">
      <c r="A174" t="str">
        <f t="shared" si="4"/>
        <v>02162093</v>
      </c>
      <c r="B174" s="5">
        <f>'bas_urban_NLCD+10'!F174</f>
        <v>2162093</v>
      </c>
      <c r="C174" t="str">
        <f>'bas_urban_NLCD+10'!H174</f>
        <v>SMITH BRANCH AT NORTH MAIN ST AT COLUMBIA, SC</v>
      </c>
      <c r="D174">
        <f>'bas_urban_NLCD+10'!I174</f>
        <v>14.3703</v>
      </c>
      <c r="E174">
        <f>'bas_urban_NLCD+10'!O174</f>
        <v>42.241999999999898</v>
      </c>
      <c r="F174" s="6">
        <f>LOOKUP($B174,'bhc1940'!$B$2:$B$616,'bhc1940'!$I$2:$I$616)/10</f>
        <v>25.1843706777316</v>
      </c>
      <c r="G174" s="6">
        <f>LOOKUP($B174,'bhc1950'!$B$2:$B$616,'bhc1950'!$I$2:$I$616)/10</f>
        <v>28.057676348547698</v>
      </c>
      <c r="H174" s="6">
        <f>LOOKUP($B174,'bhc1960'!$B$2:$B$616,'bhc1960'!$I$2:$I$616)/10</f>
        <v>33.7894882434301</v>
      </c>
      <c r="I174" s="6">
        <f>LOOKUP($B174,'bhc1970'!$B$2:$B$616,'bhc1970'!$I$2:$I$616)/10</f>
        <v>38.716044260027601</v>
      </c>
      <c r="J174" s="6">
        <f>LOOKUP($B174,'bhc1980'!$B$2:$B$616,'bhc1980'!$I$2:$I$616)/10</f>
        <v>40.375172890732998</v>
      </c>
      <c r="K174" s="6">
        <f>LOOKUP($B174,'bhc1990'!$B$2:$B$616,'bhc1990'!$I$2:$I$616)/10</f>
        <v>41.104426002766203</v>
      </c>
      <c r="L174" s="6">
        <f>LOOKUP($B174,'bhc2000'!$B$2:$B$616,'bhc2000'!$I$2:$I$616)/10</f>
        <v>42.399239280774495</v>
      </c>
      <c r="M174" s="6">
        <f>LOOKUP($B174,'bhc2010'!$B$2:$B$616,'bhc2010'!$I$2:$I$616)/10</f>
        <v>43.783333333333296</v>
      </c>
      <c r="N174" s="7">
        <f t="shared" si="5"/>
        <v>2.6569946650859565E-2</v>
      </c>
    </row>
    <row r="175" spans="1:14" x14ac:dyDescent="0.35">
      <c r="A175" t="str">
        <f t="shared" si="4"/>
        <v>02164000</v>
      </c>
      <c r="B175" s="5">
        <f>'bas_urban_NLCD+10'!F175</f>
        <v>2164000</v>
      </c>
      <c r="C175" t="str">
        <f>'bas_urban_NLCD+10'!H175</f>
        <v>REEDY RIVER NEAR GREENVILLE, S. C.</v>
      </c>
      <c r="D175">
        <f>'bas_urban_NLCD+10'!I175</f>
        <v>125.0712</v>
      </c>
      <c r="E175">
        <f>'bas_urban_NLCD+10'!O175</f>
        <v>18.846</v>
      </c>
      <c r="F175" s="6">
        <f>LOOKUP($B175,'bhc1940'!$B$2:$B$616,'bhc1940'!$I$2:$I$616)/10</f>
        <v>10.106102723859701</v>
      </c>
      <c r="G175" s="6">
        <f>LOOKUP($B175,'bhc1950'!$B$2:$B$616,'bhc1950'!$I$2:$I$616)/10</f>
        <v>12.585206486141001</v>
      </c>
      <c r="H175" s="6">
        <f>LOOKUP($B175,'bhc1960'!$B$2:$B$616,'bhc1960'!$I$2:$I$616)/10</f>
        <v>16.545786404664902</v>
      </c>
      <c r="I175" s="6">
        <f>LOOKUP($B175,'bhc1970'!$B$2:$B$616,'bhc1970'!$I$2:$I$616)/10</f>
        <v>19.460460100647001</v>
      </c>
      <c r="J175" s="6">
        <f>LOOKUP($B175,'bhc1980'!$B$2:$B$616,'bhc1980'!$I$2:$I$616)/10</f>
        <v>21.9101126288042</v>
      </c>
      <c r="K175" s="6">
        <f>LOOKUP($B175,'bhc1990'!$B$2:$B$616,'bhc1990'!$I$2:$I$616)/10</f>
        <v>23.5610512021726</v>
      </c>
      <c r="L175" s="6">
        <f>LOOKUP($B175,'bhc2000'!$B$2:$B$616,'bhc2000'!$I$2:$I$616)/10</f>
        <v>24.860579918523801</v>
      </c>
      <c r="M175" s="6">
        <f>LOOKUP($B175,'bhc2010'!$B$2:$B$616,'bhc2010'!$I$2:$I$616)/10</f>
        <v>26.367241792475397</v>
      </c>
      <c r="N175" s="7">
        <f t="shared" si="5"/>
        <v>2.3230198669450995E-2</v>
      </c>
    </row>
    <row r="176" spans="1:14" x14ac:dyDescent="0.35">
      <c r="A176" t="str">
        <f t="shared" si="4"/>
        <v>02164110</v>
      </c>
      <c r="B176" s="5">
        <f>'bas_urban_NLCD+10'!F176</f>
        <v>2164110</v>
      </c>
      <c r="C176" t="str">
        <f>'bas_urban_NLCD+10'!H176</f>
        <v>REEDY RIVER ABOVE FORK SHOALS, SC</v>
      </c>
      <c r="D176">
        <f>'bas_urban_NLCD+10'!I176</f>
        <v>283.40100000000001</v>
      </c>
      <c r="E176">
        <f>'bas_urban_NLCD+10'!O176</f>
        <v>17.9239999999999</v>
      </c>
      <c r="F176" s="6">
        <f>LOOKUP($B176,'bhc1940'!$B$2:$B$616,'bhc1940'!$I$2:$I$616)/10</f>
        <v>9.2461664668391403</v>
      </c>
      <c r="G176" s="6">
        <f>LOOKUP($B176,'bhc1950'!$B$2:$B$616,'bhc1950'!$I$2:$I$616)/10</f>
        <v>10.2970972423802</v>
      </c>
      <c r="H176" s="6">
        <f>LOOKUP($B176,'bhc1960'!$B$2:$B$616,'bhc1960'!$I$2:$I$616)/10</f>
        <v>11.924269577838</v>
      </c>
      <c r="I176" s="6">
        <f>LOOKUP($B176,'bhc1970'!$B$2:$B$616,'bhc1970'!$I$2:$I$616)/10</f>
        <v>13.509781031109901</v>
      </c>
      <c r="J176" s="6">
        <f>LOOKUP($B176,'bhc1980'!$B$2:$B$616,'bhc1980'!$I$2:$I$616)/10</f>
        <v>15.336069918596499</v>
      </c>
      <c r="K176" s="6">
        <f>LOOKUP($B176,'bhc1990'!$B$2:$B$616,'bhc1990'!$I$2:$I$616)/10</f>
        <v>16.9456553290843</v>
      </c>
      <c r="L176" s="6">
        <f>LOOKUP($B176,'bhc2000'!$B$2:$B$616,'bhc2000'!$I$2:$I$616)/10</f>
        <v>19.6420836751435</v>
      </c>
      <c r="M176" s="6">
        <f>LOOKUP($B176,'bhc2010'!$B$2:$B$616,'bhc2010'!$I$2:$I$616)/10</f>
        <v>21.332548747396899</v>
      </c>
      <c r="N176" s="7">
        <f t="shared" si="5"/>
        <v>1.7266260400796797E-2</v>
      </c>
    </row>
    <row r="177" spans="1:14" x14ac:dyDescent="0.35">
      <c r="A177" t="str">
        <f t="shared" si="4"/>
        <v>02197020</v>
      </c>
      <c r="B177" s="5">
        <f>'bas_urban_NLCD+10'!F177</f>
        <v>2197020</v>
      </c>
      <c r="C177" t="str">
        <f>'bas_urban_NLCD+10'!H177</f>
        <v>SPIRIT CREEK AT US 1, NEAR AUGUSTA, GA</v>
      </c>
      <c r="D177">
        <f>'bas_urban_NLCD+10'!I177</f>
        <v>45.473399999999899</v>
      </c>
      <c r="E177">
        <f>'bas_urban_NLCD+10'!O177</f>
        <v>10.991</v>
      </c>
      <c r="F177" s="6">
        <f>LOOKUP($B177,'bhc1940'!$B$2:$B$616,'bhc1940'!$I$2:$I$616)/10</f>
        <v>8.7514147839438401</v>
      </c>
      <c r="G177" s="6">
        <f>LOOKUP($B177,'bhc1950'!$B$2:$B$616,'bhc1950'!$I$2:$I$616)/10</f>
        <v>8.7594867295459498</v>
      </c>
      <c r="H177" s="6">
        <f>LOOKUP($B177,'bhc1960'!$B$2:$B$616,'bhc1960'!$I$2:$I$616)/10</f>
        <v>8.857863566571611</v>
      </c>
      <c r="I177" s="6">
        <f>LOOKUP($B177,'bhc1970'!$B$2:$B$616,'bhc1970'!$I$2:$I$616)/10</f>
        <v>9.0292388681728397</v>
      </c>
      <c r="J177" s="6">
        <f>LOOKUP($B177,'bhc1980'!$B$2:$B$616,'bhc1980'!$I$2:$I$616)/10</f>
        <v>9.2214082035534108</v>
      </c>
      <c r="K177" s="6">
        <f>LOOKUP($B177,'bhc1990'!$B$2:$B$616,'bhc1990'!$I$2:$I$616)/10</f>
        <v>9.3927615705198502</v>
      </c>
      <c r="L177" s="6">
        <f>LOOKUP($B177,'bhc2000'!$B$2:$B$616,'bhc2000'!$I$2:$I$616)/10</f>
        <v>9.7119105066900602</v>
      </c>
      <c r="M177" s="6">
        <f>LOOKUP($B177,'bhc2010'!$B$2:$B$616,'bhc2010'!$I$2:$I$616)/10</f>
        <v>9.7791401623162901</v>
      </c>
      <c r="N177" s="7">
        <f t="shared" si="5"/>
        <v>1.468179111960643E-3</v>
      </c>
    </row>
    <row r="178" spans="1:14" x14ac:dyDescent="0.35">
      <c r="A178" t="str">
        <f t="shared" si="4"/>
        <v>02197338</v>
      </c>
      <c r="B178" s="5">
        <f>'bas_urban_NLCD+10'!F178</f>
        <v>2197338</v>
      </c>
      <c r="C178" t="str">
        <f>'bas_urban_NLCD+10'!H178</f>
        <v>SITE NO. 5 AT SAVANNAH RIVER SITE, SC</v>
      </c>
      <c r="D178">
        <f>'bas_urban_NLCD+10'!I178</f>
        <v>0.76949999999999996</v>
      </c>
      <c r="E178">
        <f>'bas_urban_NLCD+10'!O178</f>
        <v>36.174999999999898</v>
      </c>
      <c r="F178" s="6">
        <f>LOOKUP($B178,'bhc1940'!$B$2:$B$616,'bhc1940'!$I$2:$I$616)/10</f>
        <v>32.2222222222222</v>
      </c>
      <c r="G178" s="6">
        <f>LOOKUP($B178,'bhc1950'!$B$2:$B$616,'bhc1950'!$I$2:$I$616)/10</f>
        <v>32.2222222222222</v>
      </c>
      <c r="H178" s="6">
        <f>LOOKUP($B178,'bhc1960'!$B$2:$B$616,'bhc1960'!$I$2:$I$616)/10</f>
        <v>32.2222222222222</v>
      </c>
      <c r="I178" s="6">
        <f>LOOKUP($B178,'bhc1970'!$B$2:$B$616,'bhc1970'!$I$2:$I$616)/10</f>
        <v>32.2222222222222</v>
      </c>
      <c r="J178" s="6">
        <f>LOOKUP($B178,'bhc1980'!$B$2:$B$616,'bhc1980'!$I$2:$I$616)/10</f>
        <v>32.2222222222222</v>
      </c>
      <c r="K178" s="6">
        <f>LOOKUP($B178,'bhc1990'!$B$2:$B$616,'bhc1990'!$I$2:$I$616)/10</f>
        <v>32.2222222222222</v>
      </c>
      <c r="L178" s="6">
        <f>LOOKUP($B178,'bhc2000'!$B$2:$B$616,'bhc2000'!$I$2:$I$616)/10</f>
        <v>32.2222222222222</v>
      </c>
      <c r="M178" s="6">
        <f>LOOKUP($B178,'bhc2010'!$B$2:$B$616,'bhc2010'!$I$2:$I$616)/10</f>
        <v>32.2222222222222</v>
      </c>
      <c r="N178" s="7">
        <f t="shared" si="5"/>
        <v>0</v>
      </c>
    </row>
    <row r="179" spans="1:14" x14ac:dyDescent="0.35">
      <c r="A179" t="str">
        <f t="shared" si="4"/>
        <v>02197339</v>
      </c>
      <c r="B179" s="5">
        <f>'bas_urban_NLCD+10'!F179</f>
        <v>2197339</v>
      </c>
      <c r="C179" t="str">
        <f>'bas_urban_NLCD+10'!H179</f>
        <v>SITE NO. 5B AT SAVANNAH RIVER SITE, SC</v>
      </c>
      <c r="D179">
        <f>'bas_urban_NLCD+10'!I179</f>
        <v>1.2213000000000001</v>
      </c>
      <c r="E179">
        <f>'bas_urban_NLCD+10'!O179</f>
        <v>25.754000000000001</v>
      </c>
      <c r="F179" s="6">
        <f>LOOKUP($B179,'bhc1940'!$B$2:$B$616,'bhc1940'!$I$2:$I$616)/10</f>
        <v>5.8695652173912993</v>
      </c>
      <c r="G179" s="6">
        <f>LOOKUP($B179,'bhc1950'!$B$2:$B$616,'bhc1950'!$I$2:$I$616)/10</f>
        <v>5.8695652173912993</v>
      </c>
      <c r="H179" s="6">
        <f>LOOKUP($B179,'bhc1960'!$B$2:$B$616,'bhc1960'!$I$2:$I$616)/10</f>
        <v>5.8695652173912993</v>
      </c>
      <c r="I179" s="6">
        <f>LOOKUP($B179,'bhc1970'!$B$2:$B$616,'bhc1970'!$I$2:$I$616)/10</f>
        <v>5.8695652173912993</v>
      </c>
      <c r="J179" s="6">
        <f>LOOKUP($B179,'bhc1980'!$B$2:$B$616,'bhc1980'!$I$2:$I$616)/10</f>
        <v>5.8695652173912993</v>
      </c>
      <c r="K179" s="6">
        <f>LOOKUP($B179,'bhc1990'!$B$2:$B$616,'bhc1990'!$I$2:$I$616)/10</f>
        <v>5.8695652173912993</v>
      </c>
      <c r="L179" s="6">
        <f>LOOKUP($B179,'bhc2000'!$B$2:$B$616,'bhc2000'!$I$2:$I$616)/10</f>
        <v>5.8695652173912993</v>
      </c>
      <c r="M179" s="6">
        <f>LOOKUP($B179,'bhc2010'!$B$2:$B$616,'bhc2010'!$I$2:$I$616)/10</f>
        <v>5.8695652173912993</v>
      </c>
      <c r="N179" s="7">
        <f t="shared" si="5"/>
        <v>0</v>
      </c>
    </row>
    <row r="180" spans="1:14" x14ac:dyDescent="0.35">
      <c r="A180" t="str">
        <f t="shared" si="4"/>
        <v>02203603</v>
      </c>
      <c r="B180" s="5">
        <f>'bas_urban_NLCD+10'!F180</f>
        <v>2203603</v>
      </c>
      <c r="C180" t="str">
        <f>'bas_urban_NLCD+10'!H180</f>
        <v>SOUTH RIVER AT SPRINGDALE ROAD, AT ATLANTA, GA</v>
      </c>
      <c r="D180">
        <f>'bas_urban_NLCD+10'!I180</f>
        <v>6.0246000000000004</v>
      </c>
      <c r="E180">
        <f>'bas_urban_NLCD+10'!O180</f>
        <v>42.152999999999899</v>
      </c>
      <c r="F180" s="6">
        <f>LOOKUP($B180,'bhc1940'!$B$2:$B$616,'bhc1940'!$I$2:$I$616)/10</f>
        <v>29.356105610561002</v>
      </c>
      <c r="G180" s="6">
        <f>LOOKUP($B180,'bhc1950'!$B$2:$B$616,'bhc1950'!$I$2:$I$616)/10</f>
        <v>34.185643564356397</v>
      </c>
      <c r="H180" s="6">
        <f>LOOKUP($B180,'bhc1960'!$B$2:$B$616,'bhc1960'!$I$2:$I$616)/10</f>
        <v>40.907755775577499</v>
      </c>
      <c r="I180" s="6">
        <f>LOOKUP($B180,'bhc1970'!$B$2:$B$616,'bhc1970'!$I$2:$I$616)/10</f>
        <v>45.799339933993402</v>
      </c>
      <c r="J180" s="6">
        <f>LOOKUP($B180,'bhc1980'!$B$2:$B$616,'bhc1980'!$I$2:$I$616)/10</f>
        <v>47.051320132013203</v>
      </c>
      <c r="K180" s="6">
        <f>LOOKUP($B180,'bhc1990'!$B$2:$B$616,'bhc1990'!$I$2:$I$616)/10</f>
        <v>47.185148514851399</v>
      </c>
      <c r="L180" s="6">
        <f>LOOKUP($B180,'bhc2000'!$B$2:$B$616,'bhc2000'!$I$2:$I$616)/10</f>
        <v>47.248349834983401</v>
      </c>
      <c r="M180" s="6">
        <f>LOOKUP($B180,'bhc2010'!$B$2:$B$616,'bhc2010'!$I$2:$I$616)/10</f>
        <v>47.850990099009906</v>
      </c>
      <c r="N180" s="7">
        <f t="shared" si="5"/>
        <v>2.6421263554927004E-2</v>
      </c>
    </row>
    <row r="181" spans="1:14" x14ac:dyDescent="0.35">
      <c r="A181" t="str">
        <f t="shared" si="4"/>
        <v>02203655</v>
      </c>
      <c r="B181" s="5">
        <f>'bas_urban_NLCD+10'!F181</f>
        <v>2203655</v>
      </c>
      <c r="C181" t="str">
        <f>'bas_urban_NLCD+10'!H181</f>
        <v>SOUTH RIVER AT FORREST PARK ROAD, AT ATLANTA, GA</v>
      </c>
      <c r="D181">
        <f>'bas_urban_NLCD+10'!I181</f>
        <v>59.590800000000002</v>
      </c>
      <c r="E181">
        <f>'bas_urban_NLCD+10'!O181</f>
        <v>31.152000000000001</v>
      </c>
      <c r="F181" s="6">
        <f>LOOKUP($B181,'bhc1940'!$B$2:$B$616,'bhc1940'!$I$2:$I$616)/10</f>
        <v>19.104291845493499</v>
      </c>
      <c r="G181" s="6">
        <f>LOOKUP($B181,'bhc1950'!$B$2:$B$616,'bhc1950'!$I$2:$I$616)/10</f>
        <v>22.122466878148899</v>
      </c>
      <c r="H181" s="6">
        <f>LOOKUP($B181,'bhc1960'!$B$2:$B$616,'bhc1960'!$I$2:$I$616)/10</f>
        <v>27.281190520619496</v>
      </c>
      <c r="I181" s="6">
        <f>LOOKUP($B181,'bhc1970'!$B$2:$B$616,'bhc1970'!$I$2:$I$616)/10</f>
        <v>31.905635379735003</v>
      </c>
      <c r="J181" s="6">
        <f>LOOKUP($B181,'bhc1980'!$B$2:$B$616,'bhc1980'!$I$2:$I$616)/10</f>
        <v>34.4746407911923</v>
      </c>
      <c r="K181" s="6">
        <f>LOOKUP($B181,'bhc1990'!$B$2:$B$616,'bhc1990'!$I$2:$I$616)/10</f>
        <v>35.183261802575103</v>
      </c>
      <c r="L181" s="6">
        <f>LOOKUP($B181,'bhc2000'!$B$2:$B$616,'bhc2000'!$I$2:$I$616)/10</f>
        <v>35.6255271505877</v>
      </c>
      <c r="M181" s="6">
        <f>LOOKUP($B181,'bhc2010'!$B$2:$B$616,'bhc2010'!$I$2:$I$616)/10</f>
        <v>37.045437581638296</v>
      </c>
      <c r="N181" s="7">
        <f t="shared" si="5"/>
        <v>2.5630208194492566E-2</v>
      </c>
    </row>
    <row r="182" spans="1:14" x14ac:dyDescent="0.35">
      <c r="A182" t="str">
        <f t="shared" si="4"/>
        <v>02203700</v>
      </c>
      <c r="B182" s="5">
        <f>'bas_urban_NLCD+10'!F182</f>
        <v>2203700</v>
      </c>
      <c r="C182" t="str">
        <f>'bas_urban_NLCD+10'!H182</f>
        <v>INTRENCHMENT CREEK NEAR ATLANTA, GA</v>
      </c>
      <c r="D182">
        <f>'bas_urban_NLCD+10'!I182</f>
        <v>27.5913</v>
      </c>
      <c r="E182">
        <f>'bas_urban_NLCD+10'!O182</f>
        <v>34.886000000000003</v>
      </c>
      <c r="F182" s="6">
        <f>LOOKUP($B182,'bhc1940'!$B$2:$B$616,'bhc1940'!$I$2:$I$616)/10</f>
        <v>25.529198404062299</v>
      </c>
      <c r="G182" s="6">
        <f>LOOKUP($B182,'bhc1950'!$B$2:$B$616,'bhc1950'!$I$2:$I$616)/10</f>
        <v>29.277620602103703</v>
      </c>
      <c r="H182" s="6">
        <f>LOOKUP($B182,'bhc1960'!$B$2:$B$616,'bhc1960'!$I$2:$I$616)/10</f>
        <v>32.433442147261502</v>
      </c>
      <c r="I182" s="6">
        <f>LOOKUP($B182,'bhc1970'!$B$2:$B$616,'bhc1970'!$I$2:$I$616)/10</f>
        <v>35.549437794704303</v>
      </c>
      <c r="J182" s="6">
        <f>LOOKUP($B182,'bhc1980'!$B$2:$B$616,'bhc1980'!$I$2:$I$616)/10</f>
        <v>36.894196590496897</v>
      </c>
      <c r="K182" s="6">
        <f>LOOKUP($B182,'bhc1990'!$B$2:$B$616,'bhc1990'!$I$2:$I$616)/10</f>
        <v>37.407254261878805</v>
      </c>
      <c r="L182" s="6">
        <f>LOOKUP($B182,'bhc2000'!$B$2:$B$616,'bhc2000'!$I$2:$I$616)/10</f>
        <v>38.049292709466798</v>
      </c>
      <c r="M182" s="6">
        <f>LOOKUP($B182,'bhc2010'!$B$2:$B$616,'bhc2010'!$I$2:$I$616)/10</f>
        <v>39.311788175553104</v>
      </c>
      <c r="N182" s="7">
        <f t="shared" si="5"/>
        <v>1.9689413959272581E-2</v>
      </c>
    </row>
    <row r="183" spans="1:14" x14ac:dyDescent="0.35">
      <c r="A183" t="str">
        <f t="shared" si="4"/>
        <v>02204070</v>
      </c>
      <c r="B183" s="5">
        <f>'bas_urban_NLCD+10'!F183</f>
        <v>2204070</v>
      </c>
      <c r="C183" t="str">
        <f>'bas_urban_NLCD+10'!H183</f>
        <v>SOUTH RIVER AT KLONDIKE ROAD, NEAR LITHONIA, GA</v>
      </c>
      <c r="D183">
        <f>'bas_urban_NLCD+10'!I183</f>
        <v>477.37169999999901</v>
      </c>
      <c r="E183">
        <f>'bas_urban_NLCD+10'!O183</f>
        <v>20.283000000000001</v>
      </c>
      <c r="F183" s="6">
        <f>LOOKUP($B183,'bhc1940'!$B$2:$B$616,'bhc1940'!$I$2:$I$616)/10</f>
        <v>6.5166572789185295</v>
      </c>
      <c r="G183" s="6">
        <f>LOOKUP($B183,'bhc1950'!$B$2:$B$616,'bhc1950'!$I$2:$I$616)/10</f>
        <v>7.7945337702903306</v>
      </c>
      <c r="H183" s="6">
        <f>LOOKUP($B183,'bhc1960'!$B$2:$B$616,'bhc1960'!$I$2:$I$616)/10</f>
        <v>10.1964258282554</v>
      </c>
      <c r="I183" s="6">
        <f>LOOKUP($B183,'bhc1970'!$B$2:$B$616,'bhc1970'!$I$2:$I$616)/10</f>
        <v>14.2261790158226</v>
      </c>
      <c r="J183" s="6">
        <f>LOOKUP($B183,'bhc1980'!$B$2:$B$616,'bhc1980'!$I$2:$I$616)/10</f>
        <v>18.5203620257053</v>
      </c>
      <c r="K183" s="6">
        <f>LOOKUP($B183,'bhc1990'!$B$2:$B$616,'bhc1990'!$I$2:$I$616)/10</f>
        <v>21.7917763326335</v>
      </c>
      <c r="L183" s="6">
        <f>LOOKUP($B183,'bhc2000'!$B$2:$B$616,'bhc2000'!$I$2:$I$616)/10</f>
        <v>24.398317886220401</v>
      </c>
      <c r="M183" s="6">
        <f>LOOKUP($B183,'bhc2010'!$B$2:$B$616,'bhc2010'!$I$2:$I$616)/10</f>
        <v>26.626117568743901</v>
      </c>
      <c r="N183" s="7">
        <f t="shared" si="5"/>
        <v>2.8727800414036248E-2</v>
      </c>
    </row>
    <row r="184" spans="1:14" x14ac:dyDescent="0.35">
      <c r="A184" t="str">
        <f t="shared" si="4"/>
        <v>02205000</v>
      </c>
      <c r="B184" s="5">
        <f>'bas_urban_NLCD+10'!F184</f>
        <v>2205000</v>
      </c>
      <c r="C184" t="str">
        <f>'bas_urban_NLCD+10'!H184</f>
        <v>WILDCAT CREEK NEAR LAWRENCEVILLE, GA</v>
      </c>
      <c r="D184">
        <f>'bas_urban_NLCD+10'!I184</f>
        <v>3.33</v>
      </c>
      <c r="E184">
        <f>'bas_urban_NLCD+10'!O184</f>
        <v>22.324000000000002</v>
      </c>
      <c r="F184" s="6">
        <f>LOOKUP($B184,'bhc1940'!$B$2:$B$616,'bhc1940'!$I$2:$I$616)/10</f>
        <v>8.9820359281437001E-3</v>
      </c>
      <c r="G184" s="6">
        <f>LOOKUP($B184,'bhc1950'!$B$2:$B$616,'bhc1950'!$I$2:$I$616)/10</f>
        <v>0.26467065868263401</v>
      </c>
      <c r="H184" s="6">
        <f>LOOKUP($B184,'bhc1960'!$B$2:$B$616,'bhc1960'!$I$2:$I$616)/10</f>
        <v>0.36377245508981998</v>
      </c>
      <c r="I184" s="6">
        <f>LOOKUP($B184,'bhc1970'!$B$2:$B$616,'bhc1970'!$I$2:$I$616)/10</f>
        <v>0.38293413173652702</v>
      </c>
      <c r="J184" s="6">
        <f>LOOKUP($B184,'bhc1980'!$B$2:$B$616,'bhc1980'!$I$2:$I$616)/10</f>
        <v>5.3203592814371197</v>
      </c>
      <c r="K184" s="6">
        <f>LOOKUP($B184,'bhc1990'!$B$2:$B$616,'bhc1990'!$I$2:$I$616)/10</f>
        <v>9.0185628742514901</v>
      </c>
      <c r="L184" s="6">
        <f>LOOKUP($B184,'bhc2000'!$B$2:$B$616,'bhc2000'!$I$2:$I$616)/10</f>
        <v>23.945209580838302</v>
      </c>
      <c r="M184" s="6">
        <f>LOOKUP($B184,'bhc2010'!$B$2:$B$616,'bhc2010'!$I$2:$I$616)/10</f>
        <v>33.656886227544902</v>
      </c>
      <c r="N184" s="7">
        <f t="shared" si="5"/>
        <v>4.8068434559452512E-2</v>
      </c>
    </row>
    <row r="185" spans="1:14" x14ac:dyDescent="0.35">
      <c r="A185" t="str">
        <f t="shared" si="4"/>
        <v>02205522</v>
      </c>
      <c r="B185" s="5">
        <f>'bas_urban_NLCD+10'!F185</f>
        <v>2205522</v>
      </c>
      <c r="C185" t="str">
        <f>'bas_urban_NLCD+10'!H185</f>
        <v>PEW CREEK AT PATTERSON RD, NEAR LAWRENCEVILLE, GA</v>
      </c>
      <c r="D185">
        <f>'bas_urban_NLCD+10'!I185</f>
        <v>19.3401</v>
      </c>
      <c r="E185">
        <f>'bas_urban_NLCD+10'!O185</f>
        <v>28.481000000000002</v>
      </c>
      <c r="F185" s="6">
        <f>LOOKUP($B185,'bhc1940'!$B$2:$B$616,'bhc1940'!$I$2:$I$616)/10</f>
        <v>9.9076446280991703</v>
      </c>
      <c r="G185" s="6">
        <f>LOOKUP($B185,'bhc1950'!$B$2:$B$616,'bhc1950'!$I$2:$I$616)/10</f>
        <v>10.204028925619799</v>
      </c>
      <c r="H185" s="6">
        <f>LOOKUP($B185,'bhc1960'!$B$2:$B$616,'bhc1960'!$I$2:$I$616)/10</f>
        <v>11.6878615702479</v>
      </c>
      <c r="I185" s="6">
        <f>LOOKUP($B185,'bhc1970'!$B$2:$B$616,'bhc1970'!$I$2:$I$616)/10</f>
        <v>13.616064049586701</v>
      </c>
      <c r="J185" s="6">
        <f>LOOKUP($B185,'bhc1980'!$B$2:$B$616,'bhc1980'!$I$2:$I$616)/10</f>
        <v>18.465444214876001</v>
      </c>
      <c r="K185" s="6">
        <f>LOOKUP($B185,'bhc1990'!$B$2:$B$616,'bhc1990'!$I$2:$I$616)/10</f>
        <v>26.111570247933798</v>
      </c>
      <c r="L185" s="6">
        <f>LOOKUP($B185,'bhc2000'!$B$2:$B$616,'bhc2000'!$I$2:$I$616)/10</f>
        <v>28.725516528925603</v>
      </c>
      <c r="M185" s="6">
        <f>LOOKUP($B185,'bhc2010'!$B$2:$B$616,'bhc2010'!$I$2:$I$616)/10</f>
        <v>34.387190082644601</v>
      </c>
      <c r="N185" s="7">
        <f t="shared" si="5"/>
        <v>3.4970779220779187E-2</v>
      </c>
    </row>
    <row r="186" spans="1:14" x14ac:dyDescent="0.35">
      <c r="A186" t="str">
        <f t="shared" si="4"/>
        <v>02206500</v>
      </c>
      <c r="B186" s="5">
        <f>'bas_urban_NLCD+10'!F186</f>
        <v>2206500</v>
      </c>
      <c r="C186" t="str">
        <f>'bas_urban_NLCD+10'!H186</f>
        <v>YELLOW RIVER NEAR SNELLVILLE, GA</v>
      </c>
      <c r="D186">
        <f>'bas_urban_NLCD+10'!I186</f>
        <v>351.19299999999902</v>
      </c>
      <c r="E186">
        <f>'bas_urban_NLCD+10'!O186</f>
        <v>24.933</v>
      </c>
      <c r="F186" s="6">
        <f>LOOKUP($B186,'bhc1940'!$B$2:$B$616,'bhc1940'!$I$2:$I$616)/10</f>
        <v>8.1105901669251104</v>
      </c>
      <c r="G186" s="6">
        <f>LOOKUP($B186,'bhc1950'!$B$2:$B$616,'bhc1950'!$I$2:$I$616)/10</f>
        <v>8.3450849828209996</v>
      </c>
      <c r="H186" s="6">
        <f>LOOKUP($B186,'bhc1960'!$B$2:$B$616,'bhc1960'!$I$2:$I$616)/10</f>
        <v>8.8407583082489491</v>
      </c>
      <c r="I186" s="6">
        <f>LOOKUP($B186,'bhc1970'!$B$2:$B$616,'bhc1970'!$I$2:$I$616)/10</f>
        <v>10.583368299431401</v>
      </c>
      <c r="J186" s="6">
        <f>LOOKUP($B186,'bhc1980'!$B$2:$B$616,'bhc1980'!$I$2:$I$616)/10</f>
        <v>14.819410745233901</v>
      </c>
      <c r="K186" s="6">
        <f>LOOKUP($B186,'bhc1990'!$B$2:$B$616,'bhc1990'!$I$2:$I$616)/10</f>
        <v>21.149329563075803</v>
      </c>
      <c r="L186" s="6">
        <f>LOOKUP($B186,'bhc2000'!$B$2:$B$616,'bhc2000'!$I$2:$I$616)/10</f>
        <v>26.935957310955001</v>
      </c>
      <c r="M186" s="6">
        <f>LOOKUP($B186,'bhc2010'!$B$2:$B$616,'bhc2010'!$I$2:$I$616)/10</f>
        <v>32.529724223904601</v>
      </c>
      <c r="N186" s="7">
        <f t="shared" si="5"/>
        <v>3.4884477224256416E-2</v>
      </c>
    </row>
    <row r="187" spans="1:14" x14ac:dyDescent="0.35">
      <c r="A187" t="str">
        <f t="shared" si="4"/>
        <v>02207120</v>
      </c>
      <c r="B187" s="5">
        <f>'bas_urban_NLCD+10'!F187</f>
        <v>2207120</v>
      </c>
      <c r="C187" t="str">
        <f>'bas_urban_NLCD+10'!H187</f>
        <v>YELLOW RIVER AT GA 124, NEAR LITHONIA, GA</v>
      </c>
      <c r="D187">
        <f>'bas_urban_NLCD+10'!I187</f>
        <v>418.37040000000002</v>
      </c>
      <c r="E187">
        <f>'bas_urban_NLCD+10'!O187</f>
        <v>23.329999999999899</v>
      </c>
      <c r="F187" s="6">
        <f>LOOKUP($B187,'bhc1940'!$B$2:$B$616,'bhc1940'!$I$2:$I$616)/10</f>
        <v>2.2238095238095203</v>
      </c>
      <c r="G187" s="6">
        <f>LOOKUP($B187,'bhc1950'!$B$2:$B$616,'bhc1950'!$I$2:$I$616)/10</f>
        <v>2.3213564213564202</v>
      </c>
      <c r="H187" s="6">
        <f>LOOKUP($B187,'bhc1960'!$B$2:$B$616,'bhc1960'!$I$2:$I$616)/10</f>
        <v>2.71402597402597</v>
      </c>
      <c r="I187" s="6">
        <f>LOOKUP($B187,'bhc1970'!$B$2:$B$616,'bhc1970'!$I$2:$I$616)/10</f>
        <v>4.6749350649350605</v>
      </c>
      <c r="J187" s="6">
        <f>LOOKUP($B187,'bhc1980'!$B$2:$B$616,'bhc1980'!$I$2:$I$616)/10</f>
        <v>10.4942712842712</v>
      </c>
      <c r="K187" s="6">
        <f>LOOKUP($B187,'bhc1990'!$B$2:$B$616,'bhc1990'!$I$2:$I$616)/10</f>
        <v>17.1692496392496</v>
      </c>
      <c r="L187" s="6">
        <f>LOOKUP($B187,'bhc2000'!$B$2:$B$616,'bhc2000'!$I$2:$I$616)/10</f>
        <v>20.357763347763299</v>
      </c>
      <c r="M187" s="6">
        <f>LOOKUP($B187,'bhc2010'!$B$2:$B$616,'bhc2010'!$I$2:$I$616)/10</f>
        <v>27.282020202020199</v>
      </c>
      <c r="N187" s="7">
        <f t="shared" si="5"/>
        <v>3.5797443826015254E-2</v>
      </c>
    </row>
    <row r="188" spans="1:14" x14ac:dyDescent="0.35">
      <c r="A188" t="str">
        <f t="shared" si="4"/>
        <v>02207385</v>
      </c>
      <c r="B188" s="5">
        <f>'bas_urban_NLCD+10'!F188</f>
        <v>2207385</v>
      </c>
      <c r="C188" t="str">
        <f>'bas_urban_NLCD+10'!H188</f>
        <v>BIG HAYNES CREEK AT LENORA ROAD, NR SNELLVILLE, GA</v>
      </c>
      <c r="D188">
        <f>'bas_urban_NLCD+10'!I188</f>
        <v>44.6526</v>
      </c>
      <c r="E188">
        <f>'bas_urban_NLCD+10'!O188</f>
        <v>15.8829999999999</v>
      </c>
      <c r="F188" s="6">
        <f>LOOKUP($B188,'bhc1940'!$B$2:$B$616,'bhc1940'!$I$2:$I$616)/10</f>
        <v>1.56757059614522</v>
      </c>
      <c r="G188" s="6">
        <f>LOOKUP($B188,'bhc1950'!$B$2:$B$616,'bhc1950'!$I$2:$I$616)/10</f>
        <v>1.6459659345584901</v>
      </c>
      <c r="H188" s="6">
        <f>LOOKUP($B188,'bhc1960'!$B$2:$B$616,'bhc1960'!$I$2:$I$616)/10</f>
        <v>1.7878529807261301</v>
      </c>
      <c r="I188" s="6">
        <f>LOOKUP($B188,'bhc1970'!$B$2:$B$616,'bhc1970'!$I$2:$I$616)/10</f>
        <v>2.7181757059614502</v>
      </c>
      <c r="J188" s="6">
        <f>LOOKUP($B188,'bhc1980'!$B$2:$B$616,'bhc1980'!$I$2:$I$616)/10</f>
        <v>5.7560062752128998</v>
      </c>
      <c r="K188" s="6">
        <f>LOOKUP($B188,'bhc1990'!$B$2:$B$616,'bhc1990'!$I$2:$I$616)/10</f>
        <v>9.2181757059614498</v>
      </c>
      <c r="L188" s="6">
        <f>LOOKUP($B188,'bhc2000'!$B$2:$B$616,'bhc2000'!$I$2:$I$616)/10</f>
        <v>14.023016584491199</v>
      </c>
      <c r="M188" s="6">
        <f>LOOKUP($B188,'bhc2010'!$B$2:$B$616,'bhc2010'!$I$2:$I$616)/10</f>
        <v>20.301434334379202</v>
      </c>
      <c r="N188" s="7">
        <f t="shared" si="5"/>
        <v>2.6762662483191403E-2</v>
      </c>
    </row>
    <row r="189" spans="1:14" x14ac:dyDescent="0.35">
      <c r="A189" t="str">
        <f t="shared" si="4"/>
        <v>02208050</v>
      </c>
      <c r="B189" s="5">
        <f>'bas_urban_NLCD+10'!F189</f>
        <v>2208050</v>
      </c>
      <c r="C189" t="str">
        <f>'bas_urban_NLCD+10'!H189</f>
        <v>ALCOVY RIVER NEAR LAWRENCEVILLE, GA</v>
      </c>
      <c r="D189">
        <f>'bas_urban_NLCD+10'!I189</f>
        <v>25.770600000000002</v>
      </c>
      <c r="E189">
        <f>'bas_urban_NLCD+10'!O189</f>
        <v>22.442</v>
      </c>
      <c r="F189" s="6">
        <f>LOOKUP($B189,'bhc1940'!$B$2:$B$616,'bhc1940'!$I$2:$I$616)/10</f>
        <v>12.1075905021409</v>
      </c>
      <c r="G189" s="6">
        <f>LOOKUP($B189,'bhc1950'!$B$2:$B$616,'bhc1950'!$I$2:$I$616)/10</f>
        <v>12.1930323082911</v>
      </c>
      <c r="H189" s="6">
        <f>LOOKUP($B189,'bhc1960'!$B$2:$B$616,'bhc1960'!$I$2:$I$616)/10</f>
        <v>12.4281043207473</v>
      </c>
      <c r="I189" s="6">
        <f>LOOKUP($B189,'bhc1970'!$B$2:$B$616,'bhc1970'!$I$2:$I$616)/10</f>
        <v>13.321642662514501</v>
      </c>
      <c r="J189" s="6">
        <f>LOOKUP($B189,'bhc1980'!$B$2:$B$616,'bhc1980'!$I$2:$I$616)/10</f>
        <v>13.876333203581101</v>
      </c>
      <c r="K189" s="6">
        <f>LOOKUP($B189,'bhc1990'!$B$2:$B$616,'bhc1990'!$I$2:$I$616)/10</f>
        <v>15.005527442584599</v>
      </c>
      <c r="L189" s="6">
        <f>LOOKUP($B189,'bhc2000'!$B$2:$B$616,'bhc2000'!$I$2:$I$616)/10</f>
        <v>18.719462826002299</v>
      </c>
      <c r="M189" s="6">
        <f>LOOKUP($B189,'bhc2010'!$B$2:$B$616,'bhc2010'!$I$2:$I$616)/10</f>
        <v>22.571233943168501</v>
      </c>
      <c r="N189" s="7">
        <f t="shared" si="5"/>
        <v>1.4948062058610857E-2</v>
      </c>
    </row>
    <row r="190" spans="1:14" x14ac:dyDescent="0.35">
      <c r="A190" t="str">
        <f t="shared" si="4"/>
        <v>02208130</v>
      </c>
      <c r="B190" s="5">
        <f>'bas_urban_NLCD+10'!F190</f>
        <v>2208130</v>
      </c>
      <c r="C190" t="str">
        <f>'bas_urban_NLCD+10'!H190</f>
        <v>SHOAL CREEK AT PAPER MILL RD, NR LAWRENCEVILLE, GA</v>
      </c>
      <c r="D190">
        <f>'bas_urban_NLCD+10'!I190</f>
        <v>13.9023</v>
      </c>
      <c r="E190">
        <f>'bas_urban_NLCD+10'!O190</f>
        <v>28.111999999999899</v>
      </c>
      <c r="F190" s="6">
        <f>LOOKUP($B190,'bhc1940'!$B$2:$B$616,'bhc1940'!$I$2:$I$616)/10</f>
        <v>10.3153846153846</v>
      </c>
      <c r="G190" s="6">
        <f>LOOKUP($B190,'bhc1950'!$B$2:$B$616,'bhc1950'!$I$2:$I$616)/10</f>
        <v>10.707045291157399</v>
      </c>
      <c r="H190" s="6">
        <f>LOOKUP($B190,'bhc1960'!$B$2:$B$616,'bhc1960'!$I$2:$I$616)/10</f>
        <v>11.999712437095599</v>
      </c>
      <c r="I190" s="6">
        <f>LOOKUP($B190,'bhc1970'!$B$2:$B$616,'bhc1970'!$I$2:$I$616)/10</f>
        <v>13.223795830337801</v>
      </c>
      <c r="J190" s="6">
        <f>LOOKUP($B190,'bhc1980'!$B$2:$B$616,'bhc1980'!$I$2:$I$616)/10</f>
        <v>16.749748382458598</v>
      </c>
      <c r="K190" s="6">
        <f>LOOKUP($B190,'bhc1990'!$B$2:$B$616,'bhc1990'!$I$2:$I$616)/10</f>
        <v>20.918619698058897</v>
      </c>
      <c r="L190" s="6">
        <f>LOOKUP($B190,'bhc2000'!$B$2:$B$616,'bhc2000'!$I$2:$I$616)/10</f>
        <v>24.936879942487401</v>
      </c>
      <c r="M190" s="6">
        <f>LOOKUP($B190,'bhc2010'!$B$2:$B$616,'bhc2010'!$I$2:$I$616)/10</f>
        <v>29.979079798705904</v>
      </c>
      <c r="N190" s="7">
        <f t="shared" si="5"/>
        <v>2.8090993119030433E-2</v>
      </c>
    </row>
    <row r="191" spans="1:14" x14ac:dyDescent="0.35">
      <c r="A191" t="str">
        <f t="shared" si="4"/>
        <v>02208150</v>
      </c>
      <c r="B191" s="5">
        <f>'bas_urban_NLCD+10'!F191</f>
        <v>2208150</v>
      </c>
      <c r="C191" t="str">
        <f>'bas_urban_NLCD+10'!H191</f>
        <v>ALCOVY RIVER AT NEW HOPE ROAD, NEAR GRAYSON, GA</v>
      </c>
      <c r="D191">
        <f>'bas_urban_NLCD+10'!I191</f>
        <v>79.469409999999897</v>
      </c>
      <c r="E191">
        <f>'bas_urban_NLCD+10'!O191</f>
        <v>18.0779999999999</v>
      </c>
      <c r="F191" s="6">
        <f>LOOKUP($B191,'bhc1940'!$B$2:$B$616,'bhc1940'!$I$2:$I$616)/10</f>
        <v>1.92843506656618</v>
      </c>
      <c r="G191" s="6">
        <f>LOOKUP($B191,'bhc1950'!$B$2:$B$616,'bhc1950'!$I$2:$I$616)/10</f>
        <v>2.0977392614920798</v>
      </c>
      <c r="H191" s="6">
        <f>LOOKUP($B191,'bhc1960'!$B$2:$B$616,'bhc1960'!$I$2:$I$616)/10</f>
        <v>2.2739512685254901</v>
      </c>
      <c r="I191" s="6">
        <f>LOOKUP($B191,'bhc1970'!$B$2:$B$616,'bhc1970'!$I$2:$I$616)/10</f>
        <v>2.51956794775182</v>
      </c>
      <c r="J191" s="6">
        <f>LOOKUP($B191,'bhc1980'!$B$2:$B$616,'bhc1980'!$I$2:$I$616)/10</f>
        <v>3.1076362722933899</v>
      </c>
      <c r="K191" s="6">
        <f>LOOKUP($B191,'bhc1990'!$B$2:$B$616,'bhc1990'!$I$2:$I$616)/10</f>
        <v>4.2630997236875103</v>
      </c>
      <c r="L191" s="6">
        <f>LOOKUP($B191,'bhc2000'!$B$2:$B$616,'bhc2000'!$I$2:$I$616)/10</f>
        <v>6.8119316754584203</v>
      </c>
      <c r="M191" s="6">
        <f>LOOKUP($B191,'bhc2010'!$B$2:$B$616,'bhc2010'!$I$2:$I$616)/10</f>
        <v>11.6525747299673</v>
      </c>
      <c r="N191" s="7">
        <f t="shared" si="5"/>
        <v>1.389162809057303E-2</v>
      </c>
    </row>
    <row r="192" spans="1:14" x14ac:dyDescent="0.35">
      <c r="A192" t="str">
        <f t="shared" si="4"/>
        <v>02211375</v>
      </c>
      <c r="B192" s="5">
        <f>'bas_urban_NLCD+10'!F192</f>
        <v>2211375</v>
      </c>
      <c r="C192" t="str">
        <f>'bas_urban_NLCD+10'!H192</f>
        <v>CABIN CREEK AT NORTH SECOND STREET, NR GRIFFIN, GA</v>
      </c>
      <c r="D192">
        <f>'bas_urban_NLCD+10'!I192</f>
        <v>11.3499</v>
      </c>
      <c r="E192">
        <f>'bas_urban_NLCD+10'!O192</f>
        <v>13.784000000000001</v>
      </c>
      <c r="F192" s="6">
        <f>LOOKUP($B192,'bhc1940'!$B$2:$B$616,'bhc1940'!$I$2:$I$616)/10</f>
        <v>7.8801754385964902</v>
      </c>
      <c r="G192" s="6">
        <f>LOOKUP($B192,'bhc1950'!$B$2:$B$616,'bhc1950'!$I$2:$I$616)/10</f>
        <v>9.6618421052631511</v>
      </c>
      <c r="H192" s="6">
        <f>LOOKUP($B192,'bhc1960'!$B$2:$B$616,'bhc1960'!$I$2:$I$616)/10</f>
        <v>12.9050877192982</v>
      </c>
      <c r="I192" s="6">
        <f>LOOKUP($B192,'bhc1970'!$B$2:$B$616,'bhc1970'!$I$2:$I$616)/10</f>
        <v>16.2914912280701</v>
      </c>
      <c r="J192" s="6">
        <f>LOOKUP($B192,'bhc1980'!$B$2:$B$616,'bhc1980'!$I$2:$I$616)/10</f>
        <v>18.118070175438501</v>
      </c>
      <c r="K192" s="6">
        <f>LOOKUP($B192,'bhc1990'!$B$2:$B$616,'bhc1990'!$I$2:$I$616)/10</f>
        <v>18.6794736842105</v>
      </c>
      <c r="L192" s="6">
        <f>LOOKUP($B192,'bhc2000'!$B$2:$B$616,'bhc2000'!$I$2:$I$616)/10</f>
        <v>19.163245614034999</v>
      </c>
      <c r="M192" s="6">
        <f>LOOKUP($B192,'bhc2010'!$B$2:$B$616,'bhc2010'!$I$2:$I$616)/10</f>
        <v>19.607982456140299</v>
      </c>
      <c r="N192" s="7">
        <f t="shared" si="5"/>
        <v>1.6754010025062584E-2</v>
      </c>
    </row>
    <row r="193" spans="1:14" x14ac:dyDescent="0.35">
      <c r="A193" t="str">
        <f t="shared" si="4"/>
        <v>02217274</v>
      </c>
      <c r="B193" s="5">
        <f>'bas_urban_NLCD+10'!F193</f>
        <v>2217274</v>
      </c>
      <c r="C193" t="str">
        <f>'bas_urban_NLCD+10'!H193</f>
        <v>WHEELER CREEK AT BILL CHEEK ROAD, NEAR AUBURN, GA</v>
      </c>
      <c r="D193">
        <f>'bas_urban_NLCD+10'!I193</f>
        <v>4.3182</v>
      </c>
      <c r="E193">
        <f>'bas_urban_NLCD+10'!O193</f>
        <v>13.129</v>
      </c>
      <c r="F193" s="6">
        <f>LOOKUP($B193,'bhc1940'!$B$2:$B$616,'bhc1940'!$I$2:$I$616)/10</f>
        <v>0.24041095890410902</v>
      </c>
      <c r="G193" s="6">
        <f>LOOKUP($B193,'bhc1950'!$B$2:$B$616,'bhc1950'!$I$2:$I$616)/10</f>
        <v>0.26369863013698602</v>
      </c>
      <c r="H193" s="6">
        <f>LOOKUP($B193,'bhc1960'!$B$2:$B$616,'bhc1960'!$I$2:$I$616)/10</f>
        <v>0.29109589041095801</v>
      </c>
      <c r="I193" s="6">
        <f>LOOKUP($B193,'bhc1970'!$B$2:$B$616,'bhc1970'!$I$2:$I$616)/10</f>
        <v>0.34452054794520504</v>
      </c>
      <c r="J193" s="6">
        <f>LOOKUP($B193,'bhc1980'!$B$2:$B$616,'bhc1980'!$I$2:$I$616)/10</f>
        <v>0.48744292237442899</v>
      </c>
      <c r="K193" s="6">
        <f>LOOKUP($B193,'bhc1990'!$B$2:$B$616,'bhc1990'!$I$2:$I$616)/10</f>
        <v>1.88401826484018</v>
      </c>
      <c r="L193" s="6">
        <f>LOOKUP($B193,'bhc2000'!$B$2:$B$616,'bhc2000'!$I$2:$I$616)/10</f>
        <v>6.8369863013698602</v>
      </c>
      <c r="M193" s="6">
        <f>LOOKUP($B193,'bhc2010'!$B$2:$B$616,'bhc2010'!$I$2:$I$616)/10</f>
        <v>9.2947488584474804</v>
      </c>
      <c r="N193" s="7">
        <f t="shared" si="5"/>
        <v>1.2934768427919104E-2</v>
      </c>
    </row>
    <row r="194" spans="1:14" x14ac:dyDescent="0.35">
      <c r="A194" t="str">
        <f t="shared" si="4"/>
        <v>02218565</v>
      </c>
      <c r="B194" s="5">
        <f>'bas_urban_NLCD+10'!F194</f>
        <v>2218565</v>
      </c>
      <c r="C194" t="str">
        <f>'bas_urban_NLCD+10'!H194</f>
        <v>APALACHEE RIVER AT FENCE ROAD, NEAR DACULA, GA</v>
      </c>
      <c r="D194">
        <f>'bas_urban_NLCD+10'!I194</f>
        <v>14.832000000000001</v>
      </c>
      <c r="E194">
        <f>'bas_urban_NLCD+10'!O194</f>
        <v>16.343</v>
      </c>
      <c r="F194" s="6">
        <f>LOOKUP($B194,'bhc1940'!$B$2:$B$616,'bhc1940'!$I$2:$I$616)/10</f>
        <v>0.82312879298718811</v>
      </c>
      <c r="G194" s="6">
        <f>LOOKUP($B194,'bhc1950'!$B$2:$B$616,'bhc1950'!$I$2:$I$616)/10</f>
        <v>0.96136210384356002</v>
      </c>
      <c r="H194" s="6">
        <f>LOOKUP($B194,'bhc1960'!$B$2:$B$616,'bhc1960'!$I$2:$I$616)/10</f>
        <v>1.0620364126769999</v>
      </c>
      <c r="I194" s="6">
        <f>LOOKUP($B194,'bhc1970'!$B$2:$B$616,'bhc1970'!$I$2:$I$616)/10</f>
        <v>1.39548213081591</v>
      </c>
      <c r="J194" s="6">
        <f>LOOKUP($B194,'bhc1980'!$B$2:$B$616,'bhc1980'!$I$2:$I$616)/10</f>
        <v>2.1356035064059298</v>
      </c>
      <c r="K194" s="6">
        <f>LOOKUP($B194,'bhc1990'!$B$2:$B$616,'bhc1990'!$I$2:$I$616)/10</f>
        <v>4.9318273769386298</v>
      </c>
      <c r="L194" s="6">
        <f>LOOKUP($B194,'bhc2000'!$B$2:$B$616,'bhc2000'!$I$2:$I$616)/10</f>
        <v>10.7218476062036</v>
      </c>
      <c r="M194" s="6">
        <f>LOOKUP($B194,'bhc2010'!$B$2:$B$616,'bhc2010'!$I$2:$I$616)/10</f>
        <v>15.0024275118004</v>
      </c>
      <c r="N194" s="7">
        <f t="shared" si="5"/>
        <v>2.0256141026876021E-2</v>
      </c>
    </row>
    <row r="195" spans="1:14" x14ac:dyDescent="0.35">
      <c r="A195" t="str">
        <f t="shared" ref="A195:A258" si="6">CONCATENATE("0",B195)</f>
        <v>02233200</v>
      </c>
      <c r="B195" s="5">
        <f>'bas_urban_NLCD+10'!F195</f>
        <v>2233200</v>
      </c>
      <c r="C195" t="str">
        <f>'bas_urban_NLCD+10'!H195</f>
        <v>LITTLE ECONLOCKHATCHEE R NR UNION PARK, FLA.</v>
      </c>
      <c r="D195">
        <f>'bas_urban_NLCD+10'!I195</f>
        <v>68.692549999999898</v>
      </c>
      <c r="E195">
        <f>'bas_urban_NLCD+10'!O195</f>
        <v>19.084</v>
      </c>
      <c r="F195" s="6">
        <f>LOOKUP($B195,'bhc1940'!$B$2:$B$616,'bhc1940'!$I$2:$I$616)/10</f>
        <v>2.3632415099839603</v>
      </c>
      <c r="G195" s="6">
        <f>LOOKUP($B195,'bhc1950'!$B$2:$B$616,'bhc1950'!$I$2:$I$616)/10</f>
        <v>2.5419180877423098</v>
      </c>
      <c r="H195" s="6">
        <f>LOOKUP($B195,'bhc1960'!$B$2:$B$616,'bhc1960'!$I$2:$I$616)/10</f>
        <v>4.7118495846086503</v>
      </c>
      <c r="I195" s="6">
        <f>LOOKUP($B195,'bhc1970'!$B$2:$B$616,'bhc1970'!$I$2:$I$616)/10</f>
        <v>7.7043871155808104</v>
      </c>
      <c r="J195" s="6">
        <f>LOOKUP($B195,'bhc1980'!$B$2:$B$616,'bhc1980'!$I$2:$I$616)/10</f>
        <v>13.082480687946301</v>
      </c>
      <c r="K195" s="6">
        <f>LOOKUP($B195,'bhc1990'!$B$2:$B$616,'bhc1990'!$I$2:$I$616)/10</f>
        <v>18.469887771461799</v>
      </c>
      <c r="L195" s="6">
        <f>LOOKUP($B195,'bhc2000'!$B$2:$B$616,'bhc2000'!$I$2:$I$616)/10</f>
        <v>21.289535053199199</v>
      </c>
      <c r="M195" s="6">
        <f>LOOKUP($B195,'bhc2010'!$B$2:$B$616,'bhc2010'!$I$2:$I$616)/10</f>
        <v>24.120478064421999</v>
      </c>
      <c r="N195" s="7">
        <f t="shared" ref="N195:N258" si="7">(M195-F195)/7/100</f>
        <v>3.108176650634005E-2</v>
      </c>
    </row>
    <row r="196" spans="1:14" x14ac:dyDescent="0.35">
      <c r="A196" t="str">
        <f t="shared" si="6"/>
        <v>02233460</v>
      </c>
      <c r="B196" s="5">
        <f>'bas_urban_NLCD+10'!F196</f>
        <v>2233460</v>
      </c>
      <c r="C196" t="str">
        <f>'bas_urban_NLCD+10'!H196</f>
        <v>LITTLE ECON RIV TRIB AT BANNER DAM AT UNION PK, FL</v>
      </c>
      <c r="D196">
        <f>'bas_urban_NLCD+10'!I196</f>
        <v>35.616599999999899</v>
      </c>
      <c r="E196">
        <f>'bas_urban_NLCD+10'!O196</f>
        <v>25.776</v>
      </c>
      <c r="F196" s="6">
        <f>LOOKUP($B196,'bhc1940'!$B$2:$B$616,'bhc1940'!$I$2:$I$616)/10</f>
        <v>2.3632415099839603</v>
      </c>
      <c r="G196" s="6">
        <f>LOOKUP($B196,'bhc1950'!$B$2:$B$616,'bhc1950'!$I$2:$I$616)/10</f>
        <v>2.5419180877423098</v>
      </c>
      <c r="H196" s="6">
        <f>LOOKUP($B196,'bhc1960'!$B$2:$B$616,'bhc1960'!$I$2:$I$616)/10</f>
        <v>4.7118495846086503</v>
      </c>
      <c r="I196" s="6">
        <f>LOOKUP($B196,'bhc1970'!$B$2:$B$616,'bhc1970'!$I$2:$I$616)/10</f>
        <v>7.7043871155808104</v>
      </c>
      <c r="J196" s="6">
        <f>LOOKUP($B196,'bhc1980'!$B$2:$B$616,'bhc1980'!$I$2:$I$616)/10</f>
        <v>13.082480687946301</v>
      </c>
      <c r="K196" s="6">
        <f>LOOKUP($B196,'bhc1990'!$B$2:$B$616,'bhc1990'!$I$2:$I$616)/10</f>
        <v>18.469887771461799</v>
      </c>
      <c r="L196" s="6">
        <f>LOOKUP($B196,'bhc2000'!$B$2:$B$616,'bhc2000'!$I$2:$I$616)/10</f>
        <v>21.289535053199199</v>
      </c>
      <c r="M196" s="6">
        <f>LOOKUP($B196,'bhc2010'!$B$2:$B$616,'bhc2010'!$I$2:$I$616)/10</f>
        <v>24.120478064421999</v>
      </c>
      <c r="N196" s="7">
        <f t="shared" si="7"/>
        <v>3.108176650634005E-2</v>
      </c>
    </row>
    <row r="197" spans="1:14" x14ac:dyDescent="0.35">
      <c r="A197" t="str">
        <f t="shared" si="6"/>
        <v>02233475</v>
      </c>
      <c r="B197" s="5">
        <f>'bas_urban_NLCD+10'!F197</f>
        <v>2233475</v>
      </c>
      <c r="C197" t="str">
        <f>'bas_urban_NLCD+10'!H197</f>
        <v>LT ECONLOCKHATCHEE R AT STATE HWY434 NR OVIEDO, FL</v>
      </c>
      <c r="D197">
        <f>'bas_urban_NLCD+10'!I197</f>
        <v>176.5359</v>
      </c>
      <c r="E197">
        <f>'bas_urban_NLCD+10'!O197</f>
        <v>19.248999999999899</v>
      </c>
      <c r="F197" s="6">
        <f>LOOKUP($B197,'bhc1940'!$B$2:$B$616,'bhc1940'!$I$2:$I$616)/10</f>
        <v>4.2771243458759001</v>
      </c>
      <c r="G197" s="6">
        <f>LOOKUP($B197,'bhc1950'!$B$2:$B$616,'bhc1950'!$I$2:$I$616)/10</f>
        <v>4.67732369798156</v>
      </c>
      <c r="H197" s="6">
        <f>LOOKUP($B197,'bhc1960'!$B$2:$B$616,'bhc1960'!$I$2:$I$616)/10</f>
        <v>6.5709278179250701</v>
      </c>
      <c r="I197" s="6">
        <f>LOOKUP($B197,'bhc1970'!$B$2:$B$616,'bhc1970'!$I$2:$I$616)/10</f>
        <v>8.5197192457845308</v>
      </c>
      <c r="J197" s="6">
        <f>LOOKUP($B197,'bhc1980'!$B$2:$B$616,'bhc1980'!$I$2:$I$616)/10</f>
        <v>11.9164631613921</v>
      </c>
      <c r="K197" s="6">
        <f>LOOKUP($B197,'bhc1990'!$B$2:$B$616,'bhc1990'!$I$2:$I$616)/10</f>
        <v>17.683636514660598</v>
      </c>
      <c r="L197" s="6">
        <f>LOOKUP($B197,'bhc2000'!$B$2:$B$616,'bhc2000'!$I$2:$I$616)/10</f>
        <v>22.878669324694702</v>
      </c>
      <c r="M197" s="6">
        <f>LOOKUP($B197,'bhc2010'!$B$2:$B$616,'bhc2010'!$I$2:$I$616)/10</f>
        <v>26.6218622809203</v>
      </c>
      <c r="N197" s="7">
        <f t="shared" si="7"/>
        <v>3.1921054192920573E-2</v>
      </c>
    </row>
    <row r="198" spans="1:14" x14ac:dyDescent="0.35">
      <c r="A198" t="str">
        <f t="shared" si="6"/>
        <v>02234308</v>
      </c>
      <c r="B198" s="5">
        <f>'bas_urban_NLCD+10'!F198</f>
        <v>2234308</v>
      </c>
      <c r="C198" t="str">
        <f>'bas_urban_NLCD+10'!H198</f>
        <v>HOWELL CREEK NEAR ALTAMONTE SPRINGS, FL</v>
      </c>
      <c r="D198">
        <f>'bas_urban_NLCD+10'!I198</f>
        <v>59.112900000000003</v>
      </c>
      <c r="E198">
        <f>'bas_urban_NLCD+10'!O198</f>
        <v>20.489999999999899</v>
      </c>
      <c r="F198" s="6">
        <f>LOOKUP($B198,'bhc1940'!$B$2:$B$616,'bhc1940'!$I$2:$I$616)/10</f>
        <v>11.9482257519432</v>
      </c>
      <c r="G198" s="6">
        <f>LOOKUP($B198,'bhc1950'!$B$2:$B$616,'bhc1950'!$I$2:$I$616)/10</f>
        <v>14.7169820885434</v>
      </c>
      <c r="H198" s="6">
        <f>LOOKUP($B198,'bhc1960'!$B$2:$B$616,'bhc1960'!$I$2:$I$616)/10</f>
        <v>21.580196012166201</v>
      </c>
      <c r="I198" s="6">
        <f>LOOKUP($B198,'bhc1970'!$B$2:$B$616,'bhc1970'!$I$2:$I$616)/10</f>
        <v>25.7347414667117</v>
      </c>
      <c r="J198" s="6">
        <f>LOOKUP($B198,'bhc1980'!$B$2:$B$616,'bhc1980'!$I$2:$I$616)/10</f>
        <v>28.1735214599526</v>
      </c>
      <c r="K198" s="6">
        <f>LOOKUP($B198,'bhc1990'!$B$2:$B$616,'bhc1990'!$I$2:$I$616)/10</f>
        <v>29.2369212571814</v>
      </c>
      <c r="L198" s="6">
        <f>LOOKUP($B198,'bhc2000'!$B$2:$B$616,'bhc2000'!$I$2:$I$616)/10</f>
        <v>29.987732342007398</v>
      </c>
      <c r="M198" s="6">
        <f>LOOKUP($B198,'bhc2010'!$B$2:$B$616,'bhc2010'!$I$2:$I$616)/10</f>
        <v>32.854511659344304</v>
      </c>
      <c r="N198" s="7">
        <f t="shared" si="7"/>
        <v>2.986612272485872E-2</v>
      </c>
    </row>
    <row r="199" spans="1:14" x14ac:dyDescent="0.35">
      <c r="A199" t="str">
        <f t="shared" si="6"/>
        <v>02234324</v>
      </c>
      <c r="B199" s="5">
        <f>'bas_urban_NLCD+10'!F199</f>
        <v>2234324</v>
      </c>
      <c r="C199" t="str">
        <f>'bas_urban_NLCD+10'!H199</f>
        <v>HOWELL CREEK NR SLAVIA, FLA.</v>
      </c>
      <c r="D199">
        <f>'bas_urban_NLCD+10'!I199</f>
        <v>85.146299999999897</v>
      </c>
      <c r="E199">
        <f>'bas_urban_NLCD+10'!O199</f>
        <v>21.669</v>
      </c>
      <c r="F199" s="6">
        <f>LOOKUP($B199,'bhc1940'!$B$2:$B$616,'bhc1940'!$I$2:$I$616)/10</f>
        <v>4.3871932515337395</v>
      </c>
      <c r="G199" s="6">
        <f>LOOKUP($B199,'bhc1950'!$B$2:$B$616,'bhc1950'!$I$2:$I$616)/10</f>
        <v>5.0258435582822001</v>
      </c>
      <c r="H199" s="6">
        <f>LOOKUP($B199,'bhc1960'!$B$2:$B$616,'bhc1960'!$I$2:$I$616)/10</f>
        <v>8.9129217791410991</v>
      </c>
      <c r="I199" s="6">
        <f>LOOKUP($B199,'bhc1970'!$B$2:$B$616,'bhc1970'!$I$2:$I$616)/10</f>
        <v>16.199769938650299</v>
      </c>
      <c r="J199" s="6">
        <f>LOOKUP($B199,'bhc1980'!$B$2:$B$616,'bhc1980'!$I$2:$I$616)/10</f>
        <v>23.011848159509199</v>
      </c>
      <c r="K199" s="6">
        <f>LOOKUP($B199,'bhc1990'!$B$2:$B$616,'bhc1990'!$I$2:$I$616)/10</f>
        <v>28.830636503067399</v>
      </c>
      <c r="L199" s="6">
        <f>LOOKUP($B199,'bhc2000'!$B$2:$B$616,'bhc2000'!$I$2:$I$616)/10</f>
        <v>30.606096625766799</v>
      </c>
      <c r="M199" s="6">
        <f>LOOKUP($B199,'bhc2010'!$B$2:$B$616,'bhc2010'!$I$2:$I$616)/10</f>
        <v>34.496472392637997</v>
      </c>
      <c r="N199" s="7">
        <f t="shared" si="7"/>
        <v>4.3013255915863226E-2</v>
      </c>
    </row>
    <row r="200" spans="1:14" x14ac:dyDescent="0.35">
      <c r="A200" t="str">
        <f t="shared" si="6"/>
        <v>02234344</v>
      </c>
      <c r="B200" s="5">
        <f>'bas_urban_NLCD+10'!F200</f>
        <v>2234344</v>
      </c>
      <c r="C200" t="str">
        <f>'bas_urban_NLCD+10'!H200</f>
        <v>HOWELL CREEK AT STATE HWY 434 NEAR OVIEDO, FL</v>
      </c>
      <c r="D200">
        <f>'bas_urban_NLCD+10'!I200</f>
        <v>147.39570000000001</v>
      </c>
      <c r="E200">
        <f>'bas_urban_NLCD+10'!O200</f>
        <v>20.4239999999999</v>
      </c>
      <c r="F200" s="6">
        <f>LOOKUP($B200,'bhc1940'!$B$2:$B$616,'bhc1940'!$I$2:$I$616)/10</f>
        <v>4.6151388665917406</v>
      </c>
      <c r="G200" s="6">
        <f>LOOKUP($B200,'bhc1950'!$B$2:$B$616,'bhc1950'!$I$2:$I$616)/10</f>
        <v>4.79064055225557</v>
      </c>
      <c r="H200" s="6">
        <f>LOOKUP($B200,'bhc1960'!$B$2:$B$616,'bhc1960'!$I$2:$I$616)/10</f>
        <v>5.8844276769946999</v>
      </c>
      <c r="I200" s="6">
        <f>LOOKUP($B200,'bhc1970'!$B$2:$B$616,'bhc1970'!$I$2:$I$616)/10</f>
        <v>7.1832878471664703</v>
      </c>
      <c r="J200" s="6">
        <f>LOOKUP($B200,'bhc1980'!$B$2:$B$616,'bhc1980'!$I$2:$I$616)/10</f>
        <v>11.5745545031305</v>
      </c>
      <c r="K200" s="6">
        <f>LOOKUP($B200,'bhc1990'!$B$2:$B$616,'bhc1990'!$I$2:$I$616)/10</f>
        <v>18.496628672339</v>
      </c>
      <c r="L200" s="6">
        <f>LOOKUP($B200,'bhc2000'!$B$2:$B$616,'bhc2000'!$I$2:$I$616)/10</f>
        <v>22.311671215283301</v>
      </c>
      <c r="M200" s="6">
        <f>LOOKUP($B200,'bhc2010'!$B$2:$B$616,'bhc2010'!$I$2:$I$616)/10</f>
        <v>27.187188954888398</v>
      </c>
      <c r="N200" s="7">
        <f t="shared" si="7"/>
        <v>3.2245785840423792E-2</v>
      </c>
    </row>
    <row r="201" spans="1:14" x14ac:dyDescent="0.35">
      <c r="A201" t="str">
        <f t="shared" si="6"/>
        <v>02234384</v>
      </c>
      <c r="B201" s="5">
        <f>'bas_urban_NLCD+10'!F201</f>
        <v>2234384</v>
      </c>
      <c r="C201" t="str">
        <f>'bas_urban_NLCD+10'!H201</f>
        <v>SOLDIER CREEK NR LONGWOOD, FLA.</v>
      </c>
      <c r="D201">
        <f>'bas_urban_NLCD+10'!I201</f>
        <v>46.312199999999898</v>
      </c>
      <c r="E201">
        <f>'bas_urban_NLCD+10'!O201</f>
        <v>19.736000000000001</v>
      </c>
      <c r="F201" s="6">
        <f>LOOKUP($B201,'bhc1940'!$B$2:$B$616,'bhc1940'!$I$2:$I$616)/10</f>
        <v>7.4384747953468304</v>
      </c>
      <c r="G201" s="6">
        <f>LOOKUP($B201,'bhc1950'!$B$2:$B$616,'bhc1950'!$I$2:$I$616)/10</f>
        <v>7.6711762171477798</v>
      </c>
      <c r="H201" s="6">
        <f>LOOKUP($B201,'bhc1960'!$B$2:$B$616,'bhc1960'!$I$2:$I$616)/10</f>
        <v>8.7576044808272293</v>
      </c>
      <c r="I201" s="6">
        <f>LOOKUP($B201,'bhc1970'!$B$2:$B$616,'bhc1970'!$I$2:$I$616)/10</f>
        <v>10.450430848771999</v>
      </c>
      <c r="J201" s="6">
        <f>LOOKUP($B201,'bhc1980'!$B$2:$B$616,'bhc1980'!$I$2:$I$616)/10</f>
        <v>16.4419862128392</v>
      </c>
      <c r="K201" s="6">
        <f>LOOKUP($B201,'bhc1990'!$B$2:$B$616,'bhc1990'!$I$2:$I$616)/10</f>
        <v>23.5550409306333</v>
      </c>
      <c r="L201" s="6">
        <f>LOOKUP($B201,'bhc2000'!$B$2:$B$616,'bhc2000'!$I$2:$I$616)/10</f>
        <v>26.015381301163199</v>
      </c>
      <c r="M201" s="6">
        <f>LOOKUP($B201,'bhc2010'!$B$2:$B$616,'bhc2010'!$I$2:$I$616)/10</f>
        <v>30.237483843170999</v>
      </c>
      <c r="N201" s="7">
        <f t="shared" si="7"/>
        <v>3.2570012925463097E-2</v>
      </c>
    </row>
    <row r="202" spans="1:14" x14ac:dyDescent="0.35">
      <c r="A202" t="str">
        <f t="shared" si="6"/>
        <v>02234400</v>
      </c>
      <c r="B202" s="5">
        <f>'bas_urban_NLCD+10'!F202</f>
        <v>2234400</v>
      </c>
      <c r="C202" t="str">
        <f>'bas_urban_NLCD+10'!H202</f>
        <v>GEE CREEK NR LONGWOOD, FLA.</v>
      </c>
      <c r="D202">
        <f>'bas_urban_NLCD+10'!I202</f>
        <v>42.690600000000003</v>
      </c>
      <c r="E202">
        <f>'bas_urban_NLCD+10'!O202</f>
        <v>20.1099999999999</v>
      </c>
      <c r="F202" s="6">
        <f>LOOKUP($B202,'bhc1940'!$B$2:$B$616,'bhc1940'!$I$2:$I$616)/10</f>
        <v>5.5993911007025705</v>
      </c>
      <c r="G202" s="6">
        <f>LOOKUP($B202,'bhc1950'!$B$2:$B$616,'bhc1950'!$I$2:$I$616)/10</f>
        <v>6.1237470725995298</v>
      </c>
      <c r="H202" s="6">
        <f>LOOKUP($B202,'bhc1960'!$B$2:$B$616,'bhc1960'!$I$2:$I$616)/10</f>
        <v>8.0059718969555007</v>
      </c>
      <c r="I202" s="6">
        <f>LOOKUP($B202,'bhc1970'!$B$2:$B$616,'bhc1970'!$I$2:$I$616)/10</f>
        <v>11.019391100702499</v>
      </c>
      <c r="J202" s="6">
        <f>LOOKUP($B202,'bhc1980'!$B$2:$B$616,'bhc1980'!$I$2:$I$616)/10</f>
        <v>17.7352224824355</v>
      </c>
      <c r="K202" s="6">
        <f>LOOKUP($B202,'bhc1990'!$B$2:$B$616,'bhc1990'!$I$2:$I$616)/10</f>
        <v>23.8891569086651</v>
      </c>
      <c r="L202" s="6">
        <f>LOOKUP($B202,'bhc2000'!$B$2:$B$616,'bhc2000'!$I$2:$I$616)/10</f>
        <v>26.173793911006999</v>
      </c>
      <c r="M202" s="6">
        <f>LOOKUP($B202,'bhc2010'!$B$2:$B$616,'bhc2010'!$I$2:$I$616)/10</f>
        <v>31.099063231850103</v>
      </c>
      <c r="N202" s="7">
        <f t="shared" si="7"/>
        <v>3.6428103044496479E-2</v>
      </c>
    </row>
    <row r="203" spans="1:14" x14ac:dyDescent="0.35">
      <c r="A203" t="str">
        <f t="shared" si="6"/>
        <v>02234990</v>
      </c>
      <c r="B203" s="5">
        <f>'bas_urban_NLCD+10'!F203</f>
        <v>2234990</v>
      </c>
      <c r="C203" t="str">
        <f>'bas_urban_NLCD+10'!H203</f>
        <v>LITTLE WEKIVA RIVER NR ALTAMONTE SPRINGS, FL</v>
      </c>
      <c r="D203">
        <f>'bas_urban_NLCD+10'!I203</f>
        <v>110.3107</v>
      </c>
      <c r="E203">
        <f>'bas_urban_NLCD+10'!O203</f>
        <v>26.721</v>
      </c>
      <c r="F203" s="6">
        <f>LOOKUP($B203,'bhc1940'!$B$2:$B$616,'bhc1940'!$I$2:$I$616)/10</f>
        <v>11.080311746149501</v>
      </c>
      <c r="G203" s="6">
        <f>LOOKUP($B203,'bhc1950'!$B$2:$B$616,'bhc1950'!$I$2:$I$616)/10</f>
        <v>12.2323436630172</v>
      </c>
      <c r="H203" s="6">
        <f>LOOKUP($B203,'bhc1960'!$B$2:$B$616,'bhc1960'!$I$2:$I$616)/10</f>
        <v>16.492150677305599</v>
      </c>
      <c r="I203" s="6">
        <f>LOOKUP($B203,'bhc1970'!$B$2:$B$616,'bhc1970'!$I$2:$I$616)/10</f>
        <v>20.605733902393702</v>
      </c>
      <c r="J203" s="6">
        <f>LOOKUP($B203,'bhc1980'!$B$2:$B$616,'bhc1980'!$I$2:$I$616)/10</f>
        <v>26.943291890888798</v>
      </c>
      <c r="K203" s="6">
        <f>LOOKUP($B203,'bhc1990'!$B$2:$B$616,'bhc1990'!$I$2:$I$616)/10</f>
        <v>31.209686398218501</v>
      </c>
      <c r="L203" s="6">
        <f>LOOKUP($B203,'bhc2000'!$B$2:$B$616,'bhc2000'!$I$2:$I$616)/10</f>
        <v>32.874466505845199</v>
      </c>
      <c r="M203" s="6">
        <f>LOOKUP($B203,'bhc2010'!$B$2:$B$616,'bhc2010'!$I$2:$I$616)/10</f>
        <v>36.254073111894499</v>
      </c>
      <c r="N203" s="7">
        <f t="shared" si="7"/>
        <v>3.5962516236778569E-2</v>
      </c>
    </row>
    <row r="204" spans="1:14" x14ac:dyDescent="0.35">
      <c r="A204" t="str">
        <f t="shared" si="6"/>
        <v>02235000</v>
      </c>
      <c r="B204" s="5">
        <f>'bas_urban_NLCD+10'!F204</f>
        <v>2235000</v>
      </c>
      <c r="C204" t="str">
        <f>'bas_urban_NLCD+10'!H204</f>
        <v>WEKIVA RIVER NR SANFORD, FLA.</v>
      </c>
      <c r="D204">
        <f>'bas_urban_NLCD+10'!I204</f>
        <v>449.0403</v>
      </c>
      <c r="E204">
        <f>'bas_urban_NLCD+10'!O204</f>
        <v>13.927</v>
      </c>
      <c r="F204" s="6">
        <f>LOOKUP($B204,'bhc1940'!$B$2:$B$616,'bhc1940'!$I$2:$I$616)/10</f>
        <v>2.1878607082730301</v>
      </c>
      <c r="G204" s="6">
        <f>LOOKUP($B204,'bhc1950'!$B$2:$B$616,'bhc1950'!$I$2:$I$616)/10</f>
        <v>2.3876864459343698</v>
      </c>
      <c r="H204" s="6">
        <f>LOOKUP($B204,'bhc1960'!$B$2:$B$616,'bhc1960'!$I$2:$I$616)/10</f>
        <v>3.1589656496440899</v>
      </c>
      <c r="I204" s="6">
        <f>LOOKUP($B204,'bhc1970'!$B$2:$B$616,'bhc1970'!$I$2:$I$616)/10</f>
        <v>4.2213013557019199</v>
      </c>
      <c r="J204" s="6">
        <f>LOOKUP($B204,'bhc1980'!$B$2:$B$616,'bhc1980'!$I$2:$I$616)/10</f>
        <v>6.7248013704699101</v>
      </c>
      <c r="K204" s="6">
        <f>LOOKUP($B204,'bhc1990'!$B$2:$B$616,'bhc1990'!$I$2:$I$616)/10</f>
        <v>10.2555099388605</v>
      </c>
      <c r="L204" s="6">
        <f>LOOKUP($B204,'bhc2000'!$B$2:$B$616,'bhc2000'!$I$2:$I$616)/10</f>
        <v>12.2031042325073</v>
      </c>
      <c r="M204" s="6">
        <f>LOOKUP($B204,'bhc2010'!$B$2:$B$616,'bhc2010'!$I$2:$I$616)/10</f>
        <v>15.125663821366299</v>
      </c>
      <c r="N204" s="7">
        <f t="shared" si="7"/>
        <v>1.8482575875847528E-2</v>
      </c>
    </row>
    <row r="205" spans="1:14" x14ac:dyDescent="0.35">
      <c r="A205" t="str">
        <f t="shared" si="6"/>
        <v>02240954</v>
      </c>
      <c r="B205" s="5">
        <f>'bas_urban_NLCD+10'!F205</f>
        <v>2240954</v>
      </c>
      <c r="C205" t="str">
        <f>'bas_urban_NLCD+10'!H205</f>
        <v>HOGTOWN CREEK NEAR ARREDONDO, FLA</v>
      </c>
      <c r="D205">
        <f>'bas_urban_NLCD+10'!I205</f>
        <v>94.732339999999894</v>
      </c>
      <c r="E205">
        <f>'bas_urban_NLCD+10'!O205</f>
        <v>11.491</v>
      </c>
      <c r="F205" s="6">
        <f>LOOKUP($B205,'bhc1940'!$B$2:$B$616,'bhc1940'!$I$2:$I$616)/10</f>
        <v>2.9976235741444799</v>
      </c>
      <c r="G205" s="6">
        <f>LOOKUP($B205,'bhc1950'!$B$2:$B$616,'bhc1950'!$I$2:$I$616)/10</f>
        <v>3.8327207435572399</v>
      </c>
      <c r="H205" s="6">
        <f>LOOKUP($B205,'bhc1960'!$B$2:$B$616,'bhc1960'!$I$2:$I$616)/10</f>
        <v>5.6352978453738896</v>
      </c>
      <c r="I205" s="6">
        <f>LOOKUP($B205,'bhc1970'!$B$2:$B$616,'bhc1970'!$I$2:$I$616)/10</f>
        <v>8.9235741444866896</v>
      </c>
      <c r="J205" s="6">
        <f>LOOKUP($B205,'bhc1980'!$B$2:$B$616,'bhc1980'!$I$2:$I$616)/10</f>
        <v>14.682689057879099</v>
      </c>
      <c r="K205" s="6">
        <f>LOOKUP($B205,'bhc1990'!$B$2:$B$616,'bhc1990'!$I$2:$I$616)/10</f>
        <v>18.6983417828474</v>
      </c>
      <c r="L205" s="6">
        <f>LOOKUP($B205,'bhc2000'!$B$2:$B$616,'bhc2000'!$I$2:$I$616)/10</f>
        <v>21.453485424588003</v>
      </c>
      <c r="M205" s="6">
        <f>LOOKUP($B205,'bhc2010'!$B$2:$B$616,'bhc2010'!$I$2:$I$616)/10</f>
        <v>22.6938741022391</v>
      </c>
      <c r="N205" s="7">
        <f t="shared" si="7"/>
        <v>2.8137500754420883E-2</v>
      </c>
    </row>
    <row r="206" spans="1:14" x14ac:dyDescent="0.35">
      <c r="A206" t="str">
        <f t="shared" si="6"/>
        <v>02246459</v>
      </c>
      <c r="B206" s="5">
        <f>'bas_urban_NLCD+10'!F206</f>
        <v>2246459</v>
      </c>
      <c r="C206" t="str">
        <f>'bas_urban_NLCD+10'!H206</f>
        <v>CEDAR RIVER AT SAN JUAN AVENUE AT JACKSONVILLE, FL</v>
      </c>
      <c r="D206">
        <f>'bas_urban_NLCD+10'!I206</f>
        <v>55.940399999999897</v>
      </c>
      <c r="E206">
        <f>'bas_urban_NLCD+10'!O206</f>
        <v>22.402000000000001</v>
      </c>
      <c r="F206" s="6">
        <f>LOOKUP($B206,'bhc1940'!$B$2:$B$616,'bhc1940'!$I$2:$I$616)/10</f>
        <v>11.6703743315508</v>
      </c>
      <c r="G206" s="6">
        <f>LOOKUP($B206,'bhc1950'!$B$2:$B$616,'bhc1950'!$I$2:$I$616)/10</f>
        <v>13.204795008912601</v>
      </c>
      <c r="H206" s="6">
        <f>LOOKUP($B206,'bhc1960'!$B$2:$B$616,'bhc1960'!$I$2:$I$616)/10</f>
        <v>16.5111586452762</v>
      </c>
      <c r="I206" s="6">
        <f>LOOKUP($B206,'bhc1970'!$B$2:$B$616,'bhc1970'!$I$2:$I$616)/10</f>
        <v>19.878556149732599</v>
      </c>
      <c r="J206" s="6">
        <f>LOOKUP($B206,'bhc1980'!$B$2:$B$616,'bhc1980'!$I$2:$I$616)/10</f>
        <v>23.0587878787878</v>
      </c>
      <c r="K206" s="6">
        <f>LOOKUP($B206,'bhc1990'!$B$2:$B$616,'bhc1990'!$I$2:$I$616)/10</f>
        <v>25.054064171122899</v>
      </c>
      <c r="L206" s="6">
        <f>LOOKUP($B206,'bhc2000'!$B$2:$B$616,'bhc2000'!$I$2:$I$616)/10</f>
        <v>26.537522281639902</v>
      </c>
      <c r="M206" s="6">
        <f>LOOKUP($B206,'bhc2010'!$B$2:$B$616,'bhc2010'!$I$2:$I$616)/10</f>
        <v>28.276951871657701</v>
      </c>
      <c r="N206" s="7">
        <f t="shared" si="7"/>
        <v>2.3723682200152717E-2</v>
      </c>
    </row>
    <row r="207" spans="1:14" x14ac:dyDescent="0.35">
      <c r="A207" t="str">
        <f t="shared" si="6"/>
        <v>02246828</v>
      </c>
      <c r="B207" s="5">
        <f>'bas_urban_NLCD+10'!F207</f>
        <v>2246828</v>
      </c>
      <c r="C207" t="str">
        <f>'bas_urban_NLCD+10'!H207</f>
        <v>PABLO CREEK AT JACKSONVILLE, FLA.</v>
      </c>
      <c r="D207">
        <f>'bas_urban_NLCD+10'!I207</f>
        <v>63.626399999999897</v>
      </c>
      <c r="E207">
        <f>'bas_urban_NLCD+10'!O207</f>
        <v>19.067</v>
      </c>
      <c r="F207" s="6">
        <f>LOOKUP($B207,'bhc1940'!$B$2:$B$616,'bhc1940'!$I$2:$I$616)/10</f>
        <v>8.5435756816045103</v>
      </c>
      <c r="G207" s="6">
        <f>LOOKUP($B207,'bhc1950'!$B$2:$B$616,'bhc1950'!$I$2:$I$616)/10</f>
        <v>9.3416953932936302</v>
      </c>
      <c r="H207" s="6">
        <f>LOOKUP($B207,'bhc1960'!$B$2:$B$616,'bhc1960'!$I$2:$I$616)/10</f>
        <v>10.617596364775901</v>
      </c>
      <c r="I207" s="6">
        <f>LOOKUP($B207,'bhc1970'!$B$2:$B$616,'bhc1970'!$I$2:$I$616)/10</f>
        <v>11.5816045126919</v>
      </c>
      <c r="J207" s="6">
        <f>LOOKUP($B207,'bhc1980'!$B$2:$B$616,'bhc1980'!$I$2:$I$616)/10</f>
        <v>12.6161078031964</v>
      </c>
      <c r="K207" s="6">
        <f>LOOKUP($B207,'bhc1990'!$B$2:$B$616,'bhc1990'!$I$2:$I$616)/10</f>
        <v>13.693889062989602</v>
      </c>
      <c r="L207" s="6">
        <f>LOOKUP($B207,'bhc2000'!$B$2:$B$616,'bhc2000'!$I$2:$I$616)/10</f>
        <v>15.4996709495455</v>
      </c>
      <c r="M207" s="6">
        <f>LOOKUP($B207,'bhc2010'!$B$2:$B$616,'bhc2010'!$I$2:$I$616)/10</f>
        <v>17.107427138827898</v>
      </c>
      <c r="N207" s="7">
        <f t="shared" si="7"/>
        <v>1.2234073510319125E-2</v>
      </c>
    </row>
    <row r="208" spans="1:14" x14ac:dyDescent="0.35">
      <c r="A208" t="str">
        <f t="shared" si="6"/>
        <v>02262900</v>
      </c>
      <c r="B208" s="5">
        <f>'bas_urban_NLCD+10'!F208</f>
        <v>2262900</v>
      </c>
      <c r="C208" t="str">
        <f>'bas_urban_NLCD+10'!H208</f>
        <v>BOGGY CREEK NR TAFT, FLA.</v>
      </c>
      <c r="D208">
        <f>'bas_urban_NLCD+10'!I208</f>
        <v>216.88740000000001</v>
      </c>
      <c r="E208">
        <f>'bas_urban_NLCD+10'!O208</f>
        <v>21.648</v>
      </c>
      <c r="F208" s="6">
        <f>LOOKUP($B208,'bhc1940'!$B$2:$B$616,'bhc1940'!$I$2:$I$616)/10</f>
        <v>13.191041081544199</v>
      </c>
      <c r="G208" s="6">
        <f>LOOKUP($B208,'bhc1950'!$B$2:$B$616,'bhc1950'!$I$2:$I$616)/10</f>
        <v>14.2549197886418</v>
      </c>
      <c r="H208" s="6">
        <f>LOOKUP($B208,'bhc1960'!$B$2:$B$616,'bhc1960'!$I$2:$I$616)/10</f>
        <v>16.877950207073802</v>
      </c>
      <c r="I208" s="6">
        <f>LOOKUP($B208,'bhc1970'!$B$2:$B$616,'bhc1970'!$I$2:$I$616)/10</f>
        <v>18.672618650925802</v>
      </c>
      <c r="J208" s="6">
        <f>LOOKUP($B208,'bhc1980'!$B$2:$B$616,'bhc1980'!$I$2:$I$616)/10</f>
        <v>20.160451278145299</v>
      </c>
      <c r="K208" s="6">
        <f>LOOKUP($B208,'bhc1990'!$B$2:$B$616,'bhc1990'!$I$2:$I$616)/10</f>
        <v>21.6866235064502</v>
      </c>
      <c r="L208" s="6">
        <f>LOOKUP($B208,'bhc2000'!$B$2:$B$616,'bhc2000'!$I$2:$I$616)/10</f>
        <v>23.0953539296424</v>
      </c>
      <c r="M208" s="6">
        <f>LOOKUP($B208,'bhc2010'!$B$2:$B$616,'bhc2010'!$I$2:$I$616)/10</f>
        <v>25.247436568762701</v>
      </c>
      <c r="N208" s="7">
        <f t="shared" si="7"/>
        <v>1.7223422124597862E-2</v>
      </c>
    </row>
    <row r="209" spans="1:14" x14ac:dyDescent="0.35">
      <c r="A209" t="str">
        <f t="shared" si="6"/>
        <v>02263800</v>
      </c>
      <c r="B209" s="5">
        <f>'bas_urban_NLCD+10'!F209</f>
        <v>2263800</v>
      </c>
      <c r="C209" t="str">
        <f>'bas_urban_NLCD+10'!H209</f>
        <v>SHINGLE CREEK AT AIRPORT NR KISSIMMEE, FLA.</v>
      </c>
      <c r="D209">
        <f>'bas_urban_NLCD+10'!I209</f>
        <v>274.75139999999902</v>
      </c>
      <c r="E209">
        <f>'bas_urban_NLCD+10'!O209</f>
        <v>24.623999999999899</v>
      </c>
      <c r="F209" s="6">
        <f>LOOKUP($B209,'bhc1940'!$B$2:$B$616,'bhc1940'!$I$2:$I$616)/10</f>
        <v>11.6457448772383</v>
      </c>
      <c r="G209" s="6">
        <f>LOOKUP($B209,'bhc1950'!$B$2:$B$616,'bhc1950'!$I$2:$I$616)/10</f>
        <v>12.0091932804135</v>
      </c>
      <c r="H209" s="6">
        <f>LOOKUP($B209,'bhc1960'!$B$2:$B$616,'bhc1960'!$I$2:$I$616)/10</f>
        <v>13.115159682481002</v>
      </c>
      <c r="I209" s="6">
        <f>LOOKUP($B209,'bhc1970'!$B$2:$B$616,'bhc1970'!$I$2:$I$616)/10</f>
        <v>14.886708510245501</v>
      </c>
      <c r="J209" s="6">
        <f>LOOKUP($B209,'bhc1980'!$B$2:$B$616,'bhc1980'!$I$2:$I$616)/10</f>
        <v>17.166911574672302</v>
      </c>
      <c r="K209" s="6">
        <f>LOOKUP($B209,'bhc1990'!$B$2:$B$616,'bhc1990'!$I$2:$I$616)/10</f>
        <v>21.0869817242015</v>
      </c>
      <c r="L209" s="6">
        <f>LOOKUP($B209,'bhc2000'!$B$2:$B$616,'bhc2000'!$I$2:$I$616)/10</f>
        <v>25.256396529444299</v>
      </c>
      <c r="M209" s="6">
        <f>LOOKUP($B209,'bhc2010'!$B$2:$B$616,'bhc2010'!$I$2:$I$616)/10</f>
        <v>28.229023444710997</v>
      </c>
      <c r="N209" s="7">
        <f t="shared" si="7"/>
        <v>2.3690397953532422E-2</v>
      </c>
    </row>
    <row r="210" spans="1:14" x14ac:dyDescent="0.35">
      <c r="A210" t="str">
        <f t="shared" si="6"/>
        <v>02264000</v>
      </c>
      <c r="B210" s="5">
        <f>'bas_urban_NLCD+10'!F210</f>
        <v>2264000</v>
      </c>
      <c r="C210" t="str">
        <f>'bas_urban_NLCD+10'!H210</f>
        <v>CYPRESS CREEK AT VINELAND, FL</v>
      </c>
      <c r="D210">
        <f>'bas_urban_NLCD+10'!I210</f>
        <v>74.4605999999999</v>
      </c>
      <c r="E210">
        <f>'bas_urban_NLCD+10'!O210</f>
        <v>10.1039999999999</v>
      </c>
      <c r="F210" s="6">
        <f>LOOKUP($B210,'bhc1940'!$B$2:$B$616,'bhc1940'!$I$2:$I$616)/10</f>
        <v>1.1728441427126899</v>
      </c>
      <c r="G210" s="6">
        <f>LOOKUP($B210,'bhc1950'!$B$2:$B$616,'bhc1950'!$I$2:$I$616)/10</f>
        <v>1.36843853820598</v>
      </c>
      <c r="H210" s="6">
        <f>LOOKUP($B210,'bhc1960'!$B$2:$B$616,'bhc1960'!$I$2:$I$616)/10</f>
        <v>1.67242524916943</v>
      </c>
      <c r="I210" s="6">
        <f>LOOKUP($B210,'bhc1970'!$B$2:$B$616,'bhc1970'!$I$2:$I$616)/10</f>
        <v>1.95588617651307</v>
      </c>
      <c r="J210" s="6">
        <f>LOOKUP($B210,'bhc1980'!$B$2:$B$616,'bhc1980'!$I$2:$I$616)/10</f>
        <v>3.3413837931532497</v>
      </c>
      <c r="K210" s="6">
        <f>LOOKUP($B210,'bhc1990'!$B$2:$B$616,'bhc1990'!$I$2:$I$616)/10</f>
        <v>6.3489960999566595</v>
      </c>
      <c r="L210" s="6">
        <f>LOOKUP($B210,'bhc2000'!$B$2:$B$616,'bhc2000'!$I$2:$I$616)/10</f>
        <v>9.0685974288603202</v>
      </c>
      <c r="M210" s="6">
        <f>LOOKUP($B210,'bhc2010'!$B$2:$B$616,'bhc2010'!$I$2:$I$616)/10</f>
        <v>11.5384226491405</v>
      </c>
      <c r="N210" s="7">
        <f t="shared" si="7"/>
        <v>1.4807969294896871E-2</v>
      </c>
    </row>
    <row r="211" spans="1:14" x14ac:dyDescent="0.35">
      <c r="A211" t="str">
        <f t="shared" si="6"/>
        <v>02264100</v>
      </c>
      <c r="B211" s="5">
        <f>'bas_urban_NLCD+10'!F211</f>
        <v>2264100</v>
      </c>
      <c r="C211" t="str">
        <f>'bas_urban_NLCD+10'!H211</f>
        <v>BONNET CREEK NR VINELAND, FLA.</v>
      </c>
      <c r="D211">
        <f>'bas_urban_NLCD+10'!I211</f>
        <v>112.9824</v>
      </c>
      <c r="E211">
        <f>'bas_urban_NLCD+10'!O211</f>
        <v>12.101000000000001</v>
      </c>
      <c r="F211" s="6">
        <f>LOOKUP($B211,'bhc1940'!$B$2:$B$616,'bhc1940'!$I$2:$I$616)/10</f>
        <v>11.5291034155597</v>
      </c>
      <c r="G211" s="6">
        <f>LOOKUP($B211,'bhc1950'!$B$2:$B$616,'bhc1950'!$I$2:$I$616)/10</f>
        <v>11.545137571157401</v>
      </c>
      <c r="H211" s="6">
        <f>LOOKUP($B211,'bhc1960'!$B$2:$B$616,'bhc1960'!$I$2:$I$616)/10</f>
        <v>11.584914611005599</v>
      </c>
      <c r="I211" s="6">
        <f>LOOKUP($B211,'bhc1970'!$B$2:$B$616,'bhc1970'!$I$2:$I$616)/10</f>
        <v>11.6072817836812</v>
      </c>
      <c r="J211" s="6">
        <f>LOOKUP($B211,'bhc1980'!$B$2:$B$616,'bhc1980'!$I$2:$I$616)/10</f>
        <v>11.723007590132799</v>
      </c>
      <c r="K211" s="6">
        <f>LOOKUP($B211,'bhc1990'!$B$2:$B$616,'bhc1990'!$I$2:$I$616)/10</f>
        <v>12.233847248576799</v>
      </c>
      <c r="L211" s="6">
        <f>LOOKUP($B211,'bhc2000'!$B$2:$B$616,'bhc2000'!$I$2:$I$616)/10</f>
        <v>12.975284629980999</v>
      </c>
      <c r="M211" s="6">
        <f>LOOKUP($B211,'bhc2010'!$B$2:$B$616,'bhc2010'!$I$2:$I$616)/10</f>
        <v>14.728344402276999</v>
      </c>
      <c r="N211" s="7">
        <f t="shared" si="7"/>
        <v>4.5703442667389994E-3</v>
      </c>
    </row>
    <row r="212" spans="1:14" x14ac:dyDescent="0.35">
      <c r="A212" t="str">
        <f t="shared" si="6"/>
        <v>02293055</v>
      </c>
      <c r="B212" s="5">
        <f>'bas_urban_NLCD+10'!F212</f>
        <v>2293055</v>
      </c>
      <c r="C212" t="str">
        <f>'bas_urban_NLCD+10'!H212</f>
        <v>ORANGE RIVER NEAR BUCKINGHAM, FL</v>
      </c>
      <c r="D212">
        <f>'bas_urban_NLCD+10'!I212</f>
        <v>190.57140000000001</v>
      </c>
      <c r="E212">
        <f>'bas_urban_NLCD+10'!O212</f>
        <v>11.98</v>
      </c>
      <c r="F212" s="6">
        <f>LOOKUP($B212,'bhc1940'!$B$2:$B$616,'bhc1940'!$I$2:$I$616)/10</f>
        <v>1.2116567954295199</v>
      </c>
      <c r="G212" s="6">
        <f>LOOKUP($B212,'bhc1950'!$B$2:$B$616,'bhc1950'!$I$2:$I$616)/10</f>
        <v>1.2925729860055499</v>
      </c>
      <c r="H212" s="6">
        <f>LOOKUP($B212,'bhc1960'!$B$2:$B$616,'bhc1960'!$I$2:$I$616)/10</f>
        <v>1.62835578384611</v>
      </c>
      <c r="I212" s="6">
        <f>LOOKUP($B212,'bhc1970'!$B$2:$B$616,'bhc1970'!$I$2:$I$616)/10</f>
        <v>2.24904345091461</v>
      </c>
      <c r="J212" s="6">
        <f>LOOKUP($B212,'bhc1980'!$B$2:$B$616,'bhc1980'!$I$2:$I$616)/10</f>
        <v>3.31533099219036</v>
      </c>
      <c r="K212" s="6">
        <f>LOOKUP($B212,'bhc1990'!$B$2:$B$616,'bhc1990'!$I$2:$I$616)/10</f>
        <v>4.5496776560616299</v>
      </c>
      <c r="L212" s="6">
        <f>LOOKUP($B212,'bhc2000'!$B$2:$B$616,'bhc2000'!$I$2:$I$616)/10</f>
        <v>6.4508150322343898</v>
      </c>
      <c r="M212" s="6">
        <f>LOOKUP($B212,'bhc2010'!$B$2:$B$616,'bhc2010'!$I$2:$I$616)/10</f>
        <v>9.7052466062162495</v>
      </c>
      <c r="N212" s="7">
        <f t="shared" si="7"/>
        <v>1.2133699729695328E-2</v>
      </c>
    </row>
    <row r="213" spans="1:14" x14ac:dyDescent="0.35">
      <c r="A213" t="str">
        <f t="shared" si="6"/>
        <v>02293190</v>
      </c>
      <c r="B213" s="5">
        <f>'bas_urban_NLCD+10'!F213</f>
        <v>2293190</v>
      </c>
      <c r="C213" t="str">
        <f>'bas_urban_NLCD+10'!H213</f>
        <v>BILLYS CR AT FT MYERS FL</v>
      </c>
      <c r="D213">
        <f>'bas_urban_NLCD+10'!I213</f>
        <v>12.8393999999999</v>
      </c>
      <c r="E213">
        <f>'bas_urban_NLCD+10'!O213</f>
        <v>26.27</v>
      </c>
      <c r="F213" s="6">
        <f>LOOKUP($B213,'bhc1940'!$B$2:$B$616,'bhc1940'!$I$2:$I$616)/10</f>
        <v>9.2327131782945706</v>
      </c>
      <c r="G213" s="6">
        <f>LOOKUP($B213,'bhc1950'!$B$2:$B$616,'bhc1950'!$I$2:$I$616)/10</f>
        <v>10.056976744185999</v>
      </c>
      <c r="H213" s="6">
        <f>LOOKUP($B213,'bhc1960'!$B$2:$B$616,'bhc1960'!$I$2:$I$616)/10</f>
        <v>13.230697674418598</v>
      </c>
      <c r="I213" s="6">
        <f>LOOKUP($B213,'bhc1970'!$B$2:$B$616,'bhc1970'!$I$2:$I$616)/10</f>
        <v>19.059302325581299</v>
      </c>
      <c r="J213" s="6">
        <f>LOOKUP($B213,'bhc1980'!$B$2:$B$616,'bhc1980'!$I$2:$I$616)/10</f>
        <v>25.161627906976697</v>
      </c>
      <c r="K213" s="6">
        <f>LOOKUP($B213,'bhc1990'!$B$2:$B$616,'bhc1990'!$I$2:$I$616)/10</f>
        <v>28.958604651162698</v>
      </c>
      <c r="L213" s="6">
        <f>LOOKUP($B213,'bhc2000'!$B$2:$B$616,'bhc2000'!$I$2:$I$616)/10</f>
        <v>29.639379844961201</v>
      </c>
      <c r="M213" s="6">
        <f>LOOKUP($B213,'bhc2010'!$B$2:$B$616,'bhc2010'!$I$2:$I$616)/10</f>
        <v>31.462170542635601</v>
      </c>
      <c r="N213" s="7">
        <f t="shared" si="7"/>
        <v>3.1756367663344325E-2</v>
      </c>
    </row>
    <row r="214" spans="1:14" x14ac:dyDescent="0.35">
      <c r="A214" t="str">
        <f t="shared" si="6"/>
        <v>02299861</v>
      </c>
      <c r="B214" s="5">
        <f>'bas_urban_NLCD+10'!F214</f>
        <v>2299861</v>
      </c>
      <c r="C214" t="str">
        <f>'bas_urban_NLCD+10'!H214</f>
        <v>WALKER CREEK NEAR SARASOTA FL</v>
      </c>
      <c r="D214">
        <f>'bas_urban_NLCD+10'!I214</f>
        <v>13.9329</v>
      </c>
      <c r="E214">
        <f>'bas_urban_NLCD+10'!O214</f>
        <v>36.033000000000001</v>
      </c>
      <c r="F214" s="6">
        <f>LOOKUP($B214,'bhc1940'!$B$2:$B$616,'bhc1940'!$I$2:$I$616)/10</f>
        <v>11.635923022095501</v>
      </c>
      <c r="G214" s="6">
        <f>LOOKUP($B214,'bhc1950'!$B$2:$B$616,'bhc1950'!$I$2:$I$616)/10</f>
        <v>12.264005702066999</v>
      </c>
      <c r="H214" s="6">
        <f>LOOKUP($B214,'bhc1960'!$B$2:$B$616,'bhc1960'!$I$2:$I$616)/10</f>
        <v>15.4</v>
      </c>
      <c r="I214" s="6">
        <f>LOOKUP($B214,'bhc1970'!$B$2:$B$616,'bhc1970'!$I$2:$I$616)/10</f>
        <v>20.887811831789001</v>
      </c>
      <c r="J214" s="6">
        <f>LOOKUP($B214,'bhc1980'!$B$2:$B$616,'bhc1980'!$I$2:$I$616)/10</f>
        <v>27.2242337847469</v>
      </c>
      <c r="K214" s="6">
        <f>LOOKUP($B214,'bhc1990'!$B$2:$B$616,'bhc1990'!$I$2:$I$616)/10</f>
        <v>31.358303635067699</v>
      </c>
      <c r="L214" s="6">
        <f>LOOKUP($B214,'bhc2000'!$B$2:$B$616,'bhc2000'!$I$2:$I$616)/10</f>
        <v>33.095295794725502</v>
      </c>
      <c r="M214" s="6">
        <f>LOOKUP($B214,'bhc2010'!$B$2:$B$616,'bhc2010'!$I$2:$I$616)/10</f>
        <v>36.055096222380598</v>
      </c>
      <c r="N214" s="7">
        <f t="shared" si="7"/>
        <v>3.4884533143264423E-2</v>
      </c>
    </row>
    <row r="215" spans="1:14" x14ac:dyDescent="0.35">
      <c r="A215" t="str">
        <f t="shared" si="6"/>
        <v>02300042</v>
      </c>
      <c r="B215" s="5">
        <f>'bas_urban_NLCD+10'!F215</f>
        <v>2300042</v>
      </c>
      <c r="C215" t="str">
        <f>'bas_urban_NLCD+10'!H215</f>
        <v>WARD LAKE NEAR BRADENTON FL</v>
      </c>
      <c r="D215">
        <f>'bas_urban_NLCD+10'!I215</f>
        <v>167.1885</v>
      </c>
      <c r="E215">
        <f>'bas_urban_NLCD+10'!O215</f>
        <v>11.696</v>
      </c>
      <c r="F215" s="6">
        <f>LOOKUP($B215,'bhc1940'!$B$2:$B$616,'bhc1940'!$I$2:$I$616)/10</f>
        <v>3.9467606138412799</v>
      </c>
      <c r="G215" s="6">
        <f>LOOKUP($B215,'bhc1950'!$B$2:$B$616,'bhc1950'!$I$2:$I$616)/10</f>
        <v>3.9850062697796602</v>
      </c>
      <c r="H215" s="6">
        <f>LOOKUP($B215,'bhc1960'!$B$2:$B$616,'bhc1960'!$I$2:$I$616)/10</f>
        <v>4.1101451006150302</v>
      </c>
      <c r="I215" s="6">
        <f>LOOKUP($B215,'bhc1970'!$B$2:$B$616,'bhc1970'!$I$2:$I$616)/10</f>
        <v>4.3071893473457896</v>
      </c>
      <c r="J215" s="6">
        <f>LOOKUP($B215,'bhc1980'!$B$2:$B$616,'bhc1980'!$I$2:$I$616)/10</f>
        <v>5.0945900758344695</v>
      </c>
      <c r="K215" s="6">
        <f>LOOKUP($B215,'bhc1990'!$B$2:$B$616,'bhc1990'!$I$2:$I$616)/10</f>
        <v>6.95220039410043</v>
      </c>
      <c r="L215" s="6">
        <f>LOOKUP($B215,'bhc2000'!$B$2:$B$616,'bhc2000'!$I$2:$I$616)/10</f>
        <v>9.8131187675404501</v>
      </c>
      <c r="M215" s="6">
        <f>LOOKUP($B215,'bhc2010'!$B$2:$B$616,'bhc2010'!$I$2:$I$616)/10</f>
        <v>12.2224816385024</v>
      </c>
      <c r="N215" s="7">
        <f t="shared" si="7"/>
        <v>1.1822458606658743E-2</v>
      </c>
    </row>
    <row r="216" spans="1:14" x14ac:dyDescent="0.35">
      <c r="A216" t="str">
        <f t="shared" si="6"/>
        <v>02301738</v>
      </c>
      <c r="B216" s="5">
        <f>'bas_urban_NLCD+10'!F216</f>
        <v>2301738</v>
      </c>
      <c r="C216" t="str">
        <f>'bas_urban_NLCD+10'!H216</f>
        <v>ARCHIE CREEK AT 78TH STREET NEAR TAMPA FL</v>
      </c>
      <c r="D216">
        <f>'bas_urban_NLCD+10'!I216</f>
        <v>7.5861000000000001</v>
      </c>
      <c r="E216">
        <f>'bas_urban_NLCD+10'!O216</f>
        <v>16.838999999999899</v>
      </c>
      <c r="F216" s="6">
        <f>LOOKUP($B216,'bhc1940'!$B$2:$B$616,'bhc1940'!$I$2:$I$616)/10</f>
        <v>10.165703022338999</v>
      </c>
      <c r="G216" s="6">
        <f>LOOKUP($B216,'bhc1950'!$B$2:$B$616,'bhc1950'!$I$2:$I$616)/10</f>
        <v>10.2572930354796</v>
      </c>
      <c r="H216" s="6">
        <f>LOOKUP($B216,'bhc1960'!$B$2:$B$616,'bhc1960'!$I$2:$I$616)/10</f>
        <v>10.519579500656999</v>
      </c>
      <c r="I216" s="6">
        <f>LOOKUP($B216,'bhc1970'!$B$2:$B$616,'bhc1970'!$I$2:$I$616)/10</f>
        <v>12.5038107752956</v>
      </c>
      <c r="J216" s="6">
        <f>LOOKUP($B216,'bhc1980'!$B$2:$B$616,'bhc1980'!$I$2:$I$616)/10</f>
        <v>13.032063074901398</v>
      </c>
      <c r="K216" s="6">
        <f>LOOKUP($B216,'bhc1990'!$B$2:$B$616,'bhc1990'!$I$2:$I$616)/10</f>
        <v>14.215768725361301</v>
      </c>
      <c r="L216" s="6">
        <f>LOOKUP($B216,'bhc2000'!$B$2:$B$616,'bhc2000'!$I$2:$I$616)/10</f>
        <v>16.624310118265399</v>
      </c>
      <c r="M216" s="6">
        <f>LOOKUP($B216,'bhc2010'!$B$2:$B$616,'bhc2010'!$I$2:$I$616)/10</f>
        <v>20.693823915900101</v>
      </c>
      <c r="N216" s="7">
        <f t="shared" si="7"/>
        <v>1.504017270508729E-2</v>
      </c>
    </row>
    <row r="217" spans="1:14" x14ac:dyDescent="0.35">
      <c r="A217" t="str">
        <f t="shared" si="6"/>
        <v>02301750</v>
      </c>
      <c r="B217" s="5">
        <f>'bas_urban_NLCD+10'!F217</f>
        <v>2301750</v>
      </c>
      <c r="C217" t="str">
        <f>'bas_urban_NLCD+10'!H217</f>
        <v>DELANEY CREEK NEAR TAMPA FL</v>
      </c>
      <c r="D217">
        <f>'bas_urban_NLCD+10'!I217</f>
        <v>35.842750000000002</v>
      </c>
      <c r="E217">
        <f>'bas_urban_NLCD+10'!O217</f>
        <v>27.315000000000001</v>
      </c>
      <c r="F217" s="6">
        <f>LOOKUP($B217,'bhc1940'!$B$2:$B$616,'bhc1940'!$I$2:$I$616)/10</f>
        <v>14.8646534929028</v>
      </c>
      <c r="G217" s="6">
        <f>LOOKUP($B217,'bhc1950'!$B$2:$B$616,'bhc1950'!$I$2:$I$616)/10</f>
        <v>15.110269969384898</v>
      </c>
      <c r="H217" s="6">
        <f>LOOKUP($B217,'bhc1960'!$B$2:$B$616,'bhc1960'!$I$2:$I$616)/10</f>
        <v>16.7873643195101</v>
      </c>
      <c r="I217" s="6">
        <f>LOOKUP($B217,'bhc1970'!$B$2:$B$616,'bhc1970'!$I$2:$I$616)/10</f>
        <v>20.759560256053398</v>
      </c>
      <c r="J217" s="6">
        <f>LOOKUP($B217,'bhc1980'!$B$2:$B$616,'bhc1980'!$I$2:$I$616)/10</f>
        <v>24.642137489563002</v>
      </c>
      <c r="K217" s="6">
        <f>LOOKUP($B217,'bhc1990'!$B$2:$B$616,'bhc1990'!$I$2:$I$616)/10</f>
        <v>27.930002783189501</v>
      </c>
      <c r="L217" s="6">
        <f>LOOKUP($B217,'bhc2000'!$B$2:$B$616,'bhc2000'!$I$2:$I$616)/10</f>
        <v>31.306512663512301</v>
      </c>
      <c r="M217" s="6">
        <f>LOOKUP($B217,'bhc2010'!$B$2:$B$616,'bhc2010'!$I$2:$I$616)/10</f>
        <v>34.213804620094599</v>
      </c>
      <c r="N217" s="7">
        <f t="shared" si="7"/>
        <v>2.7641644467416855E-2</v>
      </c>
    </row>
    <row r="218" spans="1:14" x14ac:dyDescent="0.35">
      <c r="A218" t="str">
        <f t="shared" si="6"/>
        <v>02303205</v>
      </c>
      <c r="B218" s="5">
        <f>'bas_urban_NLCD+10'!F218</f>
        <v>2303205</v>
      </c>
      <c r="C218" t="str">
        <f>'bas_urban_NLCD+10'!H218</f>
        <v>BAKER CREEK AT MCINTOSH ROAD NEAR ANTIOCH FL</v>
      </c>
      <c r="D218">
        <f>'bas_urban_NLCD+10'!I218</f>
        <v>57.131999999999898</v>
      </c>
      <c r="E218">
        <f>'bas_urban_NLCD+10'!O218</f>
        <v>13.678000000000001</v>
      </c>
      <c r="F218" s="6">
        <f>LOOKUP($B218,'bhc1940'!$B$2:$B$616,'bhc1940'!$I$2:$I$616)/10</f>
        <v>6.92605129994765</v>
      </c>
      <c r="G218" s="6">
        <f>LOOKUP($B218,'bhc1950'!$B$2:$B$616,'bhc1950'!$I$2:$I$616)/10</f>
        <v>7.6771593090211097</v>
      </c>
      <c r="H218" s="6">
        <f>LOOKUP($B218,'bhc1960'!$B$2:$B$616,'bhc1960'!$I$2:$I$616)/10</f>
        <v>9.2493456639329903</v>
      </c>
      <c r="I218" s="6">
        <f>LOOKUP($B218,'bhc1970'!$B$2:$B$616,'bhc1970'!$I$2:$I$616)/10</f>
        <v>10.738841388937299</v>
      </c>
      <c r="J218" s="6">
        <f>LOOKUP($B218,'bhc1980'!$B$2:$B$616,'bhc1980'!$I$2:$I$616)/10</f>
        <v>12.8462746466585</v>
      </c>
      <c r="K218" s="6">
        <f>LOOKUP($B218,'bhc1990'!$B$2:$B$616,'bhc1990'!$I$2:$I$616)/10</f>
        <v>15.592741231896699</v>
      </c>
      <c r="L218" s="6">
        <f>LOOKUP($B218,'bhc2000'!$B$2:$B$616,'bhc2000'!$I$2:$I$616)/10</f>
        <v>17.475082882568401</v>
      </c>
      <c r="M218" s="6">
        <f>LOOKUP($B218,'bhc2010'!$B$2:$B$616,'bhc2010'!$I$2:$I$616)/10</f>
        <v>20.422352120048799</v>
      </c>
      <c r="N218" s="7">
        <f t="shared" si="7"/>
        <v>1.9280429743001641E-2</v>
      </c>
    </row>
    <row r="219" spans="1:14" x14ac:dyDescent="0.35">
      <c r="A219" t="str">
        <f t="shared" si="6"/>
        <v>02303300</v>
      </c>
      <c r="B219" s="5">
        <f>'bas_urban_NLCD+10'!F219</f>
        <v>2303300</v>
      </c>
      <c r="C219" t="str">
        <f>'bas_urban_NLCD+10'!H219</f>
        <v>FLINT CREEK NEAR THONOTOSASSA FL</v>
      </c>
      <c r="D219">
        <f>'bas_urban_NLCD+10'!I219</f>
        <v>149.61150000000001</v>
      </c>
      <c r="E219">
        <f>'bas_urban_NLCD+10'!O219</f>
        <v>11.452</v>
      </c>
      <c r="F219" s="6">
        <f>LOOKUP($B219,'bhc1940'!$B$2:$B$616,'bhc1940'!$I$2:$I$616)/10</f>
        <v>1.9763657579293501</v>
      </c>
      <c r="G219" s="6">
        <f>LOOKUP($B219,'bhc1950'!$B$2:$B$616,'bhc1950'!$I$2:$I$616)/10</f>
        <v>2.28955128885117</v>
      </c>
      <c r="H219" s="6">
        <f>LOOKUP($B219,'bhc1960'!$B$2:$B$616,'bhc1960'!$I$2:$I$616)/10</f>
        <v>3.0932109897103999</v>
      </c>
      <c r="I219" s="6">
        <f>LOOKUP($B219,'bhc1970'!$B$2:$B$616,'bhc1970'!$I$2:$I$616)/10</f>
        <v>4.34324811711042</v>
      </c>
      <c r="J219" s="6">
        <f>LOOKUP($B219,'bhc1980'!$B$2:$B$616,'bhc1980'!$I$2:$I$616)/10</f>
        <v>7.6372440861355599</v>
      </c>
      <c r="K219" s="6">
        <f>LOOKUP($B219,'bhc1990'!$B$2:$B$616,'bhc1990'!$I$2:$I$616)/10</f>
        <v>10.5489445210565</v>
      </c>
      <c r="L219" s="6">
        <f>LOOKUP($B219,'bhc2000'!$B$2:$B$616,'bhc2000'!$I$2:$I$616)/10</f>
        <v>12.866882359181</v>
      </c>
      <c r="M219" s="6">
        <f>LOOKUP($B219,'bhc2010'!$B$2:$B$616,'bhc2010'!$I$2:$I$616)/10</f>
        <v>15.781722711360899</v>
      </c>
      <c r="N219" s="7">
        <f t="shared" si="7"/>
        <v>1.9721938504902212E-2</v>
      </c>
    </row>
    <row r="220" spans="1:14" x14ac:dyDescent="0.35">
      <c r="A220" t="str">
        <f t="shared" si="6"/>
        <v>02303350</v>
      </c>
      <c r="B220" s="5">
        <f>'bas_urban_NLCD+10'!F220</f>
        <v>2303350</v>
      </c>
      <c r="C220" t="str">
        <f>'bas_urban_NLCD+10'!H220</f>
        <v>TROUT CREEK NEAR SULPHUR SPRINGS FL</v>
      </c>
      <c r="D220">
        <f>'bas_urban_NLCD+10'!I220</f>
        <v>41.990400000000001</v>
      </c>
      <c r="E220">
        <f>'bas_urban_NLCD+10'!O220</f>
        <v>12.145</v>
      </c>
      <c r="F220" s="6">
        <f>LOOKUP($B220,'bhc1940'!$B$2:$B$616,'bhc1940'!$I$2:$I$616)/10</f>
        <v>3.7952865940312597</v>
      </c>
      <c r="G220" s="6">
        <f>LOOKUP($B220,'bhc1950'!$B$2:$B$616,'bhc1950'!$I$2:$I$616)/10</f>
        <v>3.8295831359545196</v>
      </c>
      <c r="H220" s="6">
        <f>LOOKUP($B220,'bhc1960'!$B$2:$B$616,'bhc1960'!$I$2:$I$616)/10</f>
        <v>3.8816200852676404</v>
      </c>
      <c r="I220" s="6">
        <f>LOOKUP($B220,'bhc1970'!$B$2:$B$616,'bhc1970'!$I$2:$I$616)/10</f>
        <v>3.9788015158692502</v>
      </c>
      <c r="J220" s="6">
        <f>LOOKUP($B220,'bhc1980'!$B$2:$B$616,'bhc1980'!$I$2:$I$616)/10</f>
        <v>4.6550450023685404</v>
      </c>
      <c r="K220" s="6">
        <f>LOOKUP($B220,'bhc1990'!$B$2:$B$616,'bhc1990'!$I$2:$I$616)/10</f>
        <v>5.8951681667456102</v>
      </c>
      <c r="L220" s="6">
        <f>LOOKUP($B220,'bhc2000'!$B$2:$B$616,'bhc2000'!$I$2:$I$616)/10</f>
        <v>11.281620085267601</v>
      </c>
      <c r="M220" s="6">
        <f>LOOKUP($B220,'bhc2010'!$B$2:$B$616,'bhc2010'!$I$2:$I$616)/10</f>
        <v>13.897063003315901</v>
      </c>
      <c r="N220" s="7">
        <f t="shared" si="7"/>
        <v>1.4431109156120918E-2</v>
      </c>
    </row>
    <row r="221" spans="1:14" x14ac:dyDescent="0.35">
      <c r="A221" t="str">
        <f t="shared" si="6"/>
        <v>02306500</v>
      </c>
      <c r="B221" s="5">
        <f>'bas_urban_NLCD+10'!F221</f>
        <v>2306500</v>
      </c>
      <c r="C221" t="str">
        <f>'bas_urban_NLCD+10'!H221</f>
        <v>SWEETWATER CREEK NEAR SULPHUR SPRINGS FL</v>
      </c>
      <c r="D221">
        <f>'bas_urban_NLCD+10'!I221</f>
        <v>13.5585</v>
      </c>
      <c r="E221">
        <f>'bas_urban_NLCD+10'!O221</f>
        <v>27.059999999999899</v>
      </c>
      <c r="F221" s="6">
        <f>LOOKUP($B221,'bhc1940'!$B$2:$B$616,'bhc1940'!$I$2:$I$616)/10</f>
        <v>9.9167400881057208</v>
      </c>
      <c r="G221" s="6">
        <f>LOOKUP($B221,'bhc1950'!$B$2:$B$616,'bhc1950'!$I$2:$I$616)/10</f>
        <v>10.265565345080699</v>
      </c>
      <c r="H221" s="6">
        <f>LOOKUP($B221,'bhc1960'!$B$2:$B$616,'bhc1960'!$I$2:$I$616)/10</f>
        <v>12.465932452276</v>
      </c>
      <c r="I221" s="6">
        <f>LOOKUP($B221,'bhc1970'!$B$2:$B$616,'bhc1970'!$I$2:$I$616)/10</f>
        <v>16.733700440528601</v>
      </c>
      <c r="J221" s="6">
        <f>LOOKUP($B221,'bhc1980'!$B$2:$B$616,'bhc1980'!$I$2:$I$616)/10</f>
        <v>26.012408223201099</v>
      </c>
      <c r="K221" s="6">
        <f>LOOKUP($B221,'bhc1990'!$B$2:$B$616,'bhc1990'!$I$2:$I$616)/10</f>
        <v>31.769089574155601</v>
      </c>
      <c r="L221" s="6">
        <f>LOOKUP($B221,'bhc2000'!$B$2:$B$616,'bhc2000'!$I$2:$I$616)/10</f>
        <v>33.310132158590299</v>
      </c>
      <c r="M221" s="6">
        <f>LOOKUP($B221,'bhc2010'!$B$2:$B$616,'bhc2010'!$I$2:$I$616)/10</f>
        <v>35.962408223201102</v>
      </c>
      <c r="N221" s="7">
        <f t="shared" si="7"/>
        <v>3.7208097335850544E-2</v>
      </c>
    </row>
    <row r="222" spans="1:14" x14ac:dyDescent="0.35">
      <c r="A222" t="str">
        <f t="shared" si="6"/>
        <v>02306647</v>
      </c>
      <c r="B222" s="5">
        <f>'bas_urban_NLCD+10'!F222</f>
        <v>2306647</v>
      </c>
      <c r="C222" t="str">
        <f>'bas_urban_NLCD+10'!H222</f>
        <v>SWEETWATER CREEK NEAR TAMPA FL</v>
      </c>
      <c r="D222">
        <f>'bas_urban_NLCD+10'!I222</f>
        <v>41.834699999999899</v>
      </c>
      <c r="E222">
        <f>'bas_urban_NLCD+10'!O222</f>
        <v>31.614999999999899</v>
      </c>
      <c r="F222" s="6">
        <f>LOOKUP($B222,'bhc1940'!$B$2:$B$616,'bhc1940'!$I$2:$I$616)/10</f>
        <v>17.416684303350898</v>
      </c>
      <c r="G222" s="6">
        <f>LOOKUP($B222,'bhc1950'!$B$2:$B$616,'bhc1950'!$I$2:$I$616)/10</f>
        <v>17.7673015873015</v>
      </c>
      <c r="H222" s="6">
        <f>LOOKUP($B222,'bhc1960'!$B$2:$B$616,'bhc1960'!$I$2:$I$616)/10</f>
        <v>20.016860670193999</v>
      </c>
      <c r="I222" s="6">
        <f>LOOKUP($B222,'bhc1970'!$B$2:$B$616,'bhc1970'!$I$2:$I$616)/10</f>
        <v>23.7241622574955</v>
      </c>
      <c r="J222" s="6">
        <f>LOOKUP($B222,'bhc1980'!$B$2:$B$616,'bhc1980'!$I$2:$I$616)/10</f>
        <v>30.0981305114638</v>
      </c>
      <c r="K222" s="6">
        <f>LOOKUP($B222,'bhc1990'!$B$2:$B$616,'bhc1990'!$I$2:$I$616)/10</f>
        <v>36.697777777777702</v>
      </c>
      <c r="L222" s="6">
        <f>LOOKUP($B222,'bhc2000'!$B$2:$B$616,'bhc2000'!$I$2:$I$616)/10</f>
        <v>38.392275132275103</v>
      </c>
      <c r="M222" s="6">
        <f>LOOKUP($B222,'bhc2010'!$B$2:$B$616,'bhc2010'!$I$2:$I$616)/10</f>
        <v>40.315555555555498</v>
      </c>
      <c r="N222" s="7">
        <f t="shared" si="7"/>
        <v>3.2712673217435144E-2</v>
      </c>
    </row>
    <row r="223" spans="1:14" x14ac:dyDescent="0.35">
      <c r="A223" t="str">
        <f t="shared" si="6"/>
        <v>02306950</v>
      </c>
      <c r="B223" s="5">
        <f>'bas_urban_NLCD+10'!F223</f>
        <v>2306950</v>
      </c>
      <c r="C223" t="str">
        <f>'bas_urban_NLCD+10'!H223</f>
        <v>BRUSHY CREEK NEAR CITRUS PARK FL</v>
      </c>
      <c r="D223">
        <f>'bas_urban_NLCD+10'!I223</f>
        <v>41.832000000000001</v>
      </c>
      <c r="E223">
        <f>'bas_urban_NLCD+10'!O223</f>
        <v>20.263000000000002</v>
      </c>
      <c r="F223" s="6">
        <f>LOOKUP($B223,'bhc1940'!$B$2:$B$616,'bhc1940'!$I$2:$I$616)/10</f>
        <v>2.16037645937574</v>
      </c>
      <c r="G223" s="6">
        <f>LOOKUP($B223,'bhc1950'!$B$2:$B$616,'bhc1950'!$I$2:$I$616)/10</f>
        <v>2.30276387896116</v>
      </c>
      <c r="H223" s="6">
        <f>LOOKUP($B223,'bhc1960'!$B$2:$B$616,'bhc1960'!$I$2:$I$616)/10</f>
        <v>2.8482487491065003</v>
      </c>
      <c r="I223" s="6">
        <f>LOOKUP($B223,'bhc1970'!$B$2:$B$616,'bhc1970'!$I$2:$I$616)/10</f>
        <v>4.0020252561353304</v>
      </c>
      <c r="J223" s="6">
        <f>LOOKUP($B223,'bhc1980'!$B$2:$B$616,'bhc1980'!$I$2:$I$616)/10</f>
        <v>9.4948772933047394</v>
      </c>
      <c r="K223" s="6">
        <f>LOOKUP($B223,'bhc1990'!$B$2:$B$616,'bhc1990'!$I$2:$I$616)/10</f>
        <v>20.007981891827399</v>
      </c>
      <c r="L223" s="6">
        <f>LOOKUP($B223,'bhc2000'!$B$2:$B$616,'bhc2000'!$I$2:$I$616)/10</f>
        <v>23.155849416249701</v>
      </c>
      <c r="M223" s="6">
        <f>LOOKUP($B223,'bhc2010'!$B$2:$B$616,'bhc2010'!$I$2:$I$616)/10</f>
        <v>26.103573981415202</v>
      </c>
      <c r="N223" s="7">
        <f t="shared" si="7"/>
        <v>3.4204567888627802E-2</v>
      </c>
    </row>
    <row r="224" spans="1:14" x14ac:dyDescent="0.35">
      <c r="A224" t="str">
        <f t="shared" si="6"/>
        <v>02307000</v>
      </c>
      <c r="B224" s="5">
        <f>'bas_urban_NLCD+10'!F224</f>
        <v>2307000</v>
      </c>
      <c r="C224" t="str">
        <f>'bas_urban_NLCD+10'!H224</f>
        <v>ROCKY CREEK NEAR SULPHUR SPRINGS FL</v>
      </c>
      <c r="D224">
        <f>'bas_urban_NLCD+10'!I224</f>
        <v>112.179</v>
      </c>
      <c r="E224">
        <f>'bas_urban_NLCD+10'!O224</f>
        <v>16.692</v>
      </c>
      <c r="F224" s="6">
        <f>LOOKUP($B224,'bhc1940'!$B$2:$B$616,'bhc1940'!$I$2:$I$616)/10</f>
        <v>3.2114369051274103</v>
      </c>
      <c r="G224" s="6">
        <f>LOOKUP($B224,'bhc1950'!$B$2:$B$616,'bhc1950'!$I$2:$I$616)/10</f>
        <v>3.4156585815167295</v>
      </c>
      <c r="H224" s="6">
        <f>LOOKUP($B224,'bhc1960'!$B$2:$B$616,'bhc1960'!$I$2:$I$616)/10</f>
        <v>4.0501535155050599</v>
      </c>
      <c r="I224" s="6">
        <f>LOOKUP($B224,'bhc1970'!$B$2:$B$616,'bhc1970'!$I$2:$I$616)/10</f>
        <v>5.3585968682836898</v>
      </c>
      <c r="J224" s="6">
        <f>LOOKUP($B224,'bhc1980'!$B$2:$B$616,'bhc1980'!$I$2:$I$616)/10</f>
        <v>8.0365059871046896</v>
      </c>
      <c r="K224" s="6">
        <f>LOOKUP($B224,'bhc1990'!$B$2:$B$616,'bhc1990'!$I$2:$I$616)/10</f>
        <v>12.815950260976299</v>
      </c>
      <c r="L224" s="6">
        <f>LOOKUP($B224,'bhc2000'!$B$2:$B$616,'bhc2000'!$I$2:$I$616)/10</f>
        <v>16.261958857844601</v>
      </c>
      <c r="M224" s="6">
        <f>LOOKUP($B224,'bhc2010'!$B$2:$B$616,'bhc2010'!$I$2:$I$616)/10</f>
        <v>19.441802272029399</v>
      </c>
      <c r="N224" s="7">
        <f t="shared" si="7"/>
        <v>2.3186236238431412E-2</v>
      </c>
    </row>
    <row r="225" spans="1:14" x14ac:dyDescent="0.35">
      <c r="A225" t="str">
        <f t="shared" si="6"/>
        <v>02307668</v>
      </c>
      <c r="B225" s="5">
        <f>'bas_urban_NLCD+10'!F225</f>
        <v>2307668</v>
      </c>
      <c r="C225" t="str">
        <f>'bas_urban_NLCD+10'!H225</f>
        <v>ALLIGATOR CREEK BELOW BELCHER RD AT CLEARWATER FL</v>
      </c>
      <c r="D225">
        <f>'bas_urban_NLCD+10'!I225</f>
        <v>7.7247000000000003</v>
      </c>
      <c r="E225">
        <f>'bas_urban_NLCD+10'!O225</f>
        <v>45.448999999999899</v>
      </c>
      <c r="F225" s="6">
        <f>LOOKUP($B225,'bhc1940'!$B$2:$B$616,'bhc1940'!$I$2:$I$616)/10</f>
        <v>23.816166883963398</v>
      </c>
      <c r="G225" s="6">
        <f>LOOKUP($B225,'bhc1950'!$B$2:$B$616,'bhc1950'!$I$2:$I$616)/10</f>
        <v>25.016036505867</v>
      </c>
      <c r="H225" s="6">
        <f>LOOKUP($B225,'bhc1960'!$B$2:$B$616,'bhc1960'!$I$2:$I$616)/10</f>
        <v>28.540417209908703</v>
      </c>
      <c r="I225" s="6">
        <f>LOOKUP($B225,'bhc1970'!$B$2:$B$616,'bhc1970'!$I$2:$I$616)/10</f>
        <v>32.283050847457602</v>
      </c>
      <c r="J225" s="6">
        <f>LOOKUP($B225,'bhc1980'!$B$2:$B$616,'bhc1980'!$I$2:$I$616)/10</f>
        <v>40.799217731421102</v>
      </c>
      <c r="K225" s="6">
        <f>LOOKUP($B225,'bhc1990'!$B$2:$B$616,'bhc1990'!$I$2:$I$616)/10</f>
        <v>43.935853976531902</v>
      </c>
      <c r="L225" s="6">
        <f>LOOKUP($B225,'bhc2000'!$B$2:$B$616,'bhc2000'!$I$2:$I$616)/10</f>
        <v>44.489830508474498</v>
      </c>
      <c r="M225" s="6">
        <f>LOOKUP($B225,'bhc2010'!$B$2:$B$616,'bhc2010'!$I$2:$I$616)/10</f>
        <v>48.334680573663597</v>
      </c>
      <c r="N225" s="7">
        <f t="shared" si="7"/>
        <v>3.5026448128143144E-2</v>
      </c>
    </row>
    <row r="226" spans="1:14" x14ac:dyDescent="0.35">
      <c r="A226" t="str">
        <f t="shared" si="6"/>
        <v>02307671</v>
      </c>
      <c r="B226" s="5">
        <f>'bas_urban_NLCD+10'!F226</f>
        <v>2307671</v>
      </c>
      <c r="C226" t="str">
        <f>'bas_urban_NLCD+10'!H226</f>
        <v>ALLIGATOR CR BELOW US HWY 19 AT CLEARWATER FL</v>
      </c>
      <c r="D226">
        <f>'bas_urban_NLCD+10'!I226</f>
        <v>12.104100000000001</v>
      </c>
      <c r="E226">
        <f>'bas_urban_NLCD+10'!O226</f>
        <v>43.639000000000003</v>
      </c>
      <c r="F226" s="6">
        <f>LOOKUP($B226,'bhc1940'!$B$2:$B$616,'bhc1940'!$I$2:$I$616)/10</f>
        <v>13.308597285067799</v>
      </c>
      <c r="G226" s="6">
        <f>LOOKUP($B226,'bhc1950'!$B$2:$B$616,'bhc1950'!$I$2:$I$616)/10</f>
        <v>15.116968325791799</v>
      </c>
      <c r="H226" s="6">
        <f>LOOKUP($B226,'bhc1960'!$B$2:$B$616,'bhc1960'!$I$2:$I$616)/10</f>
        <v>21.4556561085972</v>
      </c>
      <c r="I226" s="6">
        <f>LOOKUP($B226,'bhc1970'!$B$2:$B$616,'bhc1970'!$I$2:$I$616)/10</f>
        <v>30.790045248868701</v>
      </c>
      <c r="J226" s="6">
        <f>LOOKUP($B226,'bhc1980'!$B$2:$B$616,'bhc1980'!$I$2:$I$616)/10</f>
        <v>35.514253393665101</v>
      </c>
      <c r="K226" s="6">
        <f>LOOKUP($B226,'bhc1990'!$B$2:$B$616,'bhc1990'!$I$2:$I$616)/10</f>
        <v>39.090271493212597</v>
      </c>
      <c r="L226" s="6">
        <f>LOOKUP($B226,'bhc2000'!$B$2:$B$616,'bhc2000'!$I$2:$I$616)/10</f>
        <v>39.6522624434389</v>
      </c>
      <c r="M226" s="6">
        <f>LOOKUP($B226,'bhc2010'!$B$2:$B$616,'bhc2010'!$I$2:$I$616)/10</f>
        <v>41.941176470588196</v>
      </c>
      <c r="N226" s="7">
        <f t="shared" si="7"/>
        <v>4.0903684550743426E-2</v>
      </c>
    </row>
    <row r="227" spans="1:14" x14ac:dyDescent="0.35">
      <c r="A227" t="str">
        <f t="shared" si="6"/>
        <v>02307697</v>
      </c>
      <c r="B227" s="5">
        <f>'bas_urban_NLCD+10'!F227</f>
        <v>2307697</v>
      </c>
      <c r="C227" t="str">
        <f>'bas_urban_NLCD+10'!H227</f>
        <v>ALLIGATOR CREEK AT SAFETY HARBOR FL</v>
      </c>
      <c r="D227">
        <f>'bas_urban_NLCD+10'!I227</f>
        <v>21.121200000000002</v>
      </c>
      <c r="E227">
        <f>'bas_urban_NLCD+10'!O227</f>
        <v>36.2989999999999</v>
      </c>
      <c r="F227" s="6">
        <f>LOOKUP($B227,'bhc1940'!$B$2:$B$616,'bhc1940'!$I$2:$I$616)/10</f>
        <v>6.0909947643978999</v>
      </c>
      <c r="G227" s="6">
        <f>LOOKUP($B227,'bhc1950'!$B$2:$B$616,'bhc1950'!$I$2:$I$616)/10</f>
        <v>7.0737172774869093</v>
      </c>
      <c r="H227" s="6">
        <f>LOOKUP($B227,'bhc1960'!$B$2:$B$616,'bhc1960'!$I$2:$I$616)/10</f>
        <v>10.9041884816753</v>
      </c>
      <c r="I227" s="6">
        <f>LOOKUP($B227,'bhc1970'!$B$2:$B$616,'bhc1970'!$I$2:$I$616)/10</f>
        <v>15.571832460732901</v>
      </c>
      <c r="J227" s="6">
        <f>LOOKUP($B227,'bhc1980'!$B$2:$B$616,'bhc1980'!$I$2:$I$616)/10</f>
        <v>26.1680628272251</v>
      </c>
      <c r="K227" s="6">
        <f>LOOKUP($B227,'bhc1990'!$B$2:$B$616,'bhc1990'!$I$2:$I$616)/10</f>
        <v>29.702408376963302</v>
      </c>
      <c r="L227" s="6">
        <f>LOOKUP($B227,'bhc2000'!$B$2:$B$616,'bhc2000'!$I$2:$I$616)/10</f>
        <v>31.487434554973799</v>
      </c>
      <c r="M227" s="6">
        <f>LOOKUP($B227,'bhc2010'!$B$2:$B$616,'bhc2010'!$I$2:$I$616)/10</f>
        <v>34.877068062827199</v>
      </c>
      <c r="N227" s="7">
        <f t="shared" si="7"/>
        <v>4.1122961854899005E-2</v>
      </c>
    </row>
    <row r="228" spans="1:14" x14ac:dyDescent="0.35">
      <c r="A228" t="str">
        <f t="shared" si="6"/>
        <v>02308935</v>
      </c>
      <c r="B228" s="5">
        <f>'bas_urban_NLCD+10'!F228</f>
        <v>2308935</v>
      </c>
      <c r="C228" t="str">
        <f>'bas_urban_NLCD+10'!H228</f>
        <v>SAINT JOE CREEK AT PINELLAS PARK FL</v>
      </c>
      <c r="D228">
        <f>'bas_urban_NLCD+10'!I228</f>
        <v>6.7464000000000004</v>
      </c>
      <c r="E228">
        <f>'bas_urban_NLCD+10'!O228</f>
        <v>44.247</v>
      </c>
      <c r="F228" s="6">
        <f>LOOKUP($B228,'bhc1940'!$B$2:$B$616,'bhc1940'!$I$2:$I$616)/10</f>
        <v>21.176296296296201</v>
      </c>
      <c r="G228" s="6">
        <f>LOOKUP($B228,'bhc1950'!$B$2:$B$616,'bhc1950'!$I$2:$I$616)/10</f>
        <v>25.097777777777701</v>
      </c>
      <c r="H228" s="6">
        <f>LOOKUP($B228,'bhc1960'!$B$2:$B$616,'bhc1960'!$I$2:$I$616)/10</f>
        <v>41.016444444444396</v>
      </c>
      <c r="I228" s="6">
        <f>LOOKUP($B228,'bhc1970'!$B$2:$B$616,'bhc1970'!$I$2:$I$616)/10</f>
        <v>44.387111111111103</v>
      </c>
      <c r="J228" s="6">
        <f>LOOKUP($B228,'bhc1980'!$B$2:$B$616,'bhc1980'!$I$2:$I$616)/10</f>
        <v>46.454962962962902</v>
      </c>
      <c r="K228" s="6">
        <f>LOOKUP($B228,'bhc1990'!$B$2:$B$616,'bhc1990'!$I$2:$I$616)/10</f>
        <v>47.862666666666598</v>
      </c>
      <c r="L228" s="6">
        <f>LOOKUP($B228,'bhc2000'!$B$2:$B$616,'bhc2000'!$I$2:$I$616)/10</f>
        <v>48.017037037036999</v>
      </c>
      <c r="M228" s="6">
        <f>LOOKUP($B228,'bhc2010'!$B$2:$B$616,'bhc2010'!$I$2:$I$616)/10</f>
        <v>49.8334814814814</v>
      </c>
      <c r="N228" s="7">
        <f t="shared" si="7"/>
        <v>4.0938835978835991E-2</v>
      </c>
    </row>
    <row r="229" spans="1:14" x14ac:dyDescent="0.35">
      <c r="A229" t="str">
        <f t="shared" si="6"/>
        <v>02309415</v>
      </c>
      <c r="B229" s="5">
        <f>'bas_urban_NLCD+10'!F229</f>
        <v>2309415</v>
      </c>
      <c r="C229" t="str">
        <f>'bas_urban_NLCD+10'!H229</f>
        <v>CURLEW CREEK AT EVANS ROAD NEAR DUNEDIN FL</v>
      </c>
      <c r="D229">
        <f>'bas_urban_NLCD+10'!I229</f>
        <v>1.1286</v>
      </c>
      <c r="E229">
        <f>'bas_urban_NLCD+10'!O229</f>
        <v>66.78</v>
      </c>
      <c r="F229" s="6">
        <f>LOOKUP($B229,'bhc1940'!$B$2:$B$616,'bhc1940'!$I$2:$I$616)/10</f>
        <v>22.046551724137899</v>
      </c>
      <c r="G229" s="6">
        <f>LOOKUP($B229,'bhc1950'!$B$2:$B$616,'bhc1950'!$I$2:$I$616)/10</f>
        <v>22.159482758620602</v>
      </c>
      <c r="H229" s="6">
        <f>LOOKUP($B229,'bhc1960'!$B$2:$B$616,'bhc1960'!$I$2:$I$616)/10</f>
        <v>23.760344827586202</v>
      </c>
      <c r="I229" s="6">
        <f>LOOKUP($B229,'bhc1970'!$B$2:$B$616,'bhc1970'!$I$2:$I$616)/10</f>
        <v>25.994827586206799</v>
      </c>
      <c r="J229" s="6">
        <f>LOOKUP($B229,'bhc1980'!$B$2:$B$616,'bhc1980'!$I$2:$I$616)/10</f>
        <v>39.519827586206802</v>
      </c>
      <c r="K229" s="6">
        <f>LOOKUP($B229,'bhc1990'!$B$2:$B$616,'bhc1990'!$I$2:$I$616)/10</f>
        <v>45.020689655172404</v>
      </c>
      <c r="L229" s="6">
        <f>LOOKUP($B229,'bhc2000'!$B$2:$B$616,'bhc2000'!$I$2:$I$616)/10</f>
        <v>45.020689655172404</v>
      </c>
      <c r="M229" s="6">
        <f>LOOKUP($B229,'bhc2010'!$B$2:$B$616,'bhc2010'!$I$2:$I$616)/10</f>
        <v>54.537931034482696</v>
      </c>
      <c r="N229" s="7">
        <f t="shared" si="7"/>
        <v>4.6416256157635429E-2</v>
      </c>
    </row>
    <row r="230" spans="1:14" x14ac:dyDescent="0.35">
      <c r="A230" t="str">
        <f t="shared" si="6"/>
        <v>02309421</v>
      </c>
      <c r="B230" s="5">
        <f>'bas_urban_NLCD+10'!F230</f>
        <v>2309421</v>
      </c>
      <c r="C230" t="str">
        <f>'bas_urban_NLCD+10'!H230</f>
        <v>CURLEW CREEK AT BELCHER ROAD NEAR OZONA FL</v>
      </c>
      <c r="D230">
        <f>'bas_urban_NLCD+10'!I230</f>
        <v>8.0235000000000003</v>
      </c>
      <c r="E230">
        <f>'bas_urban_NLCD+10'!O230</f>
        <v>47.466000000000001</v>
      </c>
      <c r="F230" s="6">
        <f>LOOKUP($B230,'bhc1940'!$B$2:$B$616,'bhc1940'!$I$2:$I$616)/10</f>
        <v>13.7106413994169</v>
      </c>
      <c r="G230" s="6">
        <f>LOOKUP($B230,'bhc1950'!$B$2:$B$616,'bhc1950'!$I$2:$I$616)/10</f>
        <v>14.3825072886297</v>
      </c>
      <c r="H230" s="6">
        <f>LOOKUP($B230,'bhc1960'!$B$2:$B$616,'bhc1960'!$I$2:$I$616)/10</f>
        <v>16.5706997084548</v>
      </c>
      <c r="I230" s="6">
        <f>LOOKUP($B230,'bhc1970'!$B$2:$B$616,'bhc1970'!$I$2:$I$616)/10</f>
        <v>20.905685131195302</v>
      </c>
      <c r="J230" s="6">
        <f>LOOKUP($B230,'bhc1980'!$B$2:$B$616,'bhc1980'!$I$2:$I$616)/10</f>
        <v>35.1265306122448</v>
      </c>
      <c r="K230" s="6">
        <f>LOOKUP($B230,'bhc1990'!$B$2:$B$616,'bhc1990'!$I$2:$I$616)/10</f>
        <v>43.4091836734693</v>
      </c>
      <c r="L230" s="6">
        <f>LOOKUP($B230,'bhc2000'!$B$2:$B$616,'bhc2000'!$I$2:$I$616)/10</f>
        <v>44.196064139941598</v>
      </c>
      <c r="M230" s="6">
        <f>LOOKUP($B230,'bhc2010'!$B$2:$B$616,'bhc2010'!$I$2:$I$616)/10</f>
        <v>46.460932944606398</v>
      </c>
      <c r="N230" s="7">
        <f t="shared" si="7"/>
        <v>4.6786130778842139E-2</v>
      </c>
    </row>
    <row r="231" spans="1:14" x14ac:dyDescent="0.35">
      <c r="A231" t="str">
        <f t="shared" si="6"/>
        <v>02309848</v>
      </c>
      <c r="B231" s="5">
        <f>'bas_urban_NLCD+10'!F231</f>
        <v>2309848</v>
      </c>
      <c r="C231" t="str">
        <f>'bas_urban_NLCD+10'!H231</f>
        <v>SOUTH BRANCH ANCLOTE RIVER NEAR ODESSA, FL.</v>
      </c>
      <c r="D231">
        <f>'bas_urban_NLCD+10'!I231</f>
        <v>43.62462</v>
      </c>
      <c r="E231">
        <f>'bas_urban_NLCD+10'!O231</f>
        <v>10.374000000000001</v>
      </c>
      <c r="F231" s="6">
        <f>LOOKUP($B231,'bhc1940'!$B$2:$B$616,'bhc1940'!$I$2:$I$616)/10</f>
        <v>5.4099363057324803</v>
      </c>
      <c r="G231" s="6">
        <f>LOOKUP($B231,'bhc1950'!$B$2:$B$616,'bhc1950'!$I$2:$I$616)/10</f>
        <v>5.4813163481953193</v>
      </c>
      <c r="H231" s="6">
        <f>LOOKUP($B231,'bhc1960'!$B$2:$B$616,'bhc1960'!$I$2:$I$616)/10</f>
        <v>5.5709978768577404</v>
      </c>
      <c r="I231" s="6">
        <f>LOOKUP($B231,'bhc1970'!$B$2:$B$616,'bhc1970'!$I$2:$I$616)/10</f>
        <v>5.8475583864118805</v>
      </c>
      <c r="J231" s="6">
        <f>LOOKUP($B231,'bhc1980'!$B$2:$B$616,'bhc1980'!$I$2:$I$616)/10</f>
        <v>7.1003821656050903</v>
      </c>
      <c r="K231" s="6">
        <f>LOOKUP($B231,'bhc1990'!$B$2:$B$616,'bhc1990'!$I$2:$I$616)/10</f>
        <v>8.036645435244159</v>
      </c>
      <c r="L231" s="6">
        <f>LOOKUP($B231,'bhc2000'!$B$2:$B$616,'bhc2000'!$I$2:$I$616)/10</f>
        <v>10.501825902335401</v>
      </c>
      <c r="M231" s="6">
        <f>LOOKUP($B231,'bhc2010'!$B$2:$B$616,'bhc2010'!$I$2:$I$616)/10</f>
        <v>12.902420382165598</v>
      </c>
      <c r="N231" s="7">
        <f t="shared" si="7"/>
        <v>1.070354868061874E-2</v>
      </c>
    </row>
    <row r="232" spans="1:14" x14ac:dyDescent="0.35">
      <c r="A232" t="str">
        <f t="shared" si="6"/>
        <v>02310525</v>
      </c>
      <c r="B232" s="5">
        <f>'bas_urban_NLCD+10'!F232</f>
        <v>2310525</v>
      </c>
      <c r="C232" t="str">
        <f>'bas_urban_NLCD+10'!H232</f>
        <v>WEEKI WACHEE RIVER NEAR BROOKSVILLE FL</v>
      </c>
      <c r="D232">
        <f>'bas_urban_NLCD+10'!I232</f>
        <v>84.556799999999896</v>
      </c>
      <c r="E232">
        <f>'bas_urban_NLCD+10'!O232</f>
        <v>23.765000000000001</v>
      </c>
      <c r="F232" s="6">
        <f>LOOKUP($B232,'bhc1940'!$B$2:$B$616,'bhc1940'!$I$2:$I$616)/10</f>
        <v>3.0679042904290403</v>
      </c>
      <c r="G232" s="6">
        <f>LOOKUP($B232,'bhc1950'!$B$2:$B$616,'bhc1950'!$I$2:$I$616)/10</f>
        <v>3.1298326261197498</v>
      </c>
      <c r="H232" s="6">
        <f>LOOKUP($B232,'bhc1960'!$B$2:$B$616,'bhc1960'!$I$2:$I$616)/10</f>
        <v>3.2677510608203599</v>
      </c>
      <c r="I232" s="6">
        <f>LOOKUP($B232,'bhc1970'!$B$2:$B$616,'bhc1970'!$I$2:$I$616)/10</f>
        <v>3.5831683168316801</v>
      </c>
      <c r="J232" s="6">
        <f>LOOKUP($B232,'bhc1980'!$B$2:$B$616,'bhc1980'!$I$2:$I$616)/10</f>
        <v>7.1787718057519996</v>
      </c>
      <c r="K232" s="6">
        <f>LOOKUP($B232,'bhc1990'!$B$2:$B$616,'bhc1990'!$I$2:$I$616)/10</f>
        <v>15.9439651107967</v>
      </c>
      <c r="L232" s="6">
        <f>LOOKUP($B232,'bhc2000'!$B$2:$B$616,'bhc2000'!$I$2:$I$616)/10</f>
        <v>20.011197548326201</v>
      </c>
      <c r="M232" s="6">
        <f>LOOKUP($B232,'bhc2010'!$B$2:$B$616,'bhc2010'!$I$2:$I$616)/10</f>
        <v>24.7798444130127</v>
      </c>
      <c r="N232" s="7">
        <f t="shared" si="7"/>
        <v>3.1017057317976656E-2</v>
      </c>
    </row>
    <row r="233" spans="1:14" x14ac:dyDescent="0.35">
      <c r="A233" t="str">
        <f t="shared" si="6"/>
        <v>02334480</v>
      </c>
      <c r="B233" s="5">
        <f>'bas_urban_NLCD+10'!F233</f>
        <v>2334480</v>
      </c>
      <c r="C233" t="str">
        <f>'bas_urban_NLCD+10'!H233</f>
        <v>RICHLAND CREEK AT SUWANEE DAM ROAD, NEAR BUFORD,GA</v>
      </c>
      <c r="D233">
        <f>'bas_urban_NLCD+10'!I233</f>
        <v>24.3737999999999</v>
      </c>
      <c r="E233">
        <f>'bas_urban_NLCD+10'!O233</f>
        <v>12.644</v>
      </c>
      <c r="F233" s="6">
        <f>LOOKUP($B233,'bhc1940'!$B$2:$B$616,'bhc1940'!$I$2:$I$616)/10</f>
        <v>2.38302658486707</v>
      </c>
      <c r="G233" s="6">
        <f>LOOKUP($B233,'bhc1950'!$B$2:$B$616,'bhc1950'!$I$2:$I$616)/10</f>
        <v>2.5630265848670701</v>
      </c>
      <c r="H233" s="6">
        <f>LOOKUP($B233,'bhc1960'!$B$2:$B$616,'bhc1960'!$I$2:$I$616)/10</f>
        <v>3.2959918200409</v>
      </c>
      <c r="I233" s="6">
        <f>LOOKUP($B233,'bhc1970'!$B$2:$B$616,'bhc1970'!$I$2:$I$616)/10</f>
        <v>4.1623721881390505</v>
      </c>
      <c r="J233" s="6">
        <f>LOOKUP($B233,'bhc1980'!$B$2:$B$616,'bhc1980'!$I$2:$I$616)/10</f>
        <v>4.9739877300613502</v>
      </c>
      <c r="K233" s="6">
        <f>LOOKUP($B233,'bhc1990'!$B$2:$B$616,'bhc1990'!$I$2:$I$616)/10</f>
        <v>7.1423721881390509</v>
      </c>
      <c r="L233" s="6">
        <f>LOOKUP($B233,'bhc2000'!$B$2:$B$616,'bhc2000'!$I$2:$I$616)/10</f>
        <v>10.889406952965199</v>
      </c>
      <c r="M233" s="6">
        <f>LOOKUP($B233,'bhc2010'!$B$2:$B$616,'bhc2010'!$I$2:$I$616)/10</f>
        <v>16.235337423312799</v>
      </c>
      <c r="N233" s="7">
        <f t="shared" si="7"/>
        <v>1.9789015483493898E-2</v>
      </c>
    </row>
    <row r="234" spans="1:14" x14ac:dyDescent="0.35">
      <c r="A234" t="str">
        <f t="shared" si="6"/>
        <v>02334578</v>
      </c>
      <c r="B234" s="5">
        <f>'bas_urban_NLCD+10'!F234</f>
        <v>2334578</v>
      </c>
      <c r="C234" t="str">
        <f>'bas_urban_NLCD+10'!H234</f>
        <v>LEVEL CREEK AT SUWANEE DAM ROAD, NEAR SUWANEE, GA</v>
      </c>
      <c r="D234">
        <f>'bas_urban_NLCD+10'!I234</f>
        <v>13.1183999999999</v>
      </c>
      <c r="E234">
        <f>'bas_urban_NLCD+10'!O234</f>
        <v>14.975</v>
      </c>
      <c r="F234" s="6">
        <f>LOOKUP($B234,'bhc1940'!$B$2:$B$616,'bhc1940'!$I$2:$I$616)/10</f>
        <v>0.84239877769289495</v>
      </c>
      <c r="G234" s="6">
        <f>LOOKUP($B234,'bhc1950'!$B$2:$B$616,'bhc1950'!$I$2:$I$616)/10</f>
        <v>0.98938120702826493</v>
      </c>
      <c r="H234" s="6">
        <f>LOOKUP($B234,'bhc1960'!$B$2:$B$616,'bhc1960'!$I$2:$I$616)/10</f>
        <v>1.9244461420932002</v>
      </c>
      <c r="I234" s="6">
        <f>LOOKUP($B234,'bhc1970'!$B$2:$B$616,'bhc1970'!$I$2:$I$616)/10</f>
        <v>2.8572956455309297</v>
      </c>
      <c r="J234" s="6">
        <f>LOOKUP($B234,'bhc1980'!$B$2:$B$616,'bhc1980'!$I$2:$I$616)/10</f>
        <v>4.0437738731856303</v>
      </c>
      <c r="K234" s="6">
        <f>LOOKUP($B234,'bhc1990'!$B$2:$B$616,'bhc1990'!$I$2:$I$616)/10</f>
        <v>7.5190985485103097</v>
      </c>
      <c r="L234" s="6">
        <f>LOOKUP($B234,'bhc2000'!$B$2:$B$616,'bhc2000'!$I$2:$I$616)/10</f>
        <v>15.938655462184801</v>
      </c>
      <c r="M234" s="6">
        <f>LOOKUP($B234,'bhc2010'!$B$2:$B$616,'bhc2010'!$I$2:$I$616)/10</f>
        <v>22.266004583651601</v>
      </c>
      <c r="N234" s="7">
        <f t="shared" si="7"/>
        <v>3.0605151151369577E-2</v>
      </c>
    </row>
    <row r="235" spans="1:14" x14ac:dyDescent="0.35">
      <c r="A235" t="str">
        <f t="shared" si="6"/>
        <v>02334620</v>
      </c>
      <c r="B235" s="5">
        <f>'bas_urban_NLCD+10'!F235</f>
        <v>2334620</v>
      </c>
      <c r="C235" t="str">
        <f>'bas_urban_NLCD+10'!H235</f>
        <v>DICK CREEK AT OLD ATLANTA RD, NEAR SUWANEE, GA</v>
      </c>
      <c r="D235">
        <f>'bas_urban_NLCD+10'!I235</f>
        <v>17.7822</v>
      </c>
      <c r="E235">
        <f>'bas_urban_NLCD+10'!O235</f>
        <v>14.923</v>
      </c>
      <c r="F235" s="6">
        <f>LOOKUP($B235,'bhc1940'!$B$2:$B$616,'bhc1940'!$I$2:$I$616)/10</f>
        <v>2.9237107623318299</v>
      </c>
      <c r="G235" s="6">
        <f>LOOKUP($B235,'bhc1950'!$B$2:$B$616,'bhc1950'!$I$2:$I$616)/10</f>
        <v>2.99758968609865</v>
      </c>
      <c r="H235" s="6">
        <f>LOOKUP($B235,'bhc1960'!$B$2:$B$616,'bhc1960'!$I$2:$I$616)/10</f>
        <v>3.0692825112107598</v>
      </c>
      <c r="I235" s="6">
        <f>LOOKUP($B235,'bhc1970'!$B$2:$B$616,'bhc1970'!$I$2:$I$616)/10</f>
        <v>3.1896300448430397</v>
      </c>
      <c r="J235" s="6">
        <f>LOOKUP($B235,'bhc1980'!$B$2:$B$616,'bhc1980'!$I$2:$I$616)/10</f>
        <v>3.4682174887892301</v>
      </c>
      <c r="K235" s="6">
        <f>LOOKUP($B235,'bhc1990'!$B$2:$B$616,'bhc1990'!$I$2:$I$616)/10</f>
        <v>3.9099215246636705</v>
      </c>
      <c r="L235" s="6">
        <f>LOOKUP($B235,'bhc2000'!$B$2:$B$616,'bhc2000'!$I$2:$I$616)/10</f>
        <v>12.0008408071748</v>
      </c>
      <c r="M235" s="6">
        <f>LOOKUP($B235,'bhc2010'!$B$2:$B$616,'bhc2010'!$I$2:$I$616)/10</f>
        <v>13.5433856502242</v>
      </c>
      <c r="N235" s="7">
        <f t="shared" si="7"/>
        <v>1.5170964125560531E-2</v>
      </c>
    </row>
    <row r="236" spans="1:14" x14ac:dyDescent="0.35">
      <c r="A236" t="str">
        <f t="shared" si="6"/>
        <v>02334885</v>
      </c>
      <c r="B236" s="5">
        <f>'bas_urban_NLCD+10'!F236</f>
        <v>2334885</v>
      </c>
      <c r="C236" t="str">
        <f>'bas_urban_NLCD+10'!H236</f>
        <v>SUWANEE CREEK AT SUWANEE, GA</v>
      </c>
      <c r="D236">
        <f>'bas_urban_NLCD+10'!I236</f>
        <v>122.0977</v>
      </c>
      <c r="E236">
        <f>'bas_urban_NLCD+10'!O236</f>
        <v>17.792000000000002</v>
      </c>
      <c r="F236" s="6">
        <f>LOOKUP($B236,'bhc1940'!$B$2:$B$616,'bhc1940'!$I$2:$I$616)/10</f>
        <v>6.7326182028220103</v>
      </c>
      <c r="G236" s="6">
        <f>LOOKUP($B236,'bhc1950'!$B$2:$B$616,'bhc1950'!$I$2:$I$616)/10</f>
        <v>6.8941249277993197</v>
      </c>
      <c r="H236" s="6">
        <f>LOOKUP($B236,'bhc1960'!$B$2:$B$616,'bhc1960'!$I$2:$I$616)/10</f>
        <v>7.2503094314712397</v>
      </c>
      <c r="I236" s="6">
        <f>LOOKUP($B236,'bhc1970'!$B$2:$B$616,'bhc1970'!$I$2:$I$616)/10</f>
        <v>7.7260830101493498</v>
      </c>
      <c r="J236" s="6">
        <f>LOOKUP($B236,'bhc1980'!$B$2:$B$616,'bhc1980'!$I$2:$I$616)/10</f>
        <v>8.7711032263388002</v>
      </c>
      <c r="K236" s="6">
        <f>LOOKUP($B236,'bhc1990'!$B$2:$B$616,'bhc1990'!$I$2:$I$616)/10</f>
        <v>10.812756828121099</v>
      </c>
      <c r="L236" s="6">
        <f>LOOKUP($B236,'bhc2000'!$B$2:$B$616,'bhc2000'!$I$2:$I$616)/10</f>
        <v>14.5715983166927</v>
      </c>
      <c r="M236" s="6">
        <f>LOOKUP($B236,'bhc2010'!$B$2:$B$616,'bhc2010'!$I$2:$I$616)/10</f>
        <v>19.0825563165277</v>
      </c>
      <c r="N236" s="7">
        <f t="shared" si="7"/>
        <v>1.764276873386527E-2</v>
      </c>
    </row>
    <row r="237" spans="1:14" x14ac:dyDescent="0.35">
      <c r="A237" t="str">
        <f t="shared" si="6"/>
        <v>02335350</v>
      </c>
      <c r="B237" s="5">
        <f>'bas_urban_NLCD+10'!F237</f>
        <v>2335350</v>
      </c>
      <c r="C237" t="str">
        <f>'bas_urban_NLCD+10'!H237</f>
        <v>CROOKED CREEK NEAR NORCROSS, GA</v>
      </c>
      <c r="D237">
        <f>'bas_urban_NLCD+10'!I237</f>
        <v>22.959900000000001</v>
      </c>
      <c r="E237">
        <f>'bas_urban_NLCD+10'!O237</f>
        <v>37.090000000000003</v>
      </c>
      <c r="F237" s="6">
        <f>LOOKUP($B237,'bhc1940'!$B$2:$B$616,'bhc1940'!$I$2:$I$616)/10</f>
        <v>19.717777777777702</v>
      </c>
      <c r="G237" s="6">
        <f>LOOKUP($B237,'bhc1950'!$B$2:$B$616,'bhc1950'!$I$2:$I$616)/10</f>
        <v>20.005533769063099</v>
      </c>
      <c r="H237" s="6">
        <f>LOOKUP($B237,'bhc1960'!$B$2:$B$616,'bhc1960'!$I$2:$I$616)/10</f>
        <v>21.034335511982498</v>
      </c>
      <c r="I237" s="6">
        <f>LOOKUP($B237,'bhc1970'!$B$2:$B$616,'bhc1970'!$I$2:$I$616)/10</f>
        <v>23.672374727668799</v>
      </c>
      <c r="J237" s="6">
        <f>LOOKUP($B237,'bhc1980'!$B$2:$B$616,'bhc1980'!$I$2:$I$616)/10</f>
        <v>29.889673202614301</v>
      </c>
      <c r="K237" s="6">
        <f>LOOKUP($B237,'bhc1990'!$B$2:$B$616,'bhc1990'!$I$2:$I$616)/10</f>
        <v>34.869455337690603</v>
      </c>
      <c r="L237" s="6">
        <f>LOOKUP($B237,'bhc2000'!$B$2:$B$616,'bhc2000'!$I$2:$I$616)/10</f>
        <v>36.838736383442196</v>
      </c>
      <c r="M237" s="6">
        <f>LOOKUP($B237,'bhc2010'!$B$2:$B$616,'bhc2010'!$I$2:$I$616)/10</f>
        <v>41.046971677559903</v>
      </c>
      <c r="N237" s="7">
        <f t="shared" si="7"/>
        <v>3.047027699968886E-2</v>
      </c>
    </row>
    <row r="238" spans="1:14" x14ac:dyDescent="0.35">
      <c r="A238" t="str">
        <f t="shared" si="6"/>
        <v>02335700</v>
      </c>
      <c r="B238" s="5">
        <f>'bas_urban_NLCD+10'!F238</f>
        <v>2335700</v>
      </c>
      <c r="C238" t="str">
        <f>'bas_urban_NLCD+10'!H238</f>
        <v>BIG CREEK NEAR ALPHARETTA, GA</v>
      </c>
      <c r="D238">
        <f>'bas_urban_NLCD+10'!I238</f>
        <v>190.59299999999899</v>
      </c>
      <c r="E238">
        <f>'bas_urban_NLCD+10'!O238</f>
        <v>14.496</v>
      </c>
      <c r="F238" s="6">
        <f>LOOKUP($B238,'bhc1940'!$B$2:$B$616,'bhc1940'!$I$2:$I$616)/10</f>
        <v>4.4424496644295299</v>
      </c>
      <c r="G238" s="6">
        <f>LOOKUP($B238,'bhc1950'!$B$2:$B$616,'bhc1950'!$I$2:$I$616)/10</f>
        <v>4.5184301593959706</v>
      </c>
      <c r="H238" s="6">
        <f>LOOKUP($B238,'bhc1960'!$B$2:$B$616,'bhc1960'!$I$2:$I$616)/10</f>
        <v>4.8120543204697901</v>
      </c>
      <c r="I238" s="6">
        <f>LOOKUP($B238,'bhc1970'!$B$2:$B$616,'bhc1970'!$I$2:$I$616)/10</f>
        <v>5.2446308724832198</v>
      </c>
      <c r="J238" s="6">
        <f>LOOKUP($B238,'bhc1980'!$B$2:$B$616,'bhc1980'!$I$2:$I$616)/10</f>
        <v>6.1174549077181197</v>
      </c>
      <c r="K238" s="6">
        <f>LOOKUP($B238,'bhc1990'!$B$2:$B$616,'bhc1990'!$I$2:$I$616)/10</f>
        <v>8.4942481124161002</v>
      </c>
      <c r="L238" s="6">
        <f>LOOKUP($B238,'bhc2000'!$B$2:$B$616,'bhc2000'!$I$2:$I$616)/10</f>
        <v>13.941343330536901</v>
      </c>
      <c r="M238" s="6">
        <f>LOOKUP($B238,'bhc2010'!$B$2:$B$616,'bhc2010'!$I$2:$I$616)/10</f>
        <v>16.4811451342281</v>
      </c>
      <c r="N238" s="7">
        <f t="shared" si="7"/>
        <v>1.719813638542653E-2</v>
      </c>
    </row>
    <row r="239" spans="1:14" x14ac:dyDescent="0.35">
      <c r="A239" t="str">
        <f t="shared" si="6"/>
        <v>02335757</v>
      </c>
      <c r="B239" s="5">
        <f>'bas_urban_NLCD+10'!F239</f>
        <v>2335757</v>
      </c>
      <c r="C239" t="str">
        <f>'bas_urban_NLCD+10'!H239</f>
        <v>BIG CREEK BELOW HOG WALLOW CREEK AT ROSWELL, GA</v>
      </c>
      <c r="D239">
        <f>'bas_urban_NLCD+10'!I239</f>
        <v>267.46019999999902</v>
      </c>
      <c r="E239">
        <f>'bas_urban_NLCD+10'!O239</f>
        <v>17.617999999999899</v>
      </c>
      <c r="F239" s="6">
        <f>LOOKUP($B239,'bhc1940'!$B$2:$B$616,'bhc1940'!$I$2:$I$616)/10</f>
        <v>9.0564065948331809</v>
      </c>
      <c r="G239" s="6">
        <f>LOOKUP($B239,'bhc1950'!$B$2:$B$616,'bhc1950'!$I$2:$I$616)/10</f>
        <v>9.2750097364663109</v>
      </c>
      <c r="H239" s="6">
        <f>LOOKUP($B239,'bhc1960'!$B$2:$B$616,'bhc1960'!$I$2:$I$616)/10</f>
        <v>10.0882902765156</v>
      </c>
      <c r="I239" s="6">
        <f>LOOKUP($B239,'bhc1970'!$B$2:$B$616,'bhc1970'!$I$2:$I$616)/10</f>
        <v>11.401038556406501</v>
      </c>
      <c r="J239" s="6">
        <f>LOOKUP($B239,'bhc1980'!$B$2:$B$616,'bhc1980'!$I$2:$I$616)/10</f>
        <v>15.028521355316098</v>
      </c>
      <c r="K239" s="6">
        <f>LOOKUP($B239,'bhc1990'!$B$2:$B$616,'bhc1990'!$I$2:$I$616)/10</f>
        <v>21.304660521874499</v>
      </c>
      <c r="L239" s="6">
        <f>LOOKUP($B239,'bhc2000'!$B$2:$B$616,'bhc2000'!$I$2:$I$616)/10</f>
        <v>28.165325197974802</v>
      </c>
      <c r="M239" s="6">
        <f>LOOKUP($B239,'bhc2010'!$B$2:$B$616,'bhc2010'!$I$2:$I$616)/10</f>
        <v>29.175061664286602</v>
      </c>
      <c r="N239" s="7">
        <f t="shared" si="7"/>
        <v>2.8740935813504887E-2</v>
      </c>
    </row>
    <row r="240" spans="1:14" x14ac:dyDescent="0.35">
      <c r="A240" t="str">
        <f t="shared" si="6"/>
        <v>02335870</v>
      </c>
      <c r="B240" s="5">
        <f>'bas_urban_NLCD+10'!F240</f>
        <v>2335870</v>
      </c>
      <c r="C240" t="str">
        <f>'bas_urban_NLCD+10'!H240</f>
        <v>SOPE CREEK NEAR MARIETTA, GA</v>
      </c>
      <c r="D240">
        <f>'bas_urban_NLCD+10'!I240</f>
        <v>79.536959999999894</v>
      </c>
      <c r="E240">
        <f>'bas_urban_NLCD+10'!O240</f>
        <v>20.257000000000001</v>
      </c>
      <c r="F240" s="6">
        <f>LOOKUP($B240,'bhc1940'!$B$2:$B$616,'bhc1940'!$I$2:$I$616)/10</f>
        <v>9.2842229367631202</v>
      </c>
      <c r="G240" s="6">
        <f>LOOKUP($B240,'bhc1950'!$B$2:$B$616,'bhc1950'!$I$2:$I$616)/10</f>
        <v>10.0777277599142</v>
      </c>
      <c r="H240" s="6">
        <f>LOOKUP($B240,'bhc1960'!$B$2:$B$616,'bhc1960'!$I$2:$I$616)/10</f>
        <v>12.421629153268999</v>
      </c>
      <c r="I240" s="6">
        <f>LOOKUP($B240,'bhc1970'!$B$2:$B$616,'bhc1970'!$I$2:$I$616)/10</f>
        <v>16.447374062165</v>
      </c>
      <c r="J240" s="6">
        <f>LOOKUP($B240,'bhc1980'!$B$2:$B$616,'bhc1980'!$I$2:$I$616)/10</f>
        <v>22.125080385851998</v>
      </c>
      <c r="K240" s="6">
        <f>LOOKUP($B240,'bhc1990'!$B$2:$B$616,'bhc1990'!$I$2:$I$616)/10</f>
        <v>27.606923901393298</v>
      </c>
      <c r="L240" s="6">
        <f>LOOKUP($B240,'bhc2000'!$B$2:$B$616,'bhc2000'!$I$2:$I$616)/10</f>
        <v>29.808145766345099</v>
      </c>
      <c r="M240" s="6">
        <f>LOOKUP($B240,'bhc2010'!$B$2:$B$616,'bhc2010'!$I$2:$I$616)/10</f>
        <v>35.803515541264701</v>
      </c>
      <c r="N240" s="7">
        <f t="shared" si="7"/>
        <v>3.7884703720716541E-2</v>
      </c>
    </row>
    <row r="241" spans="1:14" x14ac:dyDescent="0.35">
      <c r="A241" t="str">
        <f t="shared" si="6"/>
        <v>02335910</v>
      </c>
      <c r="B241" s="5">
        <f>'bas_urban_NLCD+10'!F241</f>
        <v>2335910</v>
      </c>
      <c r="C241" t="str">
        <f>'bas_urban_NLCD+10'!H241</f>
        <v>ROTTENWOOD CR AT INTERSTATE N PKWY, NR SMYRNA, GA</v>
      </c>
      <c r="D241">
        <f>'bas_urban_NLCD+10'!I241</f>
        <v>48.096600000000002</v>
      </c>
      <c r="E241">
        <f>'bas_urban_NLCD+10'!O241</f>
        <v>38.436</v>
      </c>
      <c r="F241" s="6">
        <f>LOOKUP($B241,'bhc1940'!$B$2:$B$616,'bhc1940'!$I$2:$I$616)/10</f>
        <v>23.6367567567567</v>
      </c>
      <c r="G241" s="6">
        <f>LOOKUP($B241,'bhc1950'!$B$2:$B$616,'bhc1950'!$I$2:$I$616)/10</f>
        <v>24.9839085239085</v>
      </c>
      <c r="H241" s="6">
        <f>LOOKUP($B241,'bhc1960'!$B$2:$B$616,'bhc1960'!$I$2:$I$616)/10</f>
        <v>27.884469854469803</v>
      </c>
      <c r="I241" s="6">
        <f>LOOKUP($B241,'bhc1970'!$B$2:$B$616,'bhc1970'!$I$2:$I$616)/10</f>
        <v>31.184386694386596</v>
      </c>
      <c r="J241" s="6">
        <f>LOOKUP($B241,'bhc1980'!$B$2:$B$616,'bhc1980'!$I$2:$I$616)/10</f>
        <v>37.440457380457296</v>
      </c>
      <c r="K241" s="6">
        <f>LOOKUP($B241,'bhc1990'!$B$2:$B$616,'bhc1990'!$I$2:$I$616)/10</f>
        <v>41.496320166320103</v>
      </c>
      <c r="L241" s="6">
        <f>LOOKUP($B241,'bhc2000'!$B$2:$B$616,'bhc2000'!$I$2:$I$616)/10</f>
        <v>42.531704781704704</v>
      </c>
      <c r="M241" s="6">
        <f>LOOKUP($B241,'bhc2010'!$B$2:$B$616,'bhc2010'!$I$2:$I$616)/10</f>
        <v>45.236673596673498</v>
      </c>
      <c r="N241" s="7">
        <f t="shared" si="7"/>
        <v>3.0857024057023997E-2</v>
      </c>
    </row>
    <row r="242" spans="1:14" x14ac:dyDescent="0.35">
      <c r="A242" t="str">
        <f t="shared" si="6"/>
        <v>02336030</v>
      </c>
      <c r="B242" s="5">
        <f>'bas_urban_NLCD+10'!F242</f>
        <v>2336030</v>
      </c>
      <c r="C242" t="str">
        <f>'bas_urban_NLCD+10'!H242</f>
        <v>N.F. PEACHTREE CREEK AT GRAVES RD, NR DORAVILLE,GA</v>
      </c>
      <c r="D242">
        <f>'bas_urban_NLCD+10'!I242</f>
        <v>3.7025999999999999</v>
      </c>
      <c r="E242">
        <f>'bas_urban_NLCD+10'!O242</f>
        <v>55.485999999999898</v>
      </c>
      <c r="F242" s="6">
        <f>LOOKUP($B242,'bhc1940'!$B$2:$B$616,'bhc1940'!$I$2:$I$616)/10</f>
        <v>46.147058823529399</v>
      </c>
      <c r="G242" s="6">
        <f>LOOKUP($B242,'bhc1950'!$B$2:$B$616,'bhc1950'!$I$2:$I$616)/10</f>
        <v>46.147058823529399</v>
      </c>
      <c r="H242" s="6">
        <f>LOOKUP($B242,'bhc1960'!$B$2:$B$616,'bhc1960'!$I$2:$I$616)/10</f>
        <v>46.5980392156862</v>
      </c>
      <c r="I242" s="6">
        <f>LOOKUP($B242,'bhc1970'!$B$2:$B$616,'bhc1970'!$I$2:$I$616)/10</f>
        <v>52.359663865546203</v>
      </c>
      <c r="J242" s="6">
        <f>LOOKUP($B242,'bhc1980'!$B$2:$B$616,'bhc1980'!$I$2:$I$616)/10</f>
        <v>60.193277310924302</v>
      </c>
      <c r="K242" s="6">
        <f>LOOKUP($B242,'bhc1990'!$B$2:$B$616,'bhc1990'!$I$2:$I$616)/10</f>
        <v>63.138935574229592</v>
      </c>
      <c r="L242" s="6">
        <f>LOOKUP($B242,'bhc2000'!$B$2:$B$616,'bhc2000'!$I$2:$I$616)/10</f>
        <v>63.448179271708604</v>
      </c>
      <c r="M242" s="6">
        <f>LOOKUP($B242,'bhc2010'!$B$2:$B$616,'bhc2010'!$I$2:$I$616)/10</f>
        <v>64.705322128851506</v>
      </c>
      <c r="N242" s="7">
        <f t="shared" si="7"/>
        <v>2.6511804721888726E-2</v>
      </c>
    </row>
    <row r="243" spans="1:14" x14ac:dyDescent="0.35">
      <c r="A243" t="str">
        <f t="shared" si="6"/>
        <v>02336120</v>
      </c>
      <c r="B243" s="5">
        <f>'bas_urban_NLCD+10'!F243</f>
        <v>2336120</v>
      </c>
      <c r="C243" t="str">
        <f>'bas_urban_NLCD+10'!H243</f>
        <v>N.F. PEACHTREE CREEK, BUFORD HWY, NEAR ATLANTA, GA</v>
      </c>
      <c r="D243">
        <f>'bas_urban_NLCD+10'!I243</f>
        <v>91.264499999999899</v>
      </c>
      <c r="E243">
        <f>'bas_urban_NLCD+10'!O243</f>
        <v>30.715</v>
      </c>
      <c r="F243" s="6">
        <f>LOOKUP($B243,'bhc1940'!$B$2:$B$616,'bhc1940'!$I$2:$I$616)/10</f>
        <v>13.933848089681899</v>
      </c>
      <c r="G243" s="6">
        <f>LOOKUP($B243,'bhc1950'!$B$2:$B$616,'bhc1950'!$I$2:$I$616)/10</f>
        <v>15.705559368565499</v>
      </c>
      <c r="H243" s="6">
        <f>LOOKUP($B243,'bhc1960'!$B$2:$B$616,'bhc1960'!$I$2:$I$616)/10</f>
        <v>21.585060626858798</v>
      </c>
      <c r="I243" s="6">
        <f>LOOKUP($B243,'bhc1970'!$B$2:$B$616,'bhc1970'!$I$2:$I$616)/10</f>
        <v>29.489327385037701</v>
      </c>
      <c r="J243" s="6">
        <f>LOOKUP($B243,'bhc1980'!$B$2:$B$616,'bhc1980'!$I$2:$I$616)/10</f>
        <v>33.682212308396203</v>
      </c>
      <c r="K243" s="6">
        <f>LOOKUP($B243,'bhc1990'!$B$2:$B$616,'bhc1990'!$I$2:$I$616)/10</f>
        <v>36.975257378174305</v>
      </c>
      <c r="L243" s="6">
        <f>LOOKUP($B243,'bhc2000'!$B$2:$B$616,'bhc2000'!$I$2:$I$616)/10</f>
        <v>38.580999771219304</v>
      </c>
      <c r="M243" s="6">
        <f>LOOKUP($B243,'bhc2010'!$B$2:$B$616,'bhc2010'!$I$2:$I$616)/10</f>
        <v>40.679649965682898</v>
      </c>
      <c r="N243" s="7">
        <f t="shared" si="7"/>
        <v>3.8208288394287145E-2</v>
      </c>
    </row>
    <row r="244" spans="1:14" x14ac:dyDescent="0.35">
      <c r="A244" t="str">
        <f t="shared" si="6"/>
        <v>02336240</v>
      </c>
      <c r="B244" s="5">
        <f>'bas_urban_NLCD+10'!F244</f>
        <v>2336240</v>
      </c>
      <c r="C244" t="str">
        <f>'bas_urban_NLCD+10'!H244</f>
        <v>S.F. PEACHTREE CREEK JOHNSON RD, NEAR ATLANTA, GA</v>
      </c>
      <c r="D244">
        <f>'bas_urban_NLCD+10'!I244</f>
        <v>71.593199999999896</v>
      </c>
      <c r="E244">
        <f>'bas_urban_NLCD+10'!O244</f>
        <v>24.9209999999999</v>
      </c>
      <c r="F244" s="6">
        <f>LOOKUP($B244,'bhc1940'!$B$2:$B$616,'bhc1940'!$I$2:$I$616)/10</f>
        <v>15.130460978001901</v>
      </c>
      <c r="G244" s="6">
        <f>LOOKUP($B244,'bhc1950'!$B$2:$B$616,'bhc1950'!$I$2:$I$616)/10</f>
        <v>18.154224464060498</v>
      </c>
      <c r="H244" s="6">
        <f>LOOKUP($B244,'bhc1960'!$B$2:$B$616,'bhc1960'!$I$2:$I$616)/10</f>
        <v>23.905058147681</v>
      </c>
      <c r="I244" s="6">
        <f>LOOKUP($B244,'bhc1970'!$B$2:$B$616,'bhc1970'!$I$2:$I$616)/10</f>
        <v>28.869314838167202</v>
      </c>
      <c r="J244" s="6">
        <f>LOOKUP($B244,'bhc1980'!$B$2:$B$616,'bhc1980'!$I$2:$I$616)/10</f>
        <v>32.027462519265704</v>
      </c>
      <c r="K244" s="6">
        <f>LOOKUP($B244,'bhc1990'!$B$2:$B$616,'bhc1990'!$I$2:$I$616)/10</f>
        <v>34.653664004483602</v>
      </c>
      <c r="L244" s="6">
        <f>LOOKUP($B244,'bhc2000'!$B$2:$B$616,'bhc2000'!$I$2:$I$616)/10</f>
        <v>36.188160291438905</v>
      </c>
      <c r="M244" s="6">
        <f>LOOKUP($B244,'bhc2010'!$B$2:$B$616,'bhc2010'!$I$2:$I$616)/10</f>
        <v>38.218158890289999</v>
      </c>
      <c r="N244" s="7">
        <f t="shared" si="7"/>
        <v>3.2982425588982997E-2</v>
      </c>
    </row>
    <row r="245" spans="1:14" x14ac:dyDescent="0.35">
      <c r="A245" t="str">
        <f t="shared" si="6"/>
        <v>02336300</v>
      </c>
      <c r="B245" s="5">
        <f>'bas_urban_NLCD+10'!F245</f>
        <v>2336300</v>
      </c>
      <c r="C245" t="str">
        <f>'bas_urban_NLCD+10'!H245</f>
        <v>PEACHTREE CREEK AT ATLANTA, GA</v>
      </c>
      <c r="D245">
        <f>'bas_urban_NLCD+10'!I245</f>
        <v>221.6925</v>
      </c>
      <c r="E245">
        <f>'bas_urban_NLCD+10'!O245</f>
        <v>31.035</v>
      </c>
      <c r="F245" s="6">
        <f>LOOKUP($B245,'bhc1940'!$B$2:$B$616,'bhc1940'!$I$2:$I$616)/10</f>
        <v>30.006094041758598</v>
      </c>
      <c r="G245" s="6">
        <f>LOOKUP($B245,'bhc1950'!$B$2:$B$616,'bhc1950'!$I$2:$I$616)/10</f>
        <v>34.100763877100597</v>
      </c>
      <c r="H245" s="6">
        <f>LOOKUP($B245,'bhc1960'!$B$2:$B$616,'bhc1960'!$I$2:$I$616)/10</f>
        <v>37.889899847224498</v>
      </c>
      <c r="I245" s="6">
        <f>LOOKUP($B245,'bhc1970'!$B$2:$B$616,'bhc1970'!$I$2:$I$616)/10</f>
        <v>39.840536411475099</v>
      </c>
      <c r="J245" s="6">
        <f>LOOKUP($B245,'bhc1980'!$B$2:$B$616,'bhc1980'!$I$2:$I$616)/10</f>
        <v>41.3444067221184</v>
      </c>
      <c r="K245" s="6">
        <f>LOOKUP($B245,'bhc1990'!$B$2:$B$616,'bhc1990'!$I$2:$I$616)/10</f>
        <v>43.295230011882502</v>
      </c>
      <c r="L245" s="6">
        <f>LOOKUP($B245,'bhc2000'!$B$2:$B$616,'bhc2000'!$I$2:$I$616)/10</f>
        <v>44.601188253267601</v>
      </c>
      <c r="M245" s="6">
        <f>LOOKUP($B245,'bhc2010'!$B$2:$B$616,'bhc2010'!$I$2:$I$616)/10</f>
        <v>45.811865557630199</v>
      </c>
      <c r="N245" s="7">
        <f t="shared" si="7"/>
        <v>2.257967359410229E-2</v>
      </c>
    </row>
    <row r="246" spans="1:14" x14ac:dyDescent="0.35">
      <c r="A246" t="str">
        <f t="shared" si="6"/>
        <v>02336360</v>
      </c>
      <c r="B246" s="5">
        <f>'bas_urban_NLCD+10'!F246</f>
        <v>2336360</v>
      </c>
      <c r="C246" t="str">
        <f>'bas_urban_NLCD+10'!H246</f>
        <v>NANCY CREEK AT RICKENBACKER DRIVE, AT ATLANTA, GA</v>
      </c>
      <c r="D246">
        <f>'bas_urban_NLCD+10'!I246</f>
        <v>68.058899999999895</v>
      </c>
      <c r="E246">
        <f>'bas_urban_NLCD+10'!O246</f>
        <v>27.785</v>
      </c>
      <c r="F246" s="6">
        <f>LOOKUP($B246,'bhc1940'!$B$2:$B$616,'bhc1940'!$I$2:$I$616)/10</f>
        <v>13.589644012944898</v>
      </c>
      <c r="G246" s="6">
        <f>LOOKUP($B246,'bhc1950'!$B$2:$B$616,'bhc1950'!$I$2:$I$616)/10</f>
        <v>14.946807884671902</v>
      </c>
      <c r="H246" s="6">
        <f>LOOKUP($B246,'bhc1960'!$B$2:$B$616,'bhc1960'!$I$2:$I$616)/10</f>
        <v>18.5658576051779</v>
      </c>
      <c r="I246" s="6">
        <f>LOOKUP($B246,'bhc1970'!$B$2:$B$616,'bhc1970'!$I$2:$I$616)/10</f>
        <v>24.4871579876434</v>
      </c>
      <c r="J246" s="6">
        <f>LOOKUP($B246,'bhc1980'!$B$2:$B$616,'bhc1980'!$I$2:$I$616)/10</f>
        <v>29.030347160929601</v>
      </c>
      <c r="K246" s="6">
        <f>LOOKUP($B246,'bhc1990'!$B$2:$B$616,'bhc1990'!$I$2:$I$616)/10</f>
        <v>32.163959988231802</v>
      </c>
      <c r="L246" s="6">
        <f>LOOKUP($B246,'bhc2000'!$B$2:$B$616,'bhc2000'!$I$2:$I$616)/10</f>
        <v>35.269240953221498</v>
      </c>
      <c r="M246" s="6">
        <f>LOOKUP($B246,'bhc2010'!$B$2:$B$616,'bhc2010'!$I$2:$I$616)/10</f>
        <v>37.279582230067597</v>
      </c>
      <c r="N246" s="7">
        <f t="shared" si="7"/>
        <v>3.3842768881603855E-2</v>
      </c>
    </row>
    <row r="247" spans="1:14" x14ac:dyDescent="0.35">
      <c r="A247" t="str">
        <f t="shared" si="6"/>
        <v>02336410</v>
      </c>
      <c r="B247" s="5">
        <f>'bas_urban_NLCD+10'!F247</f>
        <v>2336410</v>
      </c>
      <c r="C247" t="str">
        <f>'bas_urban_NLCD+10'!H247</f>
        <v>NANCY CREEK AT WEST WESLEY ROAD, AT ATLANTA, GA</v>
      </c>
      <c r="D247">
        <f>'bas_urban_NLCD+10'!I247</f>
        <v>96.499799999999894</v>
      </c>
      <c r="E247">
        <f>'bas_urban_NLCD+10'!O247</f>
        <v>23.998000000000001</v>
      </c>
      <c r="F247" s="6">
        <f>LOOKUP($B247,'bhc1940'!$B$2:$B$616,'bhc1940'!$I$2:$I$616)/10</f>
        <v>4.5547375836562098</v>
      </c>
      <c r="G247" s="6">
        <f>LOOKUP($B247,'bhc1950'!$B$2:$B$616,'bhc1950'!$I$2:$I$616)/10</f>
        <v>7.3015146178231705</v>
      </c>
      <c r="H247" s="6">
        <f>LOOKUP($B247,'bhc1960'!$B$2:$B$616,'bhc1960'!$I$2:$I$616)/10</f>
        <v>11.876928495949199</v>
      </c>
      <c r="I247" s="6">
        <f>LOOKUP($B247,'bhc1970'!$B$2:$B$616,'bhc1970'!$I$2:$I$616)/10</f>
        <v>15.515357520253598</v>
      </c>
      <c r="J247" s="6">
        <f>LOOKUP($B247,'bhc1980'!$B$2:$B$616,'bhc1980'!$I$2:$I$616)/10</f>
        <v>17.1295878830574</v>
      </c>
      <c r="K247" s="6">
        <f>LOOKUP($B247,'bhc1990'!$B$2:$B$616,'bhc1990'!$I$2:$I$616)/10</f>
        <v>18.4006340260655</v>
      </c>
      <c r="L247" s="6">
        <f>LOOKUP($B247,'bhc2000'!$B$2:$B$616,'bhc2000'!$I$2:$I$616)/10</f>
        <v>20.562169778090798</v>
      </c>
      <c r="M247" s="6">
        <f>LOOKUP($B247,'bhc2010'!$B$2:$B$616,'bhc2010'!$I$2:$I$616)/10</f>
        <v>21.936984853821702</v>
      </c>
      <c r="N247" s="7">
        <f t="shared" si="7"/>
        <v>2.4831781814522134E-2</v>
      </c>
    </row>
    <row r="248" spans="1:14" x14ac:dyDescent="0.35">
      <c r="A248" t="str">
        <f t="shared" si="6"/>
        <v>02336526</v>
      </c>
      <c r="B248" s="5">
        <f>'bas_urban_NLCD+10'!F248</f>
        <v>2336526</v>
      </c>
      <c r="C248" t="str">
        <f>'bas_urban_NLCD+10'!H248</f>
        <v>PROCTOR CREEK AT JACKSON PARKWAY, AT ATLANTA, GA</v>
      </c>
      <c r="D248">
        <f>'bas_urban_NLCD+10'!I248</f>
        <v>35.132399999999897</v>
      </c>
      <c r="E248">
        <f>'bas_urban_NLCD+10'!O248</f>
        <v>34.207999999999899</v>
      </c>
      <c r="F248" s="6">
        <f>LOOKUP($B248,'bhc1940'!$B$2:$B$616,'bhc1940'!$I$2:$I$616)/10</f>
        <v>21.8541049030786</v>
      </c>
      <c r="G248" s="6">
        <f>LOOKUP($B248,'bhc1950'!$B$2:$B$616,'bhc1950'!$I$2:$I$616)/10</f>
        <v>27.161088939566703</v>
      </c>
      <c r="H248" s="6">
        <f>LOOKUP($B248,'bhc1960'!$B$2:$B$616,'bhc1960'!$I$2:$I$616)/10</f>
        <v>33.170695553021602</v>
      </c>
      <c r="I248" s="6">
        <f>LOOKUP($B248,'bhc1970'!$B$2:$B$616,'bhc1970'!$I$2:$I$616)/10</f>
        <v>37.077565564424098</v>
      </c>
      <c r="J248" s="6">
        <f>LOOKUP($B248,'bhc1980'!$B$2:$B$616,'bhc1980'!$I$2:$I$616)/10</f>
        <v>38.244213226909899</v>
      </c>
      <c r="K248" s="6">
        <f>LOOKUP($B248,'bhc1990'!$B$2:$B$616,'bhc1990'!$I$2:$I$616)/10</f>
        <v>38.536259977194902</v>
      </c>
      <c r="L248" s="6">
        <f>LOOKUP($B248,'bhc2000'!$B$2:$B$616,'bhc2000'!$I$2:$I$616)/10</f>
        <v>38.870324971493702</v>
      </c>
      <c r="M248" s="6">
        <f>LOOKUP($B248,'bhc2010'!$B$2:$B$616,'bhc2010'!$I$2:$I$616)/10</f>
        <v>40.040735461801503</v>
      </c>
      <c r="N248" s="7">
        <f t="shared" si="7"/>
        <v>2.5980900798175575E-2</v>
      </c>
    </row>
    <row r="249" spans="1:14" x14ac:dyDescent="0.35">
      <c r="A249" t="str">
        <f t="shared" si="6"/>
        <v>02336635</v>
      </c>
      <c r="B249" s="5">
        <f>'bas_urban_NLCD+10'!F249</f>
        <v>2336635</v>
      </c>
      <c r="C249" t="str">
        <f>'bas_urban_NLCD+10'!H249</f>
        <v>NICKAJACK CREEK AT US 78/278, NEAR MABLETON, GA</v>
      </c>
      <c r="D249">
        <f>'bas_urban_NLCD+10'!I249</f>
        <v>80.687070000000006</v>
      </c>
      <c r="E249">
        <f>'bas_urban_NLCD+10'!O249</f>
        <v>19.91</v>
      </c>
      <c r="F249" s="6">
        <f>LOOKUP($B249,'bhc1940'!$B$2:$B$616,'bhc1940'!$I$2:$I$616)/10</f>
        <v>3.3962682866352503</v>
      </c>
      <c r="G249" s="6">
        <f>LOOKUP($B249,'bhc1950'!$B$2:$B$616,'bhc1950'!$I$2:$I$616)/10</f>
        <v>4.6778576741879396</v>
      </c>
      <c r="H249" s="6">
        <f>LOOKUP($B249,'bhc1960'!$B$2:$B$616,'bhc1960'!$I$2:$I$616)/10</f>
        <v>8.5143441606744297</v>
      </c>
      <c r="I249" s="6">
        <f>LOOKUP($B249,'bhc1970'!$B$2:$B$616,'bhc1970'!$I$2:$I$616)/10</f>
        <v>13.6442722539052</v>
      </c>
      <c r="J249" s="6">
        <f>LOOKUP($B249,'bhc1980'!$B$2:$B$616,'bhc1980'!$I$2:$I$616)/10</f>
        <v>17.681874535085502</v>
      </c>
      <c r="K249" s="6">
        <f>LOOKUP($B249,'bhc1990'!$B$2:$B$616,'bhc1990'!$I$2:$I$616)/10</f>
        <v>21.4525043392015</v>
      </c>
      <c r="L249" s="6">
        <f>LOOKUP($B249,'bhc2000'!$B$2:$B$616,'bhc2000'!$I$2:$I$616)/10</f>
        <v>24.613600297545197</v>
      </c>
      <c r="M249" s="6">
        <f>LOOKUP($B249,'bhc2010'!$B$2:$B$616,'bhc2010'!$I$2:$I$616)/10</f>
        <v>30.704029258616401</v>
      </c>
      <c r="N249" s="7">
        <f t="shared" si="7"/>
        <v>3.9011087102830216E-2</v>
      </c>
    </row>
    <row r="250" spans="1:14" x14ac:dyDescent="0.35">
      <c r="A250" t="str">
        <f t="shared" si="6"/>
        <v>02336728</v>
      </c>
      <c r="B250" s="5">
        <f>'bas_urban_NLCD+10'!F250</f>
        <v>2336728</v>
      </c>
      <c r="C250" t="str">
        <f>'bas_urban_NLCD+10'!H250</f>
        <v>UTOY CREEK AT GREAT SOUTHWEST PKWY NR ATLANTA, GA</v>
      </c>
      <c r="D250">
        <f>'bas_urban_NLCD+10'!I250</f>
        <v>90.055629999999894</v>
      </c>
      <c r="E250">
        <f>'bas_urban_NLCD+10'!O250</f>
        <v>18.056999999999899</v>
      </c>
      <c r="F250" s="6">
        <f>LOOKUP($B250,'bhc1940'!$B$2:$B$616,'bhc1940'!$I$2:$I$616)/10</f>
        <v>8.3427157473309599</v>
      </c>
      <c r="G250" s="6">
        <f>LOOKUP($B250,'bhc1950'!$B$2:$B$616,'bhc1950'!$I$2:$I$616)/10</f>
        <v>11.0239657473309</v>
      </c>
      <c r="H250" s="6">
        <f>LOOKUP($B250,'bhc1960'!$B$2:$B$616,'bhc1960'!$I$2:$I$616)/10</f>
        <v>16.354715302491101</v>
      </c>
      <c r="I250" s="6">
        <f>LOOKUP($B250,'bhc1970'!$B$2:$B$616,'bhc1970'!$I$2:$I$616)/10</f>
        <v>21.159508451957201</v>
      </c>
      <c r="J250" s="6">
        <f>LOOKUP($B250,'bhc1980'!$B$2:$B$616,'bhc1980'!$I$2:$I$616)/10</f>
        <v>23.3765569395017</v>
      </c>
      <c r="K250" s="6">
        <f>LOOKUP($B250,'bhc1990'!$B$2:$B$616,'bhc1990'!$I$2:$I$616)/10</f>
        <v>24.378758896797102</v>
      </c>
      <c r="L250" s="6">
        <f>LOOKUP($B250,'bhc2000'!$B$2:$B$616,'bhc2000'!$I$2:$I$616)/10</f>
        <v>25.890046708185004</v>
      </c>
      <c r="M250" s="6">
        <f>LOOKUP($B250,'bhc2010'!$B$2:$B$616,'bhc2010'!$I$2:$I$616)/10</f>
        <v>27.235097864768601</v>
      </c>
      <c r="N250" s="7">
        <f t="shared" si="7"/>
        <v>2.6989117310625203E-2</v>
      </c>
    </row>
    <row r="251" spans="1:14" x14ac:dyDescent="0.35">
      <c r="A251" t="str">
        <f t="shared" si="6"/>
        <v>02336968</v>
      </c>
      <c r="B251" s="5">
        <f>'bas_urban_NLCD+10'!F251</f>
        <v>2336968</v>
      </c>
      <c r="C251" t="str">
        <f>'bas_urban_NLCD+10'!H251</f>
        <v>NOSES CREEK AT POWDER SPRINGS RD,POWDER SPRINGS,GA</v>
      </c>
      <c r="D251">
        <f>'bas_urban_NLCD+10'!I251</f>
        <v>114.4607</v>
      </c>
      <c r="E251">
        <f>'bas_urban_NLCD+10'!O251</f>
        <v>11.021000000000001</v>
      </c>
      <c r="F251" s="6">
        <f>LOOKUP($B251,'bhc1940'!$B$2:$B$616,'bhc1940'!$I$2:$I$616)/10</f>
        <v>1.7610843900306001</v>
      </c>
      <c r="G251" s="6">
        <f>LOOKUP($B251,'bhc1950'!$B$2:$B$616,'bhc1950'!$I$2:$I$616)/10</f>
        <v>2.0282903366856102</v>
      </c>
      <c r="H251" s="6">
        <f>LOOKUP($B251,'bhc1960'!$B$2:$B$616,'bhc1960'!$I$2:$I$616)/10</f>
        <v>2.70368167905553</v>
      </c>
      <c r="I251" s="6">
        <f>LOOKUP($B251,'bhc1970'!$B$2:$B$616,'bhc1970'!$I$2:$I$616)/10</f>
        <v>3.9044162658504495</v>
      </c>
      <c r="J251" s="6">
        <f>LOOKUP($B251,'bhc1980'!$B$2:$B$616,'bhc1980'!$I$2:$I$616)/10</f>
        <v>7.0793091386095295</v>
      </c>
      <c r="K251" s="6">
        <f>LOOKUP($B251,'bhc1990'!$B$2:$B$616,'bhc1990'!$I$2:$I$616)/10</f>
        <v>11.229873196327</v>
      </c>
      <c r="L251" s="6">
        <f>LOOKUP($B251,'bhc2000'!$B$2:$B$616,'bhc2000'!$I$2:$I$616)/10</f>
        <v>14.954175776125899</v>
      </c>
      <c r="M251" s="6">
        <f>LOOKUP($B251,'bhc2010'!$B$2:$B$616,'bhc2010'!$I$2:$I$616)/10</f>
        <v>19.863769129864401</v>
      </c>
      <c r="N251" s="7">
        <f t="shared" si="7"/>
        <v>2.5860978199762571E-2</v>
      </c>
    </row>
    <row r="252" spans="1:14" x14ac:dyDescent="0.35">
      <c r="A252" t="str">
        <f t="shared" si="6"/>
        <v>02344350</v>
      </c>
      <c r="B252" s="5">
        <f>'bas_urban_NLCD+10'!F252</f>
        <v>2344350</v>
      </c>
      <c r="C252" t="str">
        <f>'bas_urban_NLCD+10'!H252</f>
        <v>FLINT RIVER NEAR LOVEJOY, GA</v>
      </c>
      <c r="D252">
        <f>'bas_urban_NLCD+10'!I252</f>
        <v>330.15730000000002</v>
      </c>
      <c r="E252">
        <f>'bas_urban_NLCD+10'!O252</f>
        <v>23.12</v>
      </c>
      <c r="F252" s="6">
        <f>LOOKUP($B252,'bhc1940'!$B$2:$B$616,'bhc1940'!$I$2:$I$616)/10</f>
        <v>11.5934915007726</v>
      </c>
      <c r="G252" s="6">
        <f>LOOKUP($B252,'bhc1950'!$B$2:$B$616,'bhc1950'!$I$2:$I$616)/10</f>
        <v>12.006044905008601</v>
      </c>
      <c r="H252" s="6">
        <f>LOOKUP($B252,'bhc1960'!$B$2:$B$616,'bhc1960'!$I$2:$I$616)/10</f>
        <v>13.0666878768596</v>
      </c>
      <c r="I252" s="6">
        <f>LOOKUP($B252,'bhc1970'!$B$2:$B$616,'bhc1970'!$I$2:$I$616)/10</f>
        <v>15.9765809168863</v>
      </c>
      <c r="J252" s="6">
        <f>LOOKUP($B252,'bhc1980'!$B$2:$B$616,'bhc1980'!$I$2:$I$616)/10</f>
        <v>20.072814592612701</v>
      </c>
      <c r="K252" s="6">
        <f>LOOKUP($B252,'bhc1990'!$B$2:$B$616,'bhc1990'!$I$2:$I$616)/10</f>
        <v>23.178438323788701</v>
      </c>
      <c r="L252" s="6">
        <f>LOOKUP($B252,'bhc2000'!$B$2:$B$616,'bhc2000'!$I$2:$I$616)/10</f>
        <v>25.231760749022801</v>
      </c>
      <c r="M252" s="6">
        <f>LOOKUP($B252,'bhc2010'!$B$2:$B$616,'bhc2010'!$I$2:$I$616)/10</f>
        <v>28.323576644547398</v>
      </c>
      <c r="N252" s="7">
        <f t="shared" si="7"/>
        <v>2.3900121633963996E-2</v>
      </c>
    </row>
    <row r="253" spans="1:14" x14ac:dyDescent="0.35">
      <c r="A253" t="str">
        <f t="shared" si="6"/>
        <v>02344478</v>
      </c>
      <c r="B253" s="5">
        <f>'bas_urban_NLCD+10'!F253</f>
        <v>2344478</v>
      </c>
      <c r="C253" t="str">
        <f>'bas_urban_NLCD+10'!H253</f>
        <v>SHOAL CREEK AT SHOAL CREEK ROAD, NEAR GRIFFIN, GA</v>
      </c>
      <c r="D253">
        <f>'bas_urban_NLCD+10'!I253</f>
        <v>33.232500000000002</v>
      </c>
      <c r="E253">
        <f>'bas_urban_NLCD+10'!O253</f>
        <v>11.022</v>
      </c>
      <c r="F253" s="6">
        <f>LOOKUP($B253,'bhc1940'!$B$2:$B$616,'bhc1940'!$I$2:$I$616)/10</f>
        <v>4.9165465465465399</v>
      </c>
      <c r="G253" s="6">
        <f>LOOKUP($B253,'bhc1950'!$B$2:$B$616,'bhc1950'!$I$2:$I$616)/10</f>
        <v>5.73087087087087</v>
      </c>
      <c r="H253" s="6">
        <f>LOOKUP($B253,'bhc1960'!$B$2:$B$616,'bhc1960'!$I$2:$I$616)/10</f>
        <v>6.7717717717717703</v>
      </c>
      <c r="I253" s="6">
        <f>LOOKUP($B253,'bhc1970'!$B$2:$B$616,'bhc1970'!$I$2:$I$616)/10</f>
        <v>7.8155855855855805</v>
      </c>
      <c r="J253" s="6">
        <f>LOOKUP($B253,'bhc1980'!$B$2:$B$616,'bhc1980'!$I$2:$I$616)/10</f>
        <v>8.7145645645645597</v>
      </c>
      <c r="K253" s="6">
        <f>LOOKUP($B253,'bhc1990'!$B$2:$B$616,'bhc1990'!$I$2:$I$616)/10</f>
        <v>9.6486486486486402</v>
      </c>
      <c r="L253" s="6">
        <f>LOOKUP($B253,'bhc2000'!$B$2:$B$616,'bhc2000'!$I$2:$I$616)/10</f>
        <v>10.8473573573573</v>
      </c>
      <c r="M253" s="6">
        <f>LOOKUP($B253,'bhc2010'!$B$2:$B$616,'bhc2010'!$I$2:$I$616)/10</f>
        <v>11.261531531531499</v>
      </c>
      <c r="N253" s="7">
        <f t="shared" si="7"/>
        <v>9.0642642642642275E-3</v>
      </c>
    </row>
    <row r="254" spans="1:14" x14ac:dyDescent="0.35">
      <c r="A254" t="str">
        <f t="shared" si="6"/>
        <v>02346310</v>
      </c>
      <c r="B254" s="5">
        <f>'bas_urban_NLCD+10'!F254</f>
        <v>2346310</v>
      </c>
      <c r="C254" t="str">
        <f>'bas_urban_NLCD+10'!H254</f>
        <v>POTATO CREEK AT COUNTY LINE RD, NR ORCHARD HILL,GA</v>
      </c>
      <c r="D254">
        <f>'bas_urban_NLCD+10'!I254</f>
        <v>25.010100000000001</v>
      </c>
      <c r="E254">
        <f>'bas_urban_NLCD+10'!O254</f>
        <v>14.801</v>
      </c>
      <c r="F254" s="6">
        <f>LOOKUP($B254,'bhc1940'!$B$2:$B$616,'bhc1940'!$I$2:$I$616)/10</f>
        <v>7.6380591054313101</v>
      </c>
      <c r="G254" s="6">
        <f>LOOKUP($B254,'bhc1950'!$B$2:$B$616,'bhc1950'!$I$2:$I$616)/10</f>
        <v>8.7920127795527101</v>
      </c>
      <c r="H254" s="6">
        <f>LOOKUP($B254,'bhc1960'!$B$2:$B$616,'bhc1960'!$I$2:$I$616)/10</f>
        <v>10.513258785942401</v>
      </c>
      <c r="I254" s="6">
        <f>LOOKUP($B254,'bhc1970'!$B$2:$B$616,'bhc1970'!$I$2:$I$616)/10</f>
        <v>12.521805111820999</v>
      </c>
      <c r="J254" s="6">
        <f>LOOKUP($B254,'bhc1980'!$B$2:$B$616,'bhc1980'!$I$2:$I$616)/10</f>
        <v>14.3120607028753</v>
      </c>
      <c r="K254" s="6">
        <f>LOOKUP($B254,'bhc1990'!$B$2:$B$616,'bhc1990'!$I$2:$I$616)/10</f>
        <v>15.425199680511099</v>
      </c>
      <c r="L254" s="6">
        <f>LOOKUP($B254,'bhc2000'!$B$2:$B$616,'bhc2000'!$I$2:$I$616)/10</f>
        <v>16.7035143769968</v>
      </c>
      <c r="M254" s="6">
        <f>LOOKUP($B254,'bhc2010'!$B$2:$B$616,'bhc2010'!$I$2:$I$616)/10</f>
        <v>17.382028753993602</v>
      </c>
      <c r="N254" s="7">
        <f t="shared" si="7"/>
        <v>1.3919956640803276E-2</v>
      </c>
    </row>
    <row r="255" spans="1:14" x14ac:dyDescent="0.35">
      <c r="A255" t="str">
        <f t="shared" si="6"/>
        <v>02378170</v>
      </c>
      <c r="B255" s="5">
        <f>'bas_urban_NLCD+10'!F255</f>
        <v>2378170</v>
      </c>
      <c r="C255" t="str">
        <f>'bas_urban_NLCD+10'!H255</f>
        <v>WOLF CREEK BELOW FOLEY, ALA</v>
      </c>
      <c r="D255">
        <f>'bas_urban_NLCD+10'!I255</f>
        <v>13.7232</v>
      </c>
      <c r="E255">
        <f>'bas_urban_NLCD+10'!O255</f>
        <v>11.843</v>
      </c>
      <c r="F255" s="6">
        <f>LOOKUP($B255,'bhc1940'!$B$2:$B$616,'bhc1940'!$I$2:$I$616)/10</f>
        <v>6.34375</v>
      </c>
      <c r="G255" s="6">
        <f>LOOKUP($B255,'bhc1950'!$B$2:$B$616,'bhc1950'!$I$2:$I$616)/10</f>
        <v>6.6262354651162694</v>
      </c>
      <c r="H255" s="6">
        <f>LOOKUP($B255,'bhc1960'!$B$2:$B$616,'bhc1960'!$I$2:$I$616)/10</f>
        <v>7.2695494186046501</v>
      </c>
      <c r="I255" s="6">
        <f>LOOKUP($B255,'bhc1970'!$B$2:$B$616,'bhc1970'!$I$2:$I$616)/10</f>
        <v>7.8981104651162699</v>
      </c>
      <c r="J255" s="6">
        <f>LOOKUP($B255,'bhc1980'!$B$2:$B$616,'bhc1980'!$I$2:$I$616)/10</f>
        <v>9.1231104651162696</v>
      </c>
      <c r="K255" s="6">
        <f>LOOKUP($B255,'bhc1990'!$B$2:$B$616,'bhc1990'!$I$2:$I$616)/10</f>
        <v>10.6986191860465</v>
      </c>
      <c r="L255" s="6">
        <f>LOOKUP($B255,'bhc2000'!$B$2:$B$616,'bhc2000'!$I$2:$I$616)/10</f>
        <v>13.443241279069699</v>
      </c>
      <c r="M255" s="6">
        <f>LOOKUP($B255,'bhc2010'!$B$2:$B$616,'bhc2010'!$I$2:$I$616)/10</f>
        <v>14.888154069767401</v>
      </c>
      <c r="N255" s="7">
        <f t="shared" si="7"/>
        <v>1.2206291528239144E-2</v>
      </c>
    </row>
    <row r="256" spans="1:14" x14ac:dyDescent="0.35">
      <c r="A256" t="str">
        <f t="shared" si="6"/>
        <v>02392950</v>
      </c>
      <c r="B256" s="5">
        <f>'bas_urban_NLCD+10'!F256</f>
        <v>2392950</v>
      </c>
      <c r="C256" t="str">
        <f>'bas_urban_NLCD+10'!H256</f>
        <v>NOONDAY CREEK AT HAWKINS STORE RD, NR WOODSTOCK,GA</v>
      </c>
      <c r="D256">
        <f>'bas_urban_NLCD+10'!I256</f>
        <v>65.494799999999898</v>
      </c>
      <c r="E256">
        <f>'bas_urban_NLCD+10'!O256</f>
        <v>26.6419999999999</v>
      </c>
      <c r="F256" s="6">
        <f>LOOKUP($B256,'bhc1940'!$B$2:$B$616,'bhc1940'!$I$2:$I$616)/10</f>
        <v>15.250900488400401</v>
      </c>
      <c r="G256" s="6">
        <f>LOOKUP($B256,'bhc1950'!$B$2:$B$616,'bhc1950'!$I$2:$I$616)/10</f>
        <v>15.451343101343099</v>
      </c>
      <c r="H256" s="6">
        <f>LOOKUP($B256,'bhc1960'!$B$2:$B$616,'bhc1960'!$I$2:$I$616)/10</f>
        <v>16.203021978021901</v>
      </c>
      <c r="I256" s="6">
        <f>LOOKUP($B256,'bhc1970'!$B$2:$B$616,'bhc1970'!$I$2:$I$616)/10</f>
        <v>17.889178876678802</v>
      </c>
      <c r="J256" s="6">
        <f>LOOKUP($B256,'bhc1980'!$B$2:$B$616,'bhc1980'!$I$2:$I$616)/10</f>
        <v>19.677701465201402</v>
      </c>
      <c r="K256" s="6">
        <f>LOOKUP($B256,'bhc1990'!$B$2:$B$616,'bhc1990'!$I$2:$I$616)/10</f>
        <v>23.307326007326001</v>
      </c>
      <c r="L256" s="6">
        <f>LOOKUP($B256,'bhc2000'!$B$2:$B$616,'bhc2000'!$I$2:$I$616)/10</f>
        <v>26.132264957264901</v>
      </c>
      <c r="M256" s="6">
        <f>LOOKUP($B256,'bhc2010'!$B$2:$B$616,'bhc2010'!$I$2:$I$616)/10</f>
        <v>30.4543192918192</v>
      </c>
      <c r="N256" s="7">
        <f t="shared" si="7"/>
        <v>2.1719169719169713E-2</v>
      </c>
    </row>
    <row r="257" spans="1:14" x14ac:dyDescent="0.35">
      <c r="A257" t="str">
        <f t="shared" si="6"/>
        <v>02392975</v>
      </c>
      <c r="B257" s="5">
        <f>'bas_urban_NLCD+10'!F257</f>
        <v>2392975</v>
      </c>
      <c r="C257" t="str">
        <f>'bas_urban_NLCD+10'!H257</f>
        <v>NOONDAY CREEK AT SHALLOWFORD ROAD, NR WOODSTOCK,GA</v>
      </c>
      <c r="D257">
        <f>'bas_urban_NLCD+10'!I257</f>
        <v>89.530199999999894</v>
      </c>
      <c r="E257">
        <f>'bas_urban_NLCD+10'!O257</f>
        <v>24.157</v>
      </c>
      <c r="F257" s="6">
        <f>LOOKUP($B257,'bhc1940'!$B$2:$B$616,'bhc1940'!$I$2:$I$616)/10</f>
        <v>2.2525041736226998</v>
      </c>
      <c r="G257" s="6">
        <f>LOOKUP($B257,'bhc1950'!$B$2:$B$616,'bhc1950'!$I$2:$I$616)/10</f>
        <v>2.56439899833055</v>
      </c>
      <c r="H257" s="6">
        <f>LOOKUP($B257,'bhc1960'!$B$2:$B$616,'bhc1960'!$I$2:$I$616)/10</f>
        <v>4.2165275459098401</v>
      </c>
      <c r="I257" s="6">
        <f>LOOKUP($B257,'bhc1970'!$B$2:$B$616,'bhc1970'!$I$2:$I$616)/10</f>
        <v>8.0777963272120203</v>
      </c>
      <c r="J257" s="6">
        <f>LOOKUP($B257,'bhc1980'!$B$2:$B$616,'bhc1980'!$I$2:$I$616)/10</f>
        <v>13.589315525876401</v>
      </c>
      <c r="K257" s="6">
        <f>LOOKUP($B257,'bhc1990'!$B$2:$B$616,'bhc1990'!$I$2:$I$616)/10</f>
        <v>19.0045492487479</v>
      </c>
      <c r="L257" s="6">
        <f>LOOKUP($B257,'bhc2000'!$B$2:$B$616,'bhc2000'!$I$2:$I$616)/10</f>
        <v>23.078756260433998</v>
      </c>
      <c r="M257" s="6">
        <f>LOOKUP($B257,'bhc2010'!$B$2:$B$616,'bhc2010'!$I$2:$I$616)/10</f>
        <v>29.847203672787902</v>
      </c>
      <c r="N257" s="7">
        <f t="shared" si="7"/>
        <v>3.9420999284521717E-2</v>
      </c>
    </row>
    <row r="258" spans="1:14" x14ac:dyDescent="0.35">
      <c r="A258" t="str">
        <f t="shared" si="6"/>
        <v>02423397</v>
      </c>
      <c r="B258" s="5">
        <f>'bas_urban_NLCD+10'!F258</f>
        <v>2423397</v>
      </c>
      <c r="C258" t="str">
        <f>'bas_urban_NLCD+10'!H258</f>
        <v>LITTLE CAHABA RIVER BELOW LEEDS, AL.</v>
      </c>
      <c r="D258">
        <f>'bas_urban_NLCD+10'!I258</f>
        <v>43.948120000000003</v>
      </c>
      <c r="E258">
        <f>'bas_urban_NLCD+10'!O258</f>
        <v>11.199</v>
      </c>
      <c r="F258" s="6">
        <f>LOOKUP($B258,'bhc1940'!$B$2:$B$616,'bhc1940'!$I$2:$I$616)/10</f>
        <v>4.9687314962423104</v>
      </c>
      <c r="G258" s="6">
        <f>LOOKUP($B258,'bhc1950'!$B$2:$B$616,'bhc1950'!$I$2:$I$616)/10</f>
        <v>5.3687998178091494</v>
      </c>
      <c r="H258" s="6">
        <f>LOOKUP($B258,'bhc1960'!$B$2:$B$616,'bhc1960'!$I$2:$I$616)/10</f>
        <v>6.40384878159872</v>
      </c>
      <c r="I258" s="6">
        <f>LOOKUP($B258,'bhc1970'!$B$2:$B$616,'bhc1970'!$I$2:$I$616)/10</f>
        <v>7.5609656114780197</v>
      </c>
      <c r="J258" s="6">
        <f>LOOKUP($B258,'bhc1980'!$B$2:$B$616,'bhc1980'!$I$2:$I$616)/10</f>
        <v>9.8535185606923203</v>
      </c>
      <c r="K258" s="6">
        <f>LOOKUP($B258,'bhc1990'!$B$2:$B$616,'bhc1990'!$I$2:$I$616)/10</f>
        <v>11.637986791163701</v>
      </c>
      <c r="L258" s="6">
        <f>LOOKUP($B258,'bhc2000'!$B$2:$B$616,'bhc2000'!$I$2:$I$616)/10</f>
        <v>13.736779776816201</v>
      </c>
      <c r="M258" s="6">
        <f>LOOKUP($B258,'bhc2010'!$B$2:$B$616,'bhc2010'!$I$2:$I$616)/10</f>
        <v>14.667797768162099</v>
      </c>
      <c r="N258" s="7">
        <f t="shared" si="7"/>
        <v>1.3855808959885413E-2</v>
      </c>
    </row>
    <row r="259" spans="1:14" x14ac:dyDescent="0.35">
      <c r="A259" t="str">
        <f t="shared" ref="A259:A322" si="8">CONCATENATE("0",B259)</f>
        <v>02423630</v>
      </c>
      <c r="B259" s="5">
        <f>'bas_urban_NLCD+10'!F259</f>
        <v>2423630</v>
      </c>
      <c r="C259" t="str">
        <f>'bas_urban_NLCD+10'!H259</f>
        <v>SHADES CREEK NEAR GREENWOOD AL</v>
      </c>
      <c r="D259">
        <f>'bas_urban_NLCD+10'!I259</f>
        <v>185.954399999999</v>
      </c>
      <c r="E259">
        <f>'bas_urban_NLCD+10'!O259</f>
        <v>13.497</v>
      </c>
      <c r="F259" s="6">
        <f>LOOKUP($B259,'bhc1940'!$B$2:$B$616,'bhc1940'!$I$2:$I$616)/10</f>
        <v>7.7946439113400903</v>
      </c>
      <c r="G259" s="6">
        <f>LOOKUP($B259,'bhc1950'!$B$2:$B$616,'bhc1950'!$I$2:$I$616)/10</f>
        <v>9.0902162829388704</v>
      </c>
      <c r="H259" s="6">
        <f>LOOKUP($B259,'bhc1960'!$B$2:$B$616,'bhc1960'!$I$2:$I$616)/10</f>
        <v>11.183947834487201</v>
      </c>
      <c r="I259" s="6">
        <f>LOOKUP($B259,'bhc1970'!$B$2:$B$616,'bhc1970'!$I$2:$I$616)/10</f>
        <v>12.9051736167015</v>
      </c>
      <c r="J259" s="6">
        <f>LOOKUP($B259,'bhc1980'!$B$2:$B$616,'bhc1980'!$I$2:$I$616)/10</f>
        <v>14.056453603821101</v>
      </c>
      <c r="K259" s="6">
        <f>LOOKUP($B259,'bhc1990'!$B$2:$B$616,'bhc1990'!$I$2:$I$616)/10</f>
        <v>14.818649707508101</v>
      </c>
      <c r="L259" s="6">
        <f>LOOKUP($B259,'bhc2000'!$B$2:$B$616,'bhc2000'!$I$2:$I$616)/10</f>
        <v>15.8252025975419</v>
      </c>
      <c r="M259" s="6">
        <f>LOOKUP($B259,'bhc2010'!$B$2:$B$616,'bhc2010'!$I$2:$I$616)/10</f>
        <v>16.076826061289101</v>
      </c>
      <c r="N259" s="7">
        <f t="shared" ref="N259:N322" si="9">(M259-F259)/7/100</f>
        <v>1.1831688785641442E-2</v>
      </c>
    </row>
    <row r="260" spans="1:14" x14ac:dyDescent="0.35">
      <c r="A260" t="str">
        <f t="shared" si="8"/>
        <v>02457000</v>
      </c>
      <c r="B260" s="5">
        <f>'bas_urban_NLCD+10'!F260</f>
        <v>2457000</v>
      </c>
      <c r="C260" t="str">
        <f>'bas_urban_NLCD+10'!H260</f>
        <v>FIVEMILE CREEK AT KETONA AL</v>
      </c>
      <c r="D260">
        <f>'bas_urban_NLCD+10'!I260</f>
        <v>57.198419999999899</v>
      </c>
      <c r="E260">
        <f>'bas_urban_NLCD+10'!O260</f>
        <v>14.305</v>
      </c>
      <c r="F260" s="6">
        <f>LOOKUP($B260,'bhc1940'!$B$2:$B$616,'bhc1940'!$I$2:$I$616)/10</f>
        <v>4.6078119538622797</v>
      </c>
      <c r="G260" s="6">
        <f>LOOKUP($B260,'bhc1950'!$B$2:$B$616,'bhc1950'!$I$2:$I$616)/10</f>
        <v>5.8068857042991899</v>
      </c>
      <c r="H260" s="6">
        <f>LOOKUP($B260,'bhc1960'!$B$2:$B$616,'bhc1960'!$I$2:$I$616)/10</f>
        <v>9.5168996854246704</v>
      </c>
      <c r="I260" s="6">
        <f>LOOKUP($B260,'bhc1970'!$B$2:$B$616,'bhc1970'!$I$2:$I$616)/10</f>
        <v>13.876948619363798</v>
      </c>
      <c r="J260" s="6">
        <f>LOOKUP($B260,'bhc1980'!$B$2:$B$616,'bhc1980'!$I$2:$I$616)/10</f>
        <v>19.456675987416901</v>
      </c>
      <c r="K260" s="6">
        <f>LOOKUP($B260,'bhc1990'!$B$2:$B$616,'bhc1990'!$I$2:$I$616)/10</f>
        <v>22.095526039846199</v>
      </c>
      <c r="L260" s="6">
        <f>LOOKUP($B260,'bhc2000'!$B$2:$B$616,'bhc2000'!$I$2:$I$616)/10</f>
        <v>23.987958755679799</v>
      </c>
      <c r="M260" s="6">
        <f>LOOKUP($B260,'bhc2010'!$B$2:$B$616,'bhc2010'!$I$2:$I$616)/10</f>
        <v>24.260276127228202</v>
      </c>
      <c r="N260" s="7">
        <f t="shared" si="9"/>
        <v>2.8074948819094173E-2</v>
      </c>
    </row>
    <row r="261" spans="1:14" x14ac:dyDescent="0.35">
      <c r="A261" t="str">
        <f t="shared" si="8"/>
        <v>02457595</v>
      </c>
      <c r="B261" s="5">
        <f>'bas_urban_NLCD+10'!F261</f>
        <v>2457595</v>
      </c>
      <c r="C261" t="str">
        <f>'bas_urban_NLCD+10'!H261</f>
        <v>FIVEMILE CREEK NEAR REPUBLIC, AL</v>
      </c>
      <c r="D261">
        <f>'bas_urban_NLCD+10'!I261</f>
        <v>133.1694</v>
      </c>
      <c r="E261">
        <f>'bas_urban_NLCD+10'!O261</f>
        <v>14.5489999999999</v>
      </c>
      <c r="F261" s="6">
        <f>LOOKUP($B261,'bhc1940'!$B$2:$B$616,'bhc1940'!$I$2:$I$616)/10</f>
        <v>7.83998726114649</v>
      </c>
      <c r="G261" s="6">
        <f>LOOKUP($B261,'bhc1950'!$B$2:$B$616,'bhc1950'!$I$2:$I$616)/10</f>
        <v>9.1695414012738787</v>
      </c>
      <c r="H261" s="6">
        <f>LOOKUP($B261,'bhc1960'!$B$2:$B$616,'bhc1960'!$I$2:$I$616)/10</f>
        <v>10.7843439490445</v>
      </c>
      <c r="I261" s="6">
        <f>LOOKUP($B261,'bhc1970'!$B$2:$B$616,'bhc1970'!$I$2:$I$616)/10</f>
        <v>12.415006369426701</v>
      </c>
      <c r="J261" s="6">
        <f>LOOKUP($B261,'bhc1980'!$B$2:$B$616,'bhc1980'!$I$2:$I$616)/10</f>
        <v>13.8478598726114</v>
      </c>
      <c r="K261" s="6">
        <f>LOOKUP($B261,'bhc1990'!$B$2:$B$616,'bhc1990'!$I$2:$I$616)/10</f>
        <v>14.752547770700598</v>
      </c>
      <c r="L261" s="6">
        <f>LOOKUP($B261,'bhc2000'!$B$2:$B$616,'bhc2000'!$I$2:$I$616)/10</f>
        <v>15.5671974522293</v>
      </c>
      <c r="M261" s="6">
        <f>LOOKUP($B261,'bhc2010'!$B$2:$B$616,'bhc2010'!$I$2:$I$616)/10</f>
        <v>15.752254777069998</v>
      </c>
      <c r="N261" s="7">
        <f t="shared" si="9"/>
        <v>1.1303239308462155E-2</v>
      </c>
    </row>
    <row r="262" spans="1:14" x14ac:dyDescent="0.35">
      <c r="A262" t="str">
        <f t="shared" si="8"/>
        <v>02458300</v>
      </c>
      <c r="B262" s="5">
        <f>'bas_urban_NLCD+10'!F262</f>
        <v>2458300</v>
      </c>
      <c r="C262" t="str">
        <f>'bas_urban_NLCD+10'!H262</f>
        <v>VILLAGE CREEK AT 24TH ST. AT BIRMINGHAM, AL</v>
      </c>
      <c r="D262">
        <f>'bas_urban_NLCD+10'!I262</f>
        <v>66.816900000000004</v>
      </c>
      <c r="E262">
        <f>'bas_urban_NLCD+10'!O262</f>
        <v>34.298000000000002</v>
      </c>
      <c r="F262" s="6">
        <f>LOOKUP($B262,'bhc1940'!$B$2:$B$616,'bhc1940'!$I$2:$I$616)/10</f>
        <v>24.6835622710622</v>
      </c>
      <c r="G262" s="6">
        <f>LOOKUP($B262,'bhc1950'!$B$2:$B$616,'bhc1950'!$I$2:$I$616)/10</f>
        <v>28.5794261294261</v>
      </c>
      <c r="H262" s="6">
        <f>LOOKUP($B262,'bhc1960'!$B$2:$B$616,'bhc1960'!$I$2:$I$616)/10</f>
        <v>34.256166056166002</v>
      </c>
      <c r="I262" s="6">
        <f>LOOKUP($B262,'bhc1970'!$B$2:$B$616,'bhc1970'!$I$2:$I$616)/10</f>
        <v>36.935912698412601</v>
      </c>
      <c r="J262" s="6">
        <f>LOOKUP($B262,'bhc1980'!$B$2:$B$616,'bhc1980'!$I$2:$I$616)/10</f>
        <v>38.153998778998698</v>
      </c>
      <c r="K262" s="6">
        <f>LOOKUP($B262,'bhc1990'!$B$2:$B$616,'bhc1990'!$I$2:$I$616)/10</f>
        <v>38.645314407814404</v>
      </c>
      <c r="L262" s="6">
        <f>LOOKUP($B262,'bhc2000'!$B$2:$B$616,'bhc2000'!$I$2:$I$616)/10</f>
        <v>38.833073870573799</v>
      </c>
      <c r="M262" s="6">
        <f>LOOKUP($B262,'bhc2010'!$B$2:$B$616,'bhc2010'!$I$2:$I$616)/10</f>
        <v>39.039362026862001</v>
      </c>
      <c r="N262" s="7">
        <f t="shared" si="9"/>
        <v>2.0508285365428286E-2</v>
      </c>
    </row>
    <row r="263" spans="1:14" x14ac:dyDescent="0.35">
      <c r="A263" t="str">
        <f t="shared" si="8"/>
        <v>02458450</v>
      </c>
      <c r="B263" s="5">
        <f>'bas_urban_NLCD+10'!F263</f>
        <v>2458450</v>
      </c>
      <c r="C263" t="str">
        <f>'bas_urban_NLCD+10'!H263</f>
        <v>VILLAGE CREEK AT AVENUE W AT ENSLEY, AL</v>
      </c>
      <c r="D263">
        <f>'bas_urban_NLCD+10'!I263</f>
        <v>85.947299999999899</v>
      </c>
      <c r="E263">
        <f>'bas_urban_NLCD+10'!O263</f>
        <v>36.531999999999897</v>
      </c>
      <c r="F263" s="6">
        <f>LOOKUP($B263,'bhc1940'!$B$2:$B$616,'bhc1940'!$I$2:$I$616)/10</f>
        <v>34.8592167101827</v>
      </c>
      <c r="G263" s="6">
        <f>LOOKUP($B263,'bhc1950'!$B$2:$B$616,'bhc1950'!$I$2:$I$616)/10</f>
        <v>37.927049608354999</v>
      </c>
      <c r="H263" s="6">
        <f>LOOKUP($B263,'bhc1960'!$B$2:$B$616,'bhc1960'!$I$2:$I$616)/10</f>
        <v>42.755613577023396</v>
      </c>
      <c r="I263" s="6">
        <f>LOOKUP($B263,'bhc1970'!$B$2:$B$616,'bhc1970'!$I$2:$I$616)/10</f>
        <v>44.255248041775403</v>
      </c>
      <c r="J263" s="6">
        <f>LOOKUP($B263,'bhc1980'!$B$2:$B$616,'bhc1980'!$I$2:$I$616)/10</f>
        <v>45.263603133159201</v>
      </c>
      <c r="K263" s="6">
        <f>LOOKUP($B263,'bhc1990'!$B$2:$B$616,'bhc1990'!$I$2:$I$616)/10</f>
        <v>45.795352480417698</v>
      </c>
      <c r="L263" s="6">
        <f>LOOKUP($B263,'bhc2000'!$B$2:$B$616,'bhc2000'!$I$2:$I$616)/10</f>
        <v>45.961514360313302</v>
      </c>
      <c r="M263" s="6">
        <f>LOOKUP($B263,'bhc2010'!$B$2:$B$616,'bhc2010'!$I$2:$I$616)/10</f>
        <v>46.038015665796301</v>
      </c>
      <c r="N263" s="7">
        <f t="shared" si="9"/>
        <v>1.5969712793733718E-2</v>
      </c>
    </row>
    <row r="264" spans="1:14" x14ac:dyDescent="0.35">
      <c r="A264" t="str">
        <f t="shared" si="8"/>
        <v>02458600</v>
      </c>
      <c r="B264" s="5">
        <f>'bas_urban_NLCD+10'!F264</f>
        <v>2458600</v>
      </c>
      <c r="C264" t="str">
        <f>'bas_urban_NLCD+10'!H264</f>
        <v>VILLAGE CREEK NEAR DOCENA, ALABAMA</v>
      </c>
      <c r="D264">
        <f>'bas_urban_NLCD+10'!I264</f>
        <v>135.18539999999899</v>
      </c>
      <c r="E264">
        <f>'bas_urban_NLCD+10'!O264</f>
        <v>29.959</v>
      </c>
      <c r="F264" s="6">
        <f>LOOKUP($B264,'bhc1940'!$B$2:$B$616,'bhc1940'!$I$2:$I$616)/10</f>
        <v>9.2466192893400994</v>
      </c>
      <c r="G264" s="6">
        <f>LOOKUP($B264,'bhc1950'!$B$2:$B$616,'bhc1950'!$I$2:$I$616)/10</f>
        <v>11.278111675126899</v>
      </c>
      <c r="H264" s="6">
        <f>LOOKUP($B264,'bhc1960'!$B$2:$B$616,'bhc1960'!$I$2:$I$616)/10</f>
        <v>13.596182741116701</v>
      </c>
      <c r="I264" s="6">
        <f>LOOKUP($B264,'bhc1970'!$B$2:$B$616,'bhc1970'!$I$2:$I$616)/10</f>
        <v>15.834862944162401</v>
      </c>
      <c r="J264" s="6">
        <f>LOOKUP($B264,'bhc1980'!$B$2:$B$616,'bhc1980'!$I$2:$I$616)/10</f>
        <v>18.4968934010152</v>
      </c>
      <c r="K264" s="6">
        <f>LOOKUP($B264,'bhc1990'!$B$2:$B$616,'bhc1990'!$I$2:$I$616)/10</f>
        <v>19.600771573604</v>
      </c>
      <c r="L264" s="6">
        <f>LOOKUP($B264,'bhc2000'!$B$2:$B$616,'bhc2000'!$I$2:$I$616)/10</f>
        <v>19.972832487309599</v>
      </c>
      <c r="M264" s="6">
        <f>LOOKUP($B264,'bhc2010'!$B$2:$B$616,'bhc2010'!$I$2:$I$616)/10</f>
        <v>20.230903553299399</v>
      </c>
      <c r="N264" s="7">
        <f t="shared" si="9"/>
        <v>1.5691834662799001E-2</v>
      </c>
    </row>
    <row r="265" spans="1:14" x14ac:dyDescent="0.35">
      <c r="A265" t="str">
        <f t="shared" si="8"/>
        <v>02461500</v>
      </c>
      <c r="B265" s="5">
        <f>'bas_urban_NLCD+10'!F265</f>
        <v>2461500</v>
      </c>
      <c r="C265" t="str">
        <f>'bas_urban_NLCD+10'!H265</f>
        <v>VALLEY CREEK NEAR BESSEMER, AL</v>
      </c>
      <c r="D265">
        <f>'bas_urban_NLCD+10'!I265</f>
        <v>138.83009999999899</v>
      </c>
      <c r="E265">
        <f>'bas_urban_NLCD+10'!O265</f>
        <v>33.423000000000002</v>
      </c>
      <c r="F265" s="6">
        <f>LOOKUP($B265,'bhc1940'!$B$2:$B$616,'bhc1940'!$I$2:$I$616)/10</f>
        <v>21.258201523139999</v>
      </c>
      <c r="G265" s="6">
        <f>LOOKUP($B265,'bhc1950'!$B$2:$B$616,'bhc1950'!$I$2:$I$616)/10</f>
        <v>25.047949619214901</v>
      </c>
      <c r="H265" s="6">
        <f>LOOKUP($B265,'bhc1960'!$B$2:$B$616,'bhc1960'!$I$2:$I$616)/10</f>
        <v>30.211731107205601</v>
      </c>
      <c r="I265" s="6">
        <f>LOOKUP($B265,'bhc1970'!$B$2:$B$616,'bhc1970'!$I$2:$I$616)/10</f>
        <v>33.583128295254802</v>
      </c>
      <c r="J265" s="6">
        <f>LOOKUP($B265,'bhc1980'!$B$2:$B$616,'bhc1980'!$I$2:$I$616)/10</f>
        <v>35.163312829525395</v>
      </c>
      <c r="K265" s="6">
        <f>LOOKUP($B265,'bhc1990'!$B$2:$B$616,'bhc1990'!$I$2:$I$616)/10</f>
        <v>35.893482718219005</v>
      </c>
      <c r="L265" s="6">
        <f>LOOKUP($B265,'bhc2000'!$B$2:$B$616,'bhc2000'!$I$2:$I$616)/10</f>
        <v>36.256978617457499</v>
      </c>
      <c r="M265" s="6">
        <f>LOOKUP($B265,'bhc2010'!$B$2:$B$616,'bhc2010'!$I$2:$I$616)/10</f>
        <v>36.452658172231899</v>
      </c>
      <c r="N265" s="7">
        <f t="shared" si="9"/>
        <v>2.1706366641559859E-2</v>
      </c>
    </row>
    <row r="266" spans="1:14" x14ac:dyDescent="0.35">
      <c r="A266" t="str">
        <f t="shared" si="8"/>
        <v>02462000</v>
      </c>
      <c r="B266" s="5">
        <f>'bas_urban_NLCD+10'!F266</f>
        <v>2462000</v>
      </c>
      <c r="C266" t="str">
        <f>'bas_urban_NLCD+10'!H266</f>
        <v>VALLEY CREEK NEAR OAK GROVE AL</v>
      </c>
      <c r="D266">
        <f>'bas_urban_NLCD+10'!I266</f>
        <v>384.12990000000002</v>
      </c>
      <c r="E266">
        <f>'bas_urban_NLCD+10'!O266</f>
        <v>15.276</v>
      </c>
      <c r="F266" s="6">
        <f>LOOKUP($B266,'bhc1940'!$B$2:$B$616,'bhc1940'!$I$2:$I$616)/10</f>
        <v>2.14518108773771</v>
      </c>
      <c r="G266" s="6">
        <f>LOOKUP($B266,'bhc1950'!$B$2:$B$616,'bhc1950'!$I$2:$I$616)/10</f>
        <v>2.69716558323575</v>
      </c>
      <c r="H266" s="6">
        <f>LOOKUP($B266,'bhc1960'!$B$2:$B$616,'bhc1960'!$I$2:$I$616)/10</f>
        <v>3.3500827714297201</v>
      </c>
      <c r="I266" s="6">
        <f>LOOKUP($B266,'bhc1970'!$B$2:$B$616,'bhc1970'!$I$2:$I$616)/10</f>
        <v>4.1289780756652004</v>
      </c>
      <c r="J266" s="6">
        <f>LOOKUP($B266,'bhc1980'!$B$2:$B$616,'bhc1980'!$I$2:$I$616)/10</f>
        <v>5.1926959260306003</v>
      </c>
      <c r="K266" s="6">
        <f>LOOKUP($B266,'bhc1990'!$B$2:$B$616,'bhc1990'!$I$2:$I$616)/10</f>
        <v>5.65414462793232</v>
      </c>
      <c r="L266" s="6">
        <f>LOOKUP($B266,'bhc2000'!$B$2:$B$616,'bhc2000'!$I$2:$I$616)/10</f>
        <v>6.2660556385512898</v>
      </c>
      <c r="M266" s="6">
        <f>LOOKUP($B266,'bhc2010'!$B$2:$B$616,'bhc2010'!$I$2:$I$616)/10</f>
        <v>6.42001453547058</v>
      </c>
      <c r="N266" s="7">
        <f t="shared" si="9"/>
        <v>6.1069049253326723E-3</v>
      </c>
    </row>
    <row r="267" spans="1:14" x14ac:dyDescent="0.35">
      <c r="A267" t="str">
        <f t="shared" si="8"/>
        <v>02465292</v>
      </c>
      <c r="B267" s="5">
        <f>'bas_urban_NLCD+10'!F267</f>
        <v>2465292</v>
      </c>
      <c r="C267" t="str">
        <f>'bas_urban_NLCD+10'!H267</f>
        <v>CRIBBS MILL CREEK AT WW PLANT AT TUSCALOOSA, AL.</v>
      </c>
      <c r="D267">
        <f>'bas_urban_NLCD+10'!I267</f>
        <v>26.37</v>
      </c>
      <c r="E267">
        <f>'bas_urban_NLCD+10'!O267</f>
        <v>25.89</v>
      </c>
      <c r="F267" s="6">
        <f>LOOKUP($B267,'bhc1940'!$B$2:$B$616,'bhc1940'!$I$2:$I$616)/10</f>
        <v>9.6707797123391295</v>
      </c>
      <c r="G267" s="6">
        <f>LOOKUP($B267,'bhc1950'!$B$2:$B$616,'bhc1950'!$I$2:$I$616)/10</f>
        <v>13.519606358818999</v>
      </c>
      <c r="H267" s="6">
        <f>LOOKUP($B267,'bhc1960'!$B$2:$B$616,'bhc1960'!$I$2:$I$616)/10</f>
        <v>18.0001135503406</v>
      </c>
      <c r="I267" s="6">
        <f>LOOKUP($B267,'bhc1970'!$B$2:$B$616,'bhc1970'!$I$2:$I$616)/10</f>
        <v>21.9182059046177</v>
      </c>
      <c r="J267" s="6">
        <f>LOOKUP($B267,'bhc1980'!$B$2:$B$616,'bhc1980'!$I$2:$I$616)/10</f>
        <v>26.087585162755403</v>
      </c>
      <c r="K267" s="6">
        <f>LOOKUP($B267,'bhc1990'!$B$2:$B$616,'bhc1990'!$I$2:$I$616)/10</f>
        <v>27.861203633610803</v>
      </c>
      <c r="L267" s="6">
        <f>LOOKUP($B267,'bhc2000'!$B$2:$B$616,'bhc2000'!$I$2:$I$616)/10</f>
        <v>29.2218016654049</v>
      </c>
      <c r="M267" s="6">
        <f>LOOKUP($B267,'bhc2010'!$B$2:$B$616,'bhc2010'!$I$2:$I$616)/10</f>
        <v>29.966351249053702</v>
      </c>
      <c r="N267" s="7">
        <f t="shared" si="9"/>
        <v>2.8993673623877961E-2</v>
      </c>
    </row>
    <row r="268" spans="1:14" x14ac:dyDescent="0.35">
      <c r="A268" t="str">
        <f t="shared" si="8"/>
        <v>02485700</v>
      </c>
      <c r="B268" s="5">
        <f>'bas_urban_NLCD+10'!F268</f>
        <v>2485700</v>
      </c>
      <c r="C268" t="str">
        <f>'bas_urban_NLCD+10'!H268</f>
        <v>HANGING MOSS CREEK NR JACKSON, MS</v>
      </c>
      <c r="D268">
        <f>'bas_urban_NLCD+10'!I268</f>
        <v>44.874899999999897</v>
      </c>
      <c r="E268">
        <f>'bas_urban_NLCD+10'!O268</f>
        <v>13.147</v>
      </c>
      <c r="F268" s="6">
        <f>LOOKUP($B268,'bhc1940'!$B$2:$B$616,'bhc1940'!$I$2:$I$616)/10</f>
        <v>5.8287616511318197</v>
      </c>
      <c r="G268" s="6">
        <f>LOOKUP($B268,'bhc1950'!$B$2:$B$616,'bhc1950'!$I$2:$I$616)/10</f>
        <v>6.1343098091433603</v>
      </c>
      <c r="H268" s="6">
        <f>LOOKUP($B268,'bhc1960'!$B$2:$B$616,'bhc1960'!$I$2:$I$616)/10</f>
        <v>7.4094762538837102</v>
      </c>
      <c r="I268" s="6">
        <f>LOOKUP($B268,'bhc1970'!$B$2:$B$616,'bhc1970'!$I$2:$I$616)/10</f>
        <v>9.4381713271193899</v>
      </c>
      <c r="J268" s="6">
        <f>LOOKUP($B268,'bhc1980'!$B$2:$B$616,'bhc1980'!$I$2:$I$616)/10</f>
        <v>12.434620505991999</v>
      </c>
      <c r="K268" s="6">
        <f>LOOKUP($B268,'bhc1990'!$B$2:$B$616,'bhc1990'!$I$2:$I$616)/10</f>
        <v>13.394163337771801</v>
      </c>
      <c r="L268" s="6">
        <f>LOOKUP($B268,'bhc2000'!$B$2:$B$616,'bhc2000'!$I$2:$I$616)/10</f>
        <v>14.151597869507299</v>
      </c>
      <c r="M268" s="6">
        <f>LOOKUP($B268,'bhc2010'!$B$2:$B$616,'bhc2010'!$I$2:$I$616)/10</f>
        <v>14.550909897913801</v>
      </c>
      <c r="N268" s="7">
        <f t="shared" si="9"/>
        <v>1.2460211781117114E-2</v>
      </c>
    </row>
    <row r="269" spans="1:14" x14ac:dyDescent="0.35">
      <c r="A269" t="str">
        <f t="shared" si="8"/>
        <v>03049658</v>
      </c>
      <c r="B269" s="5">
        <f>'bas_urban_NLCD+10'!F269</f>
        <v>3049658</v>
      </c>
      <c r="C269" t="str">
        <f>'bas_urban_NLCD+10'!H269</f>
        <v>Plum Creek at Milltown, PA</v>
      </c>
      <c r="D269">
        <f>'bas_urban_NLCD+10'!I269</f>
        <v>44.8245</v>
      </c>
      <c r="E269">
        <f>'bas_urban_NLCD+10'!O269</f>
        <v>14.585000000000001</v>
      </c>
      <c r="F269" s="6">
        <f>LOOKUP($B269,'bhc1940'!$B$2:$B$616,'bhc1940'!$I$2:$I$616)/10</f>
        <v>4.3760685663401606</v>
      </c>
      <c r="G269" s="6">
        <f>LOOKUP($B269,'bhc1950'!$B$2:$B$616,'bhc1950'!$I$2:$I$616)/10</f>
        <v>5.3185440783615299</v>
      </c>
      <c r="H269" s="6">
        <f>LOOKUP($B269,'bhc1960'!$B$2:$B$616,'bhc1960'!$I$2:$I$616)/10</f>
        <v>7.7393588601958996</v>
      </c>
      <c r="I269" s="6">
        <f>LOOKUP($B269,'bhc1970'!$B$2:$B$616,'bhc1970'!$I$2:$I$616)/10</f>
        <v>10.460151380231499</v>
      </c>
      <c r="J269" s="6">
        <f>LOOKUP($B269,'bhc1980'!$B$2:$B$616,'bhc1980'!$I$2:$I$616)/10</f>
        <v>12.6547417631344</v>
      </c>
      <c r="K269" s="6">
        <f>LOOKUP($B269,'bhc1990'!$B$2:$B$616,'bhc1990'!$I$2:$I$616)/10</f>
        <v>13.6867097061442</v>
      </c>
      <c r="L269" s="6">
        <f>LOOKUP($B269,'bhc2000'!$B$2:$B$616,'bhc2000'!$I$2:$I$616)/10</f>
        <v>14.8748441674087</v>
      </c>
      <c r="M269" s="6">
        <f>LOOKUP($B269,'bhc2010'!$B$2:$B$616,'bhc2010'!$I$2:$I$616)/10</f>
        <v>14.8954363312555</v>
      </c>
      <c r="N269" s="7">
        <f t="shared" si="9"/>
        <v>1.5027668235593341E-2</v>
      </c>
    </row>
    <row r="270" spans="1:14" x14ac:dyDescent="0.35">
      <c r="A270" t="str">
        <f t="shared" si="8"/>
        <v>03049676</v>
      </c>
      <c r="B270" s="5">
        <f>'bas_urban_NLCD+10'!F270</f>
        <v>3049676</v>
      </c>
      <c r="C270" t="str">
        <f>'bas_urban_NLCD+10'!H270</f>
        <v>Squaw Run at Old Freeport Road near Blawnox, PA</v>
      </c>
      <c r="D270">
        <f>'bas_urban_NLCD+10'!I270</f>
        <v>22.0626</v>
      </c>
      <c r="E270">
        <f>'bas_urban_NLCD+10'!O270</f>
        <v>10.065</v>
      </c>
      <c r="F270" s="6">
        <f>LOOKUP($B270,'bhc1940'!$B$2:$B$616,'bhc1940'!$I$2:$I$616)/10</f>
        <v>4.5403619909502195</v>
      </c>
      <c r="G270" s="6">
        <f>LOOKUP($B270,'bhc1950'!$B$2:$B$616,'bhc1950'!$I$2:$I$616)/10</f>
        <v>5.2421266968325702</v>
      </c>
      <c r="H270" s="6">
        <f>LOOKUP($B270,'bhc1960'!$B$2:$B$616,'bhc1960'!$I$2:$I$616)/10</f>
        <v>8.0659276018099497</v>
      </c>
      <c r="I270" s="6">
        <f>LOOKUP($B270,'bhc1970'!$B$2:$B$616,'bhc1970'!$I$2:$I$616)/10</f>
        <v>9.88796380090497</v>
      </c>
      <c r="J270" s="6">
        <f>LOOKUP($B270,'bhc1980'!$B$2:$B$616,'bhc1980'!$I$2:$I$616)/10</f>
        <v>10.8950678733031</v>
      </c>
      <c r="K270" s="6">
        <f>LOOKUP($B270,'bhc1990'!$B$2:$B$616,'bhc1990'!$I$2:$I$616)/10</f>
        <v>11.8319004524886</v>
      </c>
      <c r="L270" s="6">
        <f>LOOKUP($B270,'bhc2000'!$B$2:$B$616,'bhc2000'!$I$2:$I$616)/10</f>
        <v>12.201085972850601</v>
      </c>
      <c r="M270" s="6">
        <f>LOOKUP($B270,'bhc2010'!$B$2:$B$616,'bhc2010'!$I$2:$I$616)/10</f>
        <v>12.201085972850601</v>
      </c>
      <c r="N270" s="7">
        <f t="shared" si="9"/>
        <v>1.0943891402714831E-2</v>
      </c>
    </row>
    <row r="271" spans="1:14" x14ac:dyDescent="0.35">
      <c r="A271" t="str">
        <f t="shared" si="8"/>
        <v>03049807</v>
      </c>
      <c r="B271" s="5">
        <f>'bas_urban_NLCD+10'!F271</f>
        <v>3049807</v>
      </c>
      <c r="C271" t="str">
        <f>'bas_urban_NLCD+10'!H271</f>
        <v>Pine Creek at Grant Avenue at Etna, PA</v>
      </c>
      <c r="D271">
        <f>'bas_urban_NLCD+10'!I271</f>
        <v>153.716399999999</v>
      </c>
      <c r="E271">
        <f>'bas_urban_NLCD+10'!O271</f>
        <v>11.868</v>
      </c>
      <c r="F271" s="6">
        <f>LOOKUP($B271,'bhc1940'!$B$2:$B$616,'bhc1940'!$I$2:$I$616)/10</f>
        <v>3.9958168236440401</v>
      </c>
      <c r="G271" s="6">
        <f>LOOKUP($B271,'bhc1950'!$B$2:$B$616,'bhc1950'!$I$2:$I$616)/10</f>
        <v>5.1146995777849904</v>
      </c>
      <c r="H271" s="6">
        <f>LOOKUP($B271,'bhc1960'!$B$2:$B$616,'bhc1960'!$I$2:$I$616)/10</f>
        <v>7.8566937317310801</v>
      </c>
      <c r="I271" s="6">
        <f>LOOKUP($B271,'bhc1970'!$B$2:$B$616,'bhc1970'!$I$2:$I$616)/10</f>
        <v>9.594244884702821</v>
      </c>
      <c r="J271" s="6">
        <f>LOOKUP($B271,'bhc1980'!$B$2:$B$616,'bhc1980'!$I$2:$I$616)/10</f>
        <v>11.1203052939266</v>
      </c>
      <c r="K271" s="6">
        <f>LOOKUP($B271,'bhc1990'!$B$2:$B$616,'bhc1990'!$I$2:$I$616)/10</f>
        <v>12.542695680415701</v>
      </c>
      <c r="L271" s="6">
        <f>LOOKUP($B271,'bhc2000'!$B$2:$B$616,'bhc2000'!$I$2:$I$616)/10</f>
        <v>14.021214680090901</v>
      </c>
      <c r="M271" s="6">
        <f>LOOKUP($B271,'bhc2010'!$B$2:$B$616,'bhc2010'!$I$2:$I$616)/10</f>
        <v>14.021214680090901</v>
      </c>
      <c r="N271" s="7">
        <f t="shared" si="9"/>
        <v>1.4321996937781231E-2</v>
      </c>
    </row>
    <row r="272" spans="1:14" x14ac:dyDescent="0.35">
      <c r="A272" t="str">
        <f t="shared" si="8"/>
        <v>03084000</v>
      </c>
      <c r="B272" s="5">
        <f>'bas_urban_NLCD+10'!F272</f>
        <v>3084000</v>
      </c>
      <c r="C272" t="str">
        <f>'bas_urban_NLCD+10'!H272</f>
        <v>Abers Creek near Murrysville, PA</v>
      </c>
      <c r="D272">
        <f>'bas_urban_NLCD+10'!I272</f>
        <v>11.2995</v>
      </c>
      <c r="E272">
        <f>'bas_urban_NLCD+10'!O272</f>
        <v>24.693000000000001</v>
      </c>
      <c r="F272" s="6">
        <f>LOOKUP($B272,'bhc1940'!$B$2:$B$616,'bhc1940'!$I$2:$I$616)/10</f>
        <v>4.0213215859030793</v>
      </c>
      <c r="G272" s="6">
        <f>LOOKUP($B272,'bhc1950'!$B$2:$B$616,'bhc1950'!$I$2:$I$616)/10</f>
        <v>4.6625550660792898</v>
      </c>
      <c r="H272" s="6">
        <f>LOOKUP($B272,'bhc1960'!$B$2:$B$616,'bhc1960'!$I$2:$I$616)/10</f>
        <v>7.7325991189427299</v>
      </c>
      <c r="I272" s="6">
        <f>LOOKUP($B272,'bhc1970'!$B$2:$B$616,'bhc1970'!$I$2:$I$616)/10</f>
        <v>17.0810572687224</v>
      </c>
      <c r="J272" s="6">
        <f>LOOKUP($B272,'bhc1980'!$B$2:$B$616,'bhc1980'!$I$2:$I$616)/10</f>
        <v>22.0851982378854</v>
      </c>
      <c r="K272" s="6">
        <f>LOOKUP($B272,'bhc1990'!$B$2:$B$616,'bhc1990'!$I$2:$I$616)/10</f>
        <v>23.5099559471365</v>
      </c>
      <c r="L272" s="6">
        <f>LOOKUP($B272,'bhc2000'!$B$2:$B$616,'bhc2000'!$I$2:$I$616)/10</f>
        <v>25.803612334801699</v>
      </c>
      <c r="M272" s="6">
        <f>LOOKUP($B272,'bhc2010'!$B$2:$B$616,'bhc2010'!$I$2:$I$616)/10</f>
        <v>25.8504845814977</v>
      </c>
      <c r="N272" s="7">
        <f t="shared" si="9"/>
        <v>3.1184518565135173E-2</v>
      </c>
    </row>
    <row r="273" spans="1:14" x14ac:dyDescent="0.35">
      <c r="A273" t="str">
        <f t="shared" si="8"/>
        <v>03084698</v>
      </c>
      <c r="B273" s="5">
        <f>'bas_urban_NLCD+10'!F273</f>
        <v>3084698</v>
      </c>
      <c r="C273" t="str">
        <f>'bas_urban_NLCD+10'!H273</f>
        <v>Turtle Creek at Wilmerding, PA</v>
      </c>
      <c r="D273">
        <f>'bas_urban_NLCD+10'!I273</f>
        <v>314.25119999999902</v>
      </c>
      <c r="E273">
        <f>'bas_urban_NLCD+10'!O273</f>
        <v>13.0909999999999</v>
      </c>
      <c r="F273" s="6">
        <f>LOOKUP($B273,'bhc1940'!$B$2:$B$616,'bhc1940'!$I$2:$I$616)/10</f>
        <v>6.3355551889127195</v>
      </c>
      <c r="G273" s="6">
        <f>LOOKUP($B273,'bhc1950'!$B$2:$B$616,'bhc1950'!$I$2:$I$616)/10</f>
        <v>7.2674575152615004</v>
      </c>
      <c r="H273" s="6">
        <f>LOOKUP($B273,'bhc1960'!$B$2:$B$616,'bhc1960'!$I$2:$I$616)/10</f>
        <v>9.1647945883517501</v>
      </c>
      <c r="I273" s="6">
        <f>LOOKUP($B273,'bhc1970'!$B$2:$B$616,'bhc1970'!$I$2:$I$616)/10</f>
        <v>10.7248143870648</v>
      </c>
      <c r="J273" s="6">
        <f>LOOKUP($B273,'bhc1980'!$B$2:$B$616,'bhc1980'!$I$2:$I$616)/10</f>
        <v>12.4678435901666</v>
      </c>
      <c r="K273" s="6">
        <f>LOOKUP($B273,'bhc1990'!$B$2:$B$616,'bhc1990'!$I$2:$I$616)/10</f>
        <v>13.221903976241501</v>
      </c>
      <c r="L273" s="6">
        <f>LOOKUP($B273,'bhc2000'!$B$2:$B$616,'bhc2000'!$I$2:$I$616)/10</f>
        <v>14.235245009074399</v>
      </c>
      <c r="M273" s="6">
        <f>LOOKUP($B273,'bhc2010'!$B$2:$B$616,'bhc2010'!$I$2:$I$616)/10</f>
        <v>14.466576472529201</v>
      </c>
      <c r="N273" s="7">
        <f t="shared" si="9"/>
        <v>1.161574469088069E-2</v>
      </c>
    </row>
    <row r="274" spans="1:14" x14ac:dyDescent="0.35">
      <c r="A274" t="str">
        <f t="shared" si="8"/>
        <v>03084800</v>
      </c>
      <c r="B274" s="5">
        <f>'bas_urban_NLCD+10'!F274</f>
        <v>3084800</v>
      </c>
      <c r="C274" t="str">
        <f>'bas_urban_NLCD+10'!H274</f>
        <v>Thompson Run at Turtle Creek, PA</v>
      </c>
      <c r="D274">
        <f>'bas_urban_NLCD+10'!I274</f>
        <v>40.066200000000002</v>
      </c>
      <c r="E274">
        <f>'bas_urban_NLCD+10'!O274</f>
        <v>28.925000000000001</v>
      </c>
      <c r="F274" s="6">
        <f>LOOKUP($B274,'bhc1940'!$B$2:$B$616,'bhc1940'!$I$2:$I$616)/10</f>
        <v>9.7328753434923794</v>
      </c>
      <c r="G274" s="6">
        <f>LOOKUP($B274,'bhc1950'!$B$2:$B$616,'bhc1950'!$I$2:$I$616)/10</f>
        <v>13.788783412440599</v>
      </c>
      <c r="H274" s="6">
        <f>LOOKUP($B274,'bhc1960'!$B$2:$B$616,'bhc1960'!$I$2:$I$616)/10</f>
        <v>22.039795153634699</v>
      </c>
      <c r="I274" s="6">
        <f>LOOKUP($B274,'bhc1970'!$B$2:$B$616,'bhc1970'!$I$2:$I$616)/10</f>
        <v>26.104596552585502</v>
      </c>
      <c r="J274" s="6">
        <f>LOOKUP($B274,'bhc1980'!$B$2:$B$616,'bhc1980'!$I$2:$I$616)/10</f>
        <v>28.6592555583312</v>
      </c>
      <c r="K274" s="6">
        <f>LOOKUP($B274,'bhc1990'!$B$2:$B$616,'bhc1990'!$I$2:$I$616)/10</f>
        <v>29.262977766674901</v>
      </c>
      <c r="L274" s="6">
        <f>LOOKUP($B274,'bhc2000'!$B$2:$B$616,'bhc2000'!$I$2:$I$616)/10</f>
        <v>29.754509118161298</v>
      </c>
      <c r="M274" s="6">
        <f>LOOKUP($B274,'bhc2010'!$B$2:$B$616,'bhc2010'!$I$2:$I$616)/10</f>
        <v>29.754509118161298</v>
      </c>
      <c r="N274" s="7">
        <f t="shared" si="9"/>
        <v>2.8602333963812746E-2</v>
      </c>
    </row>
    <row r="275" spans="1:14" x14ac:dyDescent="0.35">
      <c r="A275" t="str">
        <f t="shared" si="8"/>
        <v>03085049</v>
      </c>
      <c r="B275" s="5">
        <f>'bas_urban_NLCD+10'!F275</f>
        <v>3085049</v>
      </c>
      <c r="C275" t="str">
        <f>'bas_urban_NLCD+10'!H275</f>
        <v>Nine Mile Run near Swissvale, PA</v>
      </c>
      <c r="D275">
        <f>'bas_urban_NLCD+10'!I275</f>
        <v>15.8355</v>
      </c>
      <c r="E275">
        <f>'bas_urban_NLCD+10'!O275</f>
        <v>40.4759999999999</v>
      </c>
      <c r="F275" s="6">
        <f>LOOKUP($B275,'bhc1940'!$B$2:$B$616,'bhc1940'!$I$2:$I$616)/10</f>
        <v>31.552299936988</v>
      </c>
      <c r="G275" s="6">
        <f>LOOKUP($B275,'bhc1950'!$B$2:$B$616,'bhc1950'!$I$2:$I$616)/10</f>
        <v>35.1512917454316</v>
      </c>
      <c r="H275" s="6">
        <f>LOOKUP($B275,'bhc1960'!$B$2:$B$616,'bhc1960'!$I$2:$I$616)/10</f>
        <v>37.566036546943899</v>
      </c>
      <c r="I275" s="6">
        <f>LOOKUP($B275,'bhc1970'!$B$2:$B$616,'bhc1970'!$I$2:$I$616)/10</f>
        <v>38.550220541902902</v>
      </c>
      <c r="J275" s="6">
        <f>LOOKUP($B275,'bhc1980'!$B$2:$B$616,'bhc1980'!$I$2:$I$616)/10</f>
        <v>39.036105860113402</v>
      </c>
      <c r="K275" s="6">
        <f>LOOKUP($B275,'bhc1990'!$B$2:$B$616,'bhc1990'!$I$2:$I$616)/10</f>
        <v>39.164587271581503</v>
      </c>
      <c r="L275" s="6">
        <f>LOOKUP($B275,'bhc2000'!$B$2:$B$616,'bhc2000'!$I$2:$I$616)/10</f>
        <v>39.164587271581503</v>
      </c>
      <c r="M275" s="6">
        <f>LOOKUP($B275,'bhc2010'!$B$2:$B$616,'bhc2010'!$I$2:$I$616)/10</f>
        <v>39.164587271581503</v>
      </c>
      <c r="N275" s="7">
        <f t="shared" si="9"/>
        <v>1.0874696192276434E-2</v>
      </c>
    </row>
    <row r="276" spans="1:14" x14ac:dyDescent="0.35">
      <c r="A276" t="str">
        <f t="shared" si="8"/>
        <v>03085213</v>
      </c>
      <c r="B276" s="5">
        <f>'bas_urban_NLCD+10'!F276</f>
        <v>3085213</v>
      </c>
      <c r="C276" t="str">
        <f>'bas_urban_NLCD+10'!H276</f>
        <v>Sawmill Run at Duquesne Heights nr Pittsburgh, PA</v>
      </c>
      <c r="D276">
        <f>'bas_urban_NLCD+10'!I276</f>
        <v>46.5246</v>
      </c>
      <c r="E276">
        <f>'bas_urban_NLCD+10'!O276</f>
        <v>33.481000000000002</v>
      </c>
      <c r="F276" s="6">
        <f>LOOKUP($B276,'bhc1940'!$B$2:$B$616,'bhc1940'!$I$2:$I$616)/10</f>
        <v>21.962374116134502</v>
      </c>
      <c r="G276" s="6">
        <f>LOOKUP($B276,'bhc1950'!$B$2:$B$616,'bhc1950'!$I$2:$I$616)/10</f>
        <v>28.4788086565245</v>
      </c>
      <c r="H276" s="6">
        <f>LOOKUP($B276,'bhc1960'!$B$2:$B$616,'bhc1960'!$I$2:$I$616)/10</f>
        <v>35.386608099421395</v>
      </c>
      <c r="I276" s="6">
        <f>LOOKUP($B276,'bhc1970'!$B$2:$B$616,'bhc1970'!$I$2:$I$616)/10</f>
        <v>37.186308120848501</v>
      </c>
      <c r="J276" s="6">
        <f>LOOKUP($B276,'bhc1980'!$B$2:$B$616,'bhc1980'!$I$2:$I$616)/10</f>
        <v>37.921898435826002</v>
      </c>
      <c r="K276" s="6">
        <f>LOOKUP($B276,'bhc1990'!$B$2:$B$616,'bhc1990'!$I$2:$I$616)/10</f>
        <v>38.347203771159201</v>
      </c>
      <c r="L276" s="6">
        <f>LOOKUP($B276,'bhc2000'!$B$2:$B$616,'bhc2000'!$I$2:$I$616)/10</f>
        <v>38.486715234626004</v>
      </c>
      <c r="M276" s="6">
        <f>LOOKUP($B276,'bhc2010'!$B$2:$B$616,'bhc2010'!$I$2:$I$616)/10</f>
        <v>38.486715234626004</v>
      </c>
      <c r="N276" s="7">
        <f t="shared" si="9"/>
        <v>2.3606201597845003E-2</v>
      </c>
    </row>
    <row r="277" spans="1:14" x14ac:dyDescent="0.35">
      <c r="A277" t="str">
        <f t="shared" si="8"/>
        <v>03085956</v>
      </c>
      <c r="B277" s="5">
        <f>'bas_urban_NLCD+10'!F277</f>
        <v>3085956</v>
      </c>
      <c r="C277" t="str">
        <f>'bas_urban_NLCD+10'!H277</f>
        <v>Montour Run at Scott Station near Imperial, PA</v>
      </c>
      <c r="D277">
        <f>'bas_urban_NLCD+10'!I277</f>
        <v>67.061700000000002</v>
      </c>
      <c r="E277">
        <f>'bas_urban_NLCD+10'!O277</f>
        <v>21.024000000000001</v>
      </c>
      <c r="F277" s="6">
        <f>LOOKUP($B277,'bhc1940'!$B$2:$B$616,'bhc1940'!$I$2:$I$616)/10</f>
        <v>14.813153582600901</v>
      </c>
      <c r="G277" s="6">
        <f>LOOKUP($B277,'bhc1950'!$B$2:$B$616,'bhc1950'!$I$2:$I$616)/10</f>
        <v>15.484284224638699</v>
      </c>
      <c r="H277" s="6">
        <f>LOOKUP($B277,'bhc1960'!$B$2:$B$616,'bhc1960'!$I$2:$I$616)/10</f>
        <v>16.232533889468101</v>
      </c>
      <c r="I277" s="6">
        <f>LOOKUP($B277,'bhc1970'!$B$2:$B$616,'bhc1970'!$I$2:$I$616)/10</f>
        <v>17.010174288693499</v>
      </c>
      <c r="J277" s="6">
        <f>LOOKUP($B277,'bhc1980'!$B$2:$B$616,'bhc1980'!$I$2:$I$616)/10</f>
        <v>18.478385222702201</v>
      </c>
      <c r="K277" s="6">
        <f>LOOKUP($B277,'bhc1990'!$B$2:$B$616,'bhc1990'!$I$2:$I$616)/10</f>
        <v>19.5513034410844</v>
      </c>
      <c r="L277" s="6">
        <f>LOOKUP($B277,'bhc2000'!$B$2:$B$616,'bhc2000'!$I$2:$I$616)/10</f>
        <v>20.393937136898501</v>
      </c>
      <c r="M277" s="6">
        <f>LOOKUP($B277,'bhc2010'!$B$2:$B$616,'bhc2010'!$I$2:$I$616)/10</f>
        <v>20.393937136898501</v>
      </c>
      <c r="N277" s="7">
        <f t="shared" si="9"/>
        <v>7.9725479347108573E-3</v>
      </c>
    </row>
    <row r="278" spans="1:14" x14ac:dyDescent="0.35">
      <c r="A278" t="str">
        <f t="shared" si="8"/>
        <v>03098500</v>
      </c>
      <c r="B278" s="5">
        <f>'bas_urban_NLCD+10'!F278</f>
        <v>3098500</v>
      </c>
      <c r="C278" t="str">
        <f>'bas_urban_NLCD+10'!H278</f>
        <v>Mill Creek at Youngstown OH</v>
      </c>
      <c r="D278">
        <f>'bas_urban_NLCD+10'!I278</f>
        <v>174.054599999999</v>
      </c>
      <c r="E278">
        <f>'bas_urban_NLCD+10'!O278</f>
        <v>12.122</v>
      </c>
      <c r="F278" s="6">
        <f>LOOKUP($B278,'bhc1940'!$B$2:$B$616,'bhc1940'!$I$2:$I$616)/10</f>
        <v>4.1878688900349506</v>
      </c>
      <c r="G278" s="6">
        <f>LOOKUP($B278,'bhc1950'!$B$2:$B$616,'bhc1950'!$I$2:$I$616)/10</f>
        <v>5.4867113632456501</v>
      </c>
      <c r="H278" s="6">
        <f>LOOKUP($B278,'bhc1960'!$B$2:$B$616,'bhc1960'!$I$2:$I$616)/10</f>
        <v>7.3949630393673704</v>
      </c>
      <c r="I278" s="6">
        <f>LOOKUP($B278,'bhc1970'!$B$2:$B$616,'bhc1970'!$I$2:$I$616)/10</f>
        <v>8.8128989742708104</v>
      </c>
      <c r="J278" s="6">
        <f>LOOKUP($B278,'bhc1980'!$B$2:$B$616,'bhc1980'!$I$2:$I$616)/10</f>
        <v>10.637791530571301</v>
      </c>
      <c r="K278" s="6">
        <f>LOOKUP($B278,'bhc1990'!$B$2:$B$616,'bhc1990'!$I$2:$I$616)/10</f>
        <v>11.330009741562</v>
      </c>
      <c r="L278" s="6">
        <f>LOOKUP($B278,'bhc2000'!$B$2:$B$616,'bhc2000'!$I$2:$I$616)/10</f>
        <v>12.624153343647901</v>
      </c>
      <c r="M278" s="6">
        <f>LOOKUP($B278,'bhc2010'!$B$2:$B$616,'bhc2010'!$I$2:$I$616)/10</f>
        <v>12.6490057876339</v>
      </c>
      <c r="N278" s="7">
        <f t="shared" si="9"/>
        <v>1.2087338425141356E-2</v>
      </c>
    </row>
    <row r="279" spans="1:14" x14ac:dyDescent="0.35">
      <c r="A279" t="str">
        <f t="shared" si="8"/>
        <v>03098700</v>
      </c>
      <c r="B279" s="5">
        <f>'bas_urban_NLCD+10'!F279</f>
        <v>3098700</v>
      </c>
      <c r="C279" t="str">
        <f>'bas_urban_NLCD+10'!H279</f>
        <v>Crab Creek at Youngstown OH</v>
      </c>
      <c r="D279">
        <f>'bas_urban_NLCD+10'!I279</f>
        <v>32.634</v>
      </c>
      <c r="E279">
        <f>'bas_urban_NLCD+10'!O279</f>
        <v>10.789</v>
      </c>
      <c r="F279" s="6">
        <f>LOOKUP($B279,'bhc1940'!$B$2:$B$616,'bhc1940'!$I$2:$I$616)/10</f>
        <v>4.2008876645240196</v>
      </c>
      <c r="G279" s="6">
        <f>LOOKUP($B279,'bhc1950'!$B$2:$B$616,'bhc1950'!$I$2:$I$616)/10</f>
        <v>5.4682277318640899</v>
      </c>
      <c r="H279" s="6">
        <f>LOOKUP($B279,'bhc1960'!$B$2:$B$616,'bhc1960'!$I$2:$I$616)/10</f>
        <v>8.2141414141414106</v>
      </c>
      <c r="I279" s="6">
        <f>LOOKUP($B279,'bhc1970'!$B$2:$B$616,'bhc1970'!$I$2:$I$616)/10</f>
        <v>9.9542393633302702</v>
      </c>
      <c r="J279" s="6">
        <f>LOOKUP($B279,'bhc1980'!$B$2:$B$616,'bhc1980'!$I$2:$I$616)/10</f>
        <v>11.352770125497299</v>
      </c>
      <c r="K279" s="6">
        <f>LOOKUP($B279,'bhc1990'!$B$2:$B$616,'bhc1990'!$I$2:$I$616)/10</f>
        <v>12.032078359351001</v>
      </c>
      <c r="L279" s="6">
        <f>LOOKUP($B279,'bhc2000'!$B$2:$B$616,'bhc2000'!$I$2:$I$616)/10</f>
        <v>12.477441077441</v>
      </c>
      <c r="M279" s="6">
        <f>LOOKUP($B279,'bhc2010'!$B$2:$B$616,'bhc2010'!$I$2:$I$616)/10</f>
        <v>12.544903581267199</v>
      </c>
      <c r="N279" s="7">
        <f t="shared" si="9"/>
        <v>1.1920022738204543E-2</v>
      </c>
    </row>
    <row r="280" spans="1:14" x14ac:dyDescent="0.35">
      <c r="A280" t="str">
        <f t="shared" si="8"/>
        <v>03115973</v>
      </c>
      <c r="B280" s="5">
        <f>'bas_urban_NLCD+10'!F280</f>
        <v>3115973</v>
      </c>
      <c r="C280" t="str">
        <f>'bas_urban_NLCD+10'!H280</f>
        <v>Schocalog Run at Copley Junction OH</v>
      </c>
      <c r="D280">
        <f>'bas_urban_NLCD+10'!I280</f>
        <v>9.0279000000000007</v>
      </c>
      <c r="E280">
        <f>'bas_urban_NLCD+10'!O280</f>
        <v>31.297999999999899</v>
      </c>
      <c r="F280" s="6">
        <f>LOOKUP($B280,'bhc1940'!$B$2:$B$616,'bhc1940'!$I$2:$I$616)/10</f>
        <v>10.2560354374307</v>
      </c>
      <c r="G280" s="6">
        <f>LOOKUP($B280,'bhc1950'!$B$2:$B$616,'bhc1950'!$I$2:$I$616)/10</f>
        <v>11.6529346622369</v>
      </c>
      <c r="H280" s="6">
        <f>LOOKUP($B280,'bhc1960'!$B$2:$B$616,'bhc1960'!$I$2:$I$616)/10</f>
        <v>14.2110741971207</v>
      </c>
      <c r="I280" s="6">
        <f>LOOKUP($B280,'bhc1970'!$B$2:$B$616,'bhc1970'!$I$2:$I$616)/10</f>
        <v>16.372535991140602</v>
      </c>
      <c r="J280" s="6">
        <f>LOOKUP($B280,'bhc1980'!$B$2:$B$616,'bhc1980'!$I$2:$I$616)/10</f>
        <v>20.678848283499399</v>
      </c>
      <c r="K280" s="6">
        <f>LOOKUP($B280,'bhc1990'!$B$2:$B$616,'bhc1990'!$I$2:$I$616)/10</f>
        <v>22.491251384274598</v>
      </c>
      <c r="L280" s="6">
        <f>LOOKUP($B280,'bhc2000'!$B$2:$B$616,'bhc2000'!$I$2:$I$616)/10</f>
        <v>26.41926910299</v>
      </c>
      <c r="M280" s="6">
        <f>LOOKUP($B280,'bhc2010'!$B$2:$B$616,'bhc2010'!$I$2:$I$616)/10</f>
        <v>26.809523809523803</v>
      </c>
      <c r="N280" s="7">
        <f t="shared" si="9"/>
        <v>2.3647840531561576E-2</v>
      </c>
    </row>
    <row r="281" spans="1:14" x14ac:dyDescent="0.35">
      <c r="A281" t="str">
        <f t="shared" si="8"/>
        <v>03118500</v>
      </c>
      <c r="B281" s="5">
        <f>'bas_urban_NLCD+10'!F281</f>
        <v>3118500</v>
      </c>
      <c r="C281" t="str">
        <f>'bas_urban_NLCD+10'!H281</f>
        <v>Nimishillen Creek at North Industry OH</v>
      </c>
      <c r="D281">
        <f>'bas_urban_NLCD+10'!I281</f>
        <v>453.50369999999901</v>
      </c>
      <c r="E281">
        <f>'bas_urban_NLCD+10'!O281</f>
        <v>16.3249999999999</v>
      </c>
      <c r="F281" s="6">
        <f>LOOKUP($B281,'bhc1940'!$B$2:$B$616,'bhc1940'!$I$2:$I$616)/10</f>
        <v>9.0434636059217404</v>
      </c>
      <c r="G281" s="6">
        <f>LOOKUP($B281,'bhc1950'!$B$2:$B$616,'bhc1950'!$I$2:$I$616)/10</f>
        <v>10.2490306661966</v>
      </c>
      <c r="H281" s="6">
        <f>LOOKUP($B281,'bhc1960'!$B$2:$B$616,'bhc1960'!$I$2:$I$616)/10</f>
        <v>12.1689747091998</v>
      </c>
      <c r="I281" s="6">
        <f>LOOKUP($B281,'bhc1970'!$B$2:$B$616,'bhc1970'!$I$2:$I$616)/10</f>
        <v>13.7250969333803</v>
      </c>
      <c r="J281" s="6">
        <f>LOOKUP($B281,'bhc1980'!$B$2:$B$616,'bhc1980'!$I$2:$I$616)/10</f>
        <v>15.3478608565385</v>
      </c>
      <c r="K281" s="6">
        <f>LOOKUP($B281,'bhc1990'!$B$2:$B$616,'bhc1990'!$I$2:$I$616)/10</f>
        <v>15.984726383503702</v>
      </c>
      <c r="L281" s="6">
        <f>LOOKUP($B281,'bhc2000'!$B$2:$B$616,'bhc2000'!$I$2:$I$616)/10</f>
        <v>16.779115262601302</v>
      </c>
      <c r="M281" s="6">
        <f>LOOKUP($B281,'bhc2010'!$B$2:$B$616,'bhc2010'!$I$2:$I$616)/10</f>
        <v>17.0132710609799</v>
      </c>
      <c r="N281" s="7">
        <f t="shared" si="9"/>
        <v>1.1385439221511657E-2</v>
      </c>
    </row>
    <row r="282" spans="1:14" x14ac:dyDescent="0.35">
      <c r="A282" t="str">
        <f t="shared" si="8"/>
        <v>03130500</v>
      </c>
      <c r="B282" s="5">
        <f>'bas_urban_NLCD+10'!F282</f>
        <v>3130500</v>
      </c>
      <c r="C282" t="str">
        <f>'bas_urban_NLCD+10'!H282</f>
        <v>Touby Run at Mansfield OH</v>
      </c>
      <c r="D282">
        <f>'bas_urban_NLCD+10'!I282</f>
        <v>12.0779999999999</v>
      </c>
      <c r="E282">
        <f>'bas_urban_NLCD+10'!O282</f>
        <v>22.4439999999999</v>
      </c>
      <c r="F282" s="6">
        <f>LOOKUP($B282,'bhc1940'!$B$2:$B$616,'bhc1940'!$I$2:$I$616)/10</f>
        <v>13.6117695473251</v>
      </c>
      <c r="G282" s="6">
        <f>LOOKUP($B282,'bhc1950'!$B$2:$B$616,'bhc1950'!$I$2:$I$616)/10</f>
        <v>15.3758847736625</v>
      </c>
      <c r="H282" s="6">
        <f>LOOKUP($B282,'bhc1960'!$B$2:$B$616,'bhc1960'!$I$2:$I$616)/10</f>
        <v>18.901728395061703</v>
      </c>
      <c r="I282" s="6">
        <f>LOOKUP($B282,'bhc1970'!$B$2:$B$616,'bhc1970'!$I$2:$I$616)/10</f>
        <v>21.705596707818902</v>
      </c>
      <c r="J282" s="6">
        <f>LOOKUP($B282,'bhc1980'!$B$2:$B$616,'bhc1980'!$I$2:$I$616)/10</f>
        <v>23.151769547325099</v>
      </c>
      <c r="K282" s="6">
        <f>LOOKUP($B282,'bhc1990'!$B$2:$B$616,'bhc1990'!$I$2:$I$616)/10</f>
        <v>23.5283950617283</v>
      </c>
      <c r="L282" s="6">
        <f>LOOKUP($B282,'bhc2000'!$B$2:$B$616,'bhc2000'!$I$2:$I$616)/10</f>
        <v>24.407325102880598</v>
      </c>
      <c r="M282" s="6">
        <f>LOOKUP($B282,'bhc2010'!$B$2:$B$616,'bhc2010'!$I$2:$I$616)/10</f>
        <v>24.696460905349703</v>
      </c>
      <c r="N282" s="7">
        <f t="shared" si="9"/>
        <v>1.5835273368606576E-2</v>
      </c>
    </row>
    <row r="283" spans="1:14" x14ac:dyDescent="0.35">
      <c r="A283" t="str">
        <f t="shared" si="8"/>
        <v>03238140</v>
      </c>
      <c r="B283" s="5">
        <f>'bas_urban_NLCD+10'!F283</f>
        <v>3238140</v>
      </c>
      <c r="C283" t="str">
        <f>'bas_urban_NLCD+10'!H283</f>
        <v>TAYLOR CREEK AT DONNERMEYER DRIVE AT BELLEVUE, KY</v>
      </c>
      <c r="D283">
        <f>'bas_urban_NLCD+10'!I283</f>
        <v>10.601100000000001</v>
      </c>
      <c r="E283">
        <f>'bas_urban_NLCD+10'!O283</f>
        <v>26.125</v>
      </c>
      <c r="F283" s="6">
        <f>LOOKUP($B283,'bhc1940'!$B$2:$B$616,'bhc1940'!$I$2:$I$616)/10</f>
        <v>17.319585687382201</v>
      </c>
      <c r="G283" s="6">
        <f>LOOKUP($B283,'bhc1950'!$B$2:$B$616,'bhc1950'!$I$2:$I$616)/10</f>
        <v>20.941242937853097</v>
      </c>
      <c r="H283" s="6">
        <f>LOOKUP($B283,'bhc1960'!$B$2:$B$616,'bhc1960'!$I$2:$I$616)/10</f>
        <v>26.208097928436899</v>
      </c>
      <c r="I283" s="6">
        <f>LOOKUP($B283,'bhc1970'!$B$2:$B$616,'bhc1970'!$I$2:$I$616)/10</f>
        <v>30.212052730696701</v>
      </c>
      <c r="J283" s="6">
        <f>LOOKUP($B283,'bhc1980'!$B$2:$B$616,'bhc1980'!$I$2:$I$616)/10</f>
        <v>31.911864406779603</v>
      </c>
      <c r="K283" s="6">
        <f>LOOKUP($B283,'bhc1990'!$B$2:$B$616,'bhc1990'!$I$2:$I$616)/10</f>
        <v>33.294632768361495</v>
      </c>
      <c r="L283" s="6">
        <f>LOOKUP($B283,'bhc2000'!$B$2:$B$616,'bhc2000'!$I$2:$I$616)/10</f>
        <v>34.055178907721199</v>
      </c>
      <c r="M283" s="6">
        <f>LOOKUP($B283,'bhc2010'!$B$2:$B$616,'bhc2010'!$I$2:$I$616)/10</f>
        <v>34.111299435028201</v>
      </c>
      <c r="N283" s="7">
        <f t="shared" si="9"/>
        <v>2.3988162496637142E-2</v>
      </c>
    </row>
    <row r="284" spans="1:14" x14ac:dyDescent="0.35">
      <c r="A284" t="str">
        <f t="shared" si="8"/>
        <v>03255500</v>
      </c>
      <c r="B284" s="5">
        <f>'bas_urban_NLCD+10'!F284</f>
        <v>3255500</v>
      </c>
      <c r="C284" t="str">
        <f>'bas_urban_NLCD+10'!H284</f>
        <v>Mill Creek at Reading OH</v>
      </c>
      <c r="D284">
        <f>'bas_urban_NLCD+10'!I284</f>
        <v>201.880799999999</v>
      </c>
      <c r="E284">
        <f>'bas_urban_NLCD+10'!O284</f>
        <v>28.800999999999899</v>
      </c>
      <c r="F284" s="6">
        <f>LOOKUP($B284,'bhc1940'!$B$2:$B$616,'bhc1940'!$I$2:$I$616)/10</f>
        <v>17.482494681114201</v>
      </c>
      <c r="G284" s="6">
        <f>LOOKUP($B284,'bhc1950'!$B$2:$B$616,'bhc1950'!$I$2:$I$616)/10</f>
        <v>18.5297313344218</v>
      </c>
      <c r="H284" s="6">
        <f>LOOKUP($B284,'bhc1960'!$B$2:$B$616,'bhc1960'!$I$2:$I$616)/10</f>
        <v>20.669882737123299</v>
      </c>
      <c r="I284" s="6">
        <f>LOOKUP($B284,'bhc1970'!$B$2:$B$616,'bhc1970'!$I$2:$I$616)/10</f>
        <v>22.758102023650402</v>
      </c>
      <c r="J284" s="6">
        <f>LOOKUP($B284,'bhc1980'!$B$2:$B$616,'bhc1980'!$I$2:$I$616)/10</f>
        <v>25.271955865617702</v>
      </c>
      <c r="K284" s="6">
        <f>LOOKUP($B284,'bhc1990'!$B$2:$B$616,'bhc1990'!$I$2:$I$616)/10</f>
        <v>28.0700806491514</v>
      </c>
      <c r="L284" s="6">
        <f>LOOKUP($B284,'bhc2000'!$B$2:$B$616,'bhc2000'!$I$2:$I$616)/10</f>
        <v>30.626134283311</v>
      </c>
      <c r="M284" s="6">
        <f>LOOKUP($B284,'bhc2010'!$B$2:$B$616,'bhc2010'!$I$2:$I$616)/10</f>
        <v>31.591846024442098</v>
      </c>
      <c r="N284" s="7">
        <f t="shared" si="9"/>
        <v>2.0156216204754142E-2</v>
      </c>
    </row>
    <row r="285" spans="1:14" x14ac:dyDescent="0.35">
      <c r="A285" t="str">
        <f t="shared" si="8"/>
        <v>03260015</v>
      </c>
      <c r="B285" s="5">
        <f>'bas_urban_NLCD+10'!F285</f>
        <v>3260015</v>
      </c>
      <c r="C285" t="str">
        <f>'bas_urban_NLCD+10'!H285</f>
        <v>PLEASANT RUN CREEK AT OAK STREET NEAR LUDLOW, KY</v>
      </c>
      <c r="D285">
        <f>'bas_urban_NLCD+10'!I285</f>
        <v>16.345800000000001</v>
      </c>
      <c r="E285">
        <f>'bas_urban_NLCD+10'!O285</f>
        <v>18.541</v>
      </c>
      <c r="F285" s="6">
        <f>LOOKUP($B285,'bhc1940'!$B$2:$B$616,'bhc1940'!$I$2:$I$616)/10</f>
        <v>7.4397803538743101</v>
      </c>
      <c r="G285" s="6">
        <f>LOOKUP($B285,'bhc1950'!$B$2:$B$616,'bhc1950'!$I$2:$I$616)/10</f>
        <v>9.6219035997559406</v>
      </c>
      <c r="H285" s="6">
        <f>LOOKUP($B285,'bhc1960'!$B$2:$B$616,'bhc1960'!$I$2:$I$616)/10</f>
        <v>11.826052471018901</v>
      </c>
      <c r="I285" s="6">
        <f>LOOKUP($B285,'bhc1970'!$B$2:$B$616,'bhc1970'!$I$2:$I$616)/10</f>
        <v>15.364063453325098</v>
      </c>
      <c r="J285" s="6">
        <f>LOOKUP($B285,'bhc1980'!$B$2:$B$616,'bhc1980'!$I$2:$I$616)/10</f>
        <v>18.670408785845002</v>
      </c>
      <c r="K285" s="6">
        <f>LOOKUP($B285,'bhc1990'!$B$2:$B$616,'bhc1990'!$I$2:$I$616)/10</f>
        <v>21.574740695546001</v>
      </c>
      <c r="L285" s="6">
        <f>LOOKUP($B285,'bhc2000'!$B$2:$B$616,'bhc2000'!$I$2:$I$616)/10</f>
        <v>24.3873093349603</v>
      </c>
      <c r="M285" s="6">
        <f>LOOKUP($B285,'bhc2010'!$B$2:$B$616,'bhc2010'!$I$2:$I$616)/10</f>
        <v>25.503050640634502</v>
      </c>
      <c r="N285" s="7">
        <f t="shared" si="9"/>
        <v>2.5804671838228849E-2</v>
      </c>
    </row>
    <row r="286" spans="1:14" x14ac:dyDescent="0.35">
      <c r="A286" t="str">
        <f t="shared" si="8"/>
        <v>03260050</v>
      </c>
      <c r="B286" s="5">
        <f>'bas_urban_NLCD+10'!F286</f>
        <v>3260050</v>
      </c>
      <c r="C286" t="str">
        <f>'bas_urban_NLCD+10'!H286</f>
        <v>DRY CREEK AT SEWAGE PLANT NEAR ERLANGER, KY</v>
      </c>
      <c r="D286">
        <f>'bas_urban_NLCD+10'!I286</f>
        <v>30.5963999999999</v>
      </c>
      <c r="E286">
        <f>'bas_urban_NLCD+10'!O286</f>
        <v>27.6299999999999</v>
      </c>
      <c r="F286" s="6">
        <f>LOOKUP($B286,'bhc1940'!$B$2:$B$616,'bhc1940'!$I$2:$I$616)/10</f>
        <v>16.258045602605797</v>
      </c>
      <c r="G286" s="6">
        <f>LOOKUP($B286,'bhc1950'!$B$2:$B$616,'bhc1950'!$I$2:$I$616)/10</f>
        <v>18.130390879478799</v>
      </c>
      <c r="H286" s="6">
        <f>LOOKUP($B286,'bhc1960'!$B$2:$B$616,'bhc1960'!$I$2:$I$616)/10</f>
        <v>21.206449511400599</v>
      </c>
      <c r="I286" s="6">
        <f>LOOKUP($B286,'bhc1970'!$B$2:$B$616,'bhc1970'!$I$2:$I$616)/10</f>
        <v>24.5128338762214</v>
      </c>
      <c r="J286" s="6">
        <f>LOOKUP($B286,'bhc1980'!$B$2:$B$616,'bhc1980'!$I$2:$I$616)/10</f>
        <v>28.4510097719869</v>
      </c>
      <c r="K286" s="6">
        <f>LOOKUP($B286,'bhc1990'!$B$2:$B$616,'bhc1990'!$I$2:$I$616)/10</f>
        <v>30.425081433224697</v>
      </c>
      <c r="L286" s="6">
        <f>LOOKUP($B286,'bhc2000'!$B$2:$B$616,'bhc2000'!$I$2:$I$616)/10</f>
        <v>31.590684039087897</v>
      </c>
      <c r="M286" s="6">
        <f>LOOKUP($B286,'bhc2010'!$B$2:$B$616,'bhc2010'!$I$2:$I$616)/10</f>
        <v>32.812377850162804</v>
      </c>
      <c r="N286" s="7">
        <f t="shared" si="9"/>
        <v>2.3649046067938578E-2</v>
      </c>
    </row>
    <row r="287" spans="1:14" x14ac:dyDescent="0.35">
      <c r="A287" t="str">
        <f t="shared" si="8"/>
        <v>03260100</v>
      </c>
      <c r="B287" s="5">
        <f>'bas_urban_NLCD+10'!F287</f>
        <v>3260100</v>
      </c>
      <c r="C287" t="str">
        <f>'bas_urban_NLCD+10'!H287</f>
        <v>ELIJAHS CREEK @ ELIJAHS CREEK RD NR HEBRON, KY</v>
      </c>
      <c r="D287">
        <f>'bas_urban_NLCD+10'!I287</f>
        <v>9.7172999999999998</v>
      </c>
      <c r="E287">
        <f>'bas_urban_NLCD+10'!O287</f>
        <v>30.898</v>
      </c>
      <c r="F287" s="6">
        <f>LOOKUP($B287,'bhc1940'!$B$2:$B$616,'bhc1940'!$I$2:$I$616)/10</f>
        <v>26.7634221311475</v>
      </c>
      <c r="G287" s="6">
        <f>LOOKUP($B287,'bhc1950'!$B$2:$B$616,'bhc1950'!$I$2:$I$616)/10</f>
        <v>27.135143442622898</v>
      </c>
      <c r="H287" s="6">
        <f>LOOKUP($B287,'bhc1960'!$B$2:$B$616,'bhc1960'!$I$2:$I$616)/10</f>
        <v>27.613627049180298</v>
      </c>
      <c r="I287" s="6">
        <f>LOOKUP($B287,'bhc1970'!$B$2:$B$616,'bhc1970'!$I$2:$I$616)/10</f>
        <v>27.9192622950819</v>
      </c>
      <c r="J287" s="6">
        <f>LOOKUP($B287,'bhc1980'!$B$2:$B$616,'bhc1980'!$I$2:$I$616)/10</f>
        <v>28.5890368852459</v>
      </c>
      <c r="K287" s="6">
        <f>LOOKUP($B287,'bhc1990'!$B$2:$B$616,'bhc1990'!$I$2:$I$616)/10</f>
        <v>29.3165983606557</v>
      </c>
      <c r="L287" s="6">
        <f>LOOKUP($B287,'bhc2000'!$B$2:$B$616,'bhc2000'!$I$2:$I$616)/10</f>
        <v>30.496823770491801</v>
      </c>
      <c r="M287" s="6">
        <f>LOOKUP($B287,'bhc2010'!$B$2:$B$616,'bhc2010'!$I$2:$I$616)/10</f>
        <v>31.196618852459</v>
      </c>
      <c r="N287" s="7">
        <f t="shared" si="9"/>
        <v>6.3331381733021429E-3</v>
      </c>
    </row>
    <row r="288" spans="1:14" x14ac:dyDescent="0.35">
      <c r="A288" t="str">
        <f t="shared" si="8"/>
        <v>03271000</v>
      </c>
      <c r="B288" s="5">
        <f>'bas_urban_NLCD+10'!F288</f>
        <v>3271000</v>
      </c>
      <c r="C288" t="str">
        <f>'bas_urban_NLCD+10'!H288</f>
        <v>Wolf Creek at Dayton OH</v>
      </c>
      <c r="D288">
        <f>'bas_urban_NLCD+10'!I288</f>
        <v>180.054</v>
      </c>
      <c r="E288">
        <f>'bas_urban_NLCD+10'!O288</f>
        <v>10.335000000000001</v>
      </c>
      <c r="F288" s="6">
        <f>LOOKUP($B288,'bhc1940'!$B$2:$B$616,'bhc1940'!$I$2:$I$616)/10</f>
        <v>2.9876316664818701</v>
      </c>
      <c r="G288" s="6">
        <f>LOOKUP($B288,'bhc1950'!$B$2:$B$616,'bhc1950'!$I$2:$I$616)/10</f>
        <v>4.1054662379421201</v>
      </c>
      <c r="H288" s="6">
        <f>LOOKUP($B288,'bhc1960'!$B$2:$B$616,'bhc1960'!$I$2:$I$616)/10</f>
        <v>6.3818272535757803</v>
      </c>
      <c r="I288" s="6">
        <f>LOOKUP($B288,'bhc1970'!$B$2:$B$616,'bhc1970'!$I$2:$I$616)/10</f>
        <v>8.43208227076172</v>
      </c>
      <c r="J288" s="6">
        <f>LOOKUP($B288,'bhc1980'!$B$2:$B$616,'bhc1980'!$I$2:$I$616)/10</f>
        <v>10.028539749417799</v>
      </c>
      <c r="K288" s="6">
        <f>LOOKUP($B288,'bhc1990'!$B$2:$B$616,'bhc1990'!$I$2:$I$616)/10</f>
        <v>10.654956203570199</v>
      </c>
      <c r="L288" s="6">
        <f>LOOKUP($B288,'bhc2000'!$B$2:$B$616,'bhc2000'!$I$2:$I$616)/10</f>
        <v>11.2095243375097</v>
      </c>
      <c r="M288" s="6">
        <f>LOOKUP($B288,'bhc2010'!$B$2:$B$616,'bhc2010'!$I$2:$I$616)/10</f>
        <v>11.2095243375097</v>
      </c>
      <c r="N288" s="7">
        <f t="shared" si="9"/>
        <v>1.1745560958611187E-2</v>
      </c>
    </row>
    <row r="289" spans="1:14" x14ac:dyDescent="0.35">
      <c r="A289" t="str">
        <f t="shared" si="8"/>
        <v>03271300</v>
      </c>
      <c r="B289" s="5">
        <f>'bas_urban_NLCD+10'!F289</f>
        <v>3271300</v>
      </c>
      <c r="C289" t="str">
        <f>'bas_urban_NLCD+10'!H289</f>
        <v>Holes Creek near Kettering OH</v>
      </c>
      <c r="D289">
        <f>'bas_urban_NLCD+10'!I289</f>
        <v>51.928199999999897</v>
      </c>
      <c r="E289">
        <f>'bas_urban_NLCD+10'!O289</f>
        <v>26.5079999999999</v>
      </c>
      <c r="F289" s="6">
        <f>LOOKUP($B289,'bhc1940'!$B$2:$B$616,'bhc1940'!$I$2:$I$616)/10</f>
        <v>6.3602084137398602</v>
      </c>
      <c r="G289" s="6">
        <f>LOOKUP($B289,'bhc1950'!$B$2:$B$616,'bhc1950'!$I$2:$I$616)/10</f>
        <v>7.0470281744500101</v>
      </c>
      <c r="H289" s="6">
        <f>LOOKUP($B289,'bhc1960'!$B$2:$B$616,'bhc1960'!$I$2:$I$616)/10</f>
        <v>10.009147047472</v>
      </c>
      <c r="I289" s="6">
        <f>LOOKUP($B289,'bhc1970'!$B$2:$B$616,'bhc1970'!$I$2:$I$616)/10</f>
        <v>14.2171362408336</v>
      </c>
      <c r="J289" s="6">
        <f>LOOKUP($B289,'bhc1980'!$B$2:$B$616,'bhc1980'!$I$2:$I$616)/10</f>
        <v>19.242763411810099</v>
      </c>
      <c r="K289" s="6">
        <f>LOOKUP($B289,'bhc1990'!$B$2:$B$616,'bhc1990'!$I$2:$I$616)/10</f>
        <v>22.276765727518303</v>
      </c>
      <c r="L289" s="6">
        <f>LOOKUP($B289,'bhc2000'!$B$2:$B$616,'bhc2000'!$I$2:$I$616)/10</f>
        <v>25.270320339637202</v>
      </c>
      <c r="M289" s="6">
        <f>LOOKUP($B289,'bhc2010'!$B$2:$B$616,'bhc2010'!$I$2:$I$616)/10</f>
        <v>25.306908529525199</v>
      </c>
      <c r="N289" s="7">
        <f t="shared" si="9"/>
        <v>2.7066714451121916E-2</v>
      </c>
    </row>
    <row r="290" spans="1:14" x14ac:dyDescent="0.35">
      <c r="A290" t="str">
        <f t="shared" si="8"/>
        <v>03277075</v>
      </c>
      <c r="B290" s="5">
        <f>'bas_urban_NLCD+10'!F290</f>
        <v>3277075</v>
      </c>
      <c r="C290" t="str">
        <f>'bas_urban_NLCD+10'!H290</f>
        <v>GUNPOWDER CR AT CAMP ERNST RD NR UNION, KY</v>
      </c>
      <c r="D290">
        <f>'bas_urban_NLCD+10'!I290</f>
        <v>95.525099999999895</v>
      </c>
      <c r="E290">
        <f>'bas_urban_NLCD+10'!O290</f>
        <v>18.911000000000001</v>
      </c>
      <c r="F290" s="6">
        <f>LOOKUP($B290,'bhc1940'!$B$2:$B$616,'bhc1940'!$I$2:$I$616)/10</f>
        <v>10.106098964326801</v>
      </c>
      <c r="G290" s="6">
        <f>LOOKUP($B290,'bhc1950'!$B$2:$B$616,'bhc1950'!$I$2:$I$616)/10</f>
        <v>10.468741500156899</v>
      </c>
      <c r="H290" s="6">
        <f>LOOKUP($B290,'bhc1960'!$B$2:$B$616,'bhc1960'!$I$2:$I$616)/10</f>
        <v>11.3887226697353</v>
      </c>
      <c r="I290" s="6">
        <f>LOOKUP($B290,'bhc1970'!$B$2:$B$616,'bhc1970'!$I$2:$I$616)/10</f>
        <v>12.4676221362067</v>
      </c>
      <c r="J290" s="6">
        <f>LOOKUP($B290,'bhc1980'!$B$2:$B$616,'bhc1980'!$I$2:$I$616)/10</f>
        <v>14.279966523694901</v>
      </c>
      <c r="K290" s="6">
        <f>LOOKUP($B290,'bhc1990'!$B$2:$B$616,'bhc1990'!$I$2:$I$616)/10</f>
        <v>16.668898420336799</v>
      </c>
      <c r="L290" s="6">
        <f>LOOKUP($B290,'bhc2000'!$B$2:$B$616,'bhc2000'!$I$2:$I$616)/10</f>
        <v>21.168929804372802</v>
      </c>
      <c r="M290" s="6">
        <f>LOOKUP($B290,'bhc2010'!$B$2:$B$616,'bhc2010'!$I$2:$I$616)/10</f>
        <v>23.848990480175701</v>
      </c>
      <c r="N290" s="7">
        <f t="shared" si="9"/>
        <v>1.9632702165498429E-2</v>
      </c>
    </row>
    <row r="291" spans="1:14" x14ac:dyDescent="0.35">
      <c r="A291" t="str">
        <f t="shared" si="8"/>
        <v>03284520</v>
      </c>
      <c r="B291" s="5">
        <f>'bas_urban_NLCD+10'!F291</f>
        <v>3284520</v>
      </c>
      <c r="C291" t="str">
        <f>'bas_urban_NLCD+10'!H291</f>
        <v>EAST HICKMAN CR AT ANDOVER VILLAGE NR CADENTOWN,KY</v>
      </c>
      <c r="D291">
        <f>'bas_urban_NLCD+10'!I291</f>
        <v>4.0563000000000002</v>
      </c>
      <c r="E291">
        <f>'bas_urban_NLCD+10'!O291</f>
        <v>17.411000000000001</v>
      </c>
      <c r="F291" s="6">
        <f>LOOKUP($B291,'bhc1940'!$B$2:$B$616,'bhc1940'!$I$2:$I$616)/10</f>
        <v>2.15735294117647</v>
      </c>
      <c r="G291" s="6">
        <f>LOOKUP($B291,'bhc1950'!$B$2:$B$616,'bhc1950'!$I$2:$I$616)/10</f>
        <v>2.2250000000000001</v>
      </c>
      <c r="H291" s="6">
        <f>LOOKUP($B291,'bhc1960'!$B$2:$B$616,'bhc1960'!$I$2:$I$616)/10</f>
        <v>2.2848039215686198</v>
      </c>
      <c r="I291" s="6">
        <f>LOOKUP($B291,'bhc1970'!$B$2:$B$616,'bhc1970'!$I$2:$I$616)/10</f>
        <v>2.61200980392156</v>
      </c>
      <c r="J291" s="6">
        <f>LOOKUP($B291,'bhc1980'!$B$2:$B$616,'bhc1980'!$I$2:$I$616)/10</f>
        <v>3.4105392156862697</v>
      </c>
      <c r="K291" s="6">
        <f>LOOKUP($B291,'bhc1990'!$B$2:$B$616,'bhc1990'!$I$2:$I$616)/10</f>
        <v>4.4678921568627405</v>
      </c>
      <c r="L291" s="6">
        <f>LOOKUP($B291,'bhc2000'!$B$2:$B$616,'bhc2000'!$I$2:$I$616)/10</f>
        <v>17.1776960784313</v>
      </c>
      <c r="M291" s="6">
        <f>LOOKUP($B291,'bhc2010'!$B$2:$B$616,'bhc2010'!$I$2:$I$616)/10</f>
        <v>21.183333333333302</v>
      </c>
      <c r="N291" s="7">
        <f t="shared" si="9"/>
        <v>2.7179971988795473E-2</v>
      </c>
    </row>
    <row r="292" spans="1:14" x14ac:dyDescent="0.35">
      <c r="A292" t="str">
        <f t="shared" si="8"/>
        <v>03287580</v>
      </c>
      <c r="B292" s="5">
        <f>'bas_urban_NLCD+10'!F292</f>
        <v>3287580</v>
      </c>
      <c r="C292" t="str">
        <f>'bas_urban_NLCD+10'!H292</f>
        <v>N ELKHORN CR AT MAN O WAR BLVD NR CADENTOWN, KY</v>
      </c>
      <c r="D292">
        <f>'bas_urban_NLCD+10'!I292</f>
        <v>5.5853999999999999</v>
      </c>
      <c r="E292">
        <f>'bas_urban_NLCD+10'!O292</f>
        <v>11.6679999999999</v>
      </c>
      <c r="F292" s="6">
        <f>LOOKUP($B292,'bhc1940'!$B$2:$B$616,'bhc1940'!$I$2:$I$616)/10</f>
        <v>1.08602150537634</v>
      </c>
      <c r="G292" s="6">
        <f>LOOKUP($B292,'bhc1950'!$B$2:$B$616,'bhc1950'!$I$2:$I$616)/10</f>
        <v>1.56129032258064</v>
      </c>
      <c r="H292" s="6">
        <f>LOOKUP($B292,'bhc1960'!$B$2:$B$616,'bhc1960'!$I$2:$I$616)/10</f>
        <v>1.7627240143369101</v>
      </c>
      <c r="I292" s="6">
        <f>LOOKUP($B292,'bhc1970'!$B$2:$B$616,'bhc1970'!$I$2:$I$616)/10</f>
        <v>2.0899641577060901</v>
      </c>
      <c r="J292" s="6">
        <f>LOOKUP($B292,'bhc1980'!$B$2:$B$616,'bhc1980'!$I$2:$I$616)/10</f>
        <v>2.3306451612903198</v>
      </c>
      <c r="K292" s="6">
        <f>LOOKUP($B292,'bhc1990'!$B$2:$B$616,'bhc1990'!$I$2:$I$616)/10</f>
        <v>3.2094982078853</v>
      </c>
      <c r="L292" s="6">
        <f>LOOKUP($B292,'bhc2000'!$B$2:$B$616,'bhc2000'!$I$2:$I$616)/10</f>
        <v>3.3514336917562702</v>
      </c>
      <c r="M292" s="6">
        <f>LOOKUP($B292,'bhc2010'!$B$2:$B$616,'bhc2010'!$I$2:$I$616)/10</f>
        <v>6.0637992831541201</v>
      </c>
      <c r="N292" s="7">
        <f t="shared" si="9"/>
        <v>7.1111111111111132E-3</v>
      </c>
    </row>
    <row r="293" spans="1:14" x14ac:dyDescent="0.35">
      <c r="A293" t="str">
        <f t="shared" si="8"/>
        <v>03287600</v>
      </c>
      <c r="B293" s="5">
        <f>'bas_urban_NLCD+10'!F293</f>
        <v>3287600</v>
      </c>
      <c r="C293" t="str">
        <f>'bas_urban_NLCD+10'!H293</f>
        <v>N ELKHORN CR AT BRYAN STATION RD AT MONTROSE, KY</v>
      </c>
      <c r="D293">
        <f>'bas_urban_NLCD+10'!I293</f>
        <v>55.571399999999898</v>
      </c>
      <c r="E293">
        <f>'bas_urban_NLCD+10'!O293</f>
        <v>14.864000000000001</v>
      </c>
      <c r="F293" s="6">
        <f>LOOKUP($B293,'bhc1940'!$B$2:$B$616,'bhc1940'!$I$2:$I$616)/10</f>
        <v>6.1512789768185403</v>
      </c>
      <c r="G293" s="6">
        <f>LOOKUP($B293,'bhc1950'!$B$2:$B$616,'bhc1950'!$I$2:$I$616)/10</f>
        <v>7.0275779376498804</v>
      </c>
      <c r="H293" s="6">
        <f>LOOKUP($B293,'bhc1960'!$B$2:$B$616,'bhc1960'!$I$2:$I$616)/10</f>
        <v>7.9362509992006292</v>
      </c>
      <c r="I293" s="6">
        <f>LOOKUP($B293,'bhc1970'!$B$2:$B$616,'bhc1970'!$I$2:$I$616)/10</f>
        <v>10.395543565147801</v>
      </c>
      <c r="J293" s="6">
        <f>LOOKUP($B293,'bhc1980'!$B$2:$B$616,'bhc1980'!$I$2:$I$616)/10</f>
        <v>11.283333333333299</v>
      </c>
      <c r="K293" s="6">
        <f>LOOKUP($B293,'bhc1990'!$B$2:$B$616,'bhc1990'!$I$2:$I$616)/10</f>
        <v>11.8792366107114</v>
      </c>
      <c r="L293" s="6">
        <f>LOOKUP($B293,'bhc2000'!$B$2:$B$616,'bhc2000'!$I$2:$I$616)/10</f>
        <v>13.9450639488409</v>
      </c>
      <c r="M293" s="6">
        <f>LOOKUP($B293,'bhc2010'!$B$2:$B$616,'bhc2010'!$I$2:$I$616)/10</f>
        <v>15.846882494004699</v>
      </c>
      <c r="N293" s="7">
        <f t="shared" si="9"/>
        <v>1.3850862167408799E-2</v>
      </c>
    </row>
    <row r="294" spans="1:14" x14ac:dyDescent="0.35">
      <c r="A294" t="str">
        <f t="shared" si="8"/>
        <v>03288200</v>
      </c>
      <c r="B294" s="5">
        <f>'bas_urban_NLCD+10'!F294</f>
        <v>3288200</v>
      </c>
      <c r="C294" t="str">
        <f>'bas_urban_NLCD+10'!H294</f>
        <v>CANE RUN AT BEREA ROAD NEAR DONERAIL, KY</v>
      </c>
      <c r="D294">
        <f>'bas_urban_NLCD+10'!I294</f>
        <v>52.032600000000002</v>
      </c>
      <c r="E294">
        <f>'bas_urban_NLCD+10'!O294</f>
        <v>17.962</v>
      </c>
      <c r="F294" s="6">
        <f>LOOKUP($B294,'bhc1940'!$B$2:$B$616,'bhc1940'!$I$2:$I$616)/10</f>
        <v>9.26193214491086</v>
      </c>
      <c r="G294" s="6">
        <f>LOOKUP($B294,'bhc1950'!$B$2:$B$616,'bhc1950'!$I$2:$I$616)/10</f>
        <v>10.524611845888399</v>
      </c>
      <c r="H294" s="6">
        <f>LOOKUP($B294,'bhc1960'!$B$2:$B$616,'bhc1960'!$I$2:$I$616)/10</f>
        <v>12.6475368986007</v>
      </c>
      <c r="I294" s="6">
        <f>LOOKUP($B294,'bhc1970'!$B$2:$B$616,'bhc1970'!$I$2:$I$616)/10</f>
        <v>15.858366877515801</v>
      </c>
      <c r="J294" s="6">
        <f>LOOKUP($B294,'bhc1980'!$B$2:$B$616,'bhc1980'!$I$2:$I$616)/10</f>
        <v>17.2029710561625</v>
      </c>
      <c r="K294" s="6">
        <f>LOOKUP($B294,'bhc1990'!$B$2:$B$616,'bhc1990'!$I$2:$I$616)/10</f>
        <v>17.5476519072263</v>
      </c>
      <c r="L294" s="6">
        <f>LOOKUP($B294,'bhc2000'!$B$2:$B$616,'bhc2000'!$I$2:$I$616)/10</f>
        <v>17.941498945754198</v>
      </c>
      <c r="M294" s="6">
        <f>LOOKUP($B294,'bhc2010'!$B$2:$B$616,'bhc2010'!$I$2:$I$616)/10</f>
        <v>20.1972589610887</v>
      </c>
      <c r="N294" s="7">
        <f t="shared" si="9"/>
        <v>1.5621895451682627E-2</v>
      </c>
    </row>
    <row r="295" spans="1:14" x14ac:dyDescent="0.35">
      <c r="A295" t="str">
        <f t="shared" si="8"/>
        <v>03288500</v>
      </c>
      <c r="B295" s="5">
        <f>'bas_urban_NLCD+10'!F295</f>
        <v>3288500</v>
      </c>
      <c r="C295" t="str">
        <f>'bas_urban_NLCD+10'!H295</f>
        <v>CAVE CREEK NEAR FORT SPRING, KY</v>
      </c>
      <c r="D295">
        <f>'bas_urban_NLCD+10'!I295</f>
        <v>6.0011999999999999</v>
      </c>
      <c r="E295">
        <f>'bas_urban_NLCD+10'!O295</f>
        <v>23.1619999999999</v>
      </c>
      <c r="F295" s="6">
        <f>LOOKUP($B295,'bhc1940'!$B$2:$B$616,'bhc1940'!$I$2:$I$616)/10</f>
        <v>5.5502471169686896</v>
      </c>
      <c r="G295" s="6">
        <f>LOOKUP($B295,'bhc1950'!$B$2:$B$616,'bhc1950'!$I$2:$I$616)/10</f>
        <v>5.7815485996705096</v>
      </c>
      <c r="H295" s="6">
        <f>LOOKUP($B295,'bhc1960'!$B$2:$B$616,'bhc1960'!$I$2:$I$616)/10</f>
        <v>6.4644151565074095</v>
      </c>
      <c r="I295" s="6">
        <f>LOOKUP($B295,'bhc1970'!$B$2:$B$616,'bhc1970'!$I$2:$I$616)/10</f>
        <v>7.0102141680395302</v>
      </c>
      <c r="J295" s="6">
        <f>LOOKUP($B295,'bhc1980'!$B$2:$B$616,'bhc1980'!$I$2:$I$616)/10</f>
        <v>9.3462932454695213</v>
      </c>
      <c r="K295" s="6">
        <f>LOOKUP($B295,'bhc1990'!$B$2:$B$616,'bhc1990'!$I$2:$I$616)/10</f>
        <v>13.775123558484299</v>
      </c>
      <c r="L295" s="6">
        <f>LOOKUP($B295,'bhc2000'!$B$2:$B$616,'bhc2000'!$I$2:$I$616)/10</f>
        <v>20.366556836902699</v>
      </c>
      <c r="M295" s="6">
        <f>LOOKUP($B295,'bhc2010'!$B$2:$B$616,'bhc2010'!$I$2:$I$616)/10</f>
        <v>22.7444810543657</v>
      </c>
      <c r="N295" s="7">
        <f t="shared" si="9"/>
        <v>2.4563191339138583E-2</v>
      </c>
    </row>
    <row r="296" spans="1:14" x14ac:dyDescent="0.35">
      <c r="A296" t="str">
        <f t="shared" si="8"/>
        <v>03289000</v>
      </c>
      <c r="B296" s="5">
        <f>'bas_urban_NLCD+10'!F296</f>
        <v>3289000</v>
      </c>
      <c r="C296" t="str">
        <f>'bas_urban_NLCD+10'!H296</f>
        <v>SOUTH ELKHORN CREEK AT FORT SPRING, KY</v>
      </c>
      <c r="D296">
        <f>'bas_urban_NLCD+10'!I296</f>
        <v>61.767000000000003</v>
      </c>
      <c r="E296">
        <f>'bas_urban_NLCD+10'!O296</f>
        <v>14.4499999999999</v>
      </c>
      <c r="F296" s="6">
        <f>LOOKUP($B296,'bhc1940'!$B$2:$B$616,'bhc1940'!$I$2:$I$616)/10</f>
        <v>3.7908586762075105</v>
      </c>
      <c r="G296" s="6">
        <f>LOOKUP($B296,'bhc1950'!$B$2:$B$616,'bhc1950'!$I$2:$I$616)/10</f>
        <v>4.1266726296958804</v>
      </c>
      <c r="H296" s="6">
        <f>LOOKUP($B296,'bhc1960'!$B$2:$B$616,'bhc1960'!$I$2:$I$616)/10</f>
        <v>5.1788014311270105</v>
      </c>
      <c r="I296" s="6">
        <f>LOOKUP($B296,'bhc1970'!$B$2:$B$616,'bhc1970'!$I$2:$I$616)/10</f>
        <v>6.7215026833631395</v>
      </c>
      <c r="J296" s="6">
        <f>LOOKUP($B296,'bhc1980'!$B$2:$B$616,'bhc1980'!$I$2:$I$616)/10</f>
        <v>9.2168694096601005</v>
      </c>
      <c r="K296" s="6">
        <f>LOOKUP($B296,'bhc1990'!$B$2:$B$616,'bhc1990'!$I$2:$I$616)/10</f>
        <v>11.441663685151999</v>
      </c>
      <c r="L296" s="6">
        <f>LOOKUP($B296,'bhc2000'!$B$2:$B$616,'bhc2000'!$I$2:$I$616)/10</f>
        <v>15.3973166368515</v>
      </c>
      <c r="M296" s="6">
        <f>LOOKUP($B296,'bhc2010'!$B$2:$B$616,'bhc2010'!$I$2:$I$616)/10</f>
        <v>17.677227191413202</v>
      </c>
      <c r="N296" s="7">
        <f t="shared" si="9"/>
        <v>1.9837669307436703E-2</v>
      </c>
    </row>
    <row r="297" spans="1:14" x14ac:dyDescent="0.35">
      <c r="A297" t="str">
        <f t="shared" si="8"/>
        <v>03289193</v>
      </c>
      <c r="B297" s="5">
        <f>'bas_urban_NLCD+10'!F297</f>
        <v>3289193</v>
      </c>
      <c r="C297" t="str">
        <f>'bas_urban_NLCD+10'!H297</f>
        <v>WOLF RUN AT OLD FRANKFORT PIKE AT LEXINGTON, KY</v>
      </c>
      <c r="D297">
        <f>'bas_urban_NLCD+10'!I297</f>
        <v>25.511399999999899</v>
      </c>
      <c r="E297">
        <f>'bas_urban_NLCD+10'!O297</f>
        <v>30.5169999999999</v>
      </c>
      <c r="F297" s="6">
        <f>LOOKUP($B297,'bhc1940'!$B$2:$B$616,'bhc1940'!$I$2:$I$616)/10</f>
        <v>11.8941728588189</v>
      </c>
      <c r="G297" s="6">
        <f>LOOKUP($B297,'bhc1950'!$B$2:$B$616,'bhc1950'!$I$2:$I$616)/10</f>
        <v>15.568596010950298</v>
      </c>
      <c r="H297" s="6">
        <f>LOOKUP($B297,'bhc1960'!$B$2:$B$616,'bhc1960'!$I$2:$I$616)/10</f>
        <v>25.539616738365201</v>
      </c>
      <c r="I297" s="6">
        <f>LOOKUP($B297,'bhc1970'!$B$2:$B$616,'bhc1970'!$I$2:$I$616)/10</f>
        <v>33.806687524442701</v>
      </c>
      <c r="J297" s="6">
        <f>LOOKUP($B297,'bhc1980'!$B$2:$B$616,'bhc1980'!$I$2:$I$616)/10</f>
        <v>35.878568635119201</v>
      </c>
      <c r="K297" s="6">
        <f>LOOKUP($B297,'bhc1990'!$B$2:$B$616,'bhc1990'!$I$2:$I$616)/10</f>
        <v>36.648572545952199</v>
      </c>
      <c r="L297" s="6">
        <f>LOOKUP($B297,'bhc2000'!$B$2:$B$616,'bhc2000'!$I$2:$I$616)/10</f>
        <v>37.415134923738705</v>
      </c>
      <c r="M297" s="6">
        <f>LOOKUP($B297,'bhc2010'!$B$2:$B$616,'bhc2010'!$I$2:$I$616)/10</f>
        <v>39.4357841220179</v>
      </c>
      <c r="N297" s="7">
        <f t="shared" si="9"/>
        <v>3.9345158947427142E-2</v>
      </c>
    </row>
    <row r="298" spans="1:14" x14ac:dyDescent="0.35">
      <c r="A298" t="str">
        <f t="shared" si="8"/>
        <v>03289200</v>
      </c>
      <c r="B298" s="5">
        <f>'bas_urban_NLCD+10'!F298</f>
        <v>3289200</v>
      </c>
      <c r="C298" t="str">
        <f>'bas_urban_NLCD+10'!H298</f>
        <v>TOWN BRANCH AT YARNALLTON ROAD AT YARNALLTON, KY</v>
      </c>
      <c r="D298">
        <f>'bas_urban_NLCD+10'!I298</f>
        <v>78.531300000000002</v>
      </c>
      <c r="E298">
        <f>'bas_urban_NLCD+10'!O298</f>
        <v>27.571000000000002</v>
      </c>
      <c r="F298" s="6">
        <f>LOOKUP($B298,'bhc1940'!$B$2:$B$616,'bhc1940'!$I$2:$I$616)/10</f>
        <v>19.025547169811301</v>
      </c>
      <c r="G298" s="6">
        <f>LOOKUP($B298,'bhc1950'!$B$2:$B$616,'bhc1950'!$I$2:$I$616)/10</f>
        <v>20.753113207547099</v>
      </c>
      <c r="H298" s="6">
        <f>LOOKUP($B298,'bhc1960'!$B$2:$B$616,'bhc1960'!$I$2:$I$616)/10</f>
        <v>22.101622641509401</v>
      </c>
      <c r="I298" s="6">
        <f>LOOKUP($B298,'bhc1970'!$B$2:$B$616,'bhc1970'!$I$2:$I$616)/10</f>
        <v>23.1439622641509</v>
      </c>
      <c r="J298" s="6">
        <f>LOOKUP($B298,'bhc1980'!$B$2:$B$616,'bhc1980'!$I$2:$I$616)/10</f>
        <v>23.578698113207501</v>
      </c>
      <c r="K298" s="6">
        <f>LOOKUP($B298,'bhc1990'!$B$2:$B$616,'bhc1990'!$I$2:$I$616)/10</f>
        <v>23.849981132075399</v>
      </c>
      <c r="L298" s="6">
        <f>LOOKUP($B298,'bhc2000'!$B$2:$B$616,'bhc2000'!$I$2:$I$616)/10</f>
        <v>24.874150943396199</v>
      </c>
      <c r="M298" s="6">
        <f>LOOKUP($B298,'bhc2010'!$B$2:$B$616,'bhc2010'!$I$2:$I$616)/10</f>
        <v>25.991528301886699</v>
      </c>
      <c r="N298" s="7">
        <f t="shared" si="9"/>
        <v>9.9514016172505687E-3</v>
      </c>
    </row>
    <row r="299" spans="1:14" x14ac:dyDescent="0.35">
      <c r="A299" t="str">
        <f t="shared" si="8"/>
        <v>03289300</v>
      </c>
      <c r="B299" s="5">
        <f>'bas_urban_NLCD+10'!F299</f>
        <v>3289300</v>
      </c>
      <c r="C299" t="str">
        <f>'bas_urban_NLCD+10'!H299</f>
        <v>SOUTH ELKHORN CREEK NEAR MIDWAY, KY</v>
      </c>
      <c r="D299">
        <f>'bas_urban_NLCD+10'!I299</f>
        <v>267.53399999999903</v>
      </c>
      <c r="E299">
        <f>'bas_urban_NLCD+10'!O299</f>
        <v>12.1039999999999</v>
      </c>
      <c r="F299" s="6">
        <f>LOOKUP($B299,'bhc1940'!$B$2:$B$616,'bhc1940'!$I$2:$I$616)/10</f>
        <v>1.01138901997797</v>
      </c>
      <c r="G299" s="6">
        <f>LOOKUP($B299,'bhc1950'!$B$2:$B$616,'bhc1950'!$I$2:$I$616)/10</f>
        <v>1.06713858738398</v>
      </c>
      <c r="H299" s="6">
        <f>LOOKUP($B299,'bhc1960'!$B$2:$B$616,'bhc1960'!$I$2:$I$616)/10</f>
        <v>1.1144643699858401</v>
      </c>
      <c r="I299" s="6">
        <f>LOOKUP($B299,'bhc1970'!$B$2:$B$616,'bhc1970'!$I$2:$I$616)/10</f>
        <v>1.28559068743117</v>
      </c>
      <c r="J299" s="6">
        <f>LOOKUP($B299,'bhc1980'!$B$2:$B$616,'bhc1980'!$I$2:$I$616)/10</f>
        <v>1.7043338052540498</v>
      </c>
      <c r="K299" s="6">
        <f>LOOKUP($B299,'bhc1990'!$B$2:$B$616,'bhc1990'!$I$2:$I$616)/10</f>
        <v>1.8823580305175303</v>
      </c>
      <c r="L299" s="6">
        <f>LOOKUP($B299,'bhc2000'!$B$2:$B$616,'bhc2000'!$I$2:$I$616)/10</f>
        <v>2.1720858895705502</v>
      </c>
      <c r="M299" s="6">
        <f>LOOKUP($B299,'bhc2010'!$B$2:$B$616,'bhc2010'!$I$2:$I$616)/10</f>
        <v>2.8557495674059998</v>
      </c>
      <c r="N299" s="7">
        <f t="shared" si="9"/>
        <v>2.6348007820400426E-3</v>
      </c>
    </row>
    <row r="300" spans="1:14" x14ac:dyDescent="0.35">
      <c r="A300" t="str">
        <f t="shared" si="8"/>
        <v>03292474</v>
      </c>
      <c r="B300" s="5">
        <f>'bas_urban_NLCD+10'!F300</f>
        <v>3292474</v>
      </c>
      <c r="C300" t="str">
        <f>'bas_urban_NLCD+10'!H300</f>
        <v>GOOSE CREEK AT OLD WESTPORT RD NR ST MATTHEWS, KY</v>
      </c>
      <c r="D300">
        <f>'bas_urban_NLCD+10'!I300</f>
        <v>17.1648</v>
      </c>
      <c r="E300">
        <f>'bas_urban_NLCD+10'!O300</f>
        <v>11.7189999999999</v>
      </c>
      <c r="F300" s="6">
        <f>LOOKUP($B300,'bhc1940'!$B$2:$B$616,'bhc1940'!$I$2:$I$616)/10</f>
        <v>3.7479372457873303</v>
      </c>
      <c r="G300" s="6">
        <f>LOOKUP($B300,'bhc1950'!$B$2:$B$616,'bhc1950'!$I$2:$I$616)/10</f>
        <v>4.8883788495060996</v>
      </c>
      <c r="H300" s="6">
        <f>LOOKUP($B300,'bhc1960'!$B$2:$B$616,'bhc1960'!$I$2:$I$616)/10</f>
        <v>8.357350377687391</v>
      </c>
      <c r="I300" s="6">
        <f>LOOKUP($B300,'bhc1970'!$B$2:$B$616,'bhc1970'!$I$2:$I$616)/10</f>
        <v>12.437884950610101</v>
      </c>
      <c r="J300" s="6">
        <f>LOOKUP($B300,'bhc1980'!$B$2:$B$616,'bhc1980'!$I$2:$I$616)/10</f>
        <v>15.633933759442101</v>
      </c>
      <c r="K300" s="6">
        <f>LOOKUP($B300,'bhc1990'!$B$2:$B$616,'bhc1990'!$I$2:$I$616)/10</f>
        <v>17.507205113306199</v>
      </c>
      <c r="L300" s="6">
        <f>LOOKUP($B300,'bhc2000'!$B$2:$B$616,'bhc2000'!$I$2:$I$616)/10</f>
        <v>20.940034863451398</v>
      </c>
      <c r="M300" s="6">
        <f>LOOKUP($B300,'bhc2010'!$B$2:$B$616,'bhc2010'!$I$2:$I$616)/10</f>
        <v>21.399651365485099</v>
      </c>
      <c r="N300" s="7">
        <f t="shared" si="9"/>
        <v>2.5216734456711097E-2</v>
      </c>
    </row>
    <row r="301" spans="1:14" x14ac:dyDescent="0.35">
      <c r="A301" t="str">
        <f t="shared" si="8"/>
        <v>03292475</v>
      </c>
      <c r="B301" s="5">
        <f>'bas_urban_NLCD+10'!F301</f>
        <v>3292475</v>
      </c>
      <c r="C301" t="str">
        <f>'bas_urban_NLCD+10'!H301</f>
        <v>GOOSE CREEK AT US HWY 42 NEAR GLENVIEW ACRES, KY</v>
      </c>
      <c r="D301">
        <f>'bas_urban_NLCD+10'!I301</f>
        <v>27.475200000000001</v>
      </c>
      <c r="E301">
        <f>'bas_urban_NLCD+10'!O301</f>
        <v>12.0489999999999</v>
      </c>
      <c r="F301" s="6">
        <f>LOOKUP($B301,'bhc1940'!$B$2:$B$616,'bhc1940'!$I$2:$I$616)/10</f>
        <v>2.9563285024154498</v>
      </c>
      <c r="G301" s="6">
        <f>LOOKUP($B301,'bhc1950'!$B$2:$B$616,'bhc1950'!$I$2:$I$616)/10</f>
        <v>3.5523671497584504</v>
      </c>
      <c r="H301" s="6">
        <f>LOOKUP($B301,'bhc1960'!$B$2:$B$616,'bhc1960'!$I$2:$I$616)/10</f>
        <v>6.7386473429951597</v>
      </c>
      <c r="I301" s="6">
        <f>LOOKUP($B301,'bhc1970'!$B$2:$B$616,'bhc1970'!$I$2:$I$616)/10</f>
        <v>11.787246376811499</v>
      </c>
      <c r="J301" s="6">
        <f>LOOKUP($B301,'bhc1980'!$B$2:$B$616,'bhc1980'!$I$2:$I$616)/10</f>
        <v>17.177777777777699</v>
      </c>
      <c r="K301" s="6">
        <f>LOOKUP($B301,'bhc1990'!$B$2:$B$616,'bhc1990'!$I$2:$I$616)/10</f>
        <v>20.199710144927501</v>
      </c>
      <c r="L301" s="6">
        <f>LOOKUP($B301,'bhc2000'!$B$2:$B$616,'bhc2000'!$I$2:$I$616)/10</f>
        <v>23.620966183574801</v>
      </c>
      <c r="M301" s="6">
        <f>LOOKUP($B301,'bhc2010'!$B$2:$B$616,'bhc2010'!$I$2:$I$616)/10</f>
        <v>24.1932367149758</v>
      </c>
      <c r="N301" s="7">
        <f t="shared" si="9"/>
        <v>3.0338440303657642E-2</v>
      </c>
    </row>
    <row r="302" spans="1:14" x14ac:dyDescent="0.35">
      <c r="A302" t="str">
        <f t="shared" si="8"/>
        <v>03292480</v>
      </c>
      <c r="B302" s="5">
        <f>'bas_urban_NLCD+10'!F302</f>
        <v>3292480</v>
      </c>
      <c r="C302" t="str">
        <f>'bas_urban_NLCD+10'!H302</f>
        <v>LITTLE GOOSE CREEK NEAR HARRODS CREEK, KY</v>
      </c>
      <c r="D302">
        <f>'bas_urban_NLCD+10'!I302</f>
        <v>14.9391</v>
      </c>
      <c r="E302">
        <f>'bas_urban_NLCD+10'!O302</f>
        <v>21.047999999999899</v>
      </c>
      <c r="F302" s="6">
        <f>LOOKUP($B302,'bhc1940'!$B$2:$B$616,'bhc1940'!$I$2:$I$616)/10</f>
        <v>7.9309395973154295</v>
      </c>
      <c r="G302" s="6">
        <f>LOOKUP($B302,'bhc1950'!$B$2:$B$616,'bhc1950'!$I$2:$I$616)/10</f>
        <v>8.2590604026845593</v>
      </c>
      <c r="H302" s="6">
        <f>LOOKUP($B302,'bhc1960'!$B$2:$B$616,'bhc1960'!$I$2:$I$616)/10</f>
        <v>9.4468456375838894</v>
      </c>
      <c r="I302" s="6">
        <f>LOOKUP($B302,'bhc1970'!$B$2:$B$616,'bhc1970'!$I$2:$I$616)/10</f>
        <v>13.2379194630872</v>
      </c>
      <c r="J302" s="6">
        <f>LOOKUP($B302,'bhc1980'!$B$2:$B$616,'bhc1980'!$I$2:$I$616)/10</f>
        <v>18.123758389261702</v>
      </c>
      <c r="K302" s="6">
        <f>LOOKUP($B302,'bhc1990'!$B$2:$B$616,'bhc1990'!$I$2:$I$616)/10</f>
        <v>19.991946308724799</v>
      </c>
      <c r="L302" s="6">
        <f>LOOKUP($B302,'bhc2000'!$B$2:$B$616,'bhc2000'!$I$2:$I$616)/10</f>
        <v>27.462483221476496</v>
      </c>
      <c r="M302" s="6">
        <f>LOOKUP($B302,'bhc2010'!$B$2:$B$616,'bhc2010'!$I$2:$I$616)/10</f>
        <v>28.053422818791898</v>
      </c>
      <c r="N302" s="7">
        <f t="shared" si="9"/>
        <v>2.8746404602109241E-2</v>
      </c>
    </row>
    <row r="303" spans="1:14" x14ac:dyDescent="0.35">
      <c r="A303" t="str">
        <f t="shared" si="8"/>
        <v>03292500</v>
      </c>
      <c r="B303" s="5">
        <f>'bas_urban_NLCD+10'!F303</f>
        <v>3292500</v>
      </c>
      <c r="C303" t="str">
        <f>'bas_urban_NLCD+10'!H303</f>
        <v>SOUTH FORK BEARGRASS CREEK AT LOUISVILLE, KY</v>
      </c>
      <c r="D303">
        <f>'bas_urban_NLCD+10'!I303</f>
        <v>45.304200000000002</v>
      </c>
      <c r="E303">
        <f>'bas_urban_NLCD+10'!O303</f>
        <v>34.203000000000003</v>
      </c>
      <c r="F303" s="6">
        <f>LOOKUP($B303,'bhc1940'!$B$2:$B$616,'bhc1940'!$I$2:$I$616)/10</f>
        <v>11.2522651933701</v>
      </c>
      <c r="G303" s="6">
        <f>LOOKUP($B303,'bhc1950'!$B$2:$B$616,'bhc1950'!$I$2:$I$616)/10</f>
        <v>14.2125745856353</v>
      </c>
      <c r="H303" s="6">
        <f>LOOKUP($B303,'bhc1960'!$B$2:$B$616,'bhc1960'!$I$2:$I$616)/10</f>
        <v>23.4956022099447</v>
      </c>
      <c r="I303" s="6">
        <f>LOOKUP($B303,'bhc1970'!$B$2:$B$616,'bhc1970'!$I$2:$I$616)/10</f>
        <v>29.276839779005503</v>
      </c>
      <c r="J303" s="6">
        <f>LOOKUP($B303,'bhc1980'!$B$2:$B$616,'bhc1980'!$I$2:$I$616)/10</f>
        <v>33.3257458563535</v>
      </c>
      <c r="K303" s="6">
        <f>LOOKUP($B303,'bhc1990'!$B$2:$B$616,'bhc1990'!$I$2:$I$616)/10</f>
        <v>35.306585635359099</v>
      </c>
      <c r="L303" s="6">
        <f>LOOKUP($B303,'bhc2000'!$B$2:$B$616,'bhc2000'!$I$2:$I$616)/10</f>
        <v>37.810165745856303</v>
      </c>
      <c r="M303" s="6">
        <f>LOOKUP($B303,'bhc2010'!$B$2:$B$616,'bhc2010'!$I$2:$I$616)/10</f>
        <v>38.364419889502699</v>
      </c>
      <c r="N303" s="7">
        <f t="shared" si="9"/>
        <v>3.8731649565903713E-2</v>
      </c>
    </row>
    <row r="304" spans="1:14" x14ac:dyDescent="0.35">
      <c r="A304" t="str">
        <f t="shared" si="8"/>
        <v>03292550</v>
      </c>
      <c r="B304" s="5">
        <f>'bas_urban_NLCD+10'!F304</f>
        <v>3292550</v>
      </c>
      <c r="C304" t="str">
        <f>'bas_urban_NLCD+10'!H304</f>
        <v>S FK BEARGRASS CR AT WINTER AVE AT LOUISVILLE, KY</v>
      </c>
      <c r="D304">
        <f>'bas_urban_NLCD+10'!I304</f>
        <v>58.980600000000003</v>
      </c>
      <c r="E304">
        <f>'bas_urban_NLCD+10'!O304</f>
        <v>32.4119999999999</v>
      </c>
      <c r="F304" s="6">
        <f>LOOKUP($B304,'bhc1940'!$B$2:$B$616,'bhc1940'!$I$2:$I$616)/10</f>
        <v>21.410518626734799</v>
      </c>
      <c r="G304" s="6">
        <f>LOOKUP($B304,'bhc1950'!$B$2:$B$616,'bhc1950'!$I$2:$I$616)/10</f>
        <v>27.502921840759598</v>
      </c>
      <c r="H304" s="6">
        <f>LOOKUP($B304,'bhc1960'!$B$2:$B$616,'bhc1960'!$I$2:$I$616)/10</f>
        <v>30.948064280496698</v>
      </c>
      <c r="I304" s="6">
        <f>LOOKUP($B304,'bhc1970'!$B$2:$B$616,'bhc1970'!$I$2:$I$616)/10</f>
        <v>31.956829802775701</v>
      </c>
      <c r="J304" s="6">
        <f>LOOKUP($B304,'bhc1980'!$B$2:$B$616,'bhc1980'!$I$2:$I$616)/10</f>
        <v>32.534258582907199</v>
      </c>
      <c r="K304" s="6">
        <f>LOOKUP($B304,'bhc1990'!$B$2:$B$616,'bhc1990'!$I$2:$I$616)/10</f>
        <v>33.059970781592398</v>
      </c>
      <c r="L304" s="6">
        <f>LOOKUP($B304,'bhc2000'!$B$2:$B$616,'bhc2000'!$I$2:$I$616)/10</f>
        <v>33.647333820306699</v>
      </c>
      <c r="M304" s="6">
        <f>LOOKUP($B304,'bhc2010'!$B$2:$B$616,'bhc2010'!$I$2:$I$616)/10</f>
        <v>34.273995617238803</v>
      </c>
      <c r="N304" s="7">
        <f t="shared" si="9"/>
        <v>1.8376395700720007E-2</v>
      </c>
    </row>
    <row r="305" spans="1:14" x14ac:dyDescent="0.35">
      <c r="A305" t="str">
        <f t="shared" si="8"/>
        <v>03293000</v>
      </c>
      <c r="B305" s="5">
        <f>'bas_urban_NLCD+10'!F305</f>
        <v>3293000</v>
      </c>
      <c r="C305" t="str">
        <f>'bas_urban_NLCD+10'!H305</f>
        <v>M FK BEARGRASS CR AT OLD CANNONS LN AT LOUISVILLE,</v>
      </c>
      <c r="D305">
        <f>'bas_urban_NLCD+10'!I305</f>
        <v>48.775500000000001</v>
      </c>
      <c r="E305">
        <f>'bas_urban_NLCD+10'!O305</f>
        <v>25.32</v>
      </c>
      <c r="F305" s="6">
        <f>LOOKUP($B305,'bhc1940'!$B$2:$B$616,'bhc1940'!$I$2:$I$616)/10</f>
        <v>9.8002457505631693</v>
      </c>
      <c r="G305" s="6">
        <f>LOOKUP($B305,'bhc1950'!$B$2:$B$616,'bhc1950'!$I$2:$I$616)/10</f>
        <v>12.475015359410099</v>
      </c>
      <c r="H305" s="6">
        <f>LOOKUP($B305,'bhc1960'!$B$2:$B$616,'bhc1960'!$I$2:$I$616)/10</f>
        <v>17.223694450133102</v>
      </c>
      <c r="I305" s="6">
        <f>LOOKUP($B305,'bhc1970'!$B$2:$B$616,'bhc1970'!$I$2:$I$616)/10</f>
        <v>21.192443170182198</v>
      </c>
      <c r="J305" s="6">
        <f>LOOKUP($B305,'bhc1980'!$B$2:$B$616,'bhc1980'!$I$2:$I$616)/10</f>
        <v>27.283964775752601</v>
      </c>
      <c r="K305" s="6">
        <f>LOOKUP($B305,'bhc1990'!$B$2:$B$616,'bhc1990'!$I$2:$I$616)/10</f>
        <v>31.333299201310599</v>
      </c>
      <c r="L305" s="6">
        <f>LOOKUP($B305,'bhc2000'!$B$2:$B$616,'bhc2000'!$I$2:$I$616)/10</f>
        <v>33.374503379070198</v>
      </c>
      <c r="M305" s="6">
        <f>LOOKUP($B305,'bhc2010'!$B$2:$B$616,'bhc2010'!$I$2:$I$616)/10</f>
        <v>34.031640385009197</v>
      </c>
      <c r="N305" s="7">
        <f t="shared" si="9"/>
        <v>3.461627804920861E-2</v>
      </c>
    </row>
    <row r="306" spans="1:14" x14ac:dyDescent="0.35">
      <c r="A306" t="str">
        <f t="shared" si="8"/>
        <v>03293500</v>
      </c>
      <c r="B306" s="5">
        <f>'bas_urban_NLCD+10'!F306</f>
        <v>3293500</v>
      </c>
      <c r="C306" t="str">
        <f>'bas_urban_NLCD+10'!H306</f>
        <v>M FK BEARGRASS CR AT LEXINGTON RD AT LOUISVILLE,KY</v>
      </c>
      <c r="D306">
        <f>'bas_urban_NLCD+10'!I306</f>
        <v>65.562299999999894</v>
      </c>
      <c r="E306">
        <f>'bas_urban_NLCD+10'!O306</f>
        <v>23.552</v>
      </c>
      <c r="F306" s="6">
        <f>LOOKUP($B306,'bhc1940'!$B$2:$B$616,'bhc1940'!$I$2:$I$616)/10</f>
        <v>20.1664489311163</v>
      </c>
      <c r="G306" s="6">
        <f>LOOKUP($B306,'bhc1950'!$B$2:$B$616,'bhc1950'!$I$2:$I$616)/10</f>
        <v>23.002672209026098</v>
      </c>
      <c r="H306" s="6">
        <f>LOOKUP($B306,'bhc1960'!$B$2:$B$616,'bhc1960'!$I$2:$I$616)/10</f>
        <v>25.381353919239899</v>
      </c>
      <c r="I306" s="6">
        <f>LOOKUP($B306,'bhc1970'!$B$2:$B$616,'bhc1970'!$I$2:$I$616)/10</f>
        <v>26.135570071258901</v>
      </c>
      <c r="J306" s="6">
        <f>LOOKUP($B306,'bhc1980'!$B$2:$B$616,'bhc1980'!$I$2:$I$616)/10</f>
        <v>26.889964370546302</v>
      </c>
      <c r="K306" s="6">
        <f>LOOKUP($B306,'bhc1990'!$B$2:$B$616,'bhc1990'!$I$2:$I$616)/10</f>
        <v>27.176959619952402</v>
      </c>
      <c r="L306" s="6">
        <f>LOOKUP($B306,'bhc2000'!$B$2:$B$616,'bhc2000'!$I$2:$I$616)/10</f>
        <v>27.388004750593801</v>
      </c>
      <c r="M306" s="6">
        <f>LOOKUP($B306,'bhc2010'!$B$2:$B$616,'bhc2010'!$I$2:$I$616)/10</f>
        <v>28.165320665083101</v>
      </c>
      <c r="N306" s="7">
        <f t="shared" si="9"/>
        <v>1.1426959619952572E-2</v>
      </c>
    </row>
    <row r="307" spans="1:14" x14ac:dyDescent="0.35">
      <c r="A307" t="str">
        <f t="shared" si="8"/>
        <v>03293510</v>
      </c>
      <c r="B307" s="5">
        <f>'bas_urban_NLCD+10'!F307</f>
        <v>3293510</v>
      </c>
      <c r="C307" t="str">
        <f>'bas_urban_NLCD+10'!H307</f>
        <v>BEARGRASS CREEK AT RIVER ROAD AT LOUISVILLE, KY</v>
      </c>
      <c r="D307">
        <f>'bas_urban_NLCD+10'!I307</f>
        <v>156.09960000000001</v>
      </c>
      <c r="E307">
        <f>'bas_urban_NLCD+10'!O307</f>
        <v>27.811</v>
      </c>
      <c r="F307" s="6">
        <f>LOOKUP($B307,'bhc1940'!$B$2:$B$616,'bhc1940'!$I$2:$I$616)/10</f>
        <v>21.169496357301199</v>
      </c>
      <c r="G307" s="6">
        <f>LOOKUP($B307,'bhc1950'!$B$2:$B$616,'bhc1950'!$I$2:$I$616)/10</f>
        <v>24.3624643649033</v>
      </c>
      <c r="H307" s="6">
        <f>LOOKUP($B307,'bhc1960'!$B$2:$B$616,'bhc1960'!$I$2:$I$616)/10</f>
        <v>28.350776053214997</v>
      </c>
      <c r="I307" s="6">
        <f>LOOKUP($B307,'bhc1970'!$B$2:$B$616,'bhc1970'!$I$2:$I$616)/10</f>
        <v>30.825657269559702</v>
      </c>
      <c r="J307" s="6">
        <f>LOOKUP($B307,'bhc1980'!$B$2:$B$616,'bhc1980'!$I$2:$I$616)/10</f>
        <v>32.377130186886198</v>
      </c>
      <c r="K307" s="6">
        <f>LOOKUP($B307,'bhc1990'!$B$2:$B$616,'bhc1990'!$I$2:$I$616)/10</f>
        <v>33.226164079822595</v>
      </c>
      <c r="L307" s="6">
        <f>LOOKUP($B307,'bhc2000'!$B$2:$B$616,'bhc2000'!$I$2:$I$616)/10</f>
        <v>33.838834336395301</v>
      </c>
      <c r="M307" s="6">
        <f>LOOKUP($B307,'bhc2010'!$B$2:$B$616,'bhc2010'!$I$2:$I$616)/10</f>
        <v>34.269718086791201</v>
      </c>
      <c r="N307" s="7">
        <f t="shared" si="9"/>
        <v>1.8714602470700004E-2</v>
      </c>
    </row>
    <row r="308" spans="1:14" x14ac:dyDescent="0.35">
      <c r="A308" t="str">
        <f t="shared" si="8"/>
        <v>03294550</v>
      </c>
      <c r="B308" s="5">
        <f>'bas_urban_NLCD+10'!F308</f>
        <v>3294550</v>
      </c>
      <c r="C308" t="str">
        <f>'bas_urban_NLCD+10'!H308</f>
        <v>MILL CREEK CUTOFF NEAR LOUISVILLE, KY</v>
      </c>
      <c r="D308">
        <f>'bas_urban_NLCD+10'!I308</f>
        <v>78.4512</v>
      </c>
      <c r="E308">
        <f>'bas_urban_NLCD+10'!O308</f>
        <v>38.680999999999898</v>
      </c>
      <c r="F308" s="6">
        <f>LOOKUP($B308,'bhc1940'!$B$2:$B$616,'bhc1940'!$I$2:$I$616)/10</f>
        <v>20.857197403589101</v>
      </c>
      <c r="G308" s="6">
        <f>LOOKUP($B308,'bhc1950'!$B$2:$B$616,'bhc1950'!$I$2:$I$616)/10</f>
        <v>26.629005981926902</v>
      </c>
      <c r="H308" s="6">
        <f>LOOKUP($B308,'bhc1960'!$B$2:$B$616,'bhc1960'!$I$2:$I$616)/10</f>
        <v>33.200267277586804</v>
      </c>
      <c r="I308" s="6">
        <f>LOOKUP($B308,'bhc1970'!$B$2:$B$616,'bhc1970'!$I$2:$I$616)/10</f>
        <v>37.536909761995602</v>
      </c>
      <c r="J308" s="6">
        <f>LOOKUP($B308,'bhc1980'!$B$2:$B$616,'bhc1980'!$I$2:$I$616)/10</f>
        <v>39.540346188112501</v>
      </c>
      <c r="K308" s="6">
        <f>LOOKUP($B308,'bhc1990'!$B$2:$B$616,'bhc1990'!$I$2:$I$616)/10</f>
        <v>40.2738195239913</v>
      </c>
      <c r="L308" s="6">
        <f>LOOKUP($B308,'bhc2000'!$B$2:$B$616,'bhc2000'!$I$2:$I$616)/10</f>
        <v>40.7167621229476</v>
      </c>
      <c r="M308" s="6">
        <f>LOOKUP($B308,'bhc2010'!$B$2:$B$616,'bhc2010'!$I$2:$I$616)/10</f>
        <v>41.101094565355694</v>
      </c>
      <c r="N308" s="7">
        <f t="shared" si="9"/>
        <v>2.8919853088237989E-2</v>
      </c>
    </row>
    <row r="309" spans="1:14" x14ac:dyDescent="0.35">
      <c r="A309" t="str">
        <f t="shared" si="8"/>
        <v>03294570</v>
      </c>
      <c r="B309" s="5">
        <f>'bas_urban_NLCD+10'!F309</f>
        <v>3294570</v>
      </c>
      <c r="C309" t="str">
        <f>'bas_urban_NLCD+10'!H309</f>
        <v>MILL CREEK AT ORELL ROAD NEAR LOUISVILLE, KY</v>
      </c>
      <c r="D309">
        <f>'bas_urban_NLCD+10'!I309</f>
        <v>36.854999999999897</v>
      </c>
      <c r="E309">
        <f>'bas_urban_NLCD+10'!O309</f>
        <v>23.2639999999999</v>
      </c>
      <c r="F309" s="6">
        <f>LOOKUP($B309,'bhc1940'!$B$2:$B$616,'bhc1940'!$I$2:$I$616)/10</f>
        <v>7.7882464198865096</v>
      </c>
      <c r="G309" s="6">
        <f>LOOKUP($B309,'bhc1950'!$B$2:$B$616,'bhc1950'!$I$2:$I$616)/10</f>
        <v>9.0519319102945097</v>
      </c>
      <c r="H309" s="6">
        <f>LOOKUP($B309,'bhc1960'!$B$2:$B$616,'bhc1960'!$I$2:$I$616)/10</f>
        <v>16.013455822750601</v>
      </c>
      <c r="I309" s="6">
        <f>LOOKUP($B309,'bhc1970'!$B$2:$B$616,'bhc1970'!$I$2:$I$616)/10</f>
        <v>21.810915968657099</v>
      </c>
      <c r="J309" s="6">
        <f>LOOKUP($B309,'bhc1980'!$B$2:$B$616,'bhc1980'!$I$2:$I$616)/10</f>
        <v>23.988192380437702</v>
      </c>
      <c r="K309" s="6">
        <f>LOOKUP($B309,'bhc1990'!$B$2:$B$616,'bhc1990'!$I$2:$I$616)/10</f>
        <v>24.885220210753801</v>
      </c>
      <c r="L309" s="6">
        <f>LOOKUP($B309,'bhc2000'!$B$2:$B$616,'bhc2000'!$I$2:$I$616)/10</f>
        <v>27.339637935693002</v>
      </c>
      <c r="M309" s="6">
        <f>LOOKUP($B309,'bhc2010'!$B$2:$B$616,'bhc2010'!$I$2:$I$616)/10</f>
        <v>27.737449338016699</v>
      </c>
      <c r="N309" s="7">
        <f t="shared" si="9"/>
        <v>2.8498861311614557E-2</v>
      </c>
    </row>
    <row r="310" spans="1:14" x14ac:dyDescent="0.35">
      <c r="A310" t="str">
        <f t="shared" si="8"/>
        <v>03298135</v>
      </c>
      <c r="B310" s="5">
        <f>'bas_urban_NLCD+10'!F310</f>
        <v>3298135</v>
      </c>
      <c r="C310" t="str">
        <f>'bas_urban_NLCD+10'!H310</f>
        <v>CHENOWETH RUN AT RUCKRIEGAL PARKWAY, KY</v>
      </c>
      <c r="D310">
        <f>'bas_urban_NLCD+10'!I310</f>
        <v>14.1408</v>
      </c>
      <c r="E310">
        <f>'bas_urban_NLCD+10'!O310</f>
        <v>36.009</v>
      </c>
      <c r="F310" s="6">
        <f>LOOKUP($B310,'bhc1940'!$B$2:$B$616,'bhc1940'!$I$2:$I$616)/10</f>
        <v>27.7812544045102</v>
      </c>
      <c r="G310" s="6">
        <f>LOOKUP($B310,'bhc1950'!$B$2:$B$616,'bhc1950'!$I$2:$I$616)/10</f>
        <v>29.051867512332599</v>
      </c>
      <c r="H310" s="6">
        <f>LOOKUP($B310,'bhc1960'!$B$2:$B$616,'bhc1960'!$I$2:$I$616)/10</f>
        <v>31.546582100070403</v>
      </c>
      <c r="I310" s="6">
        <f>LOOKUP($B310,'bhc1970'!$B$2:$B$616,'bhc1970'!$I$2:$I$616)/10</f>
        <v>36.091120507399502</v>
      </c>
      <c r="J310" s="6">
        <f>LOOKUP($B310,'bhc1980'!$B$2:$B$616,'bhc1980'!$I$2:$I$616)/10</f>
        <v>39.7009161381254</v>
      </c>
      <c r="K310" s="6">
        <f>LOOKUP($B310,'bhc1990'!$B$2:$B$616,'bhc1990'!$I$2:$I$616)/10</f>
        <v>40.485905567300897</v>
      </c>
      <c r="L310" s="6">
        <f>LOOKUP($B310,'bhc2000'!$B$2:$B$616,'bhc2000'!$I$2:$I$616)/10</f>
        <v>41.561099365750501</v>
      </c>
      <c r="M310" s="6">
        <f>LOOKUP($B310,'bhc2010'!$B$2:$B$616,'bhc2010'!$I$2:$I$616)/10</f>
        <v>42.076109936575001</v>
      </c>
      <c r="N310" s="7">
        <f t="shared" si="9"/>
        <v>2.0421222188664E-2</v>
      </c>
    </row>
    <row r="311" spans="1:14" x14ac:dyDescent="0.35">
      <c r="A311" t="str">
        <f t="shared" si="8"/>
        <v>03298150</v>
      </c>
      <c r="B311" s="5">
        <f>'bas_urban_NLCD+10'!F311</f>
        <v>3298150</v>
      </c>
      <c r="C311" t="str">
        <f>'bas_urban_NLCD+10'!H311</f>
        <v>CHENOWETH RUN AT GELHAUS LANE NEAR FERN CREEK, KY</v>
      </c>
      <c r="D311">
        <f>'bas_urban_NLCD+10'!I311</f>
        <v>29.996099999999899</v>
      </c>
      <c r="E311">
        <f>'bas_urban_NLCD+10'!O311</f>
        <v>23.285</v>
      </c>
      <c r="F311" s="6">
        <f>LOOKUP($B311,'bhc1940'!$B$2:$B$616,'bhc1940'!$I$2:$I$616)/10</f>
        <v>3.2491844416562103</v>
      </c>
      <c r="G311" s="6">
        <f>LOOKUP($B311,'bhc1950'!$B$2:$B$616,'bhc1950'!$I$2:$I$616)/10</f>
        <v>3.7826223337515601</v>
      </c>
      <c r="H311" s="6">
        <f>LOOKUP($B311,'bhc1960'!$B$2:$B$616,'bhc1960'!$I$2:$I$616)/10</f>
        <v>4.7956085319949802</v>
      </c>
      <c r="I311" s="6">
        <f>LOOKUP($B311,'bhc1970'!$B$2:$B$616,'bhc1970'!$I$2:$I$616)/10</f>
        <v>6.0868883312421502</v>
      </c>
      <c r="J311" s="6">
        <f>LOOKUP($B311,'bhc1980'!$B$2:$B$616,'bhc1980'!$I$2:$I$616)/10</f>
        <v>7.8455457967377598</v>
      </c>
      <c r="K311" s="6">
        <f>LOOKUP($B311,'bhc1990'!$B$2:$B$616,'bhc1990'!$I$2:$I$616)/10</f>
        <v>10.425282308657399</v>
      </c>
      <c r="L311" s="6">
        <f>LOOKUP($B311,'bhc2000'!$B$2:$B$616,'bhc2000'!$I$2:$I$616)/10</f>
        <v>15.784127979924699</v>
      </c>
      <c r="M311" s="6">
        <f>LOOKUP($B311,'bhc2010'!$B$2:$B$616,'bhc2010'!$I$2:$I$616)/10</f>
        <v>16.177101631116599</v>
      </c>
      <c r="N311" s="7">
        <f t="shared" si="9"/>
        <v>1.8468453127800558E-2</v>
      </c>
    </row>
    <row r="312" spans="1:14" x14ac:dyDescent="0.35">
      <c r="A312" t="str">
        <f t="shared" si="8"/>
        <v>03298250</v>
      </c>
      <c r="B312" s="5">
        <f>'bas_urban_NLCD+10'!F312</f>
        <v>3298250</v>
      </c>
      <c r="C312" t="str">
        <f>'bas_urban_NLCD+10'!H312</f>
        <v>CEDAR CREEK AT THIXTON ROAD NEAR LOUISVILLE, KY</v>
      </c>
      <c r="D312">
        <f>'bas_urban_NLCD+10'!I312</f>
        <v>29.229299999999899</v>
      </c>
      <c r="E312">
        <f>'bas_urban_NLCD+10'!O312</f>
        <v>12.067</v>
      </c>
      <c r="F312" s="6">
        <f>LOOKUP($B312,'bhc1940'!$B$2:$B$616,'bhc1940'!$I$2:$I$616)/10</f>
        <v>1.74801777170198</v>
      </c>
      <c r="G312" s="6">
        <f>LOOKUP($B312,'bhc1950'!$B$2:$B$616,'bhc1950'!$I$2:$I$616)/10</f>
        <v>2.2226930963772999</v>
      </c>
      <c r="H312" s="6">
        <f>LOOKUP($B312,'bhc1960'!$B$2:$B$616,'bhc1960'!$I$2:$I$616)/10</f>
        <v>3.9194805194805098</v>
      </c>
      <c r="I312" s="6">
        <f>LOOKUP($B312,'bhc1970'!$B$2:$B$616,'bhc1970'!$I$2:$I$616)/10</f>
        <v>6.96927546138072</v>
      </c>
      <c r="J312" s="6">
        <f>LOOKUP($B312,'bhc1980'!$B$2:$B$616,'bhc1980'!$I$2:$I$616)/10</f>
        <v>10.5493164730006</v>
      </c>
      <c r="K312" s="6">
        <f>LOOKUP($B312,'bhc1990'!$B$2:$B$616,'bhc1990'!$I$2:$I$616)/10</f>
        <v>11.517874231032099</v>
      </c>
      <c r="L312" s="6">
        <f>LOOKUP($B312,'bhc2000'!$B$2:$B$616,'bhc2000'!$I$2:$I$616)/10</f>
        <v>14.3804853041695</v>
      </c>
      <c r="M312" s="6">
        <f>LOOKUP($B312,'bhc2010'!$B$2:$B$616,'bhc2010'!$I$2:$I$616)/10</f>
        <v>14.6604237867395</v>
      </c>
      <c r="N312" s="7">
        <f t="shared" si="9"/>
        <v>1.8446294307196458E-2</v>
      </c>
    </row>
    <row r="313" spans="1:14" x14ac:dyDescent="0.35">
      <c r="A313" t="str">
        <f t="shared" si="8"/>
        <v>03301900</v>
      </c>
      <c r="B313" s="5">
        <f>'bas_urban_NLCD+10'!F313</f>
        <v>3301900</v>
      </c>
      <c r="C313" t="str">
        <f>'bas_urban_NLCD+10'!H313</f>
        <v>FERN CREEK AT OLD BARDSTOWN RD AT LOUISVILLE, KY</v>
      </c>
      <c r="D313">
        <f>'bas_urban_NLCD+10'!I313</f>
        <v>8.8766999999999996</v>
      </c>
      <c r="E313">
        <f>'bas_urban_NLCD+10'!O313</f>
        <v>18.698</v>
      </c>
      <c r="F313" s="6">
        <f>LOOKUP($B313,'bhc1940'!$B$2:$B$616,'bhc1940'!$I$2:$I$616)/10</f>
        <v>1.23001132502831</v>
      </c>
      <c r="G313" s="6">
        <f>LOOKUP($B313,'bhc1950'!$B$2:$B$616,'bhc1950'!$I$2:$I$616)/10</f>
        <v>2.9261608154020302</v>
      </c>
      <c r="H313" s="6">
        <f>LOOKUP($B313,'bhc1960'!$B$2:$B$616,'bhc1960'!$I$2:$I$616)/10</f>
        <v>8.348924122310299</v>
      </c>
      <c r="I313" s="6">
        <f>LOOKUP($B313,'bhc1970'!$B$2:$B$616,'bhc1970'!$I$2:$I$616)/10</f>
        <v>12.2627406568516</v>
      </c>
      <c r="J313" s="6">
        <f>LOOKUP($B313,'bhc1980'!$B$2:$B$616,'bhc1980'!$I$2:$I$616)/10</f>
        <v>22.097395243488101</v>
      </c>
      <c r="K313" s="6">
        <f>LOOKUP($B313,'bhc1990'!$B$2:$B$616,'bhc1990'!$I$2:$I$616)/10</f>
        <v>25.670668176670397</v>
      </c>
      <c r="L313" s="6">
        <f>LOOKUP($B313,'bhc2000'!$B$2:$B$616,'bhc2000'!$I$2:$I$616)/10</f>
        <v>30.8228765571913</v>
      </c>
      <c r="M313" s="6">
        <f>LOOKUP($B313,'bhc2010'!$B$2:$B$616,'bhc2010'!$I$2:$I$616)/10</f>
        <v>31.593431483578701</v>
      </c>
      <c r="N313" s="7">
        <f t="shared" si="9"/>
        <v>4.3376314512214839E-2</v>
      </c>
    </row>
    <row r="314" spans="1:14" x14ac:dyDescent="0.35">
      <c r="A314" t="str">
        <f t="shared" si="8"/>
        <v>03302000</v>
      </c>
      <c r="B314" s="5">
        <f>'bas_urban_NLCD+10'!F314</f>
        <v>3302000</v>
      </c>
      <c r="C314" t="str">
        <f>'bas_urban_NLCD+10'!H314</f>
        <v>POND CREEK NEAR LOUISVILLE, KY</v>
      </c>
      <c r="D314">
        <f>'bas_urban_NLCD+10'!I314</f>
        <v>166.705199999999</v>
      </c>
      <c r="E314">
        <f>'bas_urban_NLCD+10'!O314</f>
        <v>26.655999999999899</v>
      </c>
      <c r="F314" s="6">
        <f>LOOKUP($B314,'bhc1940'!$B$2:$B$616,'bhc1940'!$I$2:$I$616)/10</f>
        <v>15.418643209720198</v>
      </c>
      <c r="G314" s="6">
        <f>LOOKUP($B314,'bhc1950'!$B$2:$B$616,'bhc1950'!$I$2:$I$616)/10</f>
        <v>16.700329072269302</v>
      </c>
      <c r="H314" s="6">
        <f>LOOKUP($B314,'bhc1960'!$B$2:$B$616,'bhc1960'!$I$2:$I$616)/10</f>
        <v>20.410897354765201</v>
      </c>
      <c r="I314" s="6">
        <f>LOOKUP($B314,'bhc1970'!$B$2:$B$616,'bhc1970'!$I$2:$I$616)/10</f>
        <v>25.667307935704297</v>
      </c>
      <c r="J314" s="6">
        <f>LOOKUP($B314,'bhc1980'!$B$2:$B$616,'bhc1980'!$I$2:$I$616)/10</f>
        <v>28.3173648905201</v>
      </c>
      <c r="K314" s="6">
        <f>LOOKUP($B314,'bhc1990'!$B$2:$B$616,'bhc1990'!$I$2:$I$616)/10</f>
        <v>29.173946335906798</v>
      </c>
      <c r="L314" s="6">
        <f>LOOKUP($B314,'bhc2000'!$B$2:$B$616,'bhc2000'!$I$2:$I$616)/10</f>
        <v>30.242475635995401</v>
      </c>
      <c r="M314" s="6">
        <f>LOOKUP($B314,'bhc2010'!$B$2:$B$616,'bhc2010'!$I$2:$I$616)/10</f>
        <v>30.620877104163998</v>
      </c>
      <c r="N314" s="7">
        <f t="shared" si="9"/>
        <v>2.171747699206257E-2</v>
      </c>
    </row>
    <row r="315" spans="1:14" x14ac:dyDescent="0.35">
      <c r="A315" t="str">
        <f t="shared" si="8"/>
        <v>03302030</v>
      </c>
      <c r="B315" s="5">
        <f>'bas_urban_NLCD+10'!F315</f>
        <v>3302030</v>
      </c>
      <c r="C315" t="str">
        <f>'bas_urban_NLCD+10'!H315</f>
        <v>POND CREEK AT PENDLETON ROAD NEAR LOUISVILLE, KY</v>
      </c>
      <c r="D315">
        <f>'bas_urban_NLCD+10'!I315</f>
        <v>214.4898</v>
      </c>
      <c r="E315">
        <f>'bas_urban_NLCD+10'!O315</f>
        <v>22.693000000000001</v>
      </c>
      <c r="F315" s="6">
        <f>LOOKUP($B315,'bhc1940'!$B$2:$B$616,'bhc1940'!$I$2:$I$616)/10</f>
        <v>2.2534464697255299</v>
      </c>
      <c r="G315" s="6">
        <f>LOOKUP($B315,'bhc1950'!$B$2:$B$616,'bhc1950'!$I$2:$I$616)/10</f>
        <v>2.9711711711711701</v>
      </c>
      <c r="H315" s="6">
        <f>LOOKUP($B315,'bhc1960'!$B$2:$B$616,'bhc1960'!$I$2:$I$616)/10</f>
        <v>5.74250995181227</v>
      </c>
      <c r="I315" s="6">
        <f>LOOKUP($B315,'bhc1970'!$B$2:$B$616,'bhc1970'!$I$2:$I$616)/10</f>
        <v>8.7005237795935404</v>
      </c>
      <c r="J315" s="6">
        <f>LOOKUP($B315,'bhc1980'!$B$2:$B$616,'bhc1980'!$I$2:$I$616)/10</f>
        <v>10.8576786088414</v>
      </c>
      <c r="K315" s="6">
        <f>LOOKUP($B315,'bhc1990'!$B$2:$B$616,'bhc1990'!$I$2:$I$616)/10</f>
        <v>11.7954745443117</v>
      </c>
      <c r="L315" s="6">
        <f>LOOKUP($B315,'bhc2000'!$B$2:$B$616,'bhc2000'!$I$2:$I$616)/10</f>
        <v>13.280201131363901</v>
      </c>
      <c r="M315" s="6">
        <f>LOOKUP($B315,'bhc2010'!$B$2:$B$616,'bhc2010'!$I$2:$I$616)/10</f>
        <v>13.592122354912998</v>
      </c>
      <c r="N315" s="7">
        <f t="shared" si="9"/>
        <v>1.619810840741067E-2</v>
      </c>
    </row>
    <row r="316" spans="1:14" x14ac:dyDescent="0.35">
      <c r="A316" t="str">
        <f t="shared" si="8"/>
        <v>03337000</v>
      </c>
      <c r="B316" s="5">
        <f>'bas_urban_NLCD+10'!F316</f>
        <v>3337000</v>
      </c>
      <c r="C316" t="str">
        <f>'bas_urban_NLCD+10'!H316</f>
        <v>BONEYARD CREEK AT URBANA, IL</v>
      </c>
      <c r="D316">
        <f>'bas_urban_NLCD+10'!I316</f>
        <v>10.9719</v>
      </c>
      <c r="E316">
        <f>'bas_urban_NLCD+10'!O316</f>
        <v>51.131</v>
      </c>
      <c r="F316" s="6">
        <f>LOOKUP($B316,'bhc1940'!$B$2:$B$616,'bhc1940'!$I$2:$I$616)/10</f>
        <v>36.208514492753601</v>
      </c>
      <c r="G316" s="6">
        <f>LOOKUP($B316,'bhc1950'!$B$2:$B$616,'bhc1950'!$I$2:$I$616)/10</f>
        <v>40.464221014492701</v>
      </c>
      <c r="H316" s="6">
        <f>LOOKUP($B316,'bhc1960'!$B$2:$B$616,'bhc1960'!$I$2:$I$616)/10</f>
        <v>45.0740942028985</v>
      </c>
      <c r="I316" s="6">
        <f>LOOKUP($B316,'bhc1970'!$B$2:$B$616,'bhc1970'!$I$2:$I$616)/10</f>
        <v>47.738496376811497</v>
      </c>
      <c r="J316" s="6">
        <f>LOOKUP($B316,'bhc1980'!$B$2:$B$616,'bhc1980'!$I$2:$I$616)/10</f>
        <v>49.081340579710101</v>
      </c>
      <c r="K316" s="6">
        <f>LOOKUP($B316,'bhc1990'!$B$2:$B$616,'bhc1990'!$I$2:$I$616)/10</f>
        <v>49.710416666666603</v>
      </c>
      <c r="L316" s="6">
        <f>LOOKUP($B316,'bhc2000'!$B$2:$B$616,'bhc2000'!$I$2:$I$616)/10</f>
        <v>50.2048007246376</v>
      </c>
      <c r="M316" s="6">
        <f>LOOKUP($B316,'bhc2010'!$B$2:$B$616,'bhc2010'!$I$2:$I$616)/10</f>
        <v>50.723641304347801</v>
      </c>
      <c r="N316" s="7">
        <f t="shared" si="9"/>
        <v>2.0735895445134572E-2</v>
      </c>
    </row>
    <row r="317" spans="1:14" x14ac:dyDescent="0.35">
      <c r="A317" t="str">
        <f t="shared" si="8"/>
        <v>03337100</v>
      </c>
      <c r="B317" s="5">
        <f>'bas_urban_NLCD+10'!F317</f>
        <v>3337100</v>
      </c>
      <c r="C317" t="str">
        <f>'bas_urban_NLCD+10'!H317</f>
        <v>BONEYARD CREEK AT LINCOLN AVE AT URBANA, IL</v>
      </c>
      <c r="D317">
        <f>'bas_urban_NLCD+10'!I317</f>
        <v>12.1752</v>
      </c>
      <c r="E317">
        <f>'bas_urban_NLCD+10'!O317</f>
        <v>52.45</v>
      </c>
      <c r="F317" s="6">
        <f>LOOKUP($B317,'bhc1940'!$B$2:$B$616,'bhc1940'!$I$2:$I$616)/10</f>
        <v>58.288235294117598</v>
      </c>
      <c r="G317" s="6">
        <f>LOOKUP($B317,'bhc1950'!$B$2:$B$616,'bhc1950'!$I$2:$I$616)/10</f>
        <v>60.930252100840299</v>
      </c>
      <c r="H317" s="6">
        <f>LOOKUP($B317,'bhc1960'!$B$2:$B$616,'bhc1960'!$I$2:$I$616)/10</f>
        <v>62.178991596638603</v>
      </c>
      <c r="I317" s="6">
        <f>LOOKUP($B317,'bhc1970'!$B$2:$B$616,'bhc1970'!$I$2:$I$616)/10</f>
        <v>64.090756302521001</v>
      </c>
      <c r="J317" s="6">
        <f>LOOKUP($B317,'bhc1980'!$B$2:$B$616,'bhc1980'!$I$2:$I$616)/10</f>
        <v>65.662184873949499</v>
      </c>
      <c r="K317" s="6">
        <f>LOOKUP($B317,'bhc1990'!$B$2:$B$616,'bhc1990'!$I$2:$I$616)/10</f>
        <v>65.662184873949499</v>
      </c>
      <c r="L317" s="6">
        <f>LOOKUP($B317,'bhc2000'!$B$2:$B$616,'bhc2000'!$I$2:$I$616)/10</f>
        <v>65.662184873949499</v>
      </c>
      <c r="M317" s="6">
        <f>LOOKUP($B317,'bhc2010'!$B$2:$B$616,'bhc2010'!$I$2:$I$616)/10</f>
        <v>65.662184873949499</v>
      </c>
      <c r="N317" s="7">
        <f t="shared" si="9"/>
        <v>1.0534213685474145E-2</v>
      </c>
    </row>
    <row r="318" spans="1:14" x14ac:dyDescent="0.35">
      <c r="A318" t="str">
        <f t="shared" si="8"/>
        <v>03351072</v>
      </c>
      <c r="B318" s="5">
        <f>'bas_urban_NLCD+10'!F318</f>
        <v>3351072</v>
      </c>
      <c r="C318" t="str">
        <f>'bas_urban_NLCD+10'!H318</f>
        <v>WILLIAMS CREEK AT 96TH STREET, INDIANAPOLIS, IN</v>
      </c>
      <c r="D318">
        <f>'bas_urban_NLCD+10'!I318</f>
        <v>42.075899999999898</v>
      </c>
      <c r="E318">
        <f>'bas_urban_NLCD+10'!O318</f>
        <v>15.366</v>
      </c>
      <c r="F318" s="6">
        <f>LOOKUP($B318,'bhc1940'!$B$2:$B$616,'bhc1940'!$I$2:$I$616)/10</f>
        <v>1.9318871503082</v>
      </c>
      <c r="G318" s="6">
        <f>LOOKUP($B318,'bhc1950'!$B$2:$B$616,'bhc1950'!$I$2:$I$616)/10</f>
        <v>1.9995258416310999</v>
      </c>
      <c r="H318" s="6">
        <f>LOOKUP($B318,'bhc1960'!$B$2:$B$616,'bhc1960'!$I$2:$I$616)/10</f>
        <v>2.4857752489331402</v>
      </c>
      <c r="I318" s="6">
        <f>LOOKUP($B318,'bhc1970'!$B$2:$B$616,'bhc1970'!$I$2:$I$616)/10</f>
        <v>3.1525841631104701</v>
      </c>
      <c r="J318" s="6">
        <f>LOOKUP($B318,'bhc1980'!$B$2:$B$616,'bhc1980'!$I$2:$I$616)/10</f>
        <v>4.0756045519203399</v>
      </c>
      <c r="K318" s="6">
        <f>LOOKUP($B318,'bhc1990'!$B$2:$B$616,'bhc1990'!$I$2:$I$616)/10</f>
        <v>5.5472735893788503</v>
      </c>
      <c r="L318" s="6">
        <f>LOOKUP($B318,'bhc2000'!$B$2:$B$616,'bhc2000'!$I$2:$I$616)/10</f>
        <v>9.70846372688478</v>
      </c>
      <c r="M318" s="6">
        <f>LOOKUP($B318,'bhc2010'!$B$2:$B$616,'bhc2010'!$I$2:$I$616)/10</f>
        <v>12.8692271218587</v>
      </c>
      <c r="N318" s="7">
        <f t="shared" si="9"/>
        <v>1.5624771387929287E-2</v>
      </c>
    </row>
    <row r="319" spans="1:14" x14ac:dyDescent="0.35">
      <c r="A319" t="str">
        <f t="shared" si="8"/>
        <v>03351310</v>
      </c>
      <c r="B319" s="5">
        <f>'bas_urban_NLCD+10'!F319</f>
        <v>3351310</v>
      </c>
      <c r="C319" t="str">
        <f>'bas_urban_NLCD+10'!H319</f>
        <v>CROOKED CREEK AT INDIANAPOLIS, IND</v>
      </c>
      <c r="D319">
        <f>'bas_urban_NLCD+10'!I319</f>
        <v>46.135800000000003</v>
      </c>
      <c r="E319">
        <f>'bas_urban_NLCD+10'!O319</f>
        <v>25.882000000000001</v>
      </c>
      <c r="F319" s="6">
        <f>LOOKUP($B319,'bhc1940'!$B$2:$B$616,'bhc1940'!$I$2:$I$616)/10</f>
        <v>8.1995023799221105</v>
      </c>
      <c r="G319" s="6">
        <f>LOOKUP($B319,'bhc1950'!$B$2:$B$616,'bhc1950'!$I$2:$I$616)/10</f>
        <v>9.0391605365642498</v>
      </c>
      <c r="H319" s="6">
        <f>LOOKUP($B319,'bhc1960'!$B$2:$B$616,'bhc1960'!$I$2:$I$616)/10</f>
        <v>12.932756382518301</v>
      </c>
      <c r="I319" s="6">
        <f>LOOKUP($B319,'bhc1970'!$B$2:$B$616,'bhc1970'!$I$2:$I$616)/10</f>
        <v>18.0185417568152</v>
      </c>
      <c r="J319" s="6">
        <f>LOOKUP($B319,'bhc1980'!$B$2:$B$616,'bhc1980'!$I$2:$I$616)/10</f>
        <v>22.3826482042405</v>
      </c>
      <c r="K319" s="6">
        <f>LOOKUP($B319,'bhc1990'!$B$2:$B$616,'bhc1990'!$I$2:$I$616)/10</f>
        <v>26.021657291215899</v>
      </c>
      <c r="L319" s="6">
        <f>LOOKUP($B319,'bhc2000'!$B$2:$B$616,'bhc2000'!$I$2:$I$616)/10</f>
        <v>28.745867589787899</v>
      </c>
      <c r="M319" s="6">
        <f>LOOKUP($B319,'bhc2010'!$B$2:$B$616,'bhc2010'!$I$2:$I$616)/10</f>
        <v>30.410558199913403</v>
      </c>
      <c r="N319" s="7">
        <f t="shared" si="9"/>
        <v>3.1730079742844704E-2</v>
      </c>
    </row>
    <row r="320" spans="1:14" x14ac:dyDescent="0.35">
      <c r="A320" t="str">
        <f t="shared" si="8"/>
        <v>03353120</v>
      </c>
      <c r="B320" s="5">
        <f>'bas_urban_NLCD+10'!F320</f>
        <v>3353120</v>
      </c>
      <c r="C320" t="str">
        <f>'bas_urban_NLCD+10'!H320</f>
        <v>PLEASANT RN AT ARLINGTON AVE AT INDPLS, IND.</v>
      </c>
      <c r="D320">
        <f>'bas_urban_NLCD+10'!I320</f>
        <v>21.261600000000001</v>
      </c>
      <c r="E320">
        <f>'bas_urban_NLCD+10'!O320</f>
        <v>43.311</v>
      </c>
      <c r="F320" s="6">
        <f>LOOKUP($B320,'bhc1940'!$B$2:$B$616,'bhc1940'!$I$2:$I$616)/10</f>
        <v>25.882761860028104</v>
      </c>
      <c r="G320" s="6">
        <f>LOOKUP($B320,'bhc1950'!$B$2:$B$616,'bhc1950'!$I$2:$I$616)/10</f>
        <v>29.234335368717701</v>
      </c>
      <c r="H320" s="6">
        <f>LOOKUP($B320,'bhc1960'!$B$2:$B$616,'bhc1960'!$I$2:$I$616)/10</f>
        <v>36.018365429779195</v>
      </c>
      <c r="I320" s="6">
        <f>LOOKUP($B320,'bhc1970'!$B$2:$B$616,'bhc1970'!$I$2:$I$616)/10</f>
        <v>42.359464537341395</v>
      </c>
      <c r="J320" s="6">
        <f>LOOKUP($B320,'bhc1980'!$B$2:$B$616,'bhc1980'!$I$2:$I$616)/10</f>
        <v>44.163550962893297</v>
      </c>
      <c r="K320" s="6">
        <f>LOOKUP($B320,'bhc1990'!$B$2:$B$616,'bhc1990'!$I$2:$I$616)/10</f>
        <v>44.837435415688098</v>
      </c>
      <c r="L320" s="6">
        <f>LOOKUP($B320,'bhc2000'!$B$2:$B$616,'bhc2000'!$I$2:$I$616)/10</f>
        <v>45.310662282761804</v>
      </c>
      <c r="M320" s="6">
        <f>LOOKUP($B320,'bhc2010'!$B$2:$B$616,'bhc2010'!$I$2:$I$616)/10</f>
        <v>46.150915922968501</v>
      </c>
      <c r="N320" s="7">
        <f t="shared" si="9"/>
        <v>2.8954505804200569E-2</v>
      </c>
    </row>
    <row r="321" spans="1:14" x14ac:dyDescent="0.35">
      <c r="A321" t="str">
        <f t="shared" si="8"/>
        <v>03353160</v>
      </c>
      <c r="B321" s="5">
        <f>'bas_urban_NLCD+10'!F321</f>
        <v>3353160</v>
      </c>
      <c r="C321" t="str">
        <f>'bas_urban_NLCD+10'!H321</f>
        <v>PLEASANT RN AT BROOKVILLE RD AT INDPLS, IND.</v>
      </c>
      <c r="D321">
        <f>'bas_urban_NLCD+10'!I321</f>
        <v>29.0078999999999</v>
      </c>
      <c r="E321">
        <f>'bas_urban_NLCD+10'!O321</f>
        <v>42.9729999999999</v>
      </c>
      <c r="F321" s="6">
        <f>LOOKUP($B321,'bhc1940'!$B$2:$B$616,'bhc1940'!$I$2:$I$616)/10</f>
        <v>30.590556274256102</v>
      </c>
      <c r="G321" s="6">
        <f>LOOKUP($B321,'bhc1950'!$B$2:$B$616,'bhc1950'!$I$2:$I$616)/10</f>
        <v>36.299482535575599</v>
      </c>
      <c r="H321" s="6">
        <f>LOOKUP($B321,'bhc1960'!$B$2:$B$616,'bhc1960'!$I$2:$I$616)/10</f>
        <v>40.807891332470803</v>
      </c>
      <c r="I321" s="6">
        <f>LOOKUP($B321,'bhc1970'!$B$2:$B$616,'bhc1970'!$I$2:$I$616)/10</f>
        <v>42.456403622250903</v>
      </c>
      <c r="J321" s="6">
        <f>LOOKUP($B321,'bhc1980'!$B$2:$B$616,'bhc1980'!$I$2:$I$616)/10</f>
        <v>43.005821474773597</v>
      </c>
      <c r="K321" s="6">
        <f>LOOKUP($B321,'bhc1990'!$B$2:$B$616,'bhc1990'!$I$2:$I$616)/10</f>
        <v>43.184346701164202</v>
      </c>
      <c r="L321" s="6">
        <f>LOOKUP($B321,'bhc2000'!$B$2:$B$616,'bhc2000'!$I$2:$I$616)/10</f>
        <v>43.341009055627396</v>
      </c>
      <c r="M321" s="6">
        <f>LOOKUP($B321,'bhc2010'!$B$2:$B$616,'bhc2010'!$I$2:$I$616)/10</f>
        <v>43.879560155239304</v>
      </c>
      <c r="N321" s="7">
        <f t="shared" si="9"/>
        <v>1.8984291258547434E-2</v>
      </c>
    </row>
    <row r="322" spans="1:14" x14ac:dyDescent="0.35">
      <c r="A322" t="str">
        <f t="shared" si="8"/>
        <v>03353180</v>
      </c>
      <c r="B322" s="5">
        <f>'bas_urban_NLCD+10'!F322</f>
        <v>3353180</v>
      </c>
      <c r="C322" t="str">
        <f>'bas_urban_NLCD+10'!H322</f>
        <v>BEAN CREEK AT INDIANAPOLIS, IND</v>
      </c>
      <c r="D322">
        <f>'bas_urban_NLCD+10'!I322</f>
        <v>8.7003000000000004</v>
      </c>
      <c r="E322">
        <f>'bas_urban_NLCD+10'!O322</f>
        <v>31.018000000000001</v>
      </c>
      <c r="F322" s="6">
        <f>LOOKUP($B322,'bhc1940'!$B$2:$B$616,'bhc1940'!$I$2:$I$616)/10</f>
        <v>16.085746864310099</v>
      </c>
      <c r="G322" s="6">
        <f>LOOKUP($B322,'bhc1950'!$B$2:$B$616,'bhc1950'!$I$2:$I$616)/10</f>
        <v>20.489737742303298</v>
      </c>
      <c r="H322" s="6">
        <f>LOOKUP($B322,'bhc1960'!$B$2:$B$616,'bhc1960'!$I$2:$I$616)/10</f>
        <v>27.490877993158399</v>
      </c>
      <c r="I322" s="6">
        <f>LOOKUP($B322,'bhc1970'!$B$2:$B$616,'bhc1970'!$I$2:$I$616)/10</f>
        <v>31.790421892816404</v>
      </c>
      <c r="J322" s="6">
        <f>LOOKUP($B322,'bhc1980'!$B$2:$B$616,'bhc1980'!$I$2:$I$616)/10</f>
        <v>32.748004561003398</v>
      </c>
      <c r="K322" s="6">
        <f>LOOKUP($B322,'bhc1990'!$B$2:$B$616,'bhc1990'!$I$2:$I$616)/10</f>
        <v>32.847776510832304</v>
      </c>
      <c r="L322" s="6">
        <f>LOOKUP($B322,'bhc2000'!$B$2:$B$616,'bhc2000'!$I$2:$I$616)/10</f>
        <v>33.188483466362598</v>
      </c>
      <c r="M322" s="6">
        <f>LOOKUP($B322,'bhc2010'!$B$2:$B$616,'bhc2010'!$I$2:$I$616)/10</f>
        <v>34.603990877993098</v>
      </c>
      <c r="N322" s="7">
        <f t="shared" si="9"/>
        <v>2.6454634305261425E-2</v>
      </c>
    </row>
    <row r="323" spans="1:14" x14ac:dyDescent="0.35">
      <c r="A323" t="str">
        <f t="shared" ref="A323:A386" si="10">CONCATENATE("0",B323)</f>
        <v>03353600</v>
      </c>
      <c r="B323" s="5">
        <f>'bas_urban_NLCD+10'!F323</f>
        <v>3353600</v>
      </c>
      <c r="C323" t="str">
        <f>'bas_urban_NLCD+10'!H323</f>
        <v>LITTLE EAGLE CREEK AT SPEEDWAY, IND.</v>
      </c>
      <c r="D323">
        <f>'bas_urban_NLCD+10'!I323</f>
        <v>63.540900000000001</v>
      </c>
      <c r="E323">
        <f>'bas_urban_NLCD+10'!O323</f>
        <v>36.098999999999897</v>
      </c>
      <c r="F323" s="6">
        <f>LOOKUP($B323,'bhc1940'!$B$2:$B$616,'bhc1940'!$I$2:$I$616)/10</f>
        <v>16.227880690737798</v>
      </c>
      <c r="G323" s="6">
        <f>LOOKUP($B323,'bhc1950'!$B$2:$B$616,'bhc1950'!$I$2:$I$616)/10</f>
        <v>17.5322762951334</v>
      </c>
      <c r="H323" s="6">
        <f>LOOKUP($B323,'bhc1960'!$B$2:$B$616,'bhc1960'!$I$2:$I$616)/10</f>
        <v>21.328508634222899</v>
      </c>
      <c r="I323" s="6">
        <f>LOOKUP($B323,'bhc1970'!$B$2:$B$616,'bhc1970'!$I$2:$I$616)/10</f>
        <v>24.531616954474</v>
      </c>
      <c r="J323" s="6">
        <f>LOOKUP($B323,'bhc1980'!$B$2:$B$616,'bhc1980'!$I$2:$I$616)/10</f>
        <v>28.096452119309202</v>
      </c>
      <c r="K323" s="6">
        <f>LOOKUP($B323,'bhc1990'!$B$2:$B$616,'bhc1990'!$I$2:$I$616)/10</f>
        <v>32.302276295133403</v>
      </c>
      <c r="L323" s="6">
        <f>LOOKUP($B323,'bhc2000'!$B$2:$B$616,'bhc2000'!$I$2:$I$616)/10</f>
        <v>36.980094191522696</v>
      </c>
      <c r="M323" s="6">
        <f>LOOKUP($B323,'bhc2010'!$B$2:$B$616,'bhc2010'!$I$2:$I$616)/10</f>
        <v>37.967205651491298</v>
      </c>
      <c r="N323" s="7">
        <f t="shared" ref="N323:N386" si="11">(M323-F323)/7/100</f>
        <v>3.1056178515362142E-2</v>
      </c>
    </row>
    <row r="324" spans="1:14" x14ac:dyDescent="0.35">
      <c r="A324" t="str">
        <f t="shared" si="10"/>
        <v>03353620</v>
      </c>
      <c r="B324" s="5">
        <f>'bas_urban_NLCD+10'!F324</f>
        <v>3353620</v>
      </c>
      <c r="C324" t="str">
        <f>'bas_urban_NLCD+10'!H324</f>
        <v>LICK CREEK AT INDIANAPOLIS, IND.</v>
      </c>
      <c r="D324">
        <f>'bas_urban_NLCD+10'!I324</f>
        <v>38.850299999999898</v>
      </c>
      <c r="E324">
        <f>'bas_urban_NLCD+10'!O324</f>
        <v>30.271999999999899</v>
      </c>
      <c r="F324" s="6">
        <f>LOOKUP($B324,'bhc1940'!$B$2:$B$616,'bhc1940'!$I$2:$I$616)/10</f>
        <v>16.060386100386101</v>
      </c>
      <c r="G324" s="6">
        <f>LOOKUP($B324,'bhc1950'!$B$2:$B$616,'bhc1950'!$I$2:$I$616)/10</f>
        <v>17.2103217503217</v>
      </c>
      <c r="H324" s="6">
        <f>LOOKUP($B324,'bhc1960'!$B$2:$B$616,'bhc1960'!$I$2:$I$616)/10</f>
        <v>20.310733590733498</v>
      </c>
      <c r="I324" s="6">
        <f>LOOKUP($B324,'bhc1970'!$B$2:$B$616,'bhc1970'!$I$2:$I$616)/10</f>
        <v>23.632458172458101</v>
      </c>
      <c r="J324" s="6">
        <f>LOOKUP($B324,'bhc1980'!$B$2:$B$616,'bhc1980'!$I$2:$I$616)/10</f>
        <v>25.763423423423397</v>
      </c>
      <c r="K324" s="6">
        <f>LOOKUP($B324,'bhc1990'!$B$2:$B$616,'bhc1990'!$I$2:$I$616)/10</f>
        <v>26.793719433719399</v>
      </c>
      <c r="L324" s="6">
        <f>LOOKUP($B324,'bhc2000'!$B$2:$B$616,'bhc2000'!$I$2:$I$616)/10</f>
        <v>28.268622908622898</v>
      </c>
      <c r="M324" s="6">
        <f>LOOKUP($B324,'bhc2010'!$B$2:$B$616,'bhc2010'!$I$2:$I$616)/10</f>
        <v>29.612175032175003</v>
      </c>
      <c r="N324" s="7">
        <f t="shared" si="11"/>
        <v>1.9359698473984145E-2</v>
      </c>
    </row>
    <row r="325" spans="1:14" x14ac:dyDescent="0.35">
      <c r="A325" t="str">
        <f t="shared" si="10"/>
        <v>03353637</v>
      </c>
      <c r="B325" s="5">
        <f>'bas_urban_NLCD+10'!F325</f>
        <v>3353637</v>
      </c>
      <c r="C325" t="str">
        <f>'bas_urban_NLCD+10'!H325</f>
        <v>LITTLE BUCK CREEK NEAR INDIANAPOLIS, IN</v>
      </c>
      <c r="D325">
        <f>'bas_urban_NLCD+10'!I325</f>
        <v>44.554450000000003</v>
      </c>
      <c r="E325">
        <f>'bas_urban_NLCD+10'!O325</f>
        <v>24.5719999999999</v>
      </c>
      <c r="F325" s="6">
        <f>LOOKUP($B325,'bhc1940'!$B$2:$B$616,'bhc1940'!$I$2:$I$616)/10</f>
        <v>5.52613585245164</v>
      </c>
      <c r="G325" s="6">
        <f>LOOKUP($B325,'bhc1950'!$B$2:$B$616,'bhc1950'!$I$2:$I$616)/10</f>
        <v>7.2556230319388204</v>
      </c>
      <c r="H325" s="6">
        <f>LOOKUP($B325,'bhc1960'!$B$2:$B$616,'bhc1960'!$I$2:$I$616)/10</f>
        <v>10.2869095816464</v>
      </c>
      <c r="I325" s="6">
        <f>LOOKUP($B325,'bhc1970'!$B$2:$B$616,'bhc1970'!$I$2:$I$616)/10</f>
        <v>13.282748538011599</v>
      </c>
      <c r="J325" s="6">
        <f>LOOKUP($B325,'bhc1980'!$B$2:$B$616,'bhc1980'!$I$2:$I$616)/10</f>
        <v>16.718713450292299</v>
      </c>
      <c r="K325" s="6">
        <f>LOOKUP($B325,'bhc1990'!$B$2:$B$616,'bhc1990'!$I$2:$I$616)/10</f>
        <v>19.103126405757898</v>
      </c>
      <c r="L325" s="6">
        <f>LOOKUP($B325,'bhc2000'!$B$2:$B$616,'bhc2000'!$I$2:$I$616)/10</f>
        <v>23.6773954116059</v>
      </c>
      <c r="M325" s="6">
        <f>LOOKUP($B325,'bhc2010'!$B$2:$B$616,'bhc2010'!$I$2:$I$616)/10</f>
        <v>25.207692307692302</v>
      </c>
      <c r="N325" s="7">
        <f t="shared" si="11"/>
        <v>2.8116509221772369E-2</v>
      </c>
    </row>
    <row r="326" spans="1:14" x14ac:dyDescent="0.35">
      <c r="A326" t="str">
        <f t="shared" si="10"/>
        <v>03431060</v>
      </c>
      <c r="B326" s="5">
        <f>'bas_urban_NLCD+10'!F326</f>
        <v>3431060</v>
      </c>
      <c r="C326" t="str">
        <f>'bas_urban_NLCD+10'!H326</f>
        <v>MILL CREEK AT THOMPSON LANE, NEAR WOODBINE, TN</v>
      </c>
      <c r="D326">
        <f>'bas_urban_NLCD+10'!I326</f>
        <v>241.98570000000001</v>
      </c>
      <c r="E326">
        <f>'bas_urban_NLCD+10'!O326</f>
        <v>11.6099999999999</v>
      </c>
      <c r="F326" s="6">
        <f>LOOKUP($B326,'bhc1940'!$B$2:$B$616,'bhc1940'!$I$2:$I$616)/10</f>
        <v>3.37769430800346</v>
      </c>
      <c r="G326" s="6">
        <f>LOOKUP($B326,'bhc1950'!$B$2:$B$616,'bhc1950'!$I$2:$I$616)/10</f>
        <v>3.7353902670574102</v>
      </c>
      <c r="H326" s="6">
        <f>LOOKUP($B326,'bhc1960'!$B$2:$B$616,'bhc1960'!$I$2:$I$616)/10</f>
        <v>5.3370619556692898</v>
      </c>
      <c r="I326" s="6">
        <f>LOOKUP($B326,'bhc1970'!$B$2:$B$616,'bhc1970'!$I$2:$I$616)/10</f>
        <v>7.4797663763569506</v>
      </c>
      <c r="J326" s="6">
        <f>LOOKUP($B326,'bhc1980'!$B$2:$B$616,'bhc1980'!$I$2:$I$616)/10</f>
        <v>9.837693482478219</v>
      </c>
      <c r="K326" s="6">
        <f>LOOKUP($B326,'bhc1990'!$B$2:$B$616,'bhc1990'!$I$2:$I$616)/10</f>
        <v>12.7845626780038</v>
      </c>
      <c r="L326" s="6">
        <f>LOOKUP($B326,'bhc2000'!$B$2:$B$616,'bhc2000'!$I$2:$I$616)/10</f>
        <v>15.020365707681501</v>
      </c>
      <c r="M326" s="6">
        <f>LOOKUP($B326,'bhc2010'!$B$2:$B$616,'bhc2010'!$I$2:$I$616)/10</f>
        <v>16.2075618112023</v>
      </c>
      <c r="N326" s="7">
        <f t="shared" si="11"/>
        <v>1.8328382147426915E-2</v>
      </c>
    </row>
    <row r="327" spans="1:14" x14ac:dyDescent="0.35">
      <c r="A327" t="str">
        <f t="shared" si="10"/>
        <v>03431300</v>
      </c>
      <c r="B327" s="5">
        <f>'bas_urban_NLCD+10'!F327</f>
        <v>3431300</v>
      </c>
      <c r="C327" t="str">
        <f>'bas_urban_NLCD+10'!H327</f>
        <v>BROWNS CREEK AT STATE FAIRGROUNDS AT NASHVILLE, TN</v>
      </c>
      <c r="D327">
        <f>'bas_urban_NLCD+10'!I327</f>
        <v>30.964500000000001</v>
      </c>
      <c r="E327">
        <f>'bas_urban_NLCD+10'!O327</f>
        <v>25.07</v>
      </c>
      <c r="F327" s="6">
        <f>LOOKUP($B327,'bhc1940'!$B$2:$B$616,'bhc1940'!$I$2:$I$616)/10</f>
        <v>20.9485446313065</v>
      </c>
      <c r="G327" s="6">
        <f>LOOKUP($B327,'bhc1950'!$B$2:$B$616,'bhc1950'!$I$2:$I$616)/10</f>
        <v>24.188906856403598</v>
      </c>
      <c r="H327" s="6">
        <f>LOOKUP($B327,'bhc1960'!$B$2:$B$616,'bhc1960'!$I$2:$I$616)/10</f>
        <v>28.946604139715298</v>
      </c>
      <c r="I327" s="6">
        <f>LOOKUP($B327,'bhc1970'!$B$2:$B$616,'bhc1970'!$I$2:$I$616)/10</f>
        <v>30.882309184993499</v>
      </c>
      <c r="J327" s="6">
        <f>LOOKUP($B327,'bhc1980'!$B$2:$B$616,'bhc1980'!$I$2:$I$616)/10</f>
        <v>31.715717981888702</v>
      </c>
      <c r="K327" s="6">
        <f>LOOKUP($B327,'bhc1990'!$B$2:$B$616,'bhc1990'!$I$2:$I$616)/10</f>
        <v>32.552328589909401</v>
      </c>
      <c r="L327" s="6">
        <f>LOOKUP($B327,'bhc2000'!$B$2:$B$616,'bhc2000'!$I$2:$I$616)/10</f>
        <v>33.403848641655799</v>
      </c>
      <c r="M327" s="6">
        <f>LOOKUP($B327,'bhc2010'!$B$2:$B$616,'bhc2010'!$I$2:$I$616)/10</f>
        <v>34.312871927554895</v>
      </c>
      <c r="N327" s="7">
        <f t="shared" si="11"/>
        <v>1.9091896137497705E-2</v>
      </c>
    </row>
    <row r="328" spans="1:14" x14ac:dyDescent="0.35">
      <c r="A328" t="str">
        <f t="shared" si="10"/>
        <v>03431700</v>
      </c>
      <c r="B328" s="5">
        <f>'bas_urban_NLCD+10'!F328</f>
        <v>3431700</v>
      </c>
      <c r="C328" t="str">
        <f>'bas_urban_NLCD+10'!H328</f>
        <v>RICHLAND CREEK AT CHARLOTTE AVE, AT NASHVILLE, TN</v>
      </c>
      <c r="D328">
        <f>'bas_urban_NLCD+10'!I328</f>
        <v>63.967500000000001</v>
      </c>
      <c r="E328">
        <f>'bas_urban_NLCD+10'!O328</f>
        <v>12.26</v>
      </c>
      <c r="F328" s="6">
        <f>LOOKUP($B328,'bhc1940'!$B$2:$B$616,'bhc1940'!$I$2:$I$616)/10</f>
        <v>6.3995309568480305</v>
      </c>
      <c r="G328" s="6">
        <f>LOOKUP($B328,'bhc1950'!$B$2:$B$616,'bhc1950'!$I$2:$I$616)/10</f>
        <v>9.0753908692932992</v>
      </c>
      <c r="H328" s="6">
        <f>LOOKUP($B328,'bhc1960'!$B$2:$B$616,'bhc1960'!$I$2:$I$616)/10</f>
        <v>12.987929956222601</v>
      </c>
      <c r="I328" s="6">
        <f>LOOKUP($B328,'bhc1970'!$B$2:$B$616,'bhc1970'!$I$2:$I$616)/10</f>
        <v>16.1416197623514</v>
      </c>
      <c r="J328" s="6">
        <f>LOOKUP($B328,'bhc1980'!$B$2:$B$616,'bhc1980'!$I$2:$I$616)/10</f>
        <v>17.946153846153798</v>
      </c>
      <c r="K328" s="6">
        <f>LOOKUP($B328,'bhc1990'!$B$2:$B$616,'bhc1990'!$I$2:$I$616)/10</f>
        <v>19.301969981238198</v>
      </c>
      <c r="L328" s="6">
        <f>LOOKUP($B328,'bhc2000'!$B$2:$B$616,'bhc2000'!$I$2:$I$616)/10</f>
        <v>20.8142276422764</v>
      </c>
      <c r="M328" s="6">
        <f>LOOKUP($B328,'bhc2010'!$B$2:$B$616,'bhc2010'!$I$2:$I$616)/10</f>
        <v>21.948420888055001</v>
      </c>
      <c r="N328" s="7">
        <f t="shared" si="11"/>
        <v>2.2212699901724243E-2</v>
      </c>
    </row>
    <row r="329" spans="1:14" x14ac:dyDescent="0.35">
      <c r="A329" t="str">
        <f t="shared" si="10"/>
        <v>03491544</v>
      </c>
      <c r="B329" s="5">
        <f>'bas_urban_NLCD+10'!F329</f>
        <v>3491544</v>
      </c>
      <c r="C329" t="str">
        <f>'bas_urban_NLCD+10'!H329</f>
        <v>CROCKETT CREEK BELOW ROGERSVILLE, TN</v>
      </c>
      <c r="D329">
        <f>'bas_urban_NLCD+10'!I329</f>
        <v>12.3894</v>
      </c>
      <c r="E329">
        <f>'bas_urban_NLCD+10'!O329</f>
        <v>14.263</v>
      </c>
      <c r="F329" s="6">
        <f>LOOKUP($B329,'bhc1940'!$B$2:$B$616,'bhc1940'!$I$2:$I$616)/10</f>
        <v>7.8614274258219696</v>
      </c>
      <c r="G329" s="6">
        <f>LOOKUP($B329,'bhc1950'!$B$2:$B$616,'bhc1950'!$I$2:$I$616)/10</f>
        <v>8.8991178829190005</v>
      </c>
      <c r="H329" s="6">
        <f>LOOKUP($B329,'bhc1960'!$B$2:$B$616,'bhc1960'!$I$2:$I$616)/10</f>
        <v>10.8723336006415</v>
      </c>
      <c r="I329" s="6">
        <f>LOOKUP($B329,'bhc1970'!$B$2:$B$616,'bhc1970'!$I$2:$I$616)/10</f>
        <v>12.9438652766639</v>
      </c>
      <c r="J329" s="6">
        <f>LOOKUP($B329,'bhc1980'!$B$2:$B$616,'bhc1980'!$I$2:$I$616)/10</f>
        <v>14.180352846832301</v>
      </c>
      <c r="K329" s="6">
        <f>LOOKUP($B329,'bhc1990'!$B$2:$B$616,'bhc1990'!$I$2:$I$616)/10</f>
        <v>16.258540497193202</v>
      </c>
      <c r="L329" s="6">
        <f>LOOKUP($B329,'bhc2000'!$B$2:$B$616,'bhc2000'!$I$2:$I$616)/10</f>
        <v>17.916038492381698</v>
      </c>
      <c r="M329" s="6">
        <f>LOOKUP($B329,'bhc2010'!$B$2:$B$616,'bhc2010'!$I$2:$I$616)/10</f>
        <v>18.397674418604602</v>
      </c>
      <c r="N329" s="7">
        <f t="shared" si="11"/>
        <v>1.5051781418260905E-2</v>
      </c>
    </row>
    <row r="330" spans="1:14" x14ac:dyDescent="0.35">
      <c r="A330" t="str">
        <f t="shared" si="10"/>
        <v>03535400</v>
      </c>
      <c r="B330" s="5">
        <f>'bas_urban_NLCD+10'!F330</f>
        <v>3535400</v>
      </c>
      <c r="C330" t="str">
        <f>'bas_urban_NLCD+10'!H330</f>
        <v>BEAVER CREEK AT SOLWAY, TN</v>
      </c>
      <c r="D330">
        <f>'bas_urban_NLCD+10'!I330</f>
        <v>224.63820000000001</v>
      </c>
      <c r="E330">
        <f>'bas_urban_NLCD+10'!O330</f>
        <v>13.587</v>
      </c>
      <c r="F330" s="6">
        <f>LOOKUP($B330,'bhc1940'!$B$2:$B$616,'bhc1940'!$I$2:$I$616)/10</f>
        <v>3.0373366521468501</v>
      </c>
      <c r="G330" s="6">
        <f>LOOKUP($B330,'bhc1950'!$B$2:$B$616,'bhc1950'!$I$2:$I$616)/10</f>
        <v>3.5973419859543001</v>
      </c>
      <c r="H330" s="6">
        <f>LOOKUP($B330,'bhc1960'!$B$2:$B$616,'bhc1960'!$I$2:$I$616)/10</f>
        <v>4.53349631078318</v>
      </c>
      <c r="I330" s="6">
        <f>LOOKUP($B330,'bhc1970'!$B$2:$B$616,'bhc1970'!$I$2:$I$616)/10</f>
        <v>5.98843897235309</v>
      </c>
      <c r="J330" s="6">
        <f>LOOKUP($B330,'bhc1980'!$B$2:$B$616,'bhc1980'!$I$2:$I$616)/10</f>
        <v>8.3538092274868809</v>
      </c>
      <c r="K330" s="6">
        <f>LOOKUP($B330,'bhc1990'!$B$2:$B$616,'bhc1990'!$I$2:$I$616)/10</f>
        <v>10.375024446617399</v>
      </c>
      <c r="L330" s="6">
        <f>LOOKUP($B330,'bhc2000'!$B$2:$B$616,'bhc2000'!$I$2:$I$616)/10</f>
        <v>13.3926171215219</v>
      </c>
      <c r="M330" s="6">
        <f>LOOKUP($B330,'bhc2010'!$B$2:$B$616,'bhc2010'!$I$2:$I$616)/10</f>
        <v>14.640723619877301</v>
      </c>
      <c r="N330" s="7">
        <f t="shared" si="11"/>
        <v>1.6576267096757788E-2</v>
      </c>
    </row>
    <row r="331" spans="1:14" x14ac:dyDescent="0.35">
      <c r="A331" t="str">
        <f t="shared" si="10"/>
        <v>03538250</v>
      </c>
      <c r="B331" s="5">
        <f>'bas_urban_NLCD+10'!F331</f>
        <v>3538250</v>
      </c>
      <c r="C331" t="str">
        <f>'bas_urban_NLCD+10'!H331</f>
        <v>EAST FORK POPLAR CREEK NEAR OAK RIDGE, TN</v>
      </c>
      <c r="D331">
        <f>'bas_urban_NLCD+10'!I331</f>
        <v>50.333399999999898</v>
      </c>
      <c r="E331">
        <f>'bas_urban_NLCD+10'!O331</f>
        <v>15.987</v>
      </c>
      <c r="F331" s="6">
        <f>LOOKUP($B331,'bhc1940'!$B$2:$B$616,'bhc1940'!$I$2:$I$616)/10</f>
        <v>9.2051337958374599</v>
      </c>
      <c r="G331" s="6">
        <f>LOOKUP($B331,'bhc1950'!$B$2:$B$616,'bhc1950'!$I$2:$I$616)/10</f>
        <v>12.991853320118901</v>
      </c>
      <c r="H331" s="6">
        <f>LOOKUP($B331,'bhc1960'!$B$2:$B$616,'bhc1960'!$I$2:$I$616)/10</f>
        <v>14.515282457879</v>
      </c>
      <c r="I331" s="6">
        <f>LOOKUP($B331,'bhc1970'!$B$2:$B$616,'bhc1970'!$I$2:$I$616)/10</f>
        <v>16.094093161545999</v>
      </c>
      <c r="J331" s="6">
        <f>LOOKUP($B331,'bhc1980'!$B$2:$B$616,'bhc1980'!$I$2:$I$616)/10</f>
        <v>17.723508424182299</v>
      </c>
      <c r="K331" s="6">
        <f>LOOKUP($B331,'bhc1990'!$B$2:$B$616,'bhc1990'!$I$2:$I$616)/10</f>
        <v>18.131754212091103</v>
      </c>
      <c r="L331" s="6">
        <f>LOOKUP($B331,'bhc2000'!$B$2:$B$616,'bhc2000'!$I$2:$I$616)/10</f>
        <v>18.655381565906801</v>
      </c>
      <c r="M331" s="6">
        <f>LOOKUP($B331,'bhc2010'!$B$2:$B$616,'bhc2010'!$I$2:$I$616)/10</f>
        <v>19.187730426164499</v>
      </c>
      <c r="N331" s="7">
        <f t="shared" si="11"/>
        <v>1.4260852329038627E-2</v>
      </c>
    </row>
    <row r="332" spans="1:14" x14ac:dyDescent="0.35">
      <c r="A332" t="str">
        <f t="shared" si="10"/>
        <v>04087030</v>
      </c>
      <c r="B332" s="5">
        <f>'bas_urban_NLCD+10'!F332</f>
        <v>4087030</v>
      </c>
      <c r="C332" t="str">
        <f>'bas_urban_NLCD+10'!H332</f>
        <v>MENOMONEE RIVER AT MENOMONEE FALLS, WI</v>
      </c>
      <c r="D332">
        <f>'bas_urban_NLCD+10'!I332</f>
        <v>87.853070000000002</v>
      </c>
      <c r="E332">
        <f>'bas_urban_NLCD+10'!O332</f>
        <v>12.2509999999999</v>
      </c>
      <c r="F332" s="6">
        <f>LOOKUP($B332,'bhc1940'!$B$2:$B$616,'bhc1940'!$I$2:$I$616)/10</f>
        <v>4.1598429676831996</v>
      </c>
      <c r="G332" s="6">
        <f>LOOKUP($B332,'bhc1950'!$B$2:$B$616,'bhc1950'!$I$2:$I$616)/10</f>
        <v>4.6244082840236604</v>
      </c>
      <c r="H332" s="6">
        <f>LOOKUP($B332,'bhc1960'!$B$2:$B$616,'bhc1960'!$I$2:$I$616)/10</f>
        <v>5.9038347746927595</v>
      </c>
      <c r="I332" s="6">
        <f>LOOKUP($B332,'bhc1970'!$B$2:$B$616,'bhc1970'!$I$2:$I$616)/10</f>
        <v>7.397360036413291</v>
      </c>
      <c r="J332" s="6">
        <f>LOOKUP($B332,'bhc1980'!$B$2:$B$616,'bhc1980'!$I$2:$I$616)/10</f>
        <v>9.0708693673190695</v>
      </c>
      <c r="K332" s="6">
        <f>LOOKUP($B332,'bhc1990'!$B$2:$B$616,'bhc1990'!$I$2:$I$616)/10</f>
        <v>9.975557578516149</v>
      </c>
      <c r="L332" s="6">
        <f>LOOKUP($B332,'bhc2000'!$B$2:$B$616,'bhc2000'!$I$2:$I$616)/10</f>
        <v>11.819902139280801</v>
      </c>
      <c r="M332" s="6">
        <f>LOOKUP($B332,'bhc2010'!$B$2:$B$616,'bhc2010'!$I$2:$I$616)/10</f>
        <v>13.2160787437414</v>
      </c>
      <c r="N332" s="7">
        <f t="shared" si="11"/>
        <v>1.2937479680083146E-2</v>
      </c>
    </row>
    <row r="333" spans="1:14" x14ac:dyDescent="0.35">
      <c r="A333" t="str">
        <f t="shared" si="10"/>
        <v>04087070</v>
      </c>
      <c r="B333" s="5">
        <f>'bas_urban_NLCD+10'!F333</f>
        <v>4087070</v>
      </c>
      <c r="C333" t="str">
        <f>'bas_urban_NLCD+10'!H333</f>
        <v>LITTLE MENOMONEE RIVER AT MILWAUKEE, WI</v>
      </c>
      <c r="D333">
        <f>'bas_urban_NLCD+10'!I333</f>
        <v>51.700780000000002</v>
      </c>
      <c r="E333">
        <f>'bas_urban_NLCD+10'!O333</f>
        <v>18.222000000000001</v>
      </c>
      <c r="F333" s="6">
        <f>LOOKUP($B333,'bhc1940'!$B$2:$B$616,'bhc1940'!$I$2:$I$616)/10</f>
        <v>8.7522494690094597</v>
      </c>
      <c r="G333" s="6">
        <f>LOOKUP($B333,'bhc1950'!$B$2:$B$616,'bhc1950'!$I$2:$I$616)/10</f>
        <v>9.3078200424792392</v>
      </c>
      <c r="H333" s="6">
        <f>LOOKUP($B333,'bhc1960'!$B$2:$B$616,'bhc1960'!$I$2:$I$616)/10</f>
        <v>11.6772929136899</v>
      </c>
      <c r="I333" s="6">
        <f>LOOKUP($B333,'bhc1970'!$B$2:$B$616,'bhc1970'!$I$2:$I$616)/10</f>
        <v>14.018092295810002</v>
      </c>
      <c r="J333" s="6">
        <f>LOOKUP($B333,'bhc1980'!$B$2:$B$616,'bhc1980'!$I$2:$I$616)/10</f>
        <v>16.376076462637499</v>
      </c>
      <c r="K333" s="6">
        <f>LOOKUP($B333,'bhc1990'!$B$2:$B$616,'bhc1990'!$I$2:$I$616)/10</f>
        <v>17.9111797644332</v>
      </c>
      <c r="L333" s="6">
        <f>LOOKUP($B333,'bhc2000'!$B$2:$B$616,'bhc2000'!$I$2:$I$616)/10</f>
        <v>18.829638926433599</v>
      </c>
      <c r="M333" s="6">
        <f>LOOKUP($B333,'bhc2010'!$B$2:$B$616,'bhc2010'!$I$2:$I$616)/10</f>
        <v>19.317841282100698</v>
      </c>
      <c r="N333" s="7">
        <f t="shared" si="11"/>
        <v>1.5093702590130341E-2</v>
      </c>
    </row>
    <row r="334" spans="1:14" x14ac:dyDescent="0.35">
      <c r="A334" t="str">
        <f t="shared" si="10"/>
        <v>04087088</v>
      </c>
      <c r="B334" s="5">
        <f>'bas_urban_NLCD+10'!F334</f>
        <v>4087088</v>
      </c>
      <c r="C334" t="str">
        <f>'bas_urban_NLCD+10'!H334</f>
        <v>UNDERWOOD CREEK AT WAUWATOSA, WI</v>
      </c>
      <c r="D334">
        <f>'bas_urban_NLCD+10'!I334</f>
        <v>46.674900000000001</v>
      </c>
      <c r="E334">
        <f>'bas_urban_NLCD+10'!O334</f>
        <v>28.579000000000001</v>
      </c>
      <c r="F334" s="6">
        <f>LOOKUP($B334,'bhc1940'!$B$2:$B$616,'bhc1940'!$I$2:$I$616)/10</f>
        <v>13.2631264661974</v>
      </c>
      <c r="G334" s="6">
        <f>LOOKUP($B334,'bhc1950'!$B$2:$B$616,'bhc1950'!$I$2:$I$616)/10</f>
        <v>15.753956067391702</v>
      </c>
      <c r="H334" s="6">
        <f>LOOKUP($B334,'bhc1960'!$B$2:$B$616,'bhc1960'!$I$2:$I$616)/10</f>
        <v>21.8535082107059</v>
      </c>
      <c r="I334" s="6">
        <f>LOOKUP($B334,'bhc1970'!$B$2:$B$616,'bhc1970'!$I$2:$I$616)/10</f>
        <v>25.2727020686713</v>
      </c>
      <c r="J334" s="6">
        <f>LOOKUP($B334,'bhc1980'!$B$2:$B$616,'bhc1980'!$I$2:$I$616)/10</f>
        <v>27.173683088078398</v>
      </c>
      <c r="K334" s="6">
        <f>LOOKUP($B334,'bhc1990'!$B$2:$B$616,'bhc1990'!$I$2:$I$616)/10</f>
        <v>28.1054809127745</v>
      </c>
      <c r="L334" s="6">
        <f>LOOKUP($B334,'bhc2000'!$B$2:$B$616,'bhc2000'!$I$2:$I$616)/10</f>
        <v>28.946534442311702</v>
      </c>
      <c r="M334" s="6">
        <f>LOOKUP($B334,'bhc2010'!$B$2:$B$616,'bhc2010'!$I$2:$I$616)/10</f>
        <v>30.7708253358925</v>
      </c>
      <c r="N334" s="7">
        <f t="shared" si="11"/>
        <v>2.5010998385278711E-2</v>
      </c>
    </row>
    <row r="335" spans="1:14" x14ac:dyDescent="0.35">
      <c r="A335" t="str">
        <f t="shared" si="10"/>
        <v>04087119</v>
      </c>
      <c r="B335" s="5">
        <f>'bas_urban_NLCD+10'!F335</f>
        <v>4087119</v>
      </c>
      <c r="C335" t="str">
        <f>'bas_urban_NLCD+10'!H335</f>
        <v>HONEY CREEK AT WAUWATOSA, WI</v>
      </c>
      <c r="D335">
        <f>'bas_urban_NLCD+10'!I335</f>
        <v>27.590399999999899</v>
      </c>
      <c r="E335">
        <f>'bas_urban_NLCD+10'!O335</f>
        <v>46.302999999999898</v>
      </c>
      <c r="F335" s="6">
        <f>LOOKUP($B335,'bhc1940'!$B$2:$B$616,'bhc1940'!$I$2:$I$616)/10</f>
        <v>18.890176959191002</v>
      </c>
      <c r="G335" s="6">
        <f>LOOKUP($B335,'bhc1950'!$B$2:$B$616,'bhc1950'!$I$2:$I$616)/10</f>
        <v>24.473275550740301</v>
      </c>
      <c r="H335" s="6">
        <f>LOOKUP($B335,'bhc1960'!$B$2:$B$616,'bhc1960'!$I$2:$I$616)/10</f>
        <v>35.576128566269396</v>
      </c>
      <c r="I335" s="6">
        <f>LOOKUP($B335,'bhc1970'!$B$2:$B$616,'bhc1970'!$I$2:$I$616)/10</f>
        <v>39.621451787648901</v>
      </c>
      <c r="J335" s="6">
        <f>LOOKUP($B335,'bhc1980'!$B$2:$B$616,'bhc1980'!$I$2:$I$616)/10</f>
        <v>42.0368002889129</v>
      </c>
      <c r="K335" s="6">
        <f>LOOKUP($B335,'bhc1990'!$B$2:$B$616,'bhc1990'!$I$2:$I$616)/10</f>
        <v>43.555760202239</v>
      </c>
      <c r="L335" s="6">
        <f>LOOKUP($B335,'bhc2000'!$B$2:$B$616,'bhc2000'!$I$2:$I$616)/10</f>
        <v>43.950993138317003</v>
      </c>
      <c r="M335" s="6">
        <f>LOOKUP($B335,'bhc2010'!$B$2:$B$616,'bhc2010'!$I$2:$I$616)/10</f>
        <v>43.950993138317003</v>
      </c>
      <c r="N335" s="7">
        <f t="shared" si="11"/>
        <v>3.5801165970180002E-2</v>
      </c>
    </row>
    <row r="336" spans="1:14" x14ac:dyDescent="0.35">
      <c r="A336" t="str">
        <f t="shared" si="10"/>
        <v>04087120</v>
      </c>
      <c r="B336" s="5">
        <f>'bas_urban_NLCD+10'!F336</f>
        <v>4087120</v>
      </c>
      <c r="C336" t="str">
        <f>'bas_urban_NLCD+10'!H336</f>
        <v>MENOMONEE RIVER AT WAUWATOSA, WI</v>
      </c>
      <c r="D336">
        <f>'bas_urban_NLCD+10'!I336</f>
        <v>320.57999999999902</v>
      </c>
      <c r="E336">
        <f>'bas_urban_NLCD+10'!O336</f>
        <v>24.713000000000001</v>
      </c>
      <c r="F336" s="6">
        <f>LOOKUP($B336,'bhc1940'!$B$2:$B$616,'bhc1940'!$I$2:$I$616)/10</f>
        <v>15.839644970414199</v>
      </c>
      <c r="G336" s="6">
        <f>LOOKUP($B336,'bhc1950'!$B$2:$B$616,'bhc1950'!$I$2:$I$616)/10</f>
        <v>17.598762775685799</v>
      </c>
      <c r="H336" s="6">
        <f>LOOKUP($B336,'bhc1960'!$B$2:$B$616,'bhc1960'!$I$2:$I$616)/10</f>
        <v>22.926528599605501</v>
      </c>
      <c r="I336" s="6">
        <f>LOOKUP($B336,'bhc1970'!$B$2:$B$616,'bhc1970'!$I$2:$I$616)/10</f>
        <v>25.379343733189799</v>
      </c>
      <c r="J336" s="6">
        <f>LOOKUP($B336,'bhc1980'!$B$2:$B$616,'bhc1980'!$I$2:$I$616)/10</f>
        <v>26.745311099157199</v>
      </c>
      <c r="K336" s="6">
        <f>LOOKUP($B336,'bhc1990'!$B$2:$B$616,'bhc1990'!$I$2:$I$616)/10</f>
        <v>27.362972924511304</v>
      </c>
      <c r="L336" s="6">
        <f>LOOKUP($B336,'bhc2000'!$B$2:$B$616,'bhc2000'!$I$2:$I$616)/10</f>
        <v>29.0615653577192</v>
      </c>
      <c r="M336" s="6">
        <f>LOOKUP($B336,'bhc2010'!$B$2:$B$616,'bhc2010'!$I$2:$I$616)/10</f>
        <v>30.096790389097997</v>
      </c>
      <c r="N336" s="7">
        <f t="shared" si="11"/>
        <v>2.0367350598119713E-2</v>
      </c>
    </row>
    <row r="337" spans="1:14" x14ac:dyDescent="0.35">
      <c r="A337" t="str">
        <f t="shared" si="10"/>
        <v>04087142</v>
      </c>
      <c r="B337" s="5">
        <f>'bas_urban_NLCD+10'!F337</f>
        <v>4087142</v>
      </c>
      <c r="C337" t="str">
        <f>'bas_urban_NLCD+10'!H337</f>
        <v>MENOMONEE RIVER AT 16TH STREET AT MILWAUKEE, WI</v>
      </c>
      <c r="D337">
        <f>'bas_urban_NLCD+10'!I337</f>
        <v>359.60849999999903</v>
      </c>
      <c r="E337">
        <f>'bas_urban_NLCD+10'!O337</f>
        <v>28.0749999999999</v>
      </c>
      <c r="F337" s="6">
        <f>LOOKUP($B337,'bhc1940'!$B$2:$B$616,'bhc1940'!$I$2:$I$616)/10</f>
        <v>46.558459175838195</v>
      </c>
      <c r="G337" s="6">
        <f>LOOKUP($B337,'bhc1950'!$B$2:$B$616,'bhc1950'!$I$2:$I$616)/10</f>
        <v>49.036140261069804</v>
      </c>
      <c r="H337" s="6">
        <f>LOOKUP($B337,'bhc1960'!$B$2:$B$616,'bhc1960'!$I$2:$I$616)/10</f>
        <v>50.232249808036798</v>
      </c>
      <c r="I337" s="6">
        <f>LOOKUP($B337,'bhc1970'!$B$2:$B$616,'bhc1970'!$I$2:$I$616)/10</f>
        <v>50.601023803429698</v>
      </c>
      <c r="J337" s="6">
        <f>LOOKUP($B337,'bhc1980'!$B$2:$B$616,'bhc1980'!$I$2:$I$616)/10</f>
        <v>50.7610442794983</v>
      </c>
      <c r="K337" s="6">
        <f>LOOKUP($B337,'bhc1990'!$B$2:$B$616,'bhc1990'!$I$2:$I$616)/10</f>
        <v>50.777911441003297</v>
      </c>
      <c r="L337" s="6">
        <f>LOOKUP($B337,'bhc2000'!$B$2:$B$616,'bhc2000'!$I$2:$I$616)/10</f>
        <v>50.938239058100798</v>
      </c>
      <c r="M337" s="6">
        <f>LOOKUP($B337,'bhc2010'!$B$2:$B$616,'bhc2010'!$I$2:$I$616)/10</f>
        <v>50.938239058100798</v>
      </c>
      <c r="N337" s="7">
        <f t="shared" si="11"/>
        <v>6.2568284032322903E-3</v>
      </c>
    </row>
    <row r="338" spans="1:14" x14ac:dyDescent="0.35">
      <c r="A338" t="str">
        <f t="shared" si="10"/>
        <v>04087159</v>
      </c>
      <c r="B338" s="5">
        <f>'bas_urban_NLCD+10'!F338</f>
        <v>4087159</v>
      </c>
      <c r="C338" t="str">
        <f>'bas_urban_NLCD+10'!H338</f>
        <v>KINNICKINNIC RIVER @ S. 11TH STREET @ MILWAUKEE,WI</v>
      </c>
      <c r="D338">
        <f>'bas_urban_NLCD+10'!I338</f>
        <v>47.916899999999899</v>
      </c>
      <c r="E338">
        <f>'bas_urban_NLCD+10'!O338</f>
        <v>49.703000000000003</v>
      </c>
      <c r="F338" s="6">
        <f>LOOKUP($B338,'bhc1940'!$B$2:$B$616,'bhc1940'!$I$2:$I$616)/10</f>
        <v>29.644479101684301</v>
      </c>
      <c r="G338" s="6">
        <f>LOOKUP($B338,'bhc1950'!$B$2:$B$616,'bhc1950'!$I$2:$I$616)/10</f>
        <v>34.225369099604897</v>
      </c>
      <c r="H338" s="6">
        <f>LOOKUP($B338,'bhc1960'!$B$2:$B$616,'bhc1960'!$I$2:$I$616)/10</f>
        <v>40.631794551881804</v>
      </c>
      <c r="I338" s="6">
        <f>LOOKUP($B338,'bhc1970'!$B$2:$B$616,'bhc1970'!$I$2:$I$616)/10</f>
        <v>43.409149511332899</v>
      </c>
      <c r="J338" s="6">
        <f>LOOKUP($B338,'bhc1980'!$B$2:$B$616,'bhc1980'!$I$2:$I$616)/10</f>
        <v>44.673071324599697</v>
      </c>
      <c r="K338" s="6">
        <f>LOOKUP($B338,'bhc1990'!$B$2:$B$616,'bhc1990'!$I$2:$I$616)/10</f>
        <v>45.185402370555195</v>
      </c>
      <c r="L338" s="6">
        <f>LOOKUP($B338,'bhc2000'!$B$2:$B$616,'bhc2000'!$I$2:$I$616)/10</f>
        <v>46.150821376585498</v>
      </c>
      <c r="M338" s="6">
        <f>LOOKUP($B338,'bhc2010'!$B$2:$B$616,'bhc2010'!$I$2:$I$616)/10</f>
        <v>46.150821376585498</v>
      </c>
      <c r="N338" s="7">
        <f t="shared" si="11"/>
        <v>2.3580488964144566E-2</v>
      </c>
    </row>
    <row r="339" spans="1:14" x14ac:dyDescent="0.35">
      <c r="A339" t="str">
        <f t="shared" si="10"/>
        <v>04087170</v>
      </c>
      <c r="B339" s="5">
        <f>'bas_urban_NLCD+10'!F339</f>
        <v>4087170</v>
      </c>
      <c r="C339" t="str">
        <f>'bas_urban_NLCD+10'!H339</f>
        <v>MILWAUKEE RIVER AT MOUTH AT MILWAUKEE, WI</v>
      </c>
      <c r="D339">
        <f>'bas_urban_NLCD+10'!I339</f>
        <v>2260.2489999999898</v>
      </c>
      <c r="E339">
        <f>'bas_urban_NLCD+10'!O339</f>
        <v>11.2609999999999</v>
      </c>
      <c r="F339" s="6">
        <f>LOOKUP($B339,'bhc1940'!$B$2:$B$616,'bhc1940'!$I$2:$I$616)/10</f>
        <v>3.8502576665929098</v>
      </c>
      <c r="G339" s="6">
        <f>LOOKUP($B339,'bhc1950'!$B$2:$B$616,'bhc1950'!$I$2:$I$616)/10</f>
        <v>4.2622430753789402</v>
      </c>
      <c r="H339" s="6">
        <f>LOOKUP($B339,'bhc1960'!$B$2:$B$616,'bhc1960'!$I$2:$I$616)/10</f>
        <v>4.9924151588898997</v>
      </c>
      <c r="I339" s="6">
        <f>LOOKUP($B339,'bhc1970'!$B$2:$B$616,'bhc1970'!$I$2:$I$616)/10</f>
        <v>5.45317159246048</v>
      </c>
      <c r="J339" s="6">
        <f>LOOKUP($B339,'bhc1980'!$B$2:$B$616,'bhc1980'!$I$2:$I$616)/10</f>
        <v>6.08520157351996</v>
      </c>
      <c r="K339" s="6">
        <f>LOOKUP($B339,'bhc1990'!$B$2:$B$616,'bhc1990'!$I$2:$I$616)/10</f>
        <v>6.4084536227113507</v>
      </c>
      <c r="L339" s="6">
        <f>LOOKUP($B339,'bhc2000'!$B$2:$B$616,'bhc2000'!$I$2:$I$616)/10</f>
        <v>6.8937641986434004</v>
      </c>
      <c r="M339" s="6">
        <f>LOOKUP($B339,'bhc2010'!$B$2:$B$616,'bhc2010'!$I$2:$I$616)/10</f>
        <v>7.3602108818942593</v>
      </c>
      <c r="N339" s="7">
        <f t="shared" si="11"/>
        <v>5.0142188790019285E-3</v>
      </c>
    </row>
    <row r="340" spans="1:14" x14ac:dyDescent="0.35">
      <c r="A340" t="str">
        <f t="shared" si="10"/>
        <v>04087204</v>
      </c>
      <c r="B340" s="5">
        <f>'bas_urban_NLCD+10'!F340</f>
        <v>4087204</v>
      </c>
      <c r="C340" t="str">
        <f>'bas_urban_NLCD+10'!H340</f>
        <v>OAK CREEK AT SOUTH MILWAUKEE, WI</v>
      </c>
      <c r="D340">
        <f>'bas_urban_NLCD+10'!I340</f>
        <v>66.793139999999894</v>
      </c>
      <c r="E340">
        <f>'bas_urban_NLCD+10'!O340</f>
        <v>27.206</v>
      </c>
      <c r="F340" s="6">
        <f>LOOKUP($B340,'bhc1940'!$B$2:$B$616,'bhc1940'!$I$2:$I$616)/10</f>
        <v>13.8978704123244</v>
      </c>
      <c r="G340" s="6">
        <f>LOOKUP($B340,'bhc1950'!$B$2:$B$616,'bhc1950'!$I$2:$I$616)/10</f>
        <v>14.5848059205558</v>
      </c>
      <c r="H340" s="6">
        <f>LOOKUP($B340,'bhc1960'!$B$2:$B$616,'bhc1960'!$I$2:$I$616)/10</f>
        <v>16.948270653979698</v>
      </c>
      <c r="I340" s="6">
        <f>LOOKUP($B340,'bhc1970'!$B$2:$B$616,'bhc1970'!$I$2:$I$616)/10</f>
        <v>19.409046971756499</v>
      </c>
      <c r="J340" s="6">
        <f>LOOKUP($B340,'bhc1980'!$B$2:$B$616,'bhc1980'!$I$2:$I$616)/10</f>
        <v>22.032185470472701</v>
      </c>
      <c r="K340" s="6">
        <f>LOOKUP($B340,'bhc1990'!$B$2:$B$616,'bhc1990'!$I$2:$I$616)/10</f>
        <v>23.268932185470398</v>
      </c>
      <c r="L340" s="6">
        <f>LOOKUP($B340,'bhc2000'!$B$2:$B$616,'bhc2000'!$I$2:$I$616)/10</f>
        <v>26.3352816795046</v>
      </c>
      <c r="M340" s="6">
        <f>LOOKUP($B340,'bhc2010'!$B$2:$B$616,'bhc2010'!$I$2:$I$616)/10</f>
        <v>26.3352816795046</v>
      </c>
      <c r="N340" s="7">
        <f t="shared" si="11"/>
        <v>1.7767730381686001E-2</v>
      </c>
    </row>
    <row r="341" spans="1:14" x14ac:dyDescent="0.35">
      <c r="A341" t="str">
        <f t="shared" si="10"/>
        <v>04087214</v>
      </c>
      <c r="B341" s="5">
        <f>'bas_urban_NLCD+10'!F341</f>
        <v>4087214</v>
      </c>
      <c r="C341" t="str">
        <f>'bas_urban_NLCD+10'!H341</f>
        <v>ROOT RIVER AT GRANGE AVENUE AT GREENFIELD, WI</v>
      </c>
      <c r="D341">
        <f>'bas_urban_NLCD+10'!I341</f>
        <v>39.448799999999899</v>
      </c>
      <c r="E341">
        <f>'bas_urban_NLCD+10'!O341</f>
        <v>32.234000000000002</v>
      </c>
      <c r="F341" s="6">
        <f>LOOKUP($B341,'bhc1940'!$B$2:$B$616,'bhc1940'!$I$2:$I$616)/10</f>
        <v>8.0285268089536697</v>
      </c>
      <c r="G341" s="6">
        <f>LOOKUP($B341,'bhc1950'!$B$2:$B$616,'bhc1950'!$I$2:$I$616)/10</f>
        <v>10.2167621030713</v>
      </c>
      <c r="H341" s="6">
        <f>LOOKUP($B341,'bhc1960'!$B$2:$B$616,'bhc1960'!$I$2:$I$616)/10</f>
        <v>15.3253253513794</v>
      </c>
      <c r="I341" s="6">
        <f>LOOKUP($B341,'bhc1970'!$B$2:$B$616,'bhc1970'!$I$2:$I$616)/10</f>
        <v>19.750182196772499</v>
      </c>
      <c r="J341" s="6">
        <f>LOOKUP($B341,'bhc1980'!$B$2:$B$616,'bhc1980'!$I$2:$I$616)/10</f>
        <v>24.049947943779198</v>
      </c>
      <c r="K341" s="6">
        <f>LOOKUP($B341,'bhc1990'!$B$2:$B$616,'bhc1990'!$I$2:$I$616)/10</f>
        <v>27.281441957313803</v>
      </c>
      <c r="L341" s="6">
        <f>LOOKUP($B341,'bhc2000'!$B$2:$B$616,'bhc2000'!$I$2:$I$616)/10</f>
        <v>30.9416449765747</v>
      </c>
      <c r="M341" s="6">
        <f>LOOKUP($B341,'bhc2010'!$B$2:$B$616,'bhc2010'!$I$2:$I$616)/10</f>
        <v>31.768558042686102</v>
      </c>
      <c r="N341" s="7">
        <f t="shared" si="11"/>
        <v>3.3914330333903474E-2</v>
      </c>
    </row>
    <row r="342" spans="1:14" x14ac:dyDescent="0.35">
      <c r="A342" t="str">
        <f t="shared" si="10"/>
        <v>04087220</v>
      </c>
      <c r="B342" s="5">
        <f>'bas_urban_NLCD+10'!F342</f>
        <v>4087220</v>
      </c>
      <c r="C342" t="str">
        <f>'bas_urban_NLCD+10'!H342</f>
        <v>ROOT RIVER NEAR FRANKLIN, WI</v>
      </c>
      <c r="D342">
        <f>'bas_urban_NLCD+10'!I342</f>
        <v>128.08090000000001</v>
      </c>
      <c r="E342">
        <f>'bas_urban_NLCD+10'!O342</f>
        <v>24.7029999999999</v>
      </c>
      <c r="F342" s="6">
        <f>LOOKUP($B342,'bhc1940'!$B$2:$B$616,'bhc1940'!$I$2:$I$616)/10</f>
        <v>5.8825124265702602</v>
      </c>
      <c r="G342" s="6">
        <f>LOOKUP($B342,'bhc1950'!$B$2:$B$616,'bhc1950'!$I$2:$I$616)/10</f>
        <v>6.5972322638951599</v>
      </c>
      <c r="H342" s="6">
        <f>LOOKUP($B342,'bhc1960'!$B$2:$B$616,'bhc1960'!$I$2:$I$616)/10</f>
        <v>9.9906461816538599</v>
      </c>
      <c r="I342" s="6">
        <f>LOOKUP($B342,'bhc1970'!$B$2:$B$616,'bhc1970'!$I$2:$I$616)/10</f>
        <v>12.7706732941708</v>
      </c>
      <c r="J342" s="6">
        <f>LOOKUP($B342,'bhc1980'!$B$2:$B$616,'bhc1980'!$I$2:$I$616)/10</f>
        <v>15.6381043831902</v>
      </c>
      <c r="K342" s="6">
        <f>LOOKUP($B342,'bhc1990'!$B$2:$B$616,'bhc1990'!$I$2:$I$616)/10</f>
        <v>17.6377428829643</v>
      </c>
      <c r="L342" s="6">
        <f>LOOKUP($B342,'bhc2000'!$B$2:$B$616,'bhc2000'!$I$2:$I$616)/10</f>
        <v>20.214889290555799</v>
      </c>
      <c r="M342" s="6">
        <f>LOOKUP($B342,'bhc2010'!$B$2:$B$616,'bhc2010'!$I$2:$I$616)/10</f>
        <v>20.7644826028016</v>
      </c>
      <c r="N342" s="7">
        <f t="shared" si="11"/>
        <v>2.12599573946162E-2</v>
      </c>
    </row>
    <row r="343" spans="1:14" x14ac:dyDescent="0.35">
      <c r="A343" t="str">
        <f t="shared" si="10"/>
        <v>04087240</v>
      </c>
      <c r="B343" s="5">
        <f>'bas_urban_NLCD+10'!F343</f>
        <v>4087240</v>
      </c>
      <c r="C343" t="str">
        <f>'bas_urban_NLCD+10'!H343</f>
        <v>ROOT RIVER AT RACINE, WI</v>
      </c>
      <c r="D343">
        <f>'bas_urban_NLCD+10'!I343</f>
        <v>491.41980000000001</v>
      </c>
      <c r="E343">
        <f>'bas_urban_NLCD+10'!O343</f>
        <v>10.1739999999999</v>
      </c>
      <c r="F343" s="6">
        <f>LOOKUP($B343,'bhc1940'!$B$2:$B$616,'bhc1940'!$I$2:$I$616)/10</f>
        <v>2.58645058155559</v>
      </c>
      <c r="G343" s="6">
        <f>LOOKUP($B343,'bhc1950'!$B$2:$B$616,'bhc1950'!$I$2:$I$616)/10</f>
        <v>2.74380133399481</v>
      </c>
      <c r="H343" s="6">
        <f>LOOKUP($B343,'bhc1960'!$B$2:$B$616,'bhc1960'!$I$2:$I$616)/10</f>
        <v>3.2417865608290599</v>
      </c>
      <c r="I343" s="6">
        <f>LOOKUP($B343,'bhc1970'!$B$2:$B$616,'bhc1970'!$I$2:$I$616)/10</f>
        <v>3.8082437572349903</v>
      </c>
      <c r="J343" s="6">
        <f>LOOKUP($B343,'bhc1980'!$B$2:$B$616,'bhc1980'!$I$2:$I$616)/10</f>
        <v>4.2708174852543896</v>
      </c>
      <c r="K343" s="6">
        <f>LOOKUP($B343,'bhc1990'!$B$2:$B$616,'bhc1990'!$I$2:$I$616)/10</f>
        <v>4.4300562262278804</v>
      </c>
      <c r="L343" s="6">
        <f>LOOKUP($B343,'bhc2000'!$B$2:$B$616,'bhc2000'!$I$2:$I$616)/10</f>
        <v>5.0604983187255304</v>
      </c>
      <c r="M343" s="6">
        <f>LOOKUP($B343,'bhc2010'!$B$2:$B$616,'bhc2010'!$I$2:$I$616)/10</f>
        <v>5.3690783308527603</v>
      </c>
      <c r="N343" s="7">
        <f t="shared" si="11"/>
        <v>3.9751824989959581E-3</v>
      </c>
    </row>
    <row r="344" spans="1:14" x14ac:dyDescent="0.35">
      <c r="A344" t="str">
        <f t="shared" si="10"/>
        <v>04087257</v>
      </c>
      <c r="B344" s="5">
        <f>'bas_urban_NLCD+10'!F344</f>
        <v>4087257</v>
      </c>
      <c r="C344" t="str">
        <f>'bas_urban_NLCD+10'!H344</f>
        <v>PIKE RIVER NEAR RACINE, WI</v>
      </c>
      <c r="D344">
        <f>'bas_urban_NLCD+10'!I344</f>
        <v>98.093699999999899</v>
      </c>
      <c r="E344">
        <f>'bas_urban_NLCD+10'!O344</f>
        <v>15.393000000000001</v>
      </c>
      <c r="F344" s="6">
        <f>LOOKUP($B344,'bhc1940'!$B$2:$B$616,'bhc1940'!$I$2:$I$616)/10</f>
        <v>7.267949109414749</v>
      </c>
      <c r="G344" s="6">
        <f>LOOKUP($B344,'bhc1950'!$B$2:$B$616,'bhc1950'!$I$2:$I$616)/10</f>
        <v>7.6162035623409592</v>
      </c>
      <c r="H344" s="6">
        <f>LOOKUP($B344,'bhc1960'!$B$2:$B$616,'bhc1960'!$I$2:$I$616)/10</f>
        <v>8.2696081424936292</v>
      </c>
      <c r="I344" s="6">
        <f>LOOKUP($B344,'bhc1970'!$B$2:$B$616,'bhc1970'!$I$2:$I$616)/10</f>
        <v>9.08113994910941</v>
      </c>
      <c r="J344" s="6">
        <f>LOOKUP($B344,'bhc1980'!$B$2:$B$616,'bhc1980'!$I$2:$I$616)/10</f>
        <v>10.176926208651299</v>
      </c>
      <c r="K344" s="6">
        <f>LOOKUP($B344,'bhc1990'!$B$2:$B$616,'bhc1990'!$I$2:$I$616)/10</f>
        <v>10.799267175572499</v>
      </c>
      <c r="L344" s="6">
        <f>LOOKUP($B344,'bhc2000'!$B$2:$B$616,'bhc2000'!$I$2:$I$616)/10</f>
        <v>12.418768447837099</v>
      </c>
      <c r="M344" s="6">
        <f>LOOKUP($B344,'bhc2010'!$B$2:$B$616,'bhc2010'!$I$2:$I$616)/10</f>
        <v>12.961272264631001</v>
      </c>
      <c r="N344" s="7">
        <f t="shared" si="11"/>
        <v>8.133318793166075E-3</v>
      </c>
    </row>
    <row r="345" spans="1:14" x14ac:dyDescent="0.35">
      <c r="A345" t="str">
        <f t="shared" si="10"/>
        <v>04093000</v>
      </c>
      <c r="B345" s="5">
        <f>'bas_urban_NLCD+10'!F345</f>
        <v>4093000</v>
      </c>
      <c r="C345" t="str">
        <f>'bas_urban_NLCD+10'!H345</f>
        <v>DEEP RIVER AT LAKE GEORGE OUTLET AT HOBART, IND.</v>
      </c>
      <c r="D345">
        <f>'bas_urban_NLCD+10'!I345</f>
        <v>320.80500000000001</v>
      </c>
      <c r="E345">
        <f>'bas_urban_NLCD+10'!O345</f>
        <v>14.06</v>
      </c>
      <c r="F345" s="6">
        <f>LOOKUP($B345,'bhc1940'!$B$2:$B$616,'bhc1940'!$I$2:$I$616)/10</f>
        <v>5.3360273972602696</v>
      </c>
      <c r="G345" s="6">
        <f>LOOKUP($B345,'bhc1950'!$B$2:$B$616,'bhc1950'!$I$2:$I$616)/10</f>
        <v>6.1869738480697301</v>
      </c>
      <c r="H345" s="6">
        <f>LOOKUP($B345,'bhc1960'!$B$2:$B$616,'bhc1960'!$I$2:$I$616)/10</f>
        <v>7.5192528019925202</v>
      </c>
      <c r="I345" s="6">
        <f>LOOKUP($B345,'bhc1970'!$B$2:$B$616,'bhc1970'!$I$2:$I$616)/10</f>
        <v>8.99659713574097</v>
      </c>
      <c r="J345" s="6">
        <f>LOOKUP($B345,'bhc1980'!$B$2:$B$616,'bhc1980'!$I$2:$I$616)/10</f>
        <v>10.6467995018679</v>
      </c>
      <c r="K345" s="6">
        <f>LOOKUP($B345,'bhc1990'!$B$2:$B$616,'bhc1990'!$I$2:$I$616)/10</f>
        <v>11.3646699875466</v>
      </c>
      <c r="L345" s="6">
        <f>LOOKUP($B345,'bhc2000'!$B$2:$B$616,'bhc2000'!$I$2:$I$616)/10</f>
        <v>12.6362266500622</v>
      </c>
      <c r="M345" s="6">
        <f>LOOKUP($B345,'bhc2010'!$B$2:$B$616,'bhc2010'!$I$2:$I$616)/10</f>
        <v>12.709657534246499</v>
      </c>
      <c r="N345" s="7">
        <f t="shared" si="11"/>
        <v>1.0533757338551757E-2</v>
      </c>
    </row>
    <row r="346" spans="1:14" x14ac:dyDescent="0.35">
      <c r="A346" t="str">
        <f t="shared" si="10"/>
        <v>04094500</v>
      </c>
      <c r="B346" s="5">
        <f>'bas_urban_NLCD+10'!F346</f>
        <v>4094500</v>
      </c>
      <c r="C346" t="str">
        <f>'bas_urban_NLCD+10'!H346</f>
        <v>SALT CREEK NEAR MCCOOL, IND.</v>
      </c>
      <c r="D346">
        <f>'bas_urban_NLCD+10'!I346</f>
        <v>191.8638</v>
      </c>
      <c r="E346">
        <f>'bas_urban_NLCD+10'!O346</f>
        <v>10.831</v>
      </c>
      <c r="F346" s="6">
        <f>LOOKUP($B346,'bhc1940'!$B$2:$B$616,'bhc1940'!$I$2:$I$616)/10</f>
        <v>3.9586759654418602</v>
      </c>
      <c r="G346" s="6">
        <f>LOOKUP($B346,'bhc1950'!$B$2:$B$616,'bhc1950'!$I$2:$I$616)/10</f>
        <v>4.35348183616113</v>
      </c>
      <c r="H346" s="6">
        <f>LOOKUP($B346,'bhc1960'!$B$2:$B$616,'bhc1960'!$I$2:$I$616)/10</f>
        <v>5.1360206099718901</v>
      </c>
      <c r="I346" s="6">
        <f>LOOKUP($B346,'bhc1970'!$B$2:$B$616,'bhc1970'!$I$2:$I$616)/10</f>
        <v>6.510278963255951</v>
      </c>
      <c r="J346" s="6">
        <f>LOOKUP($B346,'bhc1980'!$B$2:$B$616,'bhc1980'!$I$2:$I$616)/10</f>
        <v>8.7817164567502797</v>
      </c>
      <c r="K346" s="6">
        <f>LOOKUP($B346,'bhc1990'!$B$2:$B$616,'bhc1990'!$I$2:$I$616)/10</f>
        <v>9.7813105027583997</v>
      </c>
      <c r="L346" s="6">
        <f>LOOKUP($B346,'bhc2000'!$B$2:$B$616,'bhc2000'!$I$2:$I$616)/10</f>
        <v>11.12842198397</v>
      </c>
      <c r="M346" s="6">
        <f>LOOKUP($B346,'bhc2010'!$B$2:$B$616,'bhc2010'!$I$2:$I$616)/10</f>
        <v>12.5124752784428</v>
      </c>
      <c r="N346" s="7">
        <f t="shared" si="11"/>
        <v>1.2219713304287059E-2</v>
      </c>
    </row>
    <row r="347" spans="1:14" x14ac:dyDescent="0.35">
      <c r="A347" t="str">
        <f t="shared" si="10"/>
        <v>04101370</v>
      </c>
      <c r="B347" s="5">
        <f>'bas_urban_NLCD+10'!F347</f>
        <v>4101370</v>
      </c>
      <c r="C347" t="str">
        <f>'bas_urban_NLCD+10'!H347</f>
        <v>JUDAY CREEK NEAR SOUTH BEND, IN</v>
      </c>
      <c r="D347">
        <f>'bas_urban_NLCD+10'!I347</f>
        <v>91.711799999999897</v>
      </c>
      <c r="E347">
        <f>'bas_urban_NLCD+10'!O347</f>
        <v>18.7029999999999</v>
      </c>
      <c r="F347" s="6">
        <f>LOOKUP($B347,'bhc1940'!$B$2:$B$616,'bhc1940'!$I$2:$I$616)/10</f>
        <v>5.6896638015449801</v>
      </c>
      <c r="G347" s="6">
        <f>LOOKUP($B347,'bhc1950'!$B$2:$B$616,'bhc1950'!$I$2:$I$616)/10</f>
        <v>6.2976063540419904</v>
      </c>
      <c r="H347" s="6">
        <f>LOOKUP($B347,'bhc1960'!$B$2:$B$616,'bhc1960'!$I$2:$I$616)/10</f>
        <v>7.7855293221629793</v>
      </c>
      <c r="I347" s="6">
        <f>LOOKUP($B347,'bhc1970'!$B$2:$B$616,'bhc1970'!$I$2:$I$616)/10</f>
        <v>9.2293004025677199</v>
      </c>
      <c r="J347" s="6">
        <f>LOOKUP($B347,'bhc1980'!$B$2:$B$616,'bhc1980'!$I$2:$I$616)/10</f>
        <v>11.296398650854</v>
      </c>
      <c r="K347" s="6">
        <f>LOOKUP($B347,'bhc1990'!$B$2:$B$616,'bhc1990'!$I$2:$I$616)/10</f>
        <v>13.1314220433032</v>
      </c>
      <c r="L347" s="6">
        <f>LOOKUP($B347,'bhc2000'!$B$2:$B$616,'bhc2000'!$I$2:$I$616)/10</f>
        <v>16.115210532042202</v>
      </c>
      <c r="M347" s="6">
        <f>LOOKUP($B347,'bhc2010'!$B$2:$B$616,'bhc2010'!$I$2:$I$616)/10</f>
        <v>16.496485692525201</v>
      </c>
      <c r="N347" s="7">
        <f t="shared" si="11"/>
        <v>1.5438316987114599E-2</v>
      </c>
    </row>
    <row r="348" spans="1:14" x14ac:dyDescent="0.35">
      <c r="A348" t="str">
        <f t="shared" si="10"/>
        <v>04106180</v>
      </c>
      <c r="B348" s="5">
        <f>'bas_urban_NLCD+10'!F348</f>
        <v>4106180</v>
      </c>
      <c r="C348" t="str">
        <f>'bas_urban_NLCD+10'!H348</f>
        <v>PORTAGE CREEK AT PORTAGE, MI</v>
      </c>
      <c r="D348">
        <f>'bas_urban_NLCD+10'!I348</f>
        <v>36.335700000000003</v>
      </c>
      <c r="E348">
        <f>'bas_urban_NLCD+10'!O348</f>
        <v>15.272</v>
      </c>
      <c r="F348" s="6">
        <f>LOOKUP($B348,'bhc1940'!$B$2:$B$616,'bhc1940'!$I$2:$I$616)/10</f>
        <v>3.2850713501646505</v>
      </c>
      <c r="G348" s="6">
        <f>LOOKUP($B348,'bhc1950'!$B$2:$B$616,'bhc1950'!$I$2:$I$616)/10</f>
        <v>3.7553238199780403</v>
      </c>
      <c r="H348" s="6">
        <f>LOOKUP($B348,'bhc1960'!$B$2:$B$616,'bhc1960'!$I$2:$I$616)/10</f>
        <v>5.1633095499451098</v>
      </c>
      <c r="I348" s="6">
        <f>LOOKUP($B348,'bhc1970'!$B$2:$B$616,'bhc1970'!$I$2:$I$616)/10</f>
        <v>7.5362788144895703</v>
      </c>
      <c r="J348" s="6">
        <f>LOOKUP($B348,'bhc1980'!$B$2:$B$616,'bhc1980'!$I$2:$I$616)/10</f>
        <v>10.7336717892425</v>
      </c>
      <c r="K348" s="6">
        <f>LOOKUP($B348,'bhc1990'!$B$2:$B$616,'bhc1990'!$I$2:$I$616)/10</f>
        <v>13.5030461031833</v>
      </c>
      <c r="L348" s="6">
        <f>LOOKUP($B348,'bhc2000'!$B$2:$B$616,'bhc2000'!$I$2:$I$616)/10</f>
        <v>15.924698133918699</v>
      </c>
      <c r="M348" s="6">
        <f>LOOKUP($B348,'bhc2010'!$B$2:$B$616,'bhc2010'!$I$2:$I$616)/10</f>
        <v>16.651042810098701</v>
      </c>
      <c r="N348" s="7">
        <f t="shared" si="11"/>
        <v>1.909424494276293E-2</v>
      </c>
    </row>
    <row r="349" spans="1:14" x14ac:dyDescent="0.35">
      <c r="A349" t="str">
        <f t="shared" si="10"/>
        <v>04106300</v>
      </c>
      <c r="B349" s="5">
        <f>'bas_urban_NLCD+10'!F349</f>
        <v>4106300</v>
      </c>
      <c r="C349" t="str">
        <f>'bas_urban_NLCD+10'!H349</f>
        <v>PORTAGE CREEK NEAR KALAMAZOO, MI</v>
      </c>
      <c r="D349">
        <f>'bas_urban_NLCD+10'!I349</f>
        <v>50.4315</v>
      </c>
      <c r="E349">
        <f>'bas_urban_NLCD+10'!O349</f>
        <v>19.221</v>
      </c>
      <c r="F349" s="6">
        <f>LOOKUP($B349,'bhc1940'!$B$2:$B$616,'bhc1940'!$I$2:$I$616)/10</f>
        <v>10.899364406779601</v>
      </c>
      <c r="G349" s="6">
        <f>LOOKUP($B349,'bhc1950'!$B$2:$B$616,'bhc1950'!$I$2:$I$616)/10</f>
        <v>12.651200564971699</v>
      </c>
      <c r="H349" s="6">
        <f>LOOKUP($B349,'bhc1960'!$B$2:$B$616,'bhc1960'!$I$2:$I$616)/10</f>
        <v>16.768220338982999</v>
      </c>
      <c r="I349" s="6">
        <f>LOOKUP($B349,'bhc1970'!$B$2:$B$616,'bhc1970'!$I$2:$I$616)/10</f>
        <v>20.118573446327598</v>
      </c>
      <c r="J349" s="6">
        <f>LOOKUP($B349,'bhc1980'!$B$2:$B$616,'bhc1980'!$I$2:$I$616)/10</f>
        <v>21.975282485875702</v>
      </c>
      <c r="K349" s="6">
        <f>LOOKUP($B349,'bhc1990'!$B$2:$B$616,'bhc1990'!$I$2:$I$616)/10</f>
        <v>24.141384180790901</v>
      </c>
      <c r="L349" s="6">
        <f>LOOKUP($B349,'bhc2000'!$B$2:$B$616,'bhc2000'!$I$2:$I$616)/10</f>
        <v>26.070056497175102</v>
      </c>
      <c r="M349" s="6">
        <f>LOOKUP($B349,'bhc2010'!$B$2:$B$616,'bhc2010'!$I$2:$I$616)/10</f>
        <v>26.756355932203299</v>
      </c>
      <c r="N349" s="7">
        <f t="shared" si="11"/>
        <v>2.265284503631957E-2</v>
      </c>
    </row>
    <row r="350" spans="1:14" x14ac:dyDescent="0.35">
      <c r="A350" t="str">
        <f t="shared" si="10"/>
        <v>04106500</v>
      </c>
      <c r="B350" s="5">
        <f>'bas_urban_NLCD+10'!F350</f>
        <v>4106500</v>
      </c>
      <c r="C350" t="str">
        <f>'bas_urban_NLCD+10'!H350</f>
        <v>PORTAGE CREEK AT KALAMAZOO, MI</v>
      </c>
      <c r="D350">
        <f>'bas_urban_NLCD+10'!I350</f>
        <v>131.05529999999899</v>
      </c>
      <c r="E350">
        <f>'bas_urban_NLCD+10'!O350</f>
        <v>15.7799999999999</v>
      </c>
      <c r="F350" s="6">
        <f>LOOKUP($B350,'bhc1940'!$B$2:$B$616,'bhc1940'!$I$2:$I$616)/10</f>
        <v>4.6190706319702501</v>
      </c>
      <c r="G350" s="6">
        <f>LOOKUP($B350,'bhc1950'!$B$2:$B$616,'bhc1950'!$I$2:$I$616)/10</f>
        <v>5.6771747211895898</v>
      </c>
      <c r="H350" s="6">
        <f>LOOKUP($B350,'bhc1960'!$B$2:$B$616,'bhc1960'!$I$2:$I$616)/10</f>
        <v>7.5791573729863702</v>
      </c>
      <c r="I350" s="6">
        <f>LOOKUP($B350,'bhc1970'!$B$2:$B$616,'bhc1970'!$I$2:$I$616)/10</f>
        <v>9.10086741016109</v>
      </c>
      <c r="J350" s="6">
        <f>LOOKUP($B350,'bhc1980'!$B$2:$B$616,'bhc1980'!$I$2:$I$616)/10</f>
        <v>10.8858364312267</v>
      </c>
      <c r="K350" s="6">
        <f>LOOKUP($B350,'bhc1990'!$B$2:$B$616,'bhc1990'!$I$2:$I$616)/10</f>
        <v>12.055687732341999</v>
      </c>
      <c r="L350" s="6">
        <f>LOOKUP($B350,'bhc2000'!$B$2:$B$616,'bhc2000'!$I$2:$I$616)/10</f>
        <v>14.211040892193299</v>
      </c>
      <c r="M350" s="6">
        <f>LOOKUP($B350,'bhc2010'!$B$2:$B$616,'bhc2010'!$I$2:$I$616)/10</f>
        <v>15.197199504336998</v>
      </c>
      <c r="N350" s="7">
        <f t="shared" si="11"/>
        <v>1.5111612674809639E-2</v>
      </c>
    </row>
    <row r="351" spans="1:14" x14ac:dyDescent="0.35">
      <c r="A351" t="str">
        <f t="shared" si="10"/>
        <v>04160800</v>
      </c>
      <c r="B351" s="5">
        <f>'bas_urban_NLCD+10'!F351</f>
        <v>4160800</v>
      </c>
      <c r="C351" t="str">
        <f>'bas_urban_NLCD+10'!H351</f>
        <v>SASHABAW CREEK NEAR DRAYTON PLAINS, MI</v>
      </c>
      <c r="D351">
        <f>'bas_urban_NLCD+10'!I351</f>
        <v>54.573300000000003</v>
      </c>
      <c r="E351">
        <f>'bas_urban_NLCD+10'!O351</f>
        <v>12.045</v>
      </c>
      <c r="F351" s="6">
        <f>LOOKUP($B351,'bhc1940'!$B$2:$B$616,'bhc1940'!$I$2:$I$616)/10</f>
        <v>4.6255023748629807</v>
      </c>
      <c r="G351" s="6">
        <f>LOOKUP($B351,'bhc1950'!$B$2:$B$616,'bhc1950'!$I$2:$I$616)/10</f>
        <v>5.1297953964194303</v>
      </c>
      <c r="H351" s="6">
        <f>LOOKUP($B351,'bhc1960'!$B$2:$B$616,'bhc1960'!$I$2:$I$616)/10</f>
        <v>6.3893496529046399</v>
      </c>
      <c r="I351" s="6">
        <f>LOOKUP($B351,'bhc1970'!$B$2:$B$616,'bhc1970'!$I$2:$I$616)/10</f>
        <v>7.5566313481914502</v>
      </c>
      <c r="J351" s="6">
        <f>LOOKUP($B351,'bhc1980'!$B$2:$B$616,'bhc1980'!$I$2:$I$616)/10</f>
        <v>9.5504384362440611</v>
      </c>
      <c r="K351" s="6">
        <f>LOOKUP($B351,'bhc1990'!$B$2:$B$616,'bhc1990'!$I$2:$I$616)/10</f>
        <v>11.057563025209999</v>
      </c>
      <c r="L351" s="6">
        <f>LOOKUP($B351,'bhc2000'!$B$2:$B$616,'bhc2000'!$I$2:$I$616)/10</f>
        <v>13.661508951406599</v>
      </c>
      <c r="M351" s="6">
        <f>LOOKUP($B351,'bhc2010'!$B$2:$B$616,'bhc2010'!$I$2:$I$616)/10</f>
        <v>15.197570332480799</v>
      </c>
      <c r="N351" s="7">
        <f t="shared" si="11"/>
        <v>1.5102954225168313E-2</v>
      </c>
    </row>
    <row r="352" spans="1:14" x14ac:dyDescent="0.35">
      <c r="A352" t="str">
        <f t="shared" si="10"/>
        <v>04161100</v>
      </c>
      <c r="B352" s="5">
        <f>'bas_urban_NLCD+10'!F352</f>
        <v>4161100</v>
      </c>
      <c r="C352" t="str">
        <f>'bas_urban_NLCD+10'!H352</f>
        <v>GALLOWAY CREEK NEAR AUBURN HEIGHTS, MI</v>
      </c>
      <c r="D352">
        <f>'bas_urban_NLCD+10'!I352</f>
        <v>45.526499999999899</v>
      </c>
      <c r="E352">
        <f>'bas_urban_NLCD+10'!O352</f>
        <v>32.438000000000002</v>
      </c>
      <c r="F352" s="6">
        <f>LOOKUP($B352,'bhc1940'!$B$2:$B$616,'bhc1940'!$I$2:$I$616)/10</f>
        <v>21.0740675734971</v>
      </c>
      <c r="G352" s="6">
        <f>LOOKUP($B352,'bhc1950'!$B$2:$B$616,'bhc1950'!$I$2:$I$616)/10</f>
        <v>22.5328652917946</v>
      </c>
      <c r="H352" s="6">
        <f>LOOKUP($B352,'bhc1960'!$B$2:$B$616,'bhc1960'!$I$2:$I$616)/10</f>
        <v>24.668955682316799</v>
      </c>
      <c r="I352" s="6">
        <f>LOOKUP($B352,'bhc1970'!$B$2:$B$616,'bhc1970'!$I$2:$I$616)/10</f>
        <v>26.2686046511627</v>
      </c>
      <c r="J352" s="6">
        <f>LOOKUP($B352,'bhc1980'!$B$2:$B$616,'bhc1980'!$I$2:$I$616)/10</f>
        <v>28.436704695041602</v>
      </c>
      <c r="K352" s="6">
        <f>LOOKUP($B352,'bhc1990'!$B$2:$B$616,'bhc1990'!$I$2:$I$616)/10</f>
        <v>30.341465555067998</v>
      </c>
      <c r="L352" s="6">
        <f>LOOKUP($B352,'bhc2000'!$B$2:$B$616,'bhc2000'!$I$2:$I$616)/10</f>
        <v>31.542562527424298</v>
      </c>
      <c r="M352" s="6">
        <f>LOOKUP($B352,'bhc2010'!$B$2:$B$616,'bhc2010'!$I$2:$I$616)/10</f>
        <v>32.7236507240017</v>
      </c>
      <c r="N352" s="7">
        <f t="shared" si="11"/>
        <v>1.6642261643578002E-2</v>
      </c>
    </row>
    <row r="353" spans="1:14" x14ac:dyDescent="0.35">
      <c r="A353" t="str">
        <f t="shared" si="10"/>
        <v>04162900</v>
      </c>
      <c r="B353" s="5">
        <f>'bas_urban_NLCD+10'!F353</f>
        <v>4162900</v>
      </c>
      <c r="C353" t="str">
        <f>'bas_urban_NLCD+10'!H353</f>
        <v>BIG BEAVER CREEK NEAR WARREN, MI</v>
      </c>
      <c r="D353">
        <f>'bas_urban_NLCD+10'!I353</f>
        <v>64.206000000000003</v>
      </c>
      <c r="E353">
        <f>'bas_urban_NLCD+10'!O353</f>
        <v>46.4119999999999</v>
      </c>
      <c r="F353" s="6">
        <f>LOOKUP($B353,'bhc1940'!$B$2:$B$616,'bhc1940'!$I$2:$I$616)/10</f>
        <v>19.055476264349899</v>
      </c>
      <c r="G353" s="6">
        <f>LOOKUP($B353,'bhc1950'!$B$2:$B$616,'bhc1950'!$I$2:$I$616)/10</f>
        <v>20.325767918088701</v>
      </c>
      <c r="H353" s="6">
        <f>LOOKUP($B353,'bhc1960'!$B$2:$B$616,'bhc1960'!$I$2:$I$616)/10</f>
        <v>24.140676388457898</v>
      </c>
      <c r="I353" s="6">
        <f>LOOKUP($B353,'bhc1970'!$B$2:$B$616,'bhc1970'!$I$2:$I$616)/10</f>
        <v>28.857803288861298</v>
      </c>
      <c r="J353" s="6">
        <f>LOOKUP($B353,'bhc1980'!$B$2:$B$616,'bhc1980'!$I$2:$I$616)/10</f>
        <v>37.481616506360503</v>
      </c>
      <c r="K353" s="6">
        <f>LOOKUP($B353,'bhc1990'!$B$2:$B$616,'bhc1990'!$I$2:$I$616)/10</f>
        <v>39.7553366428793</v>
      </c>
      <c r="L353" s="6">
        <f>LOOKUP($B353,'bhc2000'!$B$2:$B$616,'bhc2000'!$I$2:$I$616)/10</f>
        <v>41.510999069190099</v>
      </c>
      <c r="M353" s="6">
        <f>LOOKUP($B353,'bhc2010'!$B$2:$B$616,'bhc2010'!$I$2:$I$616)/10</f>
        <v>42.683540179956495</v>
      </c>
      <c r="N353" s="7">
        <f t="shared" si="11"/>
        <v>3.375437702229514E-2</v>
      </c>
    </row>
    <row r="354" spans="1:14" x14ac:dyDescent="0.35">
      <c r="A354" t="str">
        <f t="shared" si="10"/>
        <v>04163400</v>
      </c>
      <c r="B354" s="5">
        <f>'bas_urban_NLCD+10'!F354</f>
        <v>4163400</v>
      </c>
      <c r="C354" t="str">
        <f>'bas_urban_NLCD+10'!H354</f>
        <v>PLUM BROOK AT UTICA, MI</v>
      </c>
      <c r="D354">
        <f>'bas_urban_NLCD+10'!I354</f>
        <v>47.043579999999899</v>
      </c>
      <c r="E354">
        <f>'bas_urban_NLCD+10'!O354</f>
        <v>29.4469999999999</v>
      </c>
      <c r="F354" s="6">
        <f>LOOKUP($B354,'bhc1940'!$B$2:$B$616,'bhc1940'!$I$2:$I$616)/10</f>
        <v>6.5971341320178496</v>
      </c>
      <c r="G354" s="6">
        <f>LOOKUP($B354,'bhc1950'!$B$2:$B$616,'bhc1950'!$I$2:$I$616)/10</f>
        <v>8.1165374677002511</v>
      </c>
      <c r="H354" s="6">
        <f>LOOKUP($B354,'bhc1960'!$B$2:$B$616,'bhc1960'!$I$2:$I$616)/10</f>
        <v>10.526051209772101</v>
      </c>
      <c r="I354" s="6">
        <f>LOOKUP($B354,'bhc1970'!$B$2:$B$616,'bhc1970'!$I$2:$I$616)/10</f>
        <v>13.249941273197001</v>
      </c>
      <c r="J354" s="6">
        <f>LOOKUP($B354,'bhc1980'!$B$2:$B$616,'bhc1980'!$I$2:$I$616)/10</f>
        <v>19.7792576932111</v>
      </c>
      <c r="K354" s="6">
        <f>LOOKUP($B354,'bhc1990'!$B$2:$B$616,'bhc1990'!$I$2:$I$616)/10</f>
        <v>23.589452666196799</v>
      </c>
      <c r="L354" s="6">
        <f>LOOKUP($B354,'bhc2000'!$B$2:$B$616,'bhc2000'!$I$2:$I$616)/10</f>
        <v>27.427202255109201</v>
      </c>
      <c r="M354" s="6">
        <f>LOOKUP($B354,'bhc2010'!$B$2:$B$616,'bhc2010'!$I$2:$I$616)/10</f>
        <v>28.717312661498699</v>
      </c>
      <c r="N354" s="7">
        <f t="shared" si="11"/>
        <v>3.1600255042115499E-2</v>
      </c>
    </row>
    <row r="355" spans="1:14" x14ac:dyDescent="0.35">
      <c r="A355" t="str">
        <f t="shared" si="10"/>
        <v>04165500</v>
      </c>
      <c r="B355" s="5">
        <f>'bas_urban_NLCD+10'!F355</f>
        <v>4165500</v>
      </c>
      <c r="C355" t="str">
        <f>'bas_urban_NLCD+10'!H355</f>
        <v>CLINTON RIVER AT MORAVIAN DRIVE AT MT. CLEMENS, MI</v>
      </c>
      <c r="D355">
        <f>'bas_urban_NLCD+10'!I355</f>
        <v>1892.5650000000001</v>
      </c>
      <c r="E355">
        <f>'bas_urban_NLCD+10'!O355</f>
        <v>19.321000000000002</v>
      </c>
      <c r="F355" s="6">
        <f>LOOKUP($B355,'bhc1940'!$B$2:$B$616,'bhc1940'!$I$2:$I$616)/10</f>
        <v>6.5685341018935208</v>
      </c>
      <c r="G355" s="6">
        <f>LOOKUP($B355,'bhc1950'!$B$2:$B$616,'bhc1950'!$I$2:$I$616)/10</f>
        <v>7.7729023228783003</v>
      </c>
      <c r="H355" s="6">
        <f>LOOKUP($B355,'bhc1960'!$B$2:$B$616,'bhc1960'!$I$2:$I$616)/10</f>
        <v>9.9146435624188296</v>
      </c>
      <c r="I355" s="6">
        <f>LOOKUP($B355,'bhc1970'!$B$2:$B$616,'bhc1970'!$I$2:$I$616)/10</f>
        <v>11.8002123028933</v>
      </c>
      <c r="J355" s="6">
        <f>LOOKUP($B355,'bhc1980'!$B$2:$B$616,'bhc1980'!$I$2:$I$616)/10</f>
        <v>13.734828941984301</v>
      </c>
      <c r="K355" s="6">
        <f>LOOKUP($B355,'bhc1990'!$B$2:$B$616,'bhc1990'!$I$2:$I$616)/10</f>
        <v>15.000979084013801</v>
      </c>
      <c r="L355" s="6">
        <f>LOOKUP($B355,'bhc2000'!$B$2:$B$616,'bhc2000'!$I$2:$I$616)/10</f>
        <v>16.962170352316001</v>
      </c>
      <c r="M355" s="6">
        <f>LOOKUP($B355,'bhc2010'!$B$2:$B$616,'bhc2010'!$I$2:$I$616)/10</f>
        <v>18.110868366275803</v>
      </c>
      <c r="N355" s="7">
        <f t="shared" si="11"/>
        <v>1.6489048949117548E-2</v>
      </c>
    </row>
    <row r="356" spans="1:14" x14ac:dyDescent="0.35">
      <c r="A356" t="str">
        <f t="shared" si="10"/>
        <v>04166000</v>
      </c>
      <c r="B356" s="5">
        <f>'bas_urban_NLCD+10'!F356</f>
        <v>4166000</v>
      </c>
      <c r="C356" t="str">
        <f>'bas_urban_NLCD+10'!H356</f>
        <v>RIVER ROUGE AT BIRMINGHAM, MI</v>
      </c>
      <c r="D356">
        <f>'bas_urban_NLCD+10'!I356</f>
        <v>85.794300000000007</v>
      </c>
      <c r="E356">
        <f>'bas_urban_NLCD+10'!O356</f>
        <v>23.597000000000001</v>
      </c>
      <c r="F356" s="6">
        <f>LOOKUP($B356,'bhc1940'!$B$2:$B$616,'bhc1940'!$I$2:$I$616)/10</f>
        <v>6.89688799144791</v>
      </c>
      <c r="G356" s="6">
        <f>LOOKUP($B356,'bhc1950'!$B$2:$B$616,'bhc1950'!$I$2:$I$616)/10</f>
        <v>7.8412162964722594</v>
      </c>
      <c r="H356" s="6">
        <f>LOOKUP($B356,'bhc1960'!$B$2:$B$616,'bhc1960'!$I$2:$I$616)/10</f>
        <v>11.781434849744601</v>
      </c>
      <c r="I356" s="6">
        <f>LOOKUP($B356,'bhc1970'!$B$2:$B$616,'bhc1970'!$I$2:$I$616)/10</f>
        <v>15.596092172466999</v>
      </c>
      <c r="J356" s="6">
        <f>LOOKUP($B356,'bhc1980'!$B$2:$B$616,'bhc1980'!$I$2:$I$616)/10</f>
        <v>18.638377479510602</v>
      </c>
      <c r="K356" s="6">
        <f>LOOKUP($B356,'bhc1990'!$B$2:$B$616,'bhc1990'!$I$2:$I$616)/10</f>
        <v>21.388371540563</v>
      </c>
      <c r="L356" s="6">
        <f>LOOKUP($B356,'bhc2000'!$B$2:$B$616,'bhc2000'!$I$2:$I$616)/10</f>
        <v>23.330062952844699</v>
      </c>
      <c r="M356" s="6">
        <f>LOOKUP($B356,'bhc2010'!$B$2:$B$616,'bhc2010'!$I$2:$I$616)/10</f>
        <v>24.7241715168072</v>
      </c>
      <c r="N356" s="7">
        <f t="shared" si="11"/>
        <v>2.5467547893370416E-2</v>
      </c>
    </row>
    <row r="357" spans="1:14" x14ac:dyDescent="0.35">
      <c r="A357" t="str">
        <f t="shared" si="10"/>
        <v>04166100</v>
      </c>
      <c r="B357" s="5">
        <f>'bas_urban_NLCD+10'!F357</f>
        <v>4166100</v>
      </c>
      <c r="C357" t="str">
        <f>'bas_urban_NLCD+10'!H357</f>
        <v>RIVER ROUGE AT SOUTHFIELD, MI</v>
      </c>
      <c r="D357">
        <f>'bas_urban_NLCD+10'!I357</f>
        <v>224.3466</v>
      </c>
      <c r="E357">
        <f>'bas_urban_NLCD+10'!O357</f>
        <v>25.286000000000001</v>
      </c>
      <c r="F357" s="6">
        <f>LOOKUP($B357,'bhc1940'!$B$2:$B$616,'bhc1940'!$I$2:$I$616)/10</f>
        <v>4.5529415964586599</v>
      </c>
      <c r="G357" s="6">
        <f>LOOKUP($B357,'bhc1950'!$B$2:$B$616,'bhc1950'!$I$2:$I$616)/10</f>
        <v>6.0518777666714199</v>
      </c>
      <c r="H357" s="6">
        <f>LOOKUP($B357,'bhc1960'!$B$2:$B$616,'bhc1960'!$I$2:$I$616)/10</f>
        <v>11.325203484220999</v>
      </c>
      <c r="I357" s="6">
        <f>LOOKUP($B357,'bhc1970'!$B$2:$B$616,'bhc1970'!$I$2:$I$616)/10</f>
        <v>16.431329430244098</v>
      </c>
      <c r="J357" s="6">
        <f>LOOKUP($B357,'bhc1980'!$B$2:$B$616,'bhc1980'!$I$2:$I$616)/10</f>
        <v>21.181936313008698</v>
      </c>
      <c r="K357" s="6">
        <f>LOOKUP($B357,'bhc1990'!$B$2:$B$616,'bhc1990'!$I$2:$I$616)/10</f>
        <v>23.656104526631403</v>
      </c>
      <c r="L357" s="6">
        <f>LOOKUP($B357,'bhc2000'!$B$2:$B$616,'bhc2000'!$I$2:$I$616)/10</f>
        <v>25.0697272597458</v>
      </c>
      <c r="M357" s="6">
        <f>LOOKUP($B357,'bhc2010'!$B$2:$B$616,'bhc2010'!$I$2:$I$616)/10</f>
        <v>26.642510352705898</v>
      </c>
      <c r="N357" s="7">
        <f t="shared" si="11"/>
        <v>3.1556526794638912E-2</v>
      </c>
    </row>
    <row r="358" spans="1:14" x14ac:dyDescent="0.35">
      <c r="A358" t="str">
        <f t="shared" si="10"/>
        <v>04166300</v>
      </c>
      <c r="B358" s="5">
        <f>'bas_urban_NLCD+10'!F358</f>
        <v>4166300</v>
      </c>
      <c r="C358" t="str">
        <f>'bas_urban_NLCD+10'!H358</f>
        <v>UPPER RIVER ROUGE AT FARMINGTON, MI</v>
      </c>
      <c r="D358">
        <f>'bas_urban_NLCD+10'!I358</f>
        <v>45.574199999999898</v>
      </c>
      <c r="E358">
        <f>'bas_urban_NLCD+10'!O358</f>
        <v>29.212</v>
      </c>
      <c r="F358" s="6">
        <f>LOOKUP($B358,'bhc1940'!$B$2:$B$616,'bhc1940'!$I$2:$I$616)/10</f>
        <v>9.61720970916247</v>
      </c>
      <c r="G358" s="6">
        <f>LOOKUP($B358,'bhc1950'!$B$2:$B$616,'bhc1950'!$I$2:$I$616)/10</f>
        <v>10.065383774327501</v>
      </c>
      <c r="H358" s="6">
        <f>LOOKUP($B358,'bhc1960'!$B$2:$B$616,'bhc1960'!$I$2:$I$616)/10</f>
        <v>13.103455062322301</v>
      </c>
      <c r="I358" s="6">
        <f>LOOKUP($B358,'bhc1970'!$B$2:$B$616,'bhc1970'!$I$2:$I$616)/10</f>
        <v>15.4433632188935</v>
      </c>
      <c r="J358" s="6">
        <f>LOOKUP($B358,'bhc1980'!$B$2:$B$616,'bhc1980'!$I$2:$I$616)/10</f>
        <v>19.783927399956202</v>
      </c>
      <c r="K358" s="6">
        <f>LOOKUP($B358,'bhc1990'!$B$2:$B$616,'bhc1990'!$I$2:$I$616)/10</f>
        <v>26.467876667395501</v>
      </c>
      <c r="L358" s="6">
        <f>LOOKUP($B358,'bhc2000'!$B$2:$B$616,'bhc2000'!$I$2:$I$616)/10</f>
        <v>29.840804723376301</v>
      </c>
      <c r="M358" s="6">
        <f>LOOKUP($B358,'bhc2010'!$B$2:$B$616,'bhc2010'!$I$2:$I$616)/10</f>
        <v>31.538421167723499</v>
      </c>
      <c r="N358" s="7">
        <f t="shared" si="11"/>
        <v>3.1316016369372895E-2</v>
      </c>
    </row>
    <row r="359" spans="1:14" x14ac:dyDescent="0.35">
      <c r="A359" t="str">
        <f t="shared" si="10"/>
        <v>04166500</v>
      </c>
      <c r="B359" s="5">
        <f>'bas_urban_NLCD+10'!F359</f>
        <v>4166500</v>
      </c>
      <c r="C359" t="str">
        <f>'bas_urban_NLCD+10'!H359</f>
        <v>RIVER ROUGE AT DETROIT, MI</v>
      </c>
      <c r="D359">
        <f>'bas_urban_NLCD+10'!I359</f>
        <v>475.95330000000001</v>
      </c>
      <c r="E359">
        <f>'bas_urban_NLCD+10'!O359</f>
        <v>32.880000000000003</v>
      </c>
      <c r="F359" s="6">
        <f>LOOKUP($B359,'bhc1940'!$B$2:$B$616,'bhc1940'!$I$2:$I$616)/10</f>
        <v>13.256825242718401</v>
      </c>
      <c r="G359" s="6">
        <f>LOOKUP($B359,'bhc1950'!$B$2:$B$616,'bhc1950'!$I$2:$I$616)/10</f>
        <v>18.8322184466019</v>
      </c>
      <c r="H359" s="6">
        <f>LOOKUP($B359,'bhc1960'!$B$2:$B$616,'bhc1960'!$I$2:$I$616)/10</f>
        <v>26.446679611650399</v>
      </c>
      <c r="I359" s="6">
        <f>LOOKUP($B359,'bhc1970'!$B$2:$B$616,'bhc1970'!$I$2:$I$616)/10</f>
        <v>31.859422330096997</v>
      </c>
      <c r="J359" s="6">
        <f>LOOKUP($B359,'bhc1980'!$B$2:$B$616,'bhc1980'!$I$2:$I$616)/10</f>
        <v>34.786830097087304</v>
      </c>
      <c r="K359" s="6">
        <f>LOOKUP($B359,'bhc1990'!$B$2:$B$616,'bhc1990'!$I$2:$I$616)/10</f>
        <v>36.899907766990204</v>
      </c>
      <c r="L359" s="6">
        <f>LOOKUP($B359,'bhc2000'!$B$2:$B$616,'bhc2000'!$I$2:$I$616)/10</f>
        <v>37.972674757281496</v>
      </c>
      <c r="M359" s="6">
        <f>LOOKUP($B359,'bhc2010'!$B$2:$B$616,'bhc2010'!$I$2:$I$616)/10</f>
        <v>38.452067961165</v>
      </c>
      <c r="N359" s="7">
        <f t="shared" si="11"/>
        <v>3.5993203883495146E-2</v>
      </c>
    </row>
    <row r="360" spans="1:14" x14ac:dyDescent="0.35">
      <c r="A360" t="str">
        <f t="shared" si="10"/>
        <v>04167000</v>
      </c>
      <c r="B360" s="5">
        <f>'bas_urban_NLCD+10'!F360</f>
        <v>4167000</v>
      </c>
      <c r="C360" t="str">
        <f>'bas_urban_NLCD+10'!H360</f>
        <v>MIDDLE RIVER ROUGE NEAR GARDEN CITY, MI</v>
      </c>
      <c r="D360">
        <f>'bas_urban_NLCD+10'!I360</f>
        <v>229.496399999999</v>
      </c>
      <c r="E360">
        <f>'bas_urban_NLCD+10'!O360</f>
        <v>29.379000000000001</v>
      </c>
      <c r="F360" s="6">
        <f>LOOKUP($B360,'bhc1940'!$B$2:$B$616,'bhc1940'!$I$2:$I$616)/10</f>
        <v>12.0064455760107</v>
      </c>
      <c r="G360" s="6">
        <f>LOOKUP($B360,'bhc1950'!$B$2:$B$616,'bhc1950'!$I$2:$I$616)/10</f>
        <v>12.947421334377799</v>
      </c>
      <c r="H360" s="6">
        <f>LOOKUP($B360,'bhc1960'!$B$2:$B$616,'bhc1960'!$I$2:$I$616)/10</f>
        <v>16.572455063759399</v>
      </c>
      <c r="I360" s="6">
        <f>LOOKUP($B360,'bhc1970'!$B$2:$B$616,'bhc1970'!$I$2:$I$616)/10</f>
        <v>19.141798320059102</v>
      </c>
      <c r="J360" s="6">
        <f>LOOKUP($B360,'bhc1980'!$B$2:$B$616,'bhc1980'!$I$2:$I$616)/10</f>
        <v>23.132802367584901</v>
      </c>
      <c r="K360" s="6">
        <f>LOOKUP($B360,'bhc1990'!$B$2:$B$616,'bhc1990'!$I$2:$I$616)/10</f>
        <v>25.105766636201402</v>
      </c>
      <c r="L360" s="6">
        <f>LOOKUP($B360,'bhc2000'!$B$2:$B$616,'bhc2000'!$I$2:$I$616)/10</f>
        <v>27.243225834530101</v>
      </c>
      <c r="M360" s="6">
        <f>LOOKUP($B360,'bhc2010'!$B$2:$B$616,'bhc2010'!$I$2:$I$616)/10</f>
        <v>27.6597771684728</v>
      </c>
      <c r="N360" s="7">
        <f t="shared" si="11"/>
        <v>2.2361902274945861E-2</v>
      </c>
    </row>
    <row r="361" spans="1:14" x14ac:dyDescent="0.35">
      <c r="A361" t="str">
        <f t="shared" si="10"/>
        <v>04168000</v>
      </c>
      <c r="B361" s="5">
        <f>'bas_urban_NLCD+10'!F361</f>
        <v>4168000</v>
      </c>
      <c r="C361" t="str">
        <f>'bas_urban_NLCD+10'!H361</f>
        <v>LOWER RIVER ROUGE AT INKSTER, MI</v>
      </c>
      <c r="D361">
        <f>'bas_urban_NLCD+10'!I361</f>
        <v>219.176999999999</v>
      </c>
      <c r="E361">
        <f>'bas_urban_NLCD+10'!O361</f>
        <v>25.303999999999899</v>
      </c>
      <c r="F361" s="6">
        <f>LOOKUP($B361,'bhc1940'!$B$2:$B$616,'bhc1940'!$I$2:$I$616)/10</f>
        <v>10.480438874351501</v>
      </c>
      <c r="G361" s="6">
        <f>LOOKUP($B361,'bhc1950'!$B$2:$B$616,'bhc1950'!$I$2:$I$616)/10</f>
        <v>11.9284855162282</v>
      </c>
      <c r="H361" s="6">
        <f>LOOKUP($B361,'bhc1960'!$B$2:$B$616,'bhc1960'!$I$2:$I$616)/10</f>
        <v>14.7693017490703</v>
      </c>
      <c r="I361" s="6">
        <f>LOOKUP($B361,'bhc1970'!$B$2:$B$616,'bhc1970'!$I$2:$I$616)/10</f>
        <v>16.327360785933898</v>
      </c>
      <c r="J361" s="6">
        <f>LOOKUP($B361,'bhc1980'!$B$2:$B$616,'bhc1980'!$I$2:$I$616)/10</f>
        <v>19.138888123766201</v>
      </c>
      <c r="K361" s="6">
        <f>LOOKUP($B361,'bhc1990'!$B$2:$B$616,'bhc1990'!$I$2:$I$616)/10</f>
        <v>20.2583528439608</v>
      </c>
      <c r="L361" s="6">
        <f>LOOKUP($B361,'bhc2000'!$B$2:$B$616,'bhc2000'!$I$2:$I$616)/10</f>
        <v>22.7489005187531</v>
      </c>
      <c r="M361" s="6">
        <f>LOOKUP($B361,'bhc2010'!$B$2:$B$616,'bhc2010'!$I$2:$I$616)/10</f>
        <v>22.980796951751298</v>
      </c>
      <c r="N361" s="7">
        <f t="shared" si="11"/>
        <v>1.7857654396285425E-2</v>
      </c>
    </row>
    <row r="362" spans="1:14" x14ac:dyDescent="0.35">
      <c r="A362" t="str">
        <f t="shared" si="10"/>
        <v>04168580</v>
      </c>
      <c r="B362" s="5">
        <f>'bas_urban_NLCD+10'!F362</f>
        <v>4168580</v>
      </c>
      <c r="C362" t="str">
        <f>'bas_urban_NLCD+10'!H362</f>
        <v>ECORSE RIVER AT DEARBORN HEIGHTS, MI</v>
      </c>
      <c r="D362">
        <f>'bas_urban_NLCD+10'!I362</f>
        <v>27.5535</v>
      </c>
      <c r="E362">
        <f>'bas_urban_NLCD+10'!O362</f>
        <v>34.433</v>
      </c>
      <c r="F362" s="6">
        <f>LOOKUP($B362,'bhc1940'!$B$2:$B$616,'bhc1940'!$I$2:$I$616)/10</f>
        <v>20.341672727272702</v>
      </c>
      <c r="G362" s="6">
        <f>LOOKUP($B362,'bhc1950'!$B$2:$B$616,'bhc1950'!$I$2:$I$616)/10</f>
        <v>23.413818181818101</v>
      </c>
      <c r="H362" s="6">
        <f>LOOKUP($B362,'bhc1960'!$B$2:$B$616,'bhc1960'!$I$2:$I$616)/10</f>
        <v>27.589963636363599</v>
      </c>
      <c r="I362" s="6">
        <f>LOOKUP($B362,'bhc1970'!$B$2:$B$616,'bhc1970'!$I$2:$I$616)/10</f>
        <v>29.865090909090902</v>
      </c>
      <c r="J362" s="6">
        <f>LOOKUP($B362,'bhc1980'!$B$2:$B$616,'bhc1980'!$I$2:$I$616)/10</f>
        <v>31.379781818181801</v>
      </c>
      <c r="K362" s="6">
        <f>LOOKUP($B362,'bhc1990'!$B$2:$B$616,'bhc1990'!$I$2:$I$616)/10</f>
        <v>32.023272727272698</v>
      </c>
      <c r="L362" s="6">
        <f>LOOKUP($B362,'bhc2000'!$B$2:$B$616,'bhc2000'!$I$2:$I$616)/10</f>
        <v>32.307563636363604</v>
      </c>
      <c r="M362" s="6">
        <f>LOOKUP($B362,'bhc2010'!$B$2:$B$616,'bhc2010'!$I$2:$I$616)/10</f>
        <v>32.307563636363604</v>
      </c>
      <c r="N362" s="7">
        <f t="shared" si="11"/>
        <v>1.709412987012986E-2</v>
      </c>
    </row>
    <row r="363" spans="1:14" x14ac:dyDescent="0.35">
      <c r="A363" t="str">
        <f t="shared" si="10"/>
        <v>04174518</v>
      </c>
      <c r="B363" s="5">
        <f>'bas_urban_NLCD+10'!F363</f>
        <v>4174518</v>
      </c>
      <c r="C363" t="str">
        <f>'bas_urban_NLCD+10'!H363</f>
        <v>MALLETTS CREEK AT ANN ARBOR, MI</v>
      </c>
      <c r="D363">
        <f>'bas_urban_NLCD+10'!I363</f>
        <v>26.243099999999899</v>
      </c>
      <c r="E363">
        <f>'bas_urban_NLCD+10'!O363</f>
        <v>37.585000000000001</v>
      </c>
      <c r="F363" s="6">
        <f>LOOKUP($B363,'bhc1940'!$B$2:$B$616,'bhc1940'!$I$2:$I$616)/10</f>
        <v>18.280706418533899</v>
      </c>
      <c r="G363" s="6">
        <f>LOOKUP($B363,'bhc1950'!$B$2:$B$616,'bhc1950'!$I$2:$I$616)/10</f>
        <v>20.391150778579501</v>
      </c>
      <c r="H363" s="6">
        <f>LOOKUP($B363,'bhc1960'!$B$2:$B$616,'bhc1960'!$I$2:$I$616)/10</f>
        <v>24.673300417774399</v>
      </c>
      <c r="I363" s="6">
        <f>LOOKUP($B363,'bhc1970'!$B$2:$B$616,'bhc1970'!$I$2:$I$616)/10</f>
        <v>29.686441321686196</v>
      </c>
      <c r="J363" s="6">
        <f>LOOKUP($B363,'bhc1980'!$B$2:$B$616,'bhc1980'!$I$2:$I$616)/10</f>
        <v>33.1044815799468</v>
      </c>
      <c r="K363" s="6">
        <f>LOOKUP($B363,'bhc1990'!$B$2:$B$616,'bhc1990'!$I$2:$I$616)/10</f>
        <v>35.342726927459104</v>
      </c>
      <c r="L363" s="6">
        <f>LOOKUP($B363,'bhc2000'!$B$2:$B$616,'bhc2000'!$I$2:$I$616)/10</f>
        <v>39.057007216103301</v>
      </c>
      <c r="M363" s="6">
        <f>LOOKUP($B363,'bhc2010'!$B$2:$B$616,'bhc2010'!$I$2:$I$616)/10</f>
        <v>40.269464489175803</v>
      </c>
      <c r="N363" s="7">
        <f t="shared" si="11"/>
        <v>3.1412511529488436E-2</v>
      </c>
    </row>
    <row r="364" spans="1:14" x14ac:dyDescent="0.35">
      <c r="A364" t="str">
        <f t="shared" si="10"/>
        <v>04206043</v>
      </c>
      <c r="B364" s="5">
        <f>'bas_urban_NLCD+10'!F364</f>
        <v>4206043</v>
      </c>
      <c r="C364" t="str">
        <f>'bas_urban_NLCD+10'!H364</f>
        <v>Mud Brook at Cuyahoga Falls OH</v>
      </c>
      <c r="D364">
        <f>'bas_urban_NLCD+10'!I364</f>
        <v>66.828599999999895</v>
      </c>
      <c r="E364">
        <f>'bas_urban_NLCD+10'!O364</f>
        <v>18.260000000000002</v>
      </c>
      <c r="F364" s="6">
        <f>LOOKUP($B364,'bhc1940'!$B$2:$B$616,'bhc1940'!$I$2:$I$616)/10</f>
        <v>7.210701492537309</v>
      </c>
      <c r="G364" s="6">
        <f>LOOKUP($B364,'bhc1950'!$B$2:$B$616,'bhc1950'!$I$2:$I$616)/10</f>
        <v>8.3900895522388002</v>
      </c>
      <c r="H364" s="6">
        <f>LOOKUP($B364,'bhc1960'!$B$2:$B$616,'bhc1960'!$I$2:$I$616)/10</f>
        <v>10.760925373134301</v>
      </c>
      <c r="I364" s="6">
        <f>LOOKUP($B364,'bhc1970'!$B$2:$B$616,'bhc1970'!$I$2:$I$616)/10</f>
        <v>13.000597014925299</v>
      </c>
      <c r="J364" s="6">
        <f>LOOKUP($B364,'bhc1980'!$B$2:$B$616,'bhc1980'!$I$2:$I$616)/10</f>
        <v>15.453582089552199</v>
      </c>
      <c r="K364" s="6">
        <f>LOOKUP($B364,'bhc1990'!$B$2:$B$616,'bhc1990'!$I$2:$I$616)/10</f>
        <v>17.2019701492537</v>
      </c>
      <c r="L364" s="6">
        <f>LOOKUP($B364,'bhc2000'!$B$2:$B$616,'bhc2000'!$I$2:$I$616)/10</f>
        <v>19.567462686567101</v>
      </c>
      <c r="M364" s="6">
        <f>LOOKUP($B364,'bhc2010'!$B$2:$B$616,'bhc2010'!$I$2:$I$616)/10</f>
        <v>19.838611940298499</v>
      </c>
      <c r="N364" s="7">
        <f t="shared" si="11"/>
        <v>1.8039872068230271E-2</v>
      </c>
    </row>
    <row r="365" spans="1:14" x14ac:dyDescent="0.35">
      <c r="A365" t="str">
        <f t="shared" si="10"/>
        <v>04207200</v>
      </c>
      <c r="B365" s="5">
        <f>'bas_urban_NLCD+10'!F365</f>
        <v>4207200</v>
      </c>
      <c r="C365" t="str">
        <f>'bas_urban_NLCD+10'!H365</f>
        <v>Tinkers Creek at Bedford OH</v>
      </c>
      <c r="D365">
        <f>'bas_urban_NLCD+10'!I365</f>
        <v>222.10380000000001</v>
      </c>
      <c r="E365">
        <f>'bas_urban_NLCD+10'!O365</f>
        <v>17.984000000000002</v>
      </c>
      <c r="F365" s="6">
        <f>LOOKUP($B365,'bhc1940'!$B$2:$B$616,'bhc1940'!$I$2:$I$616)/10</f>
        <v>8.0096852517985599</v>
      </c>
      <c r="G365" s="6">
        <f>LOOKUP($B365,'bhc1950'!$B$2:$B$616,'bhc1950'!$I$2:$I$616)/10</f>
        <v>8.7906564748201408</v>
      </c>
      <c r="H365" s="6">
        <f>LOOKUP($B365,'bhc1960'!$B$2:$B$616,'bhc1960'!$I$2:$I$616)/10</f>
        <v>10.6786061151079</v>
      </c>
      <c r="I365" s="6">
        <f>LOOKUP($B365,'bhc1970'!$B$2:$B$616,'bhc1970'!$I$2:$I$616)/10</f>
        <v>12.662729316546699</v>
      </c>
      <c r="J365" s="6">
        <f>LOOKUP($B365,'bhc1980'!$B$2:$B$616,'bhc1980'!$I$2:$I$616)/10</f>
        <v>14.3192715827338</v>
      </c>
      <c r="K365" s="6">
        <f>LOOKUP($B365,'bhc1990'!$B$2:$B$616,'bhc1990'!$I$2:$I$616)/10</f>
        <v>15.734428956834501</v>
      </c>
      <c r="L365" s="6">
        <f>LOOKUP($B365,'bhc2000'!$B$2:$B$616,'bhc2000'!$I$2:$I$616)/10</f>
        <v>17.903394784172598</v>
      </c>
      <c r="M365" s="6">
        <f>LOOKUP($B365,'bhc2010'!$B$2:$B$616,'bhc2010'!$I$2:$I$616)/10</f>
        <v>18.187535971222999</v>
      </c>
      <c r="N365" s="7">
        <f t="shared" si="11"/>
        <v>1.4539786742034912E-2</v>
      </c>
    </row>
    <row r="366" spans="1:14" x14ac:dyDescent="0.35">
      <c r="A366" t="str">
        <f t="shared" si="10"/>
        <v>04208460</v>
      </c>
      <c r="B366" s="5">
        <f>'bas_urban_NLCD+10'!F366</f>
        <v>4208460</v>
      </c>
      <c r="C366" t="str">
        <f>'bas_urban_NLCD+10'!H366</f>
        <v>Mill Creek at Garfield Hts OH</v>
      </c>
      <c r="D366">
        <f>'bas_urban_NLCD+10'!I366</f>
        <v>46.765799999999899</v>
      </c>
      <c r="E366">
        <f>'bas_urban_NLCD+10'!O366</f>
        <v>39.21</v>
      </c>
      <c r="F366" s="6">
        <f>LOOKUP($B366,'bhc1940'!$B$2:$B$616,'bhc1940'!$I$2:$I$616)/10</f>
        <v>21.443089083529099</v>
      </c>
      <c r="G366" s="6">
        <f>LOOKUP($B366,'bhc1950'!$B$2:$B$616,'bhc1950'!$I$2:$I$616)/10</f>
        <v>28.103161717581703</v>
      </c>
      <c r="H366" s="6">
        <f>LOOKUP($B366,'bhc1960'!$B$2:$B$616,'bhc1960'!$I$2:$I$616)/10</f>
        <v>35.371395001068102</v>
      </c>
      <c r="I366" s="6">
        <f>LOOKUP($B366,'bhc1970'!$B$2:$B$616,'bhc1970'!$I$2:$I$616)/10</f>
        <v>37.537598803674399</v>
      </c>
      <c r="J366" s="6">
        <f>LOOKUP($B366,'bhc1980'!$B$2:$B$616,'bhc1980'!$I$2:$I$616)/10</f>
        <v>38.316898098696797</v>
      </c>
      <c r="K366" s="6">
        <f>LOOKUP($B366,'bhc1990'!$B$2:$B$616,'bhc1990'!$I$2:$I$616)/10</f>
        <v>38.489532151249698</v>
      </c>
      <c r="L366" s="6">
        <f>LOOKUP($B366,'bhc2000'!$B$2:$B$616,'bhc2000'!$I$2:$I$616)/10</f>
        <v>38.598013245033101</v>
      </c>
      <c r="M366" s="6">
        <f>LOOKUP($B366,'bhc2010'!$B$2:$B$616,'bhc2010'!$I$2:$I$616)/10</f>
        <v>38.598013245033101</v>
      </c>
      <c r="N366" s="7">
        <f t="shared" si="11"/>
        <v>2.4507034516434288E-2</v>
      </c>
    </row>
    <row r="367" spans="1:14" x14ac:dyDescent="0.35">
      <c r="A367" t="str">
        <f t="shared" si="10"/>
        <v>04216200</v>
      </c>
      <c r="B367" s="5">
        <f>'bas_urban_NLCD+10'!F367</f>
        <v>4216200</v>
      </c>
      <c r="C367" t="str">
        <f>'bas_urban_NLCD+10'!H367</f>
        <v>SCAJAQUADA CREEK AT BUFFALO NY</v>
      </c>
      <c r="D367">
        <f>'bas_urban_NLCD+10'!I367</f>
        <v>39.455100000000002</v>
      </c>
      <c r="E367">
        <f>'bas_urban_NLCD+10'!O367</f>
        <v>36.148000000000003</v>
      </c>
      <c r="F367" s="6">
        <f>LOOKUP($B367,'bhc1940'!$B$2:$B$616,'bhc1940'!$I$2:$I$616)/10</f>
        <v>17.297170288024198</v>
      </c>
      <c r="G367" s="6">
        <f>LOOKUP($B367,'bhc1950'!$B$2:$B$616,'bhc1950'!$I$2:$I$616)/10</f>
        <v>22.657225871652301</v>
      </c>
      <c r="H367" s="6">
        <f>LOOKUP($B367,'bhc1960'!$B$2:$B$616,'bhc1960'!$I$2:$I$616)/10</f>
        <v>30.6896664982314</v>
      </c>
      <c r="I367" s="6">
        <f>LOOKUP($B367,'bhc1970'!$B$2:$B$616,'bhc1970'!$I$2:$I$616)/10</f>
        <v>35.445805962607302</v>
      </c>
      <c r="J367" s="6">
        <f>LOOKUP($B367,'bhc1980'!$B$2:$B$616,'bhc1980'!$I$2:$I$616)/10</f>
        <v>36.290247599797802</v>
      </c>
      <c r="K367" s="6">
        <f>LOOKUP($B367,'bhc1990'!$B$2:$B$616,'bhc1990'!$I$2:$I$616)/10</f>
        <v>36.9868115209701</v>
      </c>
      <c r="L367" s="6">
        <f>LOOKUP($B367,'bhc2000'!$B$2:$B$616,'bhc2000'!$I$2:$I$616)/10</f>
        <v>37.605709954522396</v>
      </c>
      <c r="M367" s="6">
        <f>LOOKUP($B367,'bhc2010'!$B$2:$B$616,'bhc2010'!$I$2:$I$616)/10</f>
        <v>37.605709954522396</v>
      </c>
      <c r="N367" s="7">
        <f t="shared" si="11"/>
        <v>2.9012199523568857E-2</v>
      </c>
    </row>
    <row r="368" spans="1:14" x14ac:dyDescent="0.35">
      <c r="A368" t="str">
        <f t="shared" si="10"/>
        <v>04240100</v>
      </c>
      <c r="B368" s="5">
        <f>'bas_urban_NLCD+10'!F368</f>
        <v>4240100</v>
      </c>
      <c r="C368" t="str">
        <f>'bas_urban_NLCD+10'!H368</f>
        <v>HARBOR BROOK AT SYRACUSE NY</v>
      </c>
      <c r="D368">
        <f>'bas_urban_NLCD+10'!I368</f>
        <v>25.8524999999999</v>
      </c>
      <c r="E368">
        <f>'bas_urban_NLCD+10'!O368</f>
        <v>10.323</v>
      </c>
      <c r="F368" s="6">
        <f>LOOKUP($B368,'bhc1940'!$B$2:$B$616,'bhc1940'!$I$2:$I$616)/10</f>
        <v>3.9941878367975301</v>
      </c>
      <c r="G368" s="6">
        <f>LOOKUP($B368,'bhc1950'!$B$2:$B$616,'bhc1950'!$I$2:$I$616)/10</f>
        <v>6.5668591224018398</v>
      </c>
      <c r="H368" s="6">
        <f>LOOKUP($B368,'bhc1960'!$B$2:$B$616,'bhc1960'!$I$2:$I$616)/10</f>
        <v>9.9937259430331</v>
      </c>
      <c r="I368" s="6">
        <f>LOOKUP($B368,'bhc1970'!$B$2:$B$616,'bhc1970'!$I$2:$I$616)/10</f>
        <v>12.039453425712001</v>
      </c>
      <c r="J368" s="6">
        <f>LOOKUP($B368,'bhc1980'!$B$2:$B$616,'bhc1980'!$I$2:$I$616)/10</f>
        <v>13.320323325635101</v>
      </c>
      <c r="K368" s="6">
        <f>LOOKUP($B368,'bhc1990'!$B$2:$B$616,'bhc1990'!$I$2:$I$616)/10</f>
        <v>14.422863741339402</v>
      </c>
      <c r="L368" s="6">
        <f>LOOKUP($B368,'bhc2000'!$B$2:$B$616,'bhc2000'!$I$2:$I$616)/10</f>
        <v>15.5167051578137</v>
      </c>
      <c r="M368" s="6">
        <f>LOOKUP($B368,'bhc2010'!$B$2:$B$616,'bhc2010'!$I$2:$I$616)/10</f>
        <v>15.558275596612699</v>
      </c>
      <c r="N368" s="7">
        <f t="shared" si="11"/>
        <v>1.652012537116453E-2</v>
      </c>
    </row>
    <row r="369" spans="1:14" x14ac:dyDescent="0.35">
      <c r="A369" t="str">
        <f t="shared" si="10"/>
        <v>04240120</v>
      </c>
      <c r="B369" s="5">
        <f>'bas_urban_NLCD+10'!F369</f>
        <v>4240120</v>
      </c>
      <c r="C369" t="str">
        <f>'bas_urban_NLCD+10'!H369</f>
        <v>LEY CREEK AT PARK STREET, SYRACUSE NY</v>
      </c>
      <c r="D369">
        <f>'bas_urban_NLCD+10'!I369</f>
        <v>75.801599999999894</v>
      </c>
      <c r="E369">
        <f>'bas_urban_NLCD+10'!O369</f>
        <v>33.640999999999899</v>
      </c>
      <c r="F369" s="6">
        <f>LOOKUP($B369,'bhc1940'!$B$2:$B$616,'bhc1940'!$I$2:$I$616)/10</f>
        <v>26.153765000659302</v>
      </c>
      <c r="G369" s="6">
        <f>LOOKUP($B369,'bhc1950'!$B$2:$B$616,'bhc1950'!$I$2:$I$616)/10</f>
        <v>28.062138995120602</v>
      </c>
      <c r="H369" s="6">
        <f>LOOKUP($B369,'bhc1960'!$B$2:$B$616,'bhc1960'!$I$2:$I$616)/10</f>
        <v>31.111209283924502</v>
      </c>
      <c r="I369" s="6">
        <f>LOOKUP($B369,'bhc1970'!$B$2:$B$616,'bhc1970'!$I$2:$I$616)/10</f>
        <v>32.536792826058203</v>
      </c>
      <c r="J369" s="6">
        <f>LOOKUP($B369,'bhc1980'!$B$2:$B$616,'bhc1980'!$I$2:$I$616)/10</f>
        <v>33.036911512593903</v>
      </c>
      <c r="K369" s="6">
        <f>LOOKUP($B369,'bhc1990'!$B$2:$B$616,'bhc1990'!$I$2:$I$616)/10</f>
        <v>33.222761440063302</v>
      </c>
      <c r="L369" s="6">
        <f>LOOKUP($B369,'bhc2000'!$B$2:$B$616,'bhc2000'!$I$2:$I$616)/10</f>
        <v>33.383133324541703</v>
      </c>
      <c r="M369" s="6">
        <f>LOOKUP($B369,'bhc2010'!$B$2:$B$616,'bhc2010'!$I$2:$I$616)/10</f>
        <v>33.4184359752077</v>
      </c>
      <c r="N369" s="7">
        <f t="shared" si="11"/>
        <v>1.0378101392211998E-2</v>
      </c>
    </row>
    <row r="370" spans="1:14" x14ac:dyDescent="0.35">
      <c r="A370" t="str">
        <f t="shared" si="10"/>
        <v>04282813</v>
      </c>
      <c r="B370" s="5">
        <f>'bas_urban_NLCD+10'!F370</f>
        <v>4282813</v>
      </c>
      <c r="C370" t="str">
        <f>'bas_urban_NLCD+10'!H370</f>
        <v>POTASH BR @ QUEEN CITY PARK RD, NR BURLINGTON, VT</v>
      </c>
      <c r="D370">
        <f>'bas_urban_NLCD+10'!I370</f>
        <v>17.706600000000002</v>
      </c>
      <c r="E370">
        <f>'bas_urban_NLCD+10'!O370</f>
        <v>25.713999999999899</v>
      </c>
      <c r="F370" s="6">
        <f>LOOKUP($B370,'bhc1940'!$B$2:$B$616,'bhc1940'!$I$2:$I$616)/10</f>
        <v>12.1349831271091</v>
      </c>
      <c r="G370" s="6">
        <f>LOOKUP($B370,'bhc1950'!$B$2:$B$616,'bhc1950'!$I$2:$I$616)/10</f>
        <v>12.991788526434101</v>
      </c>
      <c r="H370" s="6">
        <f>LOOKUP($B370,'bhc1960'!$B$2:$B$616,'bhc1960'!$I$2:$I$616)/10</f>
        <v>14.9119797525309</v>
      </c>
      <c r="I370" s="6">
        <f>LOOKUP($B370,'bhc1970'!$B$2:$B$616,'bhc1970'!$I$2:$I$616)/10</f>
        <v>16.494319460067398</v>
      </c>
      <c r="J370" s="6">
        <f>LOOKUP($B370,'bhc1980'!$B$2:$B$616,'bhc1980'!$I$2:$I$616)/10</f>
        <v>19.451068616422901</v>
      </c>
      <c r="K370" s="6">
        <f>LOOKUP($B370,'bhc1990'!$B$2:$B$616,'bhc1990'!$I$2:$I$616)/10</f>
        <v>21.6298087739032</v>
      </c>
      <c r="L370" s="6">
        <f>LOOKUP($B370,'bhc2000'!$B$2:$B$616,'bhc2000'!$I$2:$I$616)/10</f>
        <v>23.510123734533099</v>
      </c>
      <c r="M370" s="6">
        <f>LOOKUP($B370,'bhc2010'!$B$2:$B$616,'bhc2010'!$I$2:$I$616)/10</f>
        <v>24.604386951631</v>
      </c>
      <c r="N370" s="7">
        <f t="shared" si="11"/>
        <v>1.7813434035031286E-2</v>
      </c>
    </row>
    <row r="371" spans="1:14" x14ac:dyDescent="0.35">
      <c r="A371" t="str">
        <f t="shared" si="10"/>
        <v>04292770</v>
      </c>
      <c r="B371" s="5">
        <f>'bas_urban_NLCD+10'!F371</f>
        <v>4292770</v>
      </c>
      <c r="C371" t="str">
        <f>'bas_urban_NLCD+10'!H371</f>
        <v>STEVENS BROOK AT LEMNAH DRIVE, AT ST ALBANS, VT</v>
      </c>
      <c r="D371">
        <f>'bas_urban_NLCD+10'!I371</f>
        <v>3.3246000000000002</v>
      </c>
      <c r="E371">
        <f>'bas_urban_NLCD+10'!O371</f>
        <v>15.262</v>
      </c>
      <c r="F371" s="6">
        <f>LOOKUP($B371,'bhc1940'!$B$2:$B$616,'bhc1940'!$I$2:$I$616)/10</f>
        <v>10.727728613569301</v>
      </c>
      <c r="G371" s="6">
        <f>LOOKUP($B371,'bhc1950'!$B$2:$B$616,'bhc1950'!$I$2:$I$616)/10</f>
        <v>12.1831858407079</v>
      </c>
      <c r="H371" s="6">
        <f>LOOKUP($B371,'bhc1960'!$B$2:$B$616,'bhc1960'!$I$2:$I$616)/10</f>
        <v>12.7312684365781</v>
      </c>
      <c r="I371" s="6">
        <f>LOOKUP($B371,'bhc1970'!$B$2:$B$616,'bhc1970'!$I$2:$I$616)/10</f>
        <v>13.212684365781701</v>
      </c>
      <c r="J371" s="6">
        <f>LOOKUP($B371,'bhc1980'!$B$2:$B$616,'bhc1980'!$I$2:$I$616)/10</f>
        <v>13.6716814159292</v>
      </c>
      <c r="K371" s="6">
        <f>LOOKUP($B371,'bhc1990'!$B$2:$B$616,'bhc1990'!$I$2:$I$616)/10</f>
        <v>14.650442477876101</v>
      </c>
      <c r="L371" s="6">
        <f>LOOKUP($B371,'bhc2000'!$B$2:$B$616,'bhc2000'!$I$2:$I$616)/10</f>
        <v>15.154277286135601</v>
      </c>
      <c r="M371" s="6">
        <f>LOOKUP($B371,'bhc2010'!$B$2:$B$616,'bhc2010'!$I$2:$I$616)/10</f>
        <v>15.6994100294985</v>
      </c>
      <c r="N371" s="7">
        <f t="shared" si="11"/>
        <v>7.1024020227559983E-3</v>
      </c>
    </row>
    <row r="372" spans="1:14" x14ac:dyDescent="0.35">
      <c r="A372" t="str">
        <f t="shared" si="10"/>
        <v>05288705</v>
      </c>
      <c r="B372" s="5">
        <f>'bas_urban_NLCD+10'!F372</f>
        <v>5288705</v>
      </c>
      <c r="C372" t="str">
        <f>'bas_urban_NLCD+10'!H372</f>
        <v>SHINGLE CREEK AT QUEEN AVE IN MINNEAPOLIS, MN</v>
      </c>
      <c r="D372">
        <f>'bas_urban_NLCD+10'!I372</f>
        <v>73.030330000000006</v>
      </c>
      <c r="E372">
        <f>'bas_urban_NLCD+10'!O372</f>
        <v>34.231000000000002</v>
      </c>
      <c r="F372" s="6">
        <f>LOOKUP($B372,'bhc1940'!$B$2:$B$616,'bhc1940'!$I$2:$I$616)/10</f>
        <v>25.778542009884596</v>
      </c>
      <c r="G372" s="6">
        <f>LOOKUP($B372,'bhc1950'!$B$2:$B$616,'bhc1950'!$I$2:$I$616)/10</f>
        <v>25.9418588687534</v>
      </c>
      <c r="H372" s="6">
        <f>LOOKUP($B372,'bhc1960'!$B$2:$B$616,'bhc1960'!$I$2:$I$616)/10</f>
        <v>27.138124656781901</v>
      </c>
      <c r="I372" s="6">
        <f>LOOKUP($B372,'bhc1970'!$B$2:$B$616,'bhc1970'!$I$2:$I$616)/10</f>
        <v>28.212959912136103</v>
      </c>
      <c r="J372" s="6">
        <f>LOOKUP($B372,'bhc1980'!$B$2:$B$616,'bhc1980'!$I$2:$I$616)/10</f>
        <v>29.703212520593002</v>
      </c>
      <c r="K372" s="6">
        <f>LOOKUP($B372,'bhc1990'!$B$2:$B$616,'bhc1990'!$I$2:$I$616)/10</f>
        <v>30.676976935749501</v>
      </c>
      <c r="L372" s="6">
        <f>LOOKUP($B372,'bhc2000'!$B$2:$B$616,'bhc2000'!$I$2:$I$616)/10</f>
        <v>30.959912136188898</v>
      </c>
      <c r="M372" s="6">
        <f>LOOKUP($B372,'bhc2010'!$B$2:$B$616,'bhc2010'!$I$2:$I$616)/10</f>
        <v>32.5717600219659</v>
      </c>
      <c r="N372" s="7">
        <f t="shared" si="11"/>
        <v>9.7045971601161501E-3</v>
      </c>
    </row>
    <row r="373" spans="1:14" x14ac:dyDescent="0.35">
      <c r="A373" t="str">
        <f t="shared" si="10"/>
        <v>05289800</v>
      </c>
      <c r="B373" s="5">
        <f>'bas_urban_NLCD+10'!F373</f>
        <v>5289800</v>
      </c>
      <c r="C373" t="str">
        <f>'bas_urban_NLCD+10'!H373</f>
        <v>MINNEHAHA CREEK AT HIAWATHA AVE. IN MINNEAPOLIS,MN</v>
      </c>
      <c r="D373">
        <f>'bas_urban_NLCD+10'!I373</f>
        <v>413.15219999999903</v>
      </c>
      <c r="E373">
        <f>'bas_urban_NLCD+10'!O373</f>
        <v>12.055</v>
      </c>
      <c r="F373" s="6">
        <f>LOOKUP($B373,'bhc1940'!$B$2:$B$616,'bhc1940'!$I$2:$I$616)/10</f>
        <v>7.6134842591026501</v>
      </c>
      <c r="G373" s="6">
        <f>LOOKUP($B373,'bhc1950'!$B$2:$B$616,'bhc1950'!$I$2:$I$616)/10</f>
        <v>7.8845707796757498</v>
      </c>
      <c r="H373" s="6">
        <f>LOOKUP($B373,'bhc1960'!$B$2:$B$616,'bhc1960'!$I$2:$I$616)/10</f>
        <v>8.2710333663533699</v>
      </c>
      <c r="I373" s="6">
        <f>LOOKUP($B373,'bhc1970'!$B$2:$B$616,'bhc1970'!$I$2:$I$616)/10</f>
        <v>8.4770325448790693</v>
      </c>
      <c r="J373" s="6">
        <f>LOOKUP($B373,'bhc1980'!$B$2:$B$616,'bhc1980'!$I$2:$I$616)/10</f>
        <v>8.7121119137935104</v>
      </c>
      <c r="K373" s="6">
        <f>LOOKUP($B373,'bhc1990'!$B$2:$B$616,'bhc1990'!$I$2:$I$616)/10</f>
        <v>8.8936770639541898</v>
      </c>
      <c r="L373" s="6">
        <f>LOOKUP($B373,'bhc2000'!$B$2:$B$616,'bhc2000'!$I$2:$I$616)/10</f>
        <v>9.07533885815071</v>
      </c>
      <c r="M373" s="6">
        <f>LOOKUP($B373,'bhc2010'!$B$2:$B$616,'bhc2010'!$I$2:$I$616)/10</f>
        <v>10.4631278842204</v>
      </c>
      <c r="N373" s="7">
        <f t="shared" si="11"/>
        <v>4.0709194644539285E-3</v>
      </c>
    </row>
    <row r="374" spans="1:14" x14ac:dyDescent="0.35">
      <c r="A374" t="str">
        <f t="shared" si="10"/>
        <v>05345000</v>
      </c>
      <c r="B374" s="5">
        <f>'bas_urban_NLCD+10'!F374</f>
        <v>5345000</v>
      </c>
      <c r="C374" t="str">
        <f>'bas_urban_NLCD+10'!H374</f>
        <v>VERMILLION RIVER NEAR EMPIRE, MN</v>
      </c>
      <c r="D374">
        <f>'bas_urban_NLCD+10'!I374</f>
        <v>334.32639999999901</v>
      </c>
      <c r="E374">
        <f>'bas_urban_NLCD+10'!O374</f>
        <v>12.505000000000001</v>
      </c>
      <c r="F374" s="6">
        <f>LOOKUP($B374,'bhc1940'!$B$2:$B$616,'bhc1940'!$I$2:$I$616)/10</f>
        <v>7.8634101106790295</v>
      </c>
      <c r="G374" s="6">
        <f>LOOKUP($B374,'bhc1950'!$B$2:$B$616,'bhc1950'!$I$2:$I$616)/10</f>
        <v>7.8851600358959004</v>
      </c>
      <c r="H374" s="6">
        <f>LOOKUP($B374,'bhc1960'!$B$2:$B$616,'bhc1960'!$I$2:$I$616)/10</f>
        <v>7.9652378103499801</v>
      </c>
      <c r="I374" s="6">
        <f>LOOKUP($B374,'bhc1970'!$B$2:$B$616,'bhc1970'!$I$2:$I$616)/10</f>
        <v>8.2175381393957494</v>
      </c>
      <c r="J374" s="6">
        <f>LOOKUP($B374,'bhc1980'!$B$2:$B$616,'bhc1980'!$I$2:$I$616)/10</f>
        <v>8.698836374513899</v>
      </c>
      <c r="K374" s="6">
        <f>LOOKUP($B374,'bhc1990'!$B$2:$B$616,'bhc1990'!$I$2:$I$616)/10</f>
        <v>9.1332575530960192</v>
      </c>
      <c r="L374" s="6">
        <f>LOOKUP($B374,'bhc2000'!$B$2:$B$616,'bhc2000'!$I$2:$I$616)/10</f>
        <v>9.99482500747831</v>
      </c>
      <c r="M374" s="6">
        <f>LOOKUP($B374,'bhc2010'!$B$2:$B$616,'bhc2010'!$I$2:$I$616)/10</f>
        <v>12.4175261740951</v>
      </c>
      <c r="N374" s="7">
        <f t="shared" si="11"/>
        <v>6.5058800905943856E-3</v>
      </c>
    </row>
    <row r="375" spans="1:14" x14ac:dyDescent="0.35">
      <c r="A375" t="str">
        <f t="shared" si="10"/>
        <v>05422600</v>
      </c>
      <c r="B375" s="5">
        <f>'bas_urban_NLCD+10'!F375</f>
        <v>5422600</v>
      </c>
      <c r="C375" t="str">
        <f>'bas_urban_NLCD+10'!H375</f>
        <v>Duck Creek at DC Golf Course at Davenport, IA</v>
      </c>
      <c r="D375">
        <f>'bas_urban_NLCD+10'!I375</f>
        <v>148.092299999999</v>
      </c>
      <c r="E375">
        <f>'bas_urban_NLCD+10'!O375</f>
        <v>13.813000000000001</v>
      </c>
      <c r="F375" s="6">
        <f>LOOKUP($B375,'bhc1940'!$B$2:$B$616,'bhc1940'!$I$2:$I$616)/10</f>
        <v>8.7616996899851696</v>
      </c>
      <c r="G375" s="6">
        <f>LOOKUP($B375,'bhc1950'!$B$2:$B$616,'bhc1950'!$I$2:$I$616)/10</f>
        <v>8.99073325245989</v>
      </c>
      <c r="H375" s="6">
        <f>LOOKUP($B375,'bhc1960'!$B$2:$B$616,'bhc1960'!$I$2:$I$616)/10</f>
        <v>9.29878689850384</v>
      </c>
      <c r="I375" s="6">
        <f>LOOKUP($B375,'bhc1970'!$B$2:$B$616,'bhc1970'!$I$2:$I$616)/10</f>
        <v>9.718007817765189</v>
      </c>
      <c r="J375" s="6">
        <f>LOOKUP($B375,'bhc1980'!$B$2:$B$616,'bhc1980'!$I$2:$I$616)/10</f>
        <v>10.2955654400862</v>
      </c>
      <c r="K375" s="6">
        <f>LOOKUP($B375,'bhc1990'!$B$2:$B$616,'bhc1990'!$I$2:$I$616)/10</f>
        <v>10.495700229141301</v>
      </c>
      <c r="L375" s="6">
        <f>LOOKUP($B375,'bhc2000'!$B$2:$B$616,'bhc2000'!$I$2:$I$616)/10</f>
        <v>10.7328278743766</v>
      </c>
      <c r="M375" s="6">
        <f>LOOKUP($B375,'bhc2010'!$B$2:$B$616,'bhc2010'!$I$2:$I$616)/10</f>
        <v>11.202918183043499</v>
      </c>
      <c r="N375" s="7">
        <f t="shared" si="11"/>
        <v>3.4874549900833279E-3</v>
      </c>
    </row>
    <row r="376" spans="1:14" x14ac:dyDescent="0.35">
      <c r="A376" t="str">
        <f t="shared" si="10"/>
        <v>05427948</v>
      </c>
      <c r="B376" s="5">
        <f>'bas_urban_NLCD+10'!F376</f>
        <v>5427948</v>
      </c>
      <c r="C376" t="str">
        <f>'bas_urban_NLCD+10'!H376</f>
        <v>PHEASANT BRANCH AT MIDDLETON, WI</v>
      </c>
      <c r="D376">
        <f>'bas_urban_NLCD+10'!I376</f>
        <v>46.929600000000001</v>
      </c>
      <c r="E376">
        <f>'bas_urban_NLCD+10'!O376</f>
        <v>15.268000000000001</v>
      </c>
      <c r="F376" s="6">
        <f>LOOKUP($B376,'bhc1940'!$B$2:$B$616,'bhc1940'!$I$2:$I$616)/10</f>
        <v>6.5532922684791801</v>
      </c>
      <c r="G376" s="6">
        <f>LOOKUP($B376,'bhc1950'!$B$2:$B$616,'bhc1950'!$I$2:$I$616)/10</f>
        <v>6.7568606627017802</v>
      </c>
      <c r="H376" s="6">
        <f>LOOKUP($B376,'bhc1960'!$B$2:$B$616,'bhc1960'!$I$2:$I$616)/10</f>
        <v>7.0146771452846197</v>
      </c>
      <c r="I376" s="6">
        <f>LOOKUP($B376,'bhc1970'!$B$2:$B$616,'bhc1970'!$I$2:$I$616)/10</f>
        <v>7.5086661002548798</v>
      </c>
      <c r="J376" s="6">
        <f>LOOKUP($B376,'bhc1980'!$B$2:$B$616,'bhc1980'!$I$2:$I$616)/10</f>
        <v>8.98914613423959</v>
      </c>
      <c r="K376" s="6">
        <f>LOOKUP($B376,'bhc1990'!$B$2:$B$616,'bhc1990'!$I$2:$I$616)/10</f>
        <v>10.139698385726401</v>
      </c>
      <c r="L376" s="6">
        <f>LOOKUP($B376,'bhc2000'!$B$2:$B$616,'bhc2000'!$I$2:$I$616)/10</f>
        <v>12.1598768054375</v>
      </c>
      <c r="M376" s="6">
        <f>LOOKUP($B376,'bhc2010'!$B$2:$B$616,'bhc2010'!$I$2:$I$616)/10</f>
        <v>13.396898895496999</v>
      </c>
      <c r="N376" s="7">
        <f t="shared" si="11"/>
        <v>9.7765808957397411E-3</v>
      </c>
    </row>
    <row r="377" spans="1:14" x14ac:dyDescent="0.35">
      <c r="A377" t="str">
        <f t="shared" si="10"/>
        <v>05435935</v>
      </c>
      <c r="B377" s="5">
        <f>'bas_urban_NLCD+10'!F377</f>
        <v>5435935</v>
      </c>
      <c r="C377" t="str">
        <f>'bas_urban_NLCD+10'!H377</f>
        <v>BADGER MILL CREEK @ HIGHWAYS 18 &amp; 151 @ MADISON,WI</v>
      </c>
      <c r="D377">
        <f>'bas_urban_NLCD+10'!I377</f>
        <v>27.6219</v>
      </c>
      <c r="E377">
        <f>'bas_urban_NLCD+10'!O377</f>
        <v>20.622</v>
      </c>
      <c r="F377" s="6">
        <f>LOOKUP($B377,'bhc1940'!$B$2:$B$616,'bhc1940'!$I$2:$I$616)/10</f>
        <v>2.1684115523465701</v>
      </c>
      <c r="G377" s="6">
        <f>LOOKUP($B377,'bhc1950'!$B$2:$B$616,'bhc1950'!$I$2:$I$616)/10</f>
        <v>2.5298916967509002</v>
      </c>
      <c r="H377" s="6">
        <f>LOOKUP($B377,'bhc1960'!$B$2:$B$616,'bhc1960'!$I$2:$I$616)/10</f>
        <v>3.9267509025270697</v>
      </c>
      <c r="I377" s="6">
        <f>LOOKUP($B377,'bhc1970'!$B$2:$B$616,'bhc1970'!$I$2:$I$616)/10</f>
        <v>6.6946209386281499</v>
      </c>
      <c r="J377" s="6">
        <f>LOOKUP($B377,'bhc1980'!$B$2:$B$616,'bhc1980'!$I$2:$I$616)/10</f>
        <v>11.1566064981949</v>
      </c>
      <c r="K377" s="6">
        <f>LOOKUP($B377,'bhc1990'!$B$2:$B$616,'bhc1990'!$I$2:$I$616)/10</f>
        <v>14.737942238267101</v>
      </c>
      <c r="L377" s="6">
        <f>LOOKUP($B377,'bhc2000'!$B$2:$B$616,'bhc2000'!$I$2:$I$616)/10</f>
        <v>18.411299638989099</v>
      </c>
      <c r="M377" s="6">
        <f>LOOKUP($B377,'bhc2010'!$B$2:$B$616,'bhc2010'!$I$2:$I$616)/10</f>
        <v>20.940108303248998</v>
      </c>
      <c r="N377" s="7">
        <f t="shared" si="11"/>
        <v>2.6816709644146328E-2</v>
      </c>
    </row>
    <row r="378" spans="1:14" x14ac:dyDescent="0.35">
      <c r="A378" t="str">
        <f t="shared" si="10"/>
        <v>05435943</v>
      </c>
      <c r="B378" s="5">
        <f>'bas_urban_NLCD+10'!F378</f>
        <v>5435943</v>
      </c>
      <c r="C378" t="str">
        <f>'bas_urban_NLCD+10'!H378</f>
        <v>BADGER MILL CREEK AT VERONA, WI</v>
      </c>
      <c r="D378">
        <f>'bas_urban_NLCD+10'!I378</f>
        <v>52.064999999999898</v>
      </c>
      <c r="E378">
        <f>'bas_urban_NLCD+10'!O378</f>
        <v>17.323</v>
      </c>
      <c r="F378" s="6">
        <f>LOOKUP($B378,'bhc1940'!$B$2:$B$616,'bhc1940'!$I$2:$I$616)/10</f>
        <v>5.9069852941176402</v>
      </c>
      <c r="G378" s="6">
        <f>LOOKUP($B378,'bhc1950'!$B$2:$B$616,'bhc1950'!$I$2:$I$616)/10</f>
        <v>6.0619689542483597</v>
      </c>
      <c r="H378" s="6">
        <f>LOOKUP($B378,'bhc1960'!$B$2:$B$616,'bhc1960'!$I$2:$I$616)/10</f>
        <v>6.6866421568627405</v>
      </c>
      <c r="I378" s="6">
        <f>LOOKUP($B378,'bhc1970'!$B$2:$B$616,'bhc1970'!$I$2:$I$616)/10</f>
        <v>7.5390931372549002</v>
      </c>
      <c r="J378" s="6">
        <f>LOOKUP($B378,'bhc1980'!$B$2:$B$616,'bhc1980'!$I$2:$I$616)/10</f>
        <v>9.12393790849673</v>
      </c>
      <c r="K378" s="6">
        <f>LOOKUP($B378,'bhc1990'!$B$2:$B$616,'bhc1990'!$I$2:$I$616)/10</f>
        <v>9.9875816993463999</v>
      </c>
      <c r="L378" s="6">
        <f>LOOKUP($B378,'bhc2000'!$B$2:$B$616,'bhc2000'!$I$2:$I$616)/10</f>
        <v>12.005759803921499</v>
      </c>
      <c r="M378" s="6">
        <f>LOOKUP($B378,'bhc2010'!$B$2:$B$616,'bhc2010'!$I$2:$I$616)/10</f>
        <v>14.312254901960699</v>
      </c>
      <c r="N378" s="7">
        <f t="shared" si="11"/>
        <v>1.2007528011204371E-2</v>
      </c>
    </row>
    <row r="379" spans="1:14" x14ac:dyDescent="0.35">
      <c r="A379" t="str">
        <f t="shared" si="10"/>
        <v>05454090</v>
      </c>
      <c r="B379" s="5">
        <f>'bas_urban_NLCD+10'!F379</f>
        <v>5454090</v>
      </c>
      <c r="C379" t="str">
        <f>'bas_urban_NLCD+10'!H379</f>
        <v>Muddy Creek at Coralville, IA</v>
      </c>
      <c r="D379">
        <f>'bas_urban_NLCD+10'!I379</f>
        <v>22.444199999999899</v>
      </c>
      <c r="E379">
        <f>'bas_urban_NLCD+10'!O379</f>
        <v>14.968</v>
      </c>
      <c r="F379" s="6">
        <f>LOOKUP($B379,'bhc1940'!$B$2:$B$616,'bhc1940'!$I$2:$I$616)/10</f>
        <v>5.1206911829862598</v>
      </c>
      <c r="G379" s="6">
        <f>LOOKUP($B379,'bhc1950'!$B$2:$B$616,'bhc1950'!$I$2:$I$616)/10</f>
        <v>5.2741692512184297</v>
      </c>
      <c r="H379" s="6">
        <f>LOOKUP($B379,'bhc1960'!$B$2:$B$616,'bhc1960'!$I$2:$I$616)/10</f>
        <v>5.5031014621178498</v>
      </c>
      <c r="I379" s="6">
        <f>LOOKUP($B379,'bhc1970'!$B$2:$B$616,'bhc1970'!$I$2:$I$616)/10</f>
        <v>6.1627381479840402</v>
      </c>
      <c r="J379" s="6">
        <f>LOOKUP($B379,'bhc1980'!$B$2:$B$616,'bhc1980'!$I$2:$I$616)/10</f>
        <v>7.0811696942844407</v>
      </c>
      <c r="K379" s="6">
        <f>LOOKUP($B379,'bhc1990'!$B$2:$B$616,'bhc1990'!$I$2:$I$616)/10</f>
        <v>7.9180770934869305</v>
      </c>
      <c r="L379" s="6">
        <f>LOOKUP($B379,'bhc2000'!$B$2:$B$616,'bhc2000'!$I$2:$I$616)/10</f>
        <v>9.6273814798404906</v>
      </c>
      <c r="M379" s="6">
        <f>LOOKUP($B379,'bhc2010'!$B$2:$B$616,'bhc2010'!$I$2:$I$616)/10</f>
        <v>10.885910500664499</v>
      </c>
      <c r="N379" s="7">
        <f t="shared" si="11"/>
        <v>8.2360275966831993E-3</v>
      </c>
    </row>
    <row r="380" spans="1:14" x14ac:dyDescent="0.35">
      <c r="A380" t="str">
        <f t="shared" si="10"/>
        <v>05484800</v>
      </c>
      <c r="B380" s="5">
        <f>'bas_urban_NLCD+10'!F380</f>
        <v>5484800</v>
      </c>
      <c r="C380" t="str">
        <f>'bas_urban_NLCD+10'!H380</f>
        <v>Walnut Creek at Des Moines, IA</v>
      </c>
      <c r="D380">
        <f>'bas_urban_NLCD+10'!I380</f>
        <v>201.59549999999899</v>
      </c>
      <c r="E380">
        <f>'bas_urban_NLCD+10'!O380</f>
        <v>14.147</v>
      </c>
      <c r="F380" s="6">
        <f>LOOKUP($B380,'bhc1940'!$B$2:$B$616,'bhc1940'!$I$2:$I$616)/10</f>
        <v>7.6014614812979904</v>
      </c>
      <c r="G380" s="6">
        <f>LOOKUP($B380,'bhc1950'!$B$2:$B$616,'bhc1950'!$I$2:$I$616)/10</f>
        <v>7.7930492940302205</v>
      </c>
      <c r="H380" s="6">
        <f>LOOKUP($B380,'bhc1960'!$B$2:$B$616,'bhc1960'!$I$2:$I$616)/10</f>
        <v>8.2850037156304097</v>
      </c>
      <c r="I380" s="6">
        <f>LOOKUP($B380,'bhc1970'!$B$2:$B$616,'bhc1970'!$I$2:$I$616)/10</f>
        <v>8.72281892494426</v>
      </c>
      <c r="J380" s="6">
        <f>LOOKUP($B380,'bhc1980'!$B$2:$B$616,'bhc1980'!$I$2:$I$616)/10</f>
        <v>9.2026356205102804</v>
      </c>
      <c r="K380" s="6">
        <f>LOOKUP($B380,'bhc1990'!$B$2:$B$616,'bhc1990'!$I$2:$I$616)/10</f>
        <v>9.5047609611097297</v>
      </c>
      <c r="L380" s="6">
        <f>LOOKUP($B380,'bhc2000'!$B$2:$B$616,'bhc2000'!$I$2:$I$616)/10</f>
        <v>10.438593014614799</v>
      </c>
      <c r="M380" s="6">
        <f>LOOKUP($B380,'bhc2010'!$B$2:$B$616,'bhc2010'!$I$2:$I$616)/10</f>
        <v>11.3437007678969</v>
      </c>
      <c r="N380" s="7">
        <f t="shared" si="11"/>
        <v>5.3460561237127276E-3</v>
      </c>
    </row>
    <row r="381" spans="1:14" x14ac:dyDescent="0.35">
      <c r="A381" t="str">
        <f t="shared" si="10"/>
        <v>05527905</v>
      </c>
      <c r="B381" s="5">
        <f>'bas_urban_NLCD+10'!F381</f>
        <v>5527905</v>
      </c>
      <c r="C381" t="str">
        <f>'bas_urban_NLCD+10'!H381</f>
        <v>HASTINGS CREEK NEAR LINDENHURST, IL</v>
      </c>
      <c r="D381">
        <f>'bas_urban_NLCD+10'!I381</f>
        <v>13.8896999999999</v>
      </c>
      <c r="E381">
        <f>'bas_urban_NLCD+10'!O381</f>
        <v>10.614000000000001</v>
      </c>
      <c r="F381" s="6">
        <f>LOOKUP($B381,'bhc1940'!$B$2:$B$616,'bhc1940'!$I$2:$I$616)/10</f>
        <v>1.66223175965665</v>
      </c>
      <c r="G381" s="6">
        <f>LOOKUP($B381,'bhc1950'!$B$2:$B$616,'bhc1950'!$I$2:$I$616)/10</f>
        <v>2.3598712446351899</v>
      </c>
      <c r="H381" s="6">
        <f>LOOKUP($B381,'bhc1960'!$B$2:$B$616,'bhc1960'!$I$2:$I$616)/10</f>
        <v>3.3532904148783897</v>
      </c>
      <c r="I381" s="6">
        <f>LOOKUP($B381,'bhc1970'!$B$2:$B$616,'bhc1970'!$I$2:$I$616)/10</f>
        <v>4.6510014306151595</v>
      </c>
      <c r="J381" s="6">
        <f>LOOKUP($B381,'bhc1980'!$B$2:$B$616,'bhc1980'!$I$2:$I$616)/10</f>
        <v>6.5236766809728097</v>
      </c>
      <c r="K381" s="6">
        <f>LOOKUP($B381,'bhc1990'!$B$2:$B$616,'bhc1990'!$I$2:$I$616)/10</f>
        <v>7.8722460658082891</v>
      </c>
      <c r="L381" s="6">
        <f>LOOKUP($B381,'bhc2000'!$B$2:$B$616,'bhc2000'!$I$2:$I$616)/10</f>
        <v>10.5013590844062</v>
      </c>
      <c r="M381" s="6">
        <f>LOOKUP($B381,'bhc2010'!$B$2:$B$616,'bhc2010'!$I$2:$I$616)/10</f>
        <v>13.820243204577901</v>
      </c>
      <c r="N381" s="7">
        <f t="shared" si="11"/>
        <v>1.7368587778458927E-2</v>
      </c>
    </row>
    <row r="382" spans="1:14" x14ac:dyDescent="0.35">
      <c r="A382" t="str">
        <f t="shared" si="10"/>
        <v>05527950</v>
      </c>
      <c r="B382" s="5">
        <f>'bas_urban_NLCD+10'!F382</f>
        <v>5527950</v>
      </c>
      <c r="C382" t="str">
        <f>'bas_urban_NLCD+10'!H382</f>
        <v>MILL CREEK AT OLD MILL CREEK, IL</v>
      </c>
      <c r="D382">
        <f>'bas_urban_NLCD+10'!I382</f>
        <v>155.95740000000001</v>
      </c>
      <c r="E382">
        <f>'bas_urban_NLCD+10'!O382</f>
        <v>11.3889999999999</v>
      </c>
      <c r="F382" s="6">
        <f>LOOKUP($B382,'bhc1940'!$B$2:$B$616,'bhc1940'!$I$2:$I$616)/10</f>
        <v>2.8487056837366298</v>
      </c>
      <c r="G382" s="6">
        <f>LOOKUP($B382,'bhc1950'!$B$2:$B$616,'bhc1950'!$I$2:$I$616)/10</f>
        <v>3.15699212155317</v>
      </c>
      <c r="H382" s="6">
        <f>LOOKUP($B382,'bhc1960'!$B$2:$B$616,'bhc1960'!$I$2:$I$616)/10</f>
        <v>3.9430078784468199</v>
      </c>
      <c r="I382" s="6">
        <f>LOOKUP($B382,'bhc1970'!$B$2:$B$616,'bhc1970'!$I$2:$I$616)/10</f>
        <v>4.7082160945413598</v>
      </c>
      <c r="J382" s="6">
        <f>LOOKUP($B382,'bhc1980'!$B$2:$B$616,'bhc1980'!$I$2:$I$616)/10</f>
        <v>5.7554023635340403</v>
      </c>
      <c r="K382" s="6">
        <f>LOOKUP($B382,'bhc1990'!$B$2:$B$616,'bhc1990'!$I$2:$I$616)/10</f>
        <v>6.6003798536859808</v>
      </c>
      <c r="L382" s="6">
        <f>LOOKUP($B382,'bhc2000'!$B$2:$B$616,'bhc2000'!$I$2:$I$616)/10</f>
        <v>9.8353474957794003</v>
      </c>
      <c r="M382" s="6">
        <f>LOOKUP($B382,'bhc2010'!$B$2:$B$616,'bhc2010'!$I$2:$I$616)/10</f>
        <v>11.3912703995498</v>
      </c>
      <c r="N382" s="7">
        <f t="shared" si="11"/>
        <v>1.2203663879733102E-2</v>
      </c>
    </row>
    <row r="383" spans="1:14" x14ac:dyDescent="0.35">
      <c r="A383" t="str">
        <f t="shared" si="10"/>
        <v>05529000</v>
      </c>
      <c r="B383" s="5">
        <f>'bas_urban_NLCD+10'!F383</f>
        <v>5529000</v>
      </c>
      <c r="C383" t="str">
        <f>'bas_urban_NLCD+10'!H383</f>
        <v>DES PLAINES RIVER NEAR DES PLAINES, IL</v>
      </c>
      <c r="D383">
        <f>'bas_urban_NLCD+10'!I383</f>
        <v>943.09739999999897</v>
      </c>
      <c r="E383">
        <f>'bas_urban_NLCD+10'!O383</f>
        <v>15.268000000000001</v>
      </c>
      <c r="F383" s="6">
        <f>LOOKUP($B383,'bhc1940'!$B$2:$B$616,'bhc1940'!$I$2:$I$616)/10</f>
        <v>6.7803523758675892</v>
      </c>
      <c r="G383" s="6">
        <f>LOOKUP($B383,'bhc1950'!$B$2:$B$616,'bhc1950'!$I$2:$I$616)/10</f>
        <v>7.1398316934889197</v>
      </c>
      <c r="H383" s="6">
        <f>LOOKUP($B383,'bhc1960'!$B$2:$B$616,'bhc1960'!$I$2:$I$616)/10</f>
        <v>8.1592530445173193</v>
      </c>
      <c r="I383" s="6">
        <f>LOOKUP($B383,'bhc1970'!$B$2:$B$616,'bhc1970'!$I$2:$I$616)/10</f>
        <v>9.3533254519105995</v>
      </c>
      <c r="J383" s="6">
        <f>LOOKUP($B383,'bhc1980'!$B$2:$B$616,'bhc1980'!$I$2:$I$616)/10</f>
        <v>11.3453041974931</v>
      </c>
      <c r="K383" s="6">
        <f>LOOKUP($B383,'bhc1990'!$B$2:$B$616,'bhc1990'!$I$2:$I$616)/10</f>
        <v>12.9769849744489</v>
      </c>
      <c r="L383" s="6">
        <f>LOOKUP($B383,'bhc2000'!$B$2:$B$616,'bhc2000'!$I$2:$I$616)/10</f>
        <v>14.393106297510901</v>
      </c>
      <c r="M383" s="6">
        <f>LOOKUP($B383,'bhc2010'!$B$2:$B$616,'bhc2010'!$I$2:$I$616)/10</f>
        <v>15.831474843007101</v>
      </c>
      <c r="N383" s="7">
        <f t="shared" si="11"/>
        <v>1.2930174953056444E-2</v>
      </c>
    </row>
    <row r="384" spans="1:14" x14ac:dyDescent="0.35">
      <c r="A384" t="str">
        <f t="shared" si="10"/>
        <v>05529500</v>
      </c>
      <c r="B384" s="5">
        <f>'bas_urban_NLCD+10'!F384</f>
        <v>5529500</v>
      </c>
      <c r="C384" t="str">
        <f>'bas_urban_NLCD+10'!H384</f>
        <v>MC DONALD CREEK NEAR MOUNT PROSPECT, IL</v>
      </c>
      <c r="D384">
        <f>'bas_urban_NLCD+10'!I384</f>
        <v>21.9222</v>
      </c>
      <c r="E384">
        <f>'bas_urban_NLCD+10'!O384</f>
        <v>38.716999999999899</v>
      </c>
      <c r="F384" s="6">
        <f>LOOKUP($B384,'bhc1940'!$B$2:$B$616,'bhc1940'!$I$2:$I$616)/10</f>
        <v>8.9534756928668706</v>
      </c>
      <c r="G384" s="6">
        <f>LOOKUP($B384,'bhc1950'!$B$2:$B$616,'bhc1950'!$I$2:$I$616)/10</f>
        <v>10.480781462971299</v>
      </c>
      <c r="H384" s="6">
        <f>LOOKUP($B384,'bhc1960'!$B$2:$B$616,'bhc1960'!$I$2:$I$616)/10</f>
        <v>15.572330758746</v>
      </c>
      <c r="I384" s="6">
        <f>LOOKUP($B384,'bhc1970'!$B$2:$B$616,'bhc1970'!$I$2:$I$616)/10</f>
        <v>24.501681054066299</v>
      </c>
      <c r="J384" s="6">
        <f>LOOKUP($B384,'bhc1980'!$B$2:$B$616,'bhc1980'!$I$2:$I$616)/10</f>
        <v>32.369604725124901</v>
      </c>
      <c r="K384" s="6">
        <f>LOOKUP($B384,'bhc1990'!$B$2:$B$616,'bhc1990'!$I$2:$I$616)/10</f>
        <v>35.728305315765496</v>
      </c>
      <c r="L384" s="6">
        <f>LOOKUP($B384,'bhc2000'!$B$2:$B$616,'bhc2000'!$I$2:$I$616)/10</f>
        <v>37.8462062698773</v>
      </c>
      <c r="M384" s="6">
        <f>LOOKUP($B384,'bhc2010'!$B$2:$B$616,'bhc2010'!$I$2:$I$616)/10</f>
        <v>37.8462062698773</v>
      </c>
      <c r="N384" s="7">
        <f t="shared" si="11"/>
        <v>4.1275329395729185E-2</v>
      </c>
    </row>
    <row r="385" spans="1:14" x14ac:dyDescent="0.35">
      <c r="A385" t="str">
        <f t="shared" si="10"/>
        <v>05530000</v>
      </c>
      <c r="B385" s="5">
        <f>'bas_urban_NLCD+10'!F385</f>
        <v>5530000</v>
      </c>
      <c r="C385" t="str">
        <f>'bas_urban_NLCD+10'!H385</f>
        <v>WELLER CREEK AT DES PLAINES, IL</v>
      </c>
      <c r="D385">
        <f>'bas_urban_NLCD+10'!I385</f>
        <v>32.9283</v>
      </c>
      <c r="E385">
        <f>'bas_urban_NLCD+10'!O385</f>
        <v>38.970999999999897</v>
      </c>
      <c r="F385" s="6">
        <f>LOOKUP($B385,'bhc1940'!$B$2:$B$616,'bhc1940'!$I$2:$I$616)/10</f>
        <v>9.3042057488653498</v>
      </c>
      <c r="G385" s="6">
        <f>LOOKUP($B385,'bhc1950'!$B$2:$B$616,'bhc1950'!$I$2:$I$616)/10</f>
        <v>13.4220272314674</v>
      </c>
      <c r="H385" s="6">
        <f>LOOKUP($B385,'bhc1960'!$B$2:$B$616,'bhc1960'!$I$2:$I$616)/10</f>
        <v>26.210136157337303</v>
      </c>
      <c r="I385" s="6">
        <f>LOOKUP($B385,'bhc1970'!$B$2:$B$616,'bhc1970'!$I$2:$I$616)/10</f>
        <v>36.0771860816944</v>
      </c>
      <c r="J385" s="6">
        <f>LOOKUP($B385,'bhc1980'!$B$2:$B$616,'bhc1980'!$I$2:$I$616)/10</f>
        <v>39.023419062027202</v>
      </c>
      <c r="K385" s="6">
        <f>LOOKUP($B385,'bhc1990'!$B$2:$B$616,'bhc1990'!$I$2:$I$616)/10</f>
        <v>40.710801815431104</v>
      </c>
      <c r="L385" s="6">
        <f>LOOKUP($B385,'bhc2000'!$B$2:$B$616,'bhc2000'!$I$2:$I$616)/10</f>
        <v>41.319485627836599</v>
      </c>
      <c r="M385" s="6">
        <f>LOOKUP($B385,'bhc2010'!$B$2:$B$616,'bhc2010'!$I$2:$I$616)/10</f>
        <v>41.319485627836599</v>
      </c>
      <c r="N385" s="7">
        <f t="shared" si="11"/>
        <v>4.5736114112816063E-2</v>
      </c>
    </row>
    <row r="386" spans="1:14" x14ac:dyDescent="0.35">
      <c r="A386" t="str">
        <f t="shared" si="10"/>
        <v>05530990</v>
      </c>
      <c r="B386" s="5">
        <f>'bas_urban_NLCD+10'!F386</f>
        <v>5530990</v>
      </c>
      <c r="C386" t="str">
        <f>'bas_urban_NLCD+10'!H386</f>
        <v>SALT CREEK AT ROLLING MEADOWS, IL</v>
      </c>
      <c r="D386">
        <f>'bas_urban_NLCD+10'!I386</f>
        <v>70.951509999999899</v>
      </c>
      <c r="E386">
        <f>'bas_urban_NLCD+10'!O386</f>
        <v>34.427</v>
      </c>
      <c r="F386" s="6">
        <f>LOOKUP($B386,'bhc1940'!$B$2:$B$616,'bhc1940'!$I$2:$I$616)/10</f>
        <v>12.2719746121297</v>
      </c>
      <c r="G386" s="6">
        <f>LOOKUP($B386,'bhc1950'!$B$2:$B$616,'bhc1950'!$I$2:$I$616)/10</f>
        <v>13.700042313117001</v>
      </c>
      <c r="H386" s="6">
        <f>LOOKUP($B386,'bhc1960'!$B$2:$B$616,'bhc1960'!$I$2:$I$616)/10</f>
        <v>17.708787023977401</v>
      </c>
      <c r="I386" s="6">
        <f>LOOKUP($B386,'bhc1970'!$B$2:$B$616,'bhc1970'!$I$2:$I$616)/10</f>
        <v>23.4014527503526</v>
      </c>
      <c r="J386" s="6">
        <f>LOOKUP($B386,'bhc1980'!$B$2:$B$616,'bhc1980'!$I$2:$I$616)/10</f>
        <v>28.859012693935103</v>
      </c>
      <c r="K386" s="6">
        <f>LOOKUP($B386,'bhc1990'!$B$2:$B$616,'bhc1990'!$I$2:$I$616)/10</f>
        <v>32.073709449929403</v>
      </c>
      <c r="L386" s="6">
        <f>LOOKUP($B386,'bhc2000'!$B$2:$B$616,'bhc2000'!$I$2:$I$616)/10</f>
        <v>33.310070521861704</v>
      </c>
      <c r="M386" s="6">
        <f>LOOKUP($B386,'bhc2010'!$B$2:$B$616,'bhc2010'!$I$2:$I$616)/10</f>
        <v>33.310070521861704</v>
      </c>
      <c r="N386" s="7">
        <f t="shared" si="11"/>
        <v>3.0054422728188576E-2</v>
      </c>
    </row>
    <row r="387" spans="1:14" x14ac:dyDescent="0.35">
      <c r="A387" t="str">
        <f t="shared" ref="A387:A450" si="12">CONCATENATE("0",B387)</f>
        <v>05531000</v>
      </c>
      <c r="B387" s="5">
        <f>'bas_urban_NLCD+10'!F387</f>
        <v>5531000</v>
      </c>
      <c r="C387" t="str">
        <f>'bas_urban_NLCD+10'!H387</f>
        <v>SALT CREEK NEAR ARLINGTON HEIGHTS, IL</v>
      </c>
      <c r="D387">
        <f>'bas_urban_NLCD+10'!I387</f>
        <v>76.113</v>
      </c>
      <c r="E387">
        <f>'bas_urban_NLCD+10'!O387</f>
        <v>35.094000000000001</v>
      </c>
      <c r="F387" s="6">
        <f>LOOKUP($B387,'bhc1940'!$B$2:$B$616,'bhc1940'!$I$2:$I$616)/10</f>
        <v>26.143849206349199</v>
      </c>
      <c r="G387" s="6">
        <f>LOOKUP($B387,'bhc1950'!$B$2:$B$616,'bhc1950'!$I$2:$I$616)/10</f>
        <v>26.760714285714197</v>
      </c>
      <c r="H387" s="6">
        <f>LOOKUP($B387,'bhc1960'!$B$2:$B$616,'bhc1960'!$I$2:$I$616)/10</f>
        <v>32.845238095238003</v>
      </c>
      <c r="I387" s="6">
        <f>LOOKUP($B387,'bhc1970'!$B$2:$B$616,'bhc1970'!$I$2:$I$616)/10</f>
        <v>42.198809523809501</v>
      </c>
      <c r="J387" s="6">
        <f>LOOKUP($B387,'bhc1980'!$B$2:$B$616,'bhc1980'!$I$2:$I$616)/10</f>
        <v>46.351785714285697</v>
      </c>
      <c r="K387" s="6">
        <f>LOOKUP($B387,'bhc1990'!$B$2:$B$616,'bhc1990'!$I$2:$I$616)/10</f>
        <v>46.524999999999999</v>
      </c>
      <c r="L387" s="6">
        <f>LOOKUP($B387,'bhc2000'!$B$2:$B$616,'bhc2000'!$I$2:$I$616)/10</f>
        <v>46.586309523809504</v>
      </c>
      <c r="M387" s="6">
        <f>LOOKUP($B387,'bhc2010'!$B$2:$B$616,'bhc2010'!$I$2:$I$616)/10</f>
        <v>46.586309523809504</v>
      </c>
      <c r="N387" s="7">
        <f t="shared" ref="N387:N450" si="13">(M387-F387)/7/100</f>
        <v>2.9203514739229008E-2</v>
      </c>
    </row>
    <row r="388" spans="1:14" x14ac:dyDescent="0.35">
      <c r="A388" t="str">
        <f t="shared" si="12"/>
        <v>05532000</v>
      </c>
      <c r="B388" s="5">
        <f>'bas_urban_NLCD+10'!F388</f>
        <v>5532000</v>
      </c>
      <c r="C388" t="str">
        <f>'bas_urban_NLCD+10'!H388</f>
        <v>ADDISON CREEK AT BELLWOOD, IL</v>
      </c>
      <c r="D388">
        <f>'bas_urban_NLCD+10'!I388</f>
        <v>47.128839999999897</v>
      </c>
      <c r="E388">
        <f>'bas_urban_NLCD+10'!O388</f>
        <v>54.439999999999898</v>
      </c>
      <c r="F388" s="6">
        <f>LOOKUP($B388,'bhc1940'!$B$2:$B$616,'bhc1940'!$I$2:$I$616)/10</f>
        <v>33.696537807986402</v>
      </c>
      <c r="G388" s="6">
        <f>LOOKUP($B388,'bhc1950'!$B$2:$B$616,'bhc1950'!$I$2:$I$616)/10</f>
        <v>38.058368734069596</v>
      </c>
      <c r="H388" s="6">
        <f>LOOKUP($B388,'bhc1960'!$B$2:$B$616,'bhc1960'!$I$2:$I$616)/10</f>
        <v>46.469243840271801</v>
      </c>
      <c r="I388" s="6">
        <f>LOOKUP($B388,'bhc1970'!$B$2:$B$616,'bhc1970'!$I$2:$I$616)/10</f>
        <v>49.594774851316899</v>
      </c>
      <c r="J388" s="6">
        <f>LOOKUP($B388,'bhc1980'!$B$2:$B$616,'bhc1980'!$I$2:$I$616)/10</f>
        <v>50.937107051826601</v>
      </c>
      <c r="K388" s="6">
        <f>LOOKUP($B388,'bhc1990'!$B$2:$B$616,'bhc1990'!$I$2:$I$616)/10</f>
        <v>51.2554587935429</v>
      </c>
      <c r="L388" s="6">
        <f>LOOKUP($B388,'bhc2000'!$B$2:$B$616,'bhc2000'!$I$2:$I$616)/10</f>
        <v>51.620879354290501</v>
      </c>
      <c r="M388" s="6">
        <f>LOOKUP($B388,'bhc2010'!$B$2:$B$616,'bhc2010'!$I$2:$I$616)/10</f>
        <v>52.8317757009345</v>
      </c>
      <c r="N388" s="7">
        <f t="shared" si="13"/>
        <v>2.7336054132782998E-2</v>
      </c>
    </row>
    <row r="389" spans="1:14" x14ac:dyDescent="0.35">
      <c r="A389" t="str">
        <f t="shared" si="12"/>
        <v>05532500</v>
      </c>
      <c r="B389" s="5">
        <f>'bas_urban_NLCD+10'!F389</f>
        <v>5532500</v>
      </c>
      <c r="C389" t="str">
        <f>'bas_urban_NLCD+10'!H389</f>
        <v>DES PLAINES RIVER AT RIVERSIDE, IL</v>
      </c>
      <c r="D389">
        <f>'bas_urban_NLCD+10'!I389</f>
        <v>1634.1569999999899</v>
      </c>
      <c r="E389">
        <f>'bas_urban_NLCD+10'!O389</f>
        <v>27.5109999999999</v>
      </c>
      <c r="F389" s="6">
        <f>LOOKUP($B389,'bhc1940'!$B$2:$B$616,'bhc1940'!$I$2:$I$616)/10</f>
        <v>26.962539499036598</v>
      </c>
      <c r="G389" s="6">
        <f>LOOKUP($B389,'bhc1950'!$B$2:$B$616,'bhc1950'!$I$2:$I$616)/10</f>
        <v>29.744751445086699</v>
      </c>
      <c r="H389" s="6">
        <f>LOOKUP($B389,'bhc1960'!$B$2:$B$616,'bhc1960'!$I$2:$I$616)/10</f>
        <v>34.892015414258097</v>
      </c>
      <c r="I389" s="6">
        <f>LOOKUP($B389,'bhc1970'!$B$2:$B$616,'bhc1970'!$I$2:$I$616)/10</f>
        <v>38.470040462427697</v>
      </c>
      <c r="J389" s="6">
        <f>LOOKUP($B389,'bhc1980'!$B$2:$B$616,'bhc1980'!$I$2:$I$616)/10</f>
        <v>41.167389210019202</v>
      </c>
      <c r="K389" s="6">
        <f>LOOKUP($B389,'bhc1990'!$B$2:$B$616,'bhc1990'!$I$2:$I$616)/10</f>
        <v>42.256736030828499</v>
      </c>
      <c r="L389" s="6">
        <f>LOOKUP($B389,'bhc2000'!$B$2:$B$616,'bhc2000'!$I$2:$I$616)/10</f>
        <v>42.983125240847698</v>
      </c>
      <c r="M389" s="6">
        <f>LOOKUP($B389,'bhc2010'!$B$2:$B$616,'bhc2010'!$I$2:$I$616)/10</f>
        <v>43.863023121387201</v>
      </c>
      <c r="N389" s="7">
        <f t="shared" si="13"/>
        <v>2.4143548031929432E-2</v>
      </c>
    </row>
    <row r="390" spans="1:14" x14ac:dyDescent="0.35">
      <c r="A390" t="str">
        <f t="shared" si="12"/>
        <v>05533000</v>
      </c>
      <c r="B390" s="5">
        <f>'bas_urban_NLCD+10'!F390</f>
        <v>5533000</v>
      </c>
      <c r="C390" t="str">
        <f>'bas_urban_NLCD+10'!H390</f>
        <v>FLAG CREEK NEAR WILLOW SPRINGS, IL</v>
      </c>
      <c r="D390">
        <f>'bas_urban_NLCD+10'!I390</f>
        <v>42.70919</v>
      </c>
      <c r="E390">
        <f>'bas_urban_NLCD+10'!O390</f>
        <v>35.35</v>
      </c>
      <c r="F390" s="6">
        <f>LOOKUP($B390,'bhc1940'!$B$2:$B$616,'bhc1940'!$I$2:$I$616)/10</f>
        <v>12.811622446583701</v>
      </c>
      <c r="G390" s="6">
        <f>LOOKUP($B390,'bhc1950'!$B$2:$B$616,'bhc1950'!$I$2:$I$616)/10</f>
        <v>15.0890584644282</v>
      </c>
      <c r="H390" s="6">
        <f>LOOKUP($B390,'bhc1960'!$B$2:$B$616,'bhc1960'!$I$2:$I$616)/10</f>
        <v>21.5415120920403</v>
      </c>
      <c r="I390" s="6">
        <f>LOOKUP($B390,'bhc1970'!$B$2:$B$616,'bhc1970'!$I$2:$I$616)/10</f>
        <v>25.374430617515799</v>
      </c>
      <c r="J390" s="6">
        <f>LOOKUP($B390,'bhc1980'!$B$2:$B$616,'bhc1980'!$I$2:$I$616)/10</f>
        <v>28.696384127729498</v>
      </c>
      <c r="K390" s="6">
        <f>LOOKUP($B390,'bhc1990'!$B$2:$B$616,'bhc1990'!$I$2:$I$616)/10</f>
        <v>31.5835876966424</v>
      </c>
      <c r="L390" s="6">
        <f>LOOKUP($B390,'bhc2000'!$B$2:$B$616,'bhc2000'!$I$2:$I$616)/10</f>
        <v>33.828480864052501</v>
      </c>
      <c r="M390" s="6">
        <f>LOOKUP($B390,'bhc2010'!$B$2:$B$616,'bhc2010'!$I$2:$I$616)/10</f>
        <v>35.797205916881801</v>
      </c>
      <c r="N390" s="7">
        <f t="shared" si="13"/>
        <v>3.283654781471157E-2</v>
      </c>
    </row>
    <row r="391" spans="1:14" x14ac:dyDescent="0.35">
      <c r="A391" t="str">
        <f t="shared" si="12"/>
        <v>05533400</v>
      </c>
      <c r="B391" s="5">
        <f>'bas_urban_NLCD+10'!F391</f>
        <v>5533400</v>
      </c>
      <c r="C391" t="str">
        <f>'bas_urban_NLCD+10'!H391</f>
        <v>SAWMILL CREEK NEAR LEMONT, IL</v>
      </c>
      <c r="D391">
        <f>'bas_urban_NLCD+10'!I391</f>
        <v>33.489820000000002</v>
      </c>
      <c r="E391">
        <f>'bas_urban_NLCD+10'!O391</f>
        <v>31.129000000000001</v>
      </c>
      <c r="F391" s="6">
        <f>LOOKUP($B391,'bhc1940'!$B$2:$B$616,'bhc1940'!$I$2:$I$616)/10</f>
        <v>12.6829793598564</v>
      </c>
      <c r="G391" s="6">
        <f>LOOKUP($B391,'bhc1950'!$B$2:$B$616,'bhc1950'!$I$2:$I$616)/10</f>
        <v>13.256565958719699</v>
      </c>
      <c r="H391" s="6">
        <f>LOOKUP($B391,'bhc1960'!$B$2:$B$616,'bhc1960'!$I$2:$I$616)/10</f>
        <v>15.682052049057699</v>
      </c>
      <c r="I391" s="6">
        <f>LOOKUP($B391,'bhc1970'!$B$2:$B$616,'bhc1970'!$I$2:$I$616)/10</f>
        <v>19.857702662279301</v>
      </c>
      <c r="J391" s="6">
        <f>LOOKUP($B391,'bhc1980'!$B$2:$B$616,'bhc1980'!$I$2:$I$616)/10</f>
        <v>25.870086748429497</v>
      </c>
      <c r="K391" s="6">
        <f>LOOKUP($B391,'bhc1990'!$B$2:$B$616,'bhc1990'!$I$2:$I$616)/10</f>
        <v>28.667932994316402</v>
      </c>
      <c r="L391" s="6">
        <f>LOOKUP($B391,'bhc2000'!$B$2:$B$616,'bhc2000'!$I$2:$I$616)/10</f>
        <v>30.102363146874001</v>
      </c>
      <c r="M391" s="6">
        <f>LOOKUP($B391,'bhc2010'!$B$2:$B$616,'bhc2010'!$I$2:$I$616)/10</f>
        <v>33.606132216571901</v>
      </c>
      <c r="N391" s="7">
        <f t="shared" si="13"/>
        <v>2.9890218366736429E-2</v>
      </c>
    </row>
    <row r="392" spans="1:14" x14ac:dyDescent="0.35">
      <c r="A392" t="str">
        <f t="shared" si="12"/>
        <v>05534500</v>
      </c>
      <c r="B392" s="5">
        <f>'bas_urban_NLCD+10'!F392</f>
        <v>5534500</v>
      </c>
      <c r="C392" t="str">
        <f>'bas_urban_NLCD+10'!H392</f>
        <v>NORTH BRANCH CHICAGO RIVER AT DEERFIELD, IL</v>
      </c>
      <c r="D392">
        <f>'bas_urban_NLCD+10'!I392</f>
        <v>51.654600000000002</v>
      </c>
      <c r="E392">
        <f>'bas_urban_NLCD+10'!O392</f>
        <v>21.829999999999899</v>
      </c>
      <c r="F392" s="6">
        <f>LOOKUP($B392,'bhc1940'!$B$2:$B$616,'bhc1940'!$I$2:$I$616)/10</f>
        <v>11.0126839659178</v>
      </c>
      <c r="G392" s="6">
        <f>LOOKUP($B392,'bhc1950'!$B$2:$B$616,'bhc1950'!$I$2:$I$616)/10</f>
        <v>11.510340821068899</v>
      </c>
      <c r="H392" s="6">
        <f>LOOKUP($B392,'bhc1960'!$B$2:$B$616,'bhc1960'!$I$2:$I$616)/10</f>
        <v>13.514562354763701</v>
      </c>
      <c r="I392" s="6">
        <f>LOOKUP($B392,'bhc1970'!$B$2:$B$616,'bhc1970'!$I$2:$I$616)/10</f>
        <v>15.272656855151002</v>
      </c>
      <c r="J392" s="6">
        <f>LOOKUP($B392,'bhc1980'!$B$2:$B$616,'bhc1980'!$I$2:$I$616)/10</f>
        <v>16.3833268783888</v>
      </c>
      <c r="K392" s="6">
        <f>LOOKUP($B392,'bhc1990'!$B$2:$B$616,'bhc1990'!$I$2:$I$616)/10</f>
        <v>17.677943454686201</v>
      </c>
      <c r="L392" s="6">
        <f>LOOKUP($B392,'bhc2000'!$B$2:$B$616,'bhc2000'!$I$2:$I$616)/10</f>
        <v>19.811405886909299</v>
      </c>
      <c r="M392" s="6">
        <f>LOOKUP($B392,'bhc2010'!$B$2:$B$616,'bhc2010'!$I$2:$I$616)/10</f>
        <v>22.056061192873699</v>
      </c>
      <c r="N392" s="7">
        <f t="shared" si="13"/>
        <v>1.5776253181365569E-2</v>
      </c>
    </row>
    <row r="393" spans="1:14" x14ac:dyDescent="0.35">
      <c r="A393" t="str">
        <f t="shared" si="12"/>
        <v>05535000</v>
      </c>
      <c r="B393" s="5">
        <f>'bas_urban_NLCD+10'!F393</f>
        <v>5535000</v>
      </c>
      <c r="C393" t="str">
        <f>'bas_urban_NLCD+10'!H393</f>
        <v>SKOKIE RIVER AT LAKE FOREST, IL</v>
      </c>
      <c r="D393">
        <f>'bas_urban_NLCD+10'!I393</f>
        <v>30.1419</v>
      </c>
      <c r="E393">
        <f>'bas_urban_NLCD+10'!O393</f>
        <v>29.512</v>
      </c>
      <c r="F393" s="6">
        <f>LOOKUP($B393,'bhc1940'!$B$2:$B$616,'bhc1940'!$I$2:$I$616)/10</f>
        <v>15.439674093781099</v>
      </c>
      <c r="G393" s="6">
        <f>LOOKUP($B393,'bhc1950'!$B$2:$B$616,'bhc1950'!$I$2:$I$616)/10</f>
        <v>15.8433322248087</v>
      </c>
      <c r="H393" s="6">
        <f>LOOKUP($B393,'bhc1960'!$B$2:$B$616,'bhc1960'!$I$2:$I$616)/10</f>
        <v>18.1669105420685</v>
      </c>
      <c r="I393" s="6">
        <f>LOOKUP($B393,'bhc1970'!$B$2:$B$616,'bhc1970'!$I$2:$I$616)/10</f>
        <v>21.580977718656399</v>
      </c>
      <c r="J393" s="6">
        <f>LOOKUP($B393,'bhc1980'!$B$2:$B$616,'bhc1980'!$I$2:$I$616)/10</f>
        <v>23.398037911539699</v>
      </c>
      <c r="K393" s="6">
        <f>LOOKUP($B393,'bhc1990'!$B$2:$B$616,'bhc1990'!$I$2:$I$616)/10</f>
        <v>24.4877951446624</v>
      </c>
      <c r="L393" s="6">
        <f>LOOKUP($B393,'bhc2000'!$B$2:$B$616,'bhc2000'!$I$2:$I$616)/10</f>
        <v>26.297838377120001</v>
      </c>
      <c r="M393" s="6">
        <f>LOOKUP($B393,'bhc2010'!$B$2:$B$616,'bhc2010'!$I$2:$I$616)/10</f>
        <v>28.496940472231397</v>
      </c>
      <c r="N393" s="7">
        <f t="shared" si="13"/>
        <v>1.8653237683500426E-2</v>
      </c>
    </row>
    <row r="394" spans="1:14" x14ac:dyDescent="0.35">
      <c r="A394" t="str">
        <f t="shared" si="12"/>
        <v>05535070</v>
      </c>
      <c r="B394" s="5">
        <f>'bas_urban_NLCD+10'!F394</f>
        <v>5535070</v>
      </c>
      <c r="C394" t="str">
        <f>'bas_urban_NLCD+10'!H394</f>
        <v>SKOKIE RIVER NEAR HIGHLAND PARK, IL</v>
      </c>
      <c r="D394">
        <f>'bas_urban_NLCD+10'!I394</f>
        <v>51.6663</v>
      </c>
      <c r="E394">
        <f>'bas_urban_NLCD+10'!O394</f>
        <v>28.113</v>
      </c>
      <c r="F394" s="6">
        <f>LOOKUP($B394,'bhc1940'!$B$2:$B$616,'bhc1940'!$I$2:$I$616)/10</f>
        <v>10.851714550509701</v>
      </c>
      <c r="G394" s="6">
        <f>LOOKUP($B394,'bhc1950'!$B$2:$B$616,'bhc1950'!$I$2:$I$616)/10</f>
        <v>12.6801204819277</v>
      </c>
      <c r="H394" s="6">
        <f>LOOKUP($B394,'bhc1960'!$B$2:$B$616,'bhc1960'!$I$2:$I$616)/10</f>
        <v>17.373586654309499</v>
      </c>
      <c r="I394" s="6">
        <f>LOOKUP($B394,'bhc1970'!$B$2:$B$616,'bhc1970'!$I$2:$I$616)/10</f>
        <v>22.3462465245597</v>
      </c>
      <c r="J394" s="6">
        <f>LOOKUP($B394,'bhc1980'!$B$2:$B$616,'bhc1980'!$I$2:$I$616)/10</f>
        <v>24.9294253938832</v>
      </c>
      <c r="K394" s="6">
        <f>LOOKUP($B394,'bhc1990'!$B$2:$B$616,'bhc1990'!$I$2:$I$616)/10</f>
        <v>26.562696941612597</v>
      </c>
      <c r="L394" s="6">
        <f>LOOKUP($B394,'bhc2000'!$B$2:$B$616,'bhc2000'!$I$2:$I$616)/10</f>
        <v>27.4806302131603</v>
      </c>
      <c r="M394" s="6">
        <f>LOOKUP($B394,'bhc2010'!$B$2:$B$616,'bhc2010'!$I$2:$I$616)/10</f>
        <v>30.329518072289101</v>
      </c>
      <c r="N394" s="7">
        <f t="shared" si="13"/>
        <v>2.7825433602541999E-2</v>
      </c>
    </row>
    <row r="395" spans="1:14" x14ac:dyDescent="0.35">
      <c r="A395" t="str">
        <f t="shared" si="12"/>
        <v>05535500</v>
      </c>
      <c r="B395" s="5">
        <f>'bas_urban_NLCD+10'!F395</f>
        <v>5535500</v>
      </c>
      <c r="C395" t="str">
        <f>'bas_urban_NLCD+10'!H395</f>
        <v>WF OF NB CHICAGO RIVER AT NORTHBROOK IL</v>
      </c>
      <c r="D395">
        <f>'bas_urban_NLCD+10'!I395</f>
        <v>29.9682</v>
      </c>
      <c r="E395">
        <f>'bas_urban_NLCD+10'!O395</f>
        <v>32.395000000000003</v>
      </c>
      <c r="F395" s="6">
        <f>LOOKUP($B395,'bhc1940'!$B$2:$B$616,'bhc1940'!$I$2:$I$616)/10</f>
        <v>18.2536764705882</v>
      </c>
      <c r="G395" s="6">
        <f>LOOKUP($B395,'bhc1950'!$B$2:$B$616,'bhc1950'!$I$2:$I$616)/10</f>
        <v>19.0661764705882</v>
      </c>
      <c r="H395" s="6">
        <f>LOOKUP($B395,'bhc1960'!$B$2:$B$616,'bhc1960'!$I$2:$I$616)/10</f>
        <v>23.1056818181818</v>
      </c>
      <c r="I395" s="6">
        <f>LOOKUP($B395,'bhc1970'!$B$2:$B$616,'bhc1970'!$I$2:$I$616)/10</f>
        <v>26.248362299465203</v>
      </c>
      <c r="J395" s="6">
        <f>LOOKUP($B395,'bhc1980'!$B$2:$B$616,'bhc1980'!$I$2:$I$616)/10</f>
        <v>30.101403743315501</v>
      </c>
      <c r="K395" s="6">
        <f>LOOKUP($B395,'bhc1990'!$B$2:$B$616,'bhc1990'!$I$2:$I$616)/10</f>
        <v>31.436497326203199</v>
      </c>
      <c r="L395" s="6">
        <f>LOOKUP($B395,'bhc2000'!$B$2:$B$616,'bhc2000'!$I$2:$I$616)/10</f>
        <v>32.566744652406399</v>
      </c>
      <c r="M395" s="6">
        <f>LOOKUP($B395,'bhc2010'!$B$2:$B$616,'bhc2010'!$I$2:$I$616)/10</f>
        <v>34.408589572192497</v>
      </c>
      <c r="N395" s="7">
        <f t="shared" si="13"/>
        <v>2.3078447288006138E-2</v>
      </c>
    </row>
    <row r="396" spans="1:14" x14ac:dyDescent="0.35">
      <c r="A396" t="str">
        <f t="shared" si="12"/>
        <v>05536000</v>
      </c>
      <c r="B396" s="5">
        <f>'bas_urban_NLCD+10'!F396</f>
        <v>5536000</v>
      </c>
      <c r="C396" t="str">
        <f>'bas_urban_NLCD+10'!H396</f>
        <v>NORTH BRANCH CHICAGO RIVER AT NILES, IL</v>
      </c>
      <c r="D396">
        <f>'bas_urban_NLCD+10'!I396</f>
        <v>254.67750000000001</v>
      </c>
      <c r="E396">
        <f>'bas_urban_NLCD+10'!O396</f>
        <v>30.856000000000002</v>
      </c>
      <c r="F396" s="6">
        <f>LOOKUP($B396,'bhc1940'!$B$2:$B$616,'bhc1940'!$I$2:$I$616)/10</f>
        <v>14.1024107289781</v>
      </c>
      <c r="G396" s="6">
        <f>LOOKUP($B396,'bhc1950'!$B$2:$B$616,'bhc1950'!$I$2:$I$616)/10</f>
        <v>16.773037683067301</v>
      </c>
      <c r="H396" s="6">
        <f>LOOKUP($B396,'bhc1960'!$B$2:$B$616,'bhc1960'!$I$2:$I$616)/10</f>
        <v>25.193639953924599</v>
      </c>
      <c r="I396" s="6">
        <f>LOOKUP($B396,'bhc1970'!$B$2:$B$616,'bhc1970'!$I$2:$I$616)/10</f>
        <v>29.245705117656701</v>
      </c>
      <c r="J396" s="6">
        <f>LOOKUP($B396,'bhc1980'!$B$2:$B$616,'bhc1980'!$I$2:$I$616)/10</f>
        <v>31.156944215895901</v>
      </c>
      <c r="K396" s="6">
        <f>LOOKUP($B396,'bhc1990'!$B$2:$B$616,'bhc1990'!$I$2:$I$616)/10</f>
        <v>32.059379628105901</v>
      </c>
      <c r="L396" s="6">
        <f>LOOKUP($B396,'bhc2000'!$B$2:$B$616,'bhc2000'!$I$2:$I$616)/10</f>
        <v>32.737691295046801</v>
      </c>
      <c r="M396" s="6">
        <f>LOOKUP($B396,'bhc2010'!$B$2:$B$616,'bhc2010'!$I$2:$I$616)/10</f>
        <v>32.759223300970802</v>
      </c>
      <c r="N396" s="7">
        <f t="shared" si="13"/>
        <v>2.6652589388561007E-2</v>
      </c>
    </row>
    <row r="397" spans="1:14" x14ac:dyDescent="0.35">
      <c r="A397" t="str">
        <f t="shared" si="12"/>
        <v>05536105</v>
      </c>
      <c r="B397" s="5">
        <f>'bas_urban_NLCD+10'!F397</f>
        <v>5536105</v>
      </c>
      <c r="C397" t="str">
        <f>'bas_urban_NLCD+10'!H397</f>
        <v>NB CHICAGO RIVER AT ALBANY AVENUE AT CHICAGO, IL</v>
      </c>
      <c r="D397">
        <f>'bas_urban_NLCD+10'!I397</f>
        <v>289.85129999999901</v>
      </c>
      <c r="E397">
        <f>'bas_urban_NLCD+10'!O397</f>
        <v>33.17</v>
      </c>
      <c r="F397" s="6">
        <f>LOOKUP($B397,'bhc1940'!$B$2:$B$616,'bhc1940'!$I$2:$I$616)/10</f>
        <v>32.660979777841</v>
      </c>
      <c r="G397" s="6">
        <f>LOOKUP($B397,'bhc1950'!$B$2:$B$616,'bhc1950'!$I$2:$I$616)/10</f>
        <v>37.763087439475903</v>
      </c>
      <c r="H397" s="6">
        <f>LOOKUP($B397,'bhc1960'!$B$2:$B$616,'bhc1960'!$I$2:$I$616)/10</f>
        <v>42.765422956422597</v>
      </c>
      <c r="I397" s="6">
        <f>LOOKUP($B397,'bhc1970'!$B$2:$B$616,'bhc1970'!$I$2:$I$616)/10</f>
        <v>43.592053545998198</v>
      </c>
      <c r="J397" s="6">
        <f>LOOKUP($B397,'bhc1980'!$B$2:$B$616,'bhc1980'!$I$2:$I$616)/10</f>
        <v>43.790373113073201</v>
      </c>
      <c r="K397" s="6">
        <f>LOOKUP($B397,'bhc1990'!$B$2:$B$616,'bhc1990'!$I$2:$I$616)/10</f>
        <v>43.970093990316101</v>
      </c>
      <c r="L397" s="6">
        <f>LOOKUP($B397,'bhc2000'!$B$2:$B$616,'bhc2000'!$I$2:$I$616)/10</f>
        <v>44.668726858444799</v>
      </c>
      <c r="M397" s="6">
        <f>LOOKUP($B397,'bhc2010'!$B$2:$B$616,'bhc2010'!$I$2:$I$616)/10</f>
        <v>44.668726858444799</v>
      </c>
      <c r="N397" s="7">
        <f t="shared" si="13"/>
        <v>1.715392440086257E-2</v>
      </c>
    </row>
    <row r="398" spans="1:14" x14ac:dyDescent="0.35">
      <c r="A398" t="str">
        <f t="shared" si="12"/>
        <v>05536118</v>
      </c>
      <c r="B398" s="5">
        <f>'bas_urban_NLCD+10'!F398</f>
        <v>5536118</v>
      </c>
      <c r="C398" t="str">
        <f>'bas_urban_NLCD+10'!H398</f>
        <v>NB CHICAGO RIVER AT GRAND AVENUE AT CHICAGO, IL</v>
      </c>
      <c r="D398">
        <f>'bas_urban_NLCD+10'!I398</f>
        <v>457.46010000000001</v>
      </c>
      <c r="E398">
        <f>'bas_urban_NLCD+10'!O398</f>
        <v>43.466000000000001</v>
      </c>
      <c r="F398" s="6">
        <f>LOOKUP($B398,'bhc1940'!$B$2:$B$616,'bhc1940'!$I$2:$I$616)/10</f>
        <v>41.143984738285397</v>
      </c>
      <c r="G398" s="6">
        <f>LOOKUP($B398,'bhc1950'!$B$2:$B$616,'bhc1950'!$I$2:$I$616)/10</f>
        <v>43.840217002503799</v>
      </c>
      <c r="H398" s="6">
        <f>LOOKUP($B398,'bhc1960'!$B$2:$B$616,'bhc1960'!$I$2:$I$616)/10</f>
        <v>47.850011923214403</v>
      </c>
      <c r="I398" s="6">
        <f>LOOKUP($B398,'bhc1970'!$B$2:$B$616,'bhc1970'!$I$2:$I$616)/10</f>
        <v>48.509884344819298</v>
      </c>
      <c r="J398" s="6">
        <f>LOOKUP($B398,'bhc1980'!$B$2:$B$616,'bhc1980'!$I$2:$I$616)/10</f>
        <v>48.736258495290301</v>
      </c>
      <c r="K398" s="6">
        <f>LOOKUP($B398,'bhc1990'!$B$2:$B$616,'bhc1990'!$I$2:$I$616)/10</f>
        <v>48.870901395015999</v>
      </c>
      <c r="L398" s="6">
        <f>LOOKUP($B398,'bhc2000'!$B$2:$B$616,'bhc2000'!$I$2:$I$616)/10</f>
        <v>49.043144151663199</v>
      </c>
      <c r="M398" s="6">
        <f>LOOKUP($B398,'bhc2010'!$B$2:$B$616,'bhc2010'!$I$2:$I$616)/10</f>
        <v>49.043144151663199</v>
      </c>
      <c r="N398" s="7">
        <f t="shared" si="13"/>
        <v>1.1284513447682575E-2</v>
      </c>
    </row>
    <row r="399" spans="1:14" x14ac:dyDescent="0.35">
      <c r="A399" t="str">
        <f t="shared" si="12"/>
        <v>05536215</v>
      </c>
      <c r="B399" s="5">
        <f>'bas_urban_NLCD+10'!F399</f>
        <v>5536215</v>
      </c>
      <c r="C399" t="str">
        <f>'bas_urban_NLCD+10'!H399</f>
        <v>THORN CREEK AT GLENWOOD, IL</v>
      </c>
      <c r="D399">
        <f>'bas_urban_NLCD+10'!I399</f>
        <v>64.975499999999897</v>
      </c>
      <c r="E399">
        <f>'bas_urban_NLCD+10'!O399</f>
        <v>30.23</v>
      </c>
      <c r="F399" s="6">
        <f>LOOKUP($B399,'bhc1940'!$B$2:$B$616,'bhc1940'!$I$2:$I$616)/10</f>
        <v>15.137379162191101</v>
      </c>
      <c r="G399" s="6">
        <f>LOOKUP($B399,'bhc1950'!$B$2:$B$616,'bhc1950'!$I$2:$I$616)/10</f>
        <v>18.587709068589799</v>
      </c>
      <c r="H399" s="6">
        <f>LOOKUP($B399,'bhc1960'!$B$2:$B$616,'bhc1960'!$I$2:$I$616)/10</f>
        <v>24.137133650452601</v>
      </c>
      <c r="I399" s="6">
        <f>LOOKUP($B399,'bhc1970'!$B$2:$B$616,'bhc1970'!$I$2:$I$616)/10</f>
        <v>26.2724873408009</v>
      </c>
      <c r="J399" s="6">
        <f>LOOKUP($B399,'bhc1980'!$B$2:$B$616,'bhc1980'!$I$2:$I$616)/10</f>
        <v>27.206030382077603</v>
      </c>
      <c r="K399" s="6">
        <f>LOOKUP($B399,'bhc1990'!$B$2:$B$616,'bhc1990'!$I$2:$I$616)/10</f>
        <v>27.448212367653799</v>
      </c>
      <c r="L399" s="6">
        <f>LOOKUP($B399,'bhc2000'!$B$2:$B$616,'bhc2000'!$I$2:$I$616)/10</f>
        <v>27.905969004142996</v>
      </c>
      <c r="M399" s="6">
        <f>LOOKUP($B399,'bhc2010'!$B$2:$B$616,'bhc2010'!$I$2:$I$616)/10</f>
        <v>28.9813104189044</v>
      </c>
      <c r="N399" s="7">
        <f t="shared" si="13"/>
        <v>1.9777044652447572E-2</v>
      </c>
    </row>
    <row r="400" spans="1:14" x14ac:dyDescent="0.35">
      <c r="A400" t="str">
        <f t="shared" si="12"/>
        <v>05536235</v>
      </c>
      <c r="B400" s="5">
        <f>'bas_urban_NLCD+10'!F400</f>
        <v>5536235</v>
      </c>
      <c r="C400" t="str">
        <f>'bas_urban_NLCD+10'!H400</f>
        <v>DEER CREEK NEAR CHICAGO HEIGHTS, IL</v>
      </c>
      <c r="D400">
        <f>'bas_urban_NLCD+10'!I400</f>
        <v>59.401800000000001</v>
      </c>
      <c r="E400">
        <f>'bas_urban_NLCD+10'!O400</f>
        <v>15.3759999999999</v>
      </c>
      <c r="F400" s="6">
        <f>LOOKUP($B400,'bhc1940'!$B$2:$B$616,'bhc1940'!$I$2:$I$616)/10</f>
        <v>4.8985170205594795</v>
      </c>
      <c r="G400" s="6">
        <f>LOOKUP($B400,'bhc1950'!$B$2:$B$616,'bhc1950'!$I$2:$I$616)/10</f>
        <v>5.4312436804853297</v>
      </c>
      <c r="H400" s="6">
        <f>LOOKUP($B400,'bhc1960'!$B$2:$B$616,'bhc1960'!$I$2:$I$616)/10</f>
        <v>6.5319851702055898</v>
      </c>
      <c r="I400" s="6">
        <f>LOOKUP($B400,'bhc1970'!$B$2:$B$616,'bhc1970'!$I$2:$I$616)/10</f>
        <v>7.8691776204920698</v>
      </c>
      <c r="J400" s="6">
        <f>LOOKUP($B400,'bhc1980'!$B$2:$B$616,'bhc1980'!$I$2:$I$616)/10</f>
        <v>9.4797775530839203</v>
      </c>
      <c r="K400" s="6">
        <f>LOOKUP($B400,'bhc1990'!$B$2:$B$616,'bhc1990'!$I$2:$I$616)/10</f>
        <v>10.110414560161701</v>
      </c>
      <c r="L400" s="6">
        <f>LOOKUP($B400,'bhc2000'!$B$2:$B$616,'bhc2000'!$I$2:$I$616)/10</f>
        <v>11.1749915739804</v>
      </c>
      <c r="M400" s="6">
        <f>LOOKUP($B400,'bhc2010'!$B$2:$B$616,'bhc2010'!$I$2:$I$616)/10</f>
        <v>13.873592854735401</v>
      </c>
      <c r="N400" s="7">
        <f t="shared" si="13"/>
        <v>1.2821536905965603E-2</v>
      </c>
    </row>
    <row r="401" spans="1:14" x14ac:dyDescent="0.35">
      <c r="A401" t="str">
        <f t="shared" si="12"/>
        <v>05536255</v>
      </c>
      <c r="B401" s="5">
        <f>'bas_urban_NLCD+10'!F401</f>
        <v>5536255</v>
      </c>
      <c r="C401" t="str">
        <f>'bas_urban_NLCD+10'!H401</f>
        <v>BUTTERFIELD CREEK AT FLOSSMOOR, IL</v>
      </c>
      <c r="D401">
        <f>'bas_urban_NLCD+10'!I401</f>
        <v>60.342300000000002</v>
      </c>
      <c r="E401">
        <f>'bas_urban_NLCD+10'!O401</f>
        <v>29.187999999999899</v>
      </c>
      <c r="F401" s="6">
        <f>LOOKUP($B401,'bhc1940'!$B$2:$B$616,'bhc1940'!$I$2:$I$616)/10</f>
        <v>8.9579575596816898</v>
      </c>
      <c r="G401" s="6">
        <f>LOOKUP($B401,'bhc1950'!$B$2:$B$616,'bhc1950'!$I$2:$I$616)/10</f>
        <v>9.7453746684350087</v>
      </c>
      <c r="H401" s="6">
        <f>LOOKUP($B401,'bhc1960'!$B$2:$B$616,'bhc1960'!$I$2:$I$616)/10</f>
        <v>12.645888594164401</v>
      </c>
      <c r="I401" s="6">
        <f>LOOKUP($B401,'bhc1970'!$B$2:$B$616,'bhc1970'!$I$2:$I$616)/10</f>
        <v>15.412068965517198</v>
      </c>
      <c r="J401" s="6">
        <f>LOOKUP($B401,'bhc1980'!$B$2:$B$616,'bhc1980'!$I$2:$I$616)/10</f>
        <v>19.696187002652501</v>
      </c>
      <c r="K401" s="6">
        <f>LOOKUP($B401,'bhc1990'!$B$2:$B$616,'bhc1990'!$I$2:$I$616)/10</f>
        <v>21.014207559681601</v>
      </c>
      <c r="L401" s="6">
        <f>LOOKUP($B401,'bhc2000'!$B$2:$B$616,'bhc2000'!$I$2:$I$616)/10</f>
        <v>22.203315649867299</v>
      </c>
      <c r="M401" s="6">
        <f>LOOKUP($B401,'bhc2010'!$B$2:$B$616,'bhc2010'!$I$2:$I$616)/10</f>
        <v>22.310394562334203</v>
      </c>
      <c r="N401" s="7">
        <f t="shared" si="13"/>
        <v>1.9074910003789306E-2</v>
      </c>
    </row>
    <row r="402" spans="1:14" x14ac:dyDescent="0.35">
      <c r="A402" t="str">
        <f t="shared" si="12"/>
        <v>05536270</v>
      </c>
      <c r="B402" s="5">
        <f>'bas_urban_NLCD+10'!F402</f>
        <v>5536270</v>
      </c>
      <c r="C402" t="str">
        <f>'bas_urban_NLCD+10'!H402</f>
        <v>NORTH CREEK NEAR LANSING, IL</v>
      </c>
      <c r="D402">
        <f>'bas_urban_NLCD+10'!I402</f>
        <v>45.661499999999897</v>
      </c>
      <c r="E402">
        <f>'bas_urban_NLCD+10'!O402</f>
        <v>24.2869999999999</v>
      </c>
      <c r="F402" s="6">
        <f>LOOKUP($B402,'bhc1940'!$B$2:$B$616,'bhc1940'!$I$2:$I$616)/10</f>
        <v>7.1514728343879499</v>
      </c>
      <c r="G402" s="6">
        <f>LOOKUP($B402,'bhc1950'!$B$2:$B$616,'bhc1950'!$I$2:$I$616)/10</f>
        <v>7.8759327951123694</v>
      </c>
      <c r="H402" s="6">
        <f>LOOKUP($B402,'bhc1960'!$B$2:$B$616,'bhc1960'!$I$2:$I$616)/10</f>
        <v>10.2329914902902</v>
      </c>
      <c r="I402" s="6">
        <f>LOOKUP($B402,'bhc1970'!$B$2:$B$616,'bhc1970'!$I$2:$I$616)/10</f>
        <v>12.925594588697299</v>
      </c>
      <c r="J402" s="6">
        <f>LOOKUP($B402,'bhc1980'!$B$2:$B$616,'bhc1980'!$I$2:$I$616)/10</f>
        <v>16.373598079860301</v>
      </c>
      <c r="K402" s="6">
        <f>LOOKUP($B402,'bhc1990'!$B$2:$B$616,'bhc1990'!$I$2:$I$616)/10</f>
        <v>17.509644337770002</v>
      </c>
      <c r="L402" s="6">
        <f>LOOKUP($B402,'bhc2000'!$B$2:$B$616,'bhc2000'!$I$2:$I$616)/10</f>
        <v>18.9426140082915</v>
      </c>
      <c r="M402" s="6">
        <f>LOOKUP($B402,'bhc2010'!$B$2:$B$616,'bhc2010'!$I$2:$I$616)/10</f>
        <v>19.276696487017198</v>
      </c>
      <c r="N402" s="7">
        <f t="shared" si="13"/>
        <v>1.7321748075184641E-2</v>
      </c>
    </row>
    <row r="403" spans="1:14" x14ac:dyDescent="0.35">
      <c r="A403" t="str">
        <f t="shared" si="12"/>
        <v>05536275</v>
      </c>
      <c r="B403" s="5">
        <f>'bas_urban_NLCD+10'!F403</f>
        <v>5536275</v>
      </c>
      <c r="C403" t="str">
        <f>'bas_urban_NLCD+10'!H403</f>
        <v>THORN CREEK AT THORNTON, IL</v>
      </c>
      <c r="D403">
        <f>'bas_urban_NLCD+10'!I403</f>
        <v>268.26569999999901</v>
      </c>
      <c r="E403">
        <f>'bas_urban_NLCD+10'!O403</f>
        <v>24.579999999999899</v>
      </c>
      <c r="F403" s="6">
        <f>LOOKUP($B403,'bhc1940'!$B$2:$B$616,'bhc1940'!$I$2:$I$616)/10</f>
        <v>9.0379301217575403</v>
      </c>
      <c r="G403" s="6">
        <f>LOOKUP($B403,'bhc1950'!$B$2:$B$616,'bhc1950'!$I$2:$I$616)/10</f>
        <v>9.6172048703017392</v>
      </c>
      <c r="H403" s="6">
        <f>LOOKUP($B403,'bhc1960'!$B$2:$B$616,'bhc1960'!$I$2:$I$616)/10</f>
        <v>12.1405505558496</v>
      </c>
      <c r="I403" s="6">
        <f>LOOKUP($B403,'bhc1970'!$B$2:$B$616,'bhc1970'!$I$2:$I$616)/10</f>
        <v>16.730862890418202</v>
      </c>
      <c r="J403" s="6">
        <f>LOOKUP($B403,'bhc1980'!$B$2:$B$616,'bhc1980'!$I$2:$I$616)/10</f>
        <v>18.754764425622</v>
      </c>
      <c r="K403" s="6">
        <f>LOOKUP($B403,'bhc1990'!$B$2:$B$616,'bhc1990'!$I$2:$I$616)/10</f>
        <v>19.021466384330299</v>
      </c>
      <c r="L403" s="6">
        <f>LOOKUP($B403,'bhc2000'!$B$2:$B$616,'bhc2000'!$I$2:$I$616)/10</f>
        <v>19.183642138697699</v>
      </c>
      <c r="M403" s="6">
        <f>LOOKUP($B403,'bhc2010'!$B$2:$B$616,'bhc2010'!$I$2:$I$616)/10</f>
        <v>19.183642138697699</v>
      </c>
      <c r="N403" s="7">
        <f t="shared" si="13"/>
        <v>1.4493874309914515E-2</v>
      </c>
    </row>
    <row r="404" spans="1:14" x14ac:dyDescent="0.35">
      <c r="A404" t="str">
        <f t="shared" si="12"/>
        <v>05536290</v>
      </c>
      <c r="B404" s="5">
        <f>'bas_urban_NLCD+10'!F404</f>
        <v>5536290</v>
      </c>
      <c r="C404" t="str">
        <f>'bas_urban_NLCD+10'!H404</f>
        <v>LITTLE CALUMET RIVER AT SOUTH HOLLAND, IL</v>
      </c>
      <c r="D404">
        <f>'bas_urban_NLCD+10'!I404</f>
        <v>558.31859999999904</v>
      </c>
      <c r="E404">
        <f>'bas_urban_NLCD+10'!O404</f>
        <v>24.2929999999999</v>
      </c>
      <c r="F404" s="6">
        <f>LOOKUP($B404,'bhc1940'!$B$2:$B$616,'bhc1940'!$I$2:$I$616)/10</f>
        <v>8.2907040893731399</v>
      </c>
      <c r="G404" s="6">
        <f>LOOKUP($B404,'bhc1950'!$B$2:$B$616,'bhc1950'!$I$2:$I$616)/10</f>
        <v>10.556820219295201</v>
      </c>
      <c r="H404" s="6">
        <f>LOOKUP($B404,'bhc1960'!$B$2:$B$616,'bhc1960'!$I$2:$I$616)/10</f>
        <v>14.300175849941301</v>
      </c>
      <c r="I404" s="6">
        <f>LOOKUP($B404,'bhc1970'!$B$2:$B$616,'bhc1970'!$I$2:$I$616)/10</f>
        <v>16.713854216950502</v>
      </c>
      <c r="J404" s="6">
        <f>LOOKUP($B404,'bhc1980'!$B$2:$B$616,'bhc1980'!$I$2:$I$616)/10</f>
        <v>18.816202330873701</v>
      </c>
      <c r="K404" s="6">
        <f>LOOKUP($B404,'bhc1990'!$B$2:$B$616,'bhc1990'!$I$2:$I$616)/10</f>
        <v>19.646758844217601</v>
      </c>
      <c r="L404" s="6">
        <f>LOOKUP($B404,'bhc2000'!$B$2:$B$616,'bhc2000'!$I$2:$I$616)/10</f>
        <v>20.9167057444314</v>
      </c>
      <c r="M404" s="6">
        <f>LOOKUP($B404,'bhc2010'!$B$2:$B$616,'bhc2010'!$I$2:$I$616)/10</f>
        <v>21.463302530859899</v>
      </c>
      <c r="N404" s="7">
        <f t="shared" si="13"/>
        <v>1.8817997773552513E-2</v>
      </c>
    </row>
    <row r="405" spans="1:14" x14ac:dyDescent="0.35">
      <c r="A405" t="str">
        <f t="shared" si="12"/>
        <v>05536340</v>
      </c>
      <c r="B405" s="5">
        <f>'bas_urban_NLCD+10'!F405</f>
        <v>5536340</v>
      </c>
      <c r="C405" t="str">
        <f>'bas_urban_NLCD+10'!H405</f>
        <v>MIDLOTHIAN CREEK AT OAK FOREST, IL</v>
      </c>
      <c r="D405">
        <f>'bas_urban_NLCD+10'!I405</f>
        <v>32.975099999999898</v>
      </c>
      <c r="E405">
        <f>'bas_urban_NLCD+10'!O405</f>
        <v>38.7289999999999</v>
      </c>
      <c r="F405" s="6">
        <f>LOOKUP($B405,'bhc1940'!$B$2:$B$616,'bhc1940'!$I$2:$I$616)/10</f>
        <v>9.1857272452373699</v>
      </c>
      <c r="G405" s="6">
        <f>LOOKUP($B405,'bhc1950'!$B$2:$B$616,'bhc1950'!$I$2:$I$616)/10</f>
        <v>10.0379498034472</v>
      </c>
      <c r="H405" s="6">
        <f>LOOKUP($B405,'bhc1960'!$B$2:$B$616,'bhc1960'!$I$2:$I$616)/10</f>
        <v>13.2587541578469</v>
      </c>
      <c r="I405" s="6">
        <f>LOOKUP($B405,'bhc1970'!$B$2:$B$616,'bhc1970'!$I$2:$I$616)/10</f>
        <v>16.213063199274199</v>
      </c>
      <c r="J405" s="6">
        <f>LOOKUP($B405,'bhc1980'!$B$2:$B$616,'bhc1980'!$I$2:$I$616)/10</f>
        <v>23.19609918355</v>
      </c>
      <c r="K405" s="6">
        <f>LOOKUP($B405,'bhc1990'!$B$2:$B$616,'bhc1990'!$I$2:$I$616)/10</f>
        <v>28.232355609313498</v>
      </c>
      <c r="L405" s="6">
        <f>LOOKUP($B405,'bhc2000'!$B$2:$B$616,'bhc2000'!$I$2:$I$616)/10</f>
        <v>31.353492591472598</v>
      </c>
      <c r="M405" s="6">
        <f>LOOKUP($B405,'bhc2010'!$B$2:$B$616,'bhc2010'!$I$2:$I$616)/10</f>
        <v>31.3607499244027</v>
      </c>
      <c r="N405" s="7">
        <f t="shared" si="13"/>
        <v>3.167860382737904E-2</v>
      </c>
    </row>
    <row r="406" spans="1:14" x14ac:dyDescent="0.35">
      <c r="A406" t="str">
        <f t="shared" si="12"/>
        <v>05536500</v>
      </c>
      <c r="B406" s="5">
        <f>'bas_urban_NLCD+10'!F406</f>
        <v>5536500</v>
      </c>
      <c r="C406" t="str">
        <f>'bas_urban_NLCD+10'!H406</f>
        <v>TINLEY CREEK NEAR PALOS PARK, IL</v>
      </c>
      <c r="D406">
        <f>'bas_urban_NLCD+10'!I406</f>
        <v>29.127279999999899</v>
      </c>
      <c r="E406">
        <f>'bas_urban_NLCD+10'!O406</f>
        <v>30.686</v>
      </c>
      <c r="F406" s="6">
        <f>LOOKUP($B406,'bhc1940'!$B$2:$B$616,'bhc1940'!$I$2:$I$616)/10</f>
        <v>4.9902682255845905</v>
      </c>
      <c r="G406" s="6">
        <f>LOOKUP($B406,'bhc1950'!$B$2:$B$616,'bhc1950'!$I$2:$I$616)/10</f>
        <v>5.1790233837689099</v>
      </c>
      <c r="H406" s="6">
        <f>LOOKUP($B406,'bhc1960'!$B$2:$B$616,'bhc1960'!$I$2:$I$616)/10</f>
        <v>6.4416093535075607</v>
      </c>
      <c r="I406" s="6">
        <f>LOOKUP($B406,'bhc1970'!$B$2:$B$616,'bhc1970'!$I$2:$I$616)/10</f>
        <v>9.7746561210453908</v>
      </c>
      <c r="J406" s="6">
        <f>LOOKUP($B406,'bhc1980'!$B$2:$B$616,'bhc1980'!$I$2:$I$616)/10</f>
        <v>16.655777166437399</v>
      </c>
      <c r="K406" s="6">
        <f>LOOKUP($B406,'bhc1990'!$B$2:$B$616,'bhc1990'!$I$2:$I$616)/10</f>
        <v>23.5590784044016</v>
      </c>
      <c r="L406" s="6">
        <f>LOOKUP($B406,'bhc2000'!$B$2:$B$616,'bhc2000'!$I$2:$I$616)/10</f>
        <v>25.151994497936702</v>
      </c>
      <c r="M406" s="6">
        <f>LOOKUP($B406,'bhc2010'!$B$2:$B$616,'bhc2010'!$I$2:$I$616)/10</f>
        <v>25.151994497936702</v>
      </c>
      <c r="N406" s="7">
        <f t="shared" si="13"/>
        <v>2.8802466103360159E-2</v>
      </c>
    </row>
    <row r="407" spans="1:14" x14ac:dyDescent="0.35">
      <c r="A407" t="str">
        <f t="shared" si="12"/>
        <v>05536995</v>
      </c>
      <c r="B407" s="5">
        <f>'bas_urban_NLCD+10'!F407</f>
        <v>5536995</v>
      </c>
      <c r="C407" t="str">
        <f>'bas_urban_NLCD+10'!H407</f>
        <v>CHICAGO SANITARY AND SHIP CA AT ROMEOVILLE, IL</v>
      </c>
      <c r="D407">
        <f>'bas_urban_NLCD+10'!I407</f>
        <v>1913.5830000000001</v>
      </c>
      <c r="E407">
        <f>'bas_urban_NLCD+10'!O407</f>
        <v>40.807000000000002</v>
      </c>
      <c r="F407" s="6">
        <f>LOOKUP($B407,'bhc1940'!$B$2:$B$616,'bhc1940'!$I$2:$I$616)/10</f>
        <v>32.116684509594002</v>
      </c>
      <c r="G407" s="6">
        <f>LOOKUP($B407,'bhc1950'!$B$2:$B$616,'bhc1950'!$I$2:$I$616)/10</f>
        <v>35.235476053222904</v>
      </c>
      <c r="H407" s="6">
        <f>LOOKUP($B407,'bhc1960'!$B$2:$B$616,'bhc1960'!$I$2:$I$616)/10</f>
        <v>39.147892377736703</v>
      </c>
      <c r="I407" s="6">
        <f>LOOKUP($B407,'bhc1970'!$B$2:$B$616,'bhc1970'!$I$2:$I$616)/10</f>
        <v>41.446910036352499</v>
      </c>
      <c r="J407" s="6">
        <f>LOOKUP($B407,'bhc1980'!$B$2:$B$616,'bhc1980'!$I$2:$I$616)/10</f>
        <v>42.850173527370202</v>
      </c>
      <c r="K407" s="6">
        <f>LOOKUP($B407,'bhc1990'!$B$2:$B$616,'bhc1990'!$I$2:$I$616)/10</f>
        <v>43.385902518793799</v>
      </c>
      <c r="L407" s="6">
        <f>LOOKUP($B407,'bhc2000'!$B$2:$B$616,'bhc2000'!$I$2:$I$616)/10</f>
        <v>43.800435288996603</v>
      </c>
      <c r="M407" s="6">
        <f>LOOKUP($B407,'bhc2010'!$B$2:$B$616,'bhc2010'!$I$2:$I$616)/10</f>
        <v>43.801707038740702</v>
      </c>
      <c r="N407" s="7">
        <f t="shared" si="13"/>
        <v>1.6692889327352429E-2</v>
      </c>
    </row>
    <row r="408" spans="1:14" x14ac:dyDescent="0.35">
      <c r="A408" t="str">
        <f t="shared" si="12"/>
        <v>05537500</v>
      </c>
      <c r="B408" s="5">
        <f>'bas_urban_NLCD+10'!F408</f>
        <v>5537500</v>
      </c>
      <c r="C408" t="str">
        <f>'bas_urban_NLCD+10'!H408</f>
        <v>LONG RUN NEAR LEMONT, IL</v>
      </c>
      <c r="D408">
        <f>'bas_urban_NLCD+10'!I408</f>
        <v>54.621000000000002</v>
      </c>
      <c r="E408">
        <f>'bas_urban_NLCD+10'!O408</f>
        <v>18.992000000000001</v>
      </c>
      <c r="F408" s="6">
        <f>LOOKUP($B408,'bhc1940'!$B$2:$B$616,'bhc1940'!$I$2:$I$616)/10</f>
        <v>2.1694464809384102</v>
      </c>
      <c r="G408" s="6">
        <f>LOOKUP($B408,'bhc1950'!$B$2:$B$616,'bhc1950'!$I$2:$I$616)/10</f>
        <v>2.4077895894428099</v>
      </c>
      <c r="H408" s="6">
        <f>LOOKUP($B408,'bhc1960'!$B$2:$B$616,'bhc1960'!$I$2:$I$616)/10</f>
        <v>3.0913489736070301</v>
      </c>
      <c r="I408" s="6">
        <f>LOOKUP($B408,'bhc1970'!$B$2:$B$616,'bhc1970'!$I$2:$I$616)/10</f>
        <v>4.2907807917888494</v>
      </c>
      <c r="J408" s="6">
        <f>LOOKUP($B408,'bhc1980'!$B$2:$B$616,'bhc1980'!$I$2:$I$616)/10</f>
        <v>7.0584677419354804</v>
      </c>
      <c r="K408" s="6">
        <f>LOOKUP($B408,'bhc1990'!$B$2:$B$616,'bhc1990'!$I$2:$I$616)/10</f>
        <v>10.4051869501466</v>
      </c>
      <c r="L408" s="6">
        <f>LOOKUP($B408,'bhc2000'!$B$2:$B$616,'bhc2000'!$I$2:$I$616)/10</f>
        <v>14.061693548387002</v>
      </c>
      <c r="M408" s="6">
        <f>LOOKUP($B408,'bhc2010'!$B$2:$B$616,'bhc2010'!$I$2:$I$616)/10</f>
        <v>15.813398093841599</v>
      </c>
      <c r="N408" s="7">
        <f t="shared" si="13"/>
        <v>1.9491359447004555E-2</v>
      </c>
    </row>
    <row r="409" spans="1:14" x14ac:dyDescent="0.35">
      <c r="A409" t="str">
        <f t="shared" si="12"/>
        <v>05537980</v>
      </c>
      <c r="B409" s="5">
        <f>'bas_urban_NLCD+10'!F409</f>
        <v>5537980</v>
      </c>
      <c r="C409" t="str">
        <f>'bas_urban_NLCD+10'!H409</f>
        <v>DES PLAINES RIVER AT ROUTE 53 AT JOLIET, IL</v>
      </c>
      <c r="D409">
        <f>'bas_urban_NLCD+10'!I409</f>
        <v>2925.7730000000001</v>
      </c>
      <c r="E409">
        <f>'bas_urban_NLCD+10'!O409</f>
        <v>33.293999999999897</v>
      </c>
      <c r="F409" s="6">
        <f>LOOKUP($B409,'bhc1940'!$B$2:$B$616,'bhc1940'!$I$2:$I$616)/10</f>
        <v>15.0612293144208</v>
      </c>
      <c r="G409" s="6">
        <f>LOOKUP($B409,'bhc1950'!$B$2:$B$616,'bhc1950'!$I$2:$I$616)/10</f>
        <v>16.094976359337998</v>
      </c>
      <c r="H409" s="6">
        <f>LOOKUP($B409,'bhc1960'!$B$2:$B$616,'bhc1960'!$I$2:$I$616)/10</f>
        <v>17.752545311268698</v>
      </c>
      <c r="I409" s="6">
        <f>LOOKUP($B409,'bhc1970'!$B$2:$B$616,'bhc1970'!$I$2:$I$616)/10</f>
        <v>19.1175689519306</v>
      </c>
      <c r="J409" s="6">
        <f>LOOKUP($B409,'bhc1980'!$B$2:$B$616,'bhc1980'!$I$2:$I$616)/10</f>
        <v>20.614298660362401</v>
      </c>
      <c r="K409" s="6">
        <f>LOOKUP($B409,'bhc1990'!$B$2:$B$616,'bhc1990'!$I$2:$I$616)/10</f>
        <v>21.643865248226899</v>
      </c>
      <c r="L409" s="6">
        <f>LOOKUP($B409,'bhc2000'!$B$2:$B$616,'bhc2000'!$I$2:$I$616)/10</f>
        <v>23.131682427107901</v>
      </c>
      <c r="M409" s="6">
        <f>LOOKUP($B409,'bhc2010'!$B$2:$B$616,'bhc2010'!$I$2:$I$616)/10</f>
        <v>24.816962174940802</v>
      </c>
      <c r="N409" s="7">
        <f t="shared" si="13"/>
        <v>1.3936761229314289E-2</v>
      </c>
    </row>
    <row r="410" spans="1:14" x14ac:dyDescent="0.35">
      <c r="A410" t="str">
        <f t="shared" si="12"/>
        <v>05539000</v>
      </c>
      <c r="B410" s="5">
        <f>'bas_urban_NLCD+10'!F410</f>
        <v>5539000</v>
      </c>
      <c r="C410" t="str">
        <f>'bas_urban_NLCD+10'!H410</f>
        <v>HICKORY CREEK AT JOLIET, IL</v>
      </c>
      <c r="D410">
        <f>'bas_urban_NLCD+10'!I410</f>
        <v>278.90820000000002</v>
      </c>
      <c r="E410">
        <f>'bas_urban_NLCD+10'!O410</f>
        <v>21.939</v>
      </c>
      <c r="F410" s="6">
        <f>LOOKUP($B410,'bhc1940'!$B$2:$B$616,'bhc1940'!$I$2:$I$616)/10</f>
        <v>8.0999316645087003</v>
      </c>
      <c r="G410" s="6">
        <f>LOOKUP($B410,'bhc1950'!$B$2:$B$616,'bhc1950'!$I$2:$I$616)/10</f>
        <v>8.5276578909509393</v>
      </c>
      <c r="H410" s="6">
        <f>LOOKUP($B410,'bhc1960'!$B$2:$B$616,'bhc1960'!$I$2:$I$616)/10</f>
        <v>9.2679866206301202</v>
      </c>
      <c r="I410" s="6">
        <f>LOOKUP($B410,'bhc1970'!$B$2:$B$616,'bhc1970'!$I$2:$I$616)/10</f>
        <v>10.2232016975974</v>
      </c>
      <c r="J410" s="6">
        <f>LOOKUP($B410,'bhc1980'!$B$2:$B$616,'bhc1980'!$I$2:$I$616)/10</f>
        <v>11.8632319090778</v>
      </c>
      <c r="K410" s="6">
        <f>LOOKUP($B410,'bhc1990'!$B$2:$B$616,'bhc1990'!$I$2:$I$616)/10</f>
        <v>13.033613868508102</v>
      </c>
      <c r="L410" s="6">
        <f>LOOKUP($B410,'bhc2000'!$B$2:$B$616,'bhc2000'!$I$2:$I$616)/10</f>
        <v>16.0834556178967</v>
      </c>
      <c r="M410" s="6">
        <f>LOOKUP($B410,'bhc2010'!$B$2:$B$616,'bhc2010'!$I$2:$I$616)/10</f>
        <v>18.244040425838001</v>
      </c>
      <c r="N410" s="7">
        <f t="shared" si="13"/>
        <v>1.4491583944756144E-2</v>
      </c>
    </row>
    <row r="411" spans="1:14" x14ac:dyDescent="0.35">
      <c r="A411" t="str">
        <f t="shared" si="12"/>
        <v>05539900</v>
      </c>
      <c r="B411" s="5">
        <f>'bas_urban_NLCD+10'!F411</f>
        <v>5539900</v>
      </c>
      <c r="C411" t="str">
        <f>'bas_urban_NLCD+10'!H411</f>
        <v>W BRANCH DU PAGE RIVER NR WEST CHICAGO, IL</v>
      </c>
      <c r="D411">
        <f>'bas_urban_NLCD+10'!I411</f>
        <v>71.906400000000005</v>
      </c>
      <c r="E411">
        <f>'bas_urban_NLCD+10'!O411</f>
        <v>34.4729999999999</v>
      </c>
      <c r="F411" s="6">
        <f>LOOKUP($B411,'bhc1940'!$B$2:$B$616,'bhc1940'!$I$2:$I$616)/10</f>
        <v>9.1239097115786514</v>
      </c>
      <c r="G411" s="6">
        <f>LOOKUP($B411,'bhc1950'!$B$2:$B$616,'bhc1950'!$I$2:$I$616)/10</f>
        <v>9.4383725790720305</v>
      </c>
      <c r="H411" s="6">
        <f>LOOKUP($B411,'bhc1960'!$B$2:$B$616,'bhc1960'!$I$2:$I$616)/10</f>
        <v>10.811996655984299</v>
      </c>
      <c r="I411" s="6">
        <f>LOOKUP($B411,'bhc1970'!$B$2:$B$616,'bhc1970'!$I$2:$I$616)/10</f>
        <v>15.787487808276401</v>
      </c>
      <c r="J411" s="6">
        <f>LOOKUP($B411,'bhc1980'!$B$2:$B$616,'bhc1980'!$I$2:$I$616)/10</f>
        <v>23.767758116204497</v>
      </c>
      <c r="K411" s="6">
        <f>LOOKUP($B411,'bhc1990'!$B$2:$B$616,'bhc1990'!$I$2:$I$616)/10</f>
        <v>27.223324508847703</v>
      </c>
      <c r="L411" s="6">
        <f>LOOKUP($B411,'bhc2000'!$B$2:$B$616,'bhc2000'!$I$2:$I$616)/10</f>
        <v>30.220983697923902</v>
      </c>
      <c r="M411" s="6">
        <f>LOOKUP($B411,'bhc2010'!$B$2:$B$616,'bhc2010'!$I$2:$I$616)/10</f>
        <v>31.775700153267298</v>
      </c>
      <c r="N411" s="7">
        <f t="shared" si="13"/>
        <v>3.2359700630983784E-2</v>
      </c>
    </row>
    <row r="412" spans="1:14" x14ac:dyDescent="0.35">
      <c r="A412" t="str">
        <f t="shared" si="12"/>
        <v>05540060</v>
      </c>
      <c r="B412" s="5">
        <f>'bas_urban_NLCD+10'!F412</f>
        <v>5540060</v>
      </c>
      <c r="C412" t="str">
        <f>'bas_urban_NLCD+10'!H412</f>
        <v>KRESS CREEK AT WEST CHICAGO, IL</v>
      </c>
      <c r="D412">
        <f>'bas_urban_NLCD+10'!I412</f>
        <v>48.628799999999899</v>
      </c>
      <c r="E412">
        <f>'bas_urban_NLCD+10'!O412</f>
        <v>27.690999999999899</v>
      </c>
      <c r="F412" s="6">
        <f>LOOKUP($B412,'bhc1940'!$B$2:$B$616,'bhc1940'!$I$2:$I$616)/10</f>
        <v>19.277499486758298</v>
      </c>
      <c r="G412" s="6">
        <f>LOOKUP($B412,'bhc1950'!$B$2:$B$616,'bhc1950'!$I$2:$I$616)/10</f>
        <v>19.4228084582221</v>
      </c>
      <c r="H412" s="6">
        <f>LOOKUP($B412,'bhc1960'!$B$2:$B$616,'bhc1960'!$I$2:$I$616)/10</f>
        <v>20.284130568671699</v>
      </c>
      <c r="I412" s="6">
        <f>LOOKUP($B412,'bhc1970'!$B$2:$B$616,'bhc1970'!$I$2:$I$616)/10</f>
        <v>21.2614863477725</v>
      </c>
      <c r="J412" s="6">
        <f>LOOKUP($B412,'bhc1980'!$B$2:$B$616,'bhc1980'!$I$2:$I$616)/10</f>
        <v>21.8987271607472</v>
      </c>
      <c r="K412" s="6">
        <f>LOOKUP($B412,'bhc1990'!$B$2:$B$616,'bhc1990'!$I$2:$I$616)/10</f>
        <v>22.2101621843563</v>
      </c>
      <c r="L412" s="6">
        <f>LOOKUP($B412,'bhc2000'!$B$2:$B$616,'bhc2000'!$I$2:$I$616)/10</f>
        <v>22.8510162184356</v>
      </c>
      <c r="M412" s="6">
        <f>LOOKUP($B412,'bhc2010'!$B$2:$B$616,'bhc2010'!$I$2:$I$616)/10</f>
        <v>24.571853828782501</v>
      </c>
      <c r="N412" s="7">
        <f t="shared" si="13"/>
        <v>7.563363345748861E-3</v>
      </c>
    </row>
    <row r="413" spans="1:14" x14ac:dyDescent="0.35">
      <c r="A413" t="str">
        <f t="shared" si="12"/>
        <v>05540091</v>
      </c>
      <c r="B413" s="5">
        <f>'bas_urban_NLCD+10'!F413</f>
        <v>5540091</v>
      </c>
      <c r="C413" t="str">
        <f>'bas_urban_NLCD+10'!H413</f>
        <v>SPRING BK AT FOREST PRESERVE NR WARRENVILLE, IL</v>
      </c>
      <c r="D413">
        <f>'bas_urban_NLCD+10'!I413</f>
        <v>20.519100000000002</v>
      </c>
      <c r="E413">
        <f>'bas_urban_NLCD+10'!O413</f>
        <v>23.884</v>
      </c>
      <c r="F413" s="6">
        <f>LOOKUP($B413,'bhc1940'!$B$2:$B$616,'bhc1940'!$I$2:$I$616)/10</f>
        <v>5.1989810771470095</v>
      </c>
      <c r="G413" s="6">
        <f>LOOKUP($B413,'bhc1950'!$B$2:$B$616,'bhc1950'!$I$2:$I$616)/10</f>
        <v>6.0710334788937406</v>
      </c>
      <c r="H413" s="6">
        <f>LOOKUP($B413,'bhc1960'!$B$2:$B$616,'bhc1960'!$I$2:$I$616)/10</f>
        <v>9.8067928190198899</v>
      </c>
      <c r="I413" s="6">
        <f>LOOKUP($B413,'bhc1970'!$B$2:$B$616,'bhc1970'!$I$2:$I$616)/10</f>
        <v>12.938767588549201</v>
      </c>
      <c r="J413" s="6">
        <f>LOOKUP($B413,'bhc1980'!$B$2:$B$616,'bhc1980'!$I$2:$I$616)/10</f>
        <v>16.9370208636584</v>
      </c>
      <c r="K413" s="6">
        <f>LOOKUP($B413,'bhc1990'!$B$2:$B$616,'bhc1990'!$I$2:$I$616)/10</f>
        <v>19.809558466763701</v>
      </c>
      <c r="L413" s="6">
        <f>LOOKUP($B413,'bhc2000'!$B$2:$B$616,'bhc2000'!$I$2:$I$616)/10</f>
        <v>21.1078602620087</v>
      </c>
      <c r="M413" s="6">
        <f>LOOKUP($B413,'bhc2010'!$B$2:$B$616,'bhc2010'!$I$2:$I$616)/10</f>
        <v>24.6875303250849</v>
      </c>
      <c r="N413" s="7">
        <f t="shared" si="13"/>
        <v>2.784078463991127E-2</v>
      </c>
    </row>
    <row r="414" spans="1:14" x14ac:dyDescent="0.35">
      <c r="A414" t="str">
        <f t="shared" si="12"/>
        <v>05540095</v>
      </c>
      <c r="B414" s="5">
        <f>'bas_urban_NLCD+10'!F414</f>
        <v>5540095</v>
      </c>
      <c r="C414" t="str">
        <f>'bas_urban_NLCD+10'!H414</f>
        <v>WEST BR DU PAGE RIVER NEAR WARRENVILLE, IL</v>
      </c>
      <c r="D414">
        <f>'bas_urban_NLCD+10'!I414</f>
        <v>237.053699999999</v>
      </c>
      <c r="E414">
        <f>'bas_urban_NLCD+10'!O414</f>
        <v>31.838999999999899</v>
      </c>
      <c r="F414" s="6">
        <f>LOOKUP($B414,'bhc1940'!$B$2:$B$616,'bhc1940'!$I$2:$I$616)/10</f>
        <v>15.243206918107898</v>
      </c>
      <c r="G414" s="6">
        <f>LOOKUP($B414,'bhc1950'!$B$2:$B$616,'bhc1950'!$I$2:$I$616)/10</f>
        <v>16.009845801208499</v>
      </c>
      <c r="H414" s="6">
        <f>LOOKUP($B414,'bhc1960'!$B$2:$B$616,'bhc1960'!$I$2:$I$616)/10</f>
        <v>18.680485517816201</v>
      </c>
      <c r="I414" s="6">
        <f>LOOKUP($B414,'bhc1970'!$B$2:$B$616,'bhc1970'!$I$2:$I$616)/10</f>
        <v>21.148718483017198</v>
      </c>
      <c r="J414" s="6">
        <f>LOOKUP($B414,'bhc1980'!$B$2:$B$616,'bhc1980'!$I$2:$I$616)/10</f>
        <v>25.713158991456499</v>
      </c>
      <c r="K414" s="6">
        <f>LOOKUP($B414,'bhc1990'!$B$2:$B$616,'bhc1990'!$I$2:$I$616)/10</f>
        <v>29.3351323192331</v>
      </c>
      <c r="L414" s="6">
        <f>LOOKUP($B414,'bhc2000'!$B$2:$B$616,'bhc2000'!$I$2:$I$616)/10</f>
        <v>31.8329652010835</v>
      </c>
      <c r="M414" s="6">
        <f>LOOKUP($B414,'bhc2010'!$B$2:$B$616,'bhc2010'!$I$2:$I$616)/10</f>
        <v>34.711596165867796</v>
      </c>
      <c r="N414" s="7">
        <f t="shared" si="13"/>
        <v>2.7811984639656999E-2</v>
      </c>
    </row>
    <row r="415" spans="1:14" x14ac:dyDescent="0.35">
      <c r="A415" t="str">
        <f t="shared" si="12"/>
        <v>05540130</v>
      </c>
      <c r="B415" s="5">
        <f>'bas_urban_NLCD+10'!F415</f>
        <v>5540130</v>
      </c>
      <c r="C415" t="str">
        <f>'bas_urban_NLCD+10'!H415</f>
        <v>WEST BRANCH DU PAGE RIVER NEAR NAPERVILLE, IL</v>
      </c>
      <c r="D415">
        <f>'bas_urban_NLCD+10'!I415</f>
        <v>319.48649999999901</v>
      </c>
      <c r="E415">
        <f>'bas_urban_NLCD+10'!O415</f>
        <v>32.381999999999898</v>
      </c>
      <c r="F415" s="6">
        <f>LOOKUP($B415,'bhc1940'!$B$2:$B$616,'bhc1940'!$I$2:$I$616)/10</f>
        <v>14.036729254996899</v>
      </c>
      <c r="G415" s="6">
        <f>LOOKUP($B415,'bhc1950'!$B$2:$B$616,'bhc1950'!$I$2:$I$616)/10</f>
        <v>14.638255602665001</v>
      </c>
      <c r="H415" s="6">
        <f>LOOKUP($B415,'bhc1960'!$B$2:$B$616,'bhc1960'!$I$2:$I$616)/10</f>
        <v>16.600339188370601</v>
      </c>
      <c r="I415" s="6">
        <f>LOOKUP($B415,'bhc1970'!$B$2:$B$616,'bhc1970'!$I$2:$I$616)/10</f>
        <v>19.360327074500297</v>
      </c>
      <c r="J415" s="6">
        <f>LOOKUP($B415,'bhc1980'!$B$2:$B$616,'bhc1980'!$I$2:$I$616)/10</f>
        <v>24.989969715324001</v>
      </c>
      <c r="K415" s="6">
        <f>LOOKUP($B415,'bhc1990'!$B$2:$B$616,'bhc1990'!$I$2:$I$616)/10</f>
        <v>31.3773228346456</v>
      </c>
      <c r="L415" s="6">
        <f>LOOKUP($B415,'bhc2000'!$B$2:$B$616,'bhc2000'!$I$2:$I$616)/10</f>
        <v>33.553773470623796</v>
      </c>
      <c r="M415" s="6">
        <f>LOOKUP($B415,'bhc2010'!$B$2:$B$616,'bhc2010'!$I$2:$I$616)/10</f>
        <v>36.531290127195597</v>
      </c>
      <c r="N415" s="7">
        <f t="shared" si="13"/>
        <v>3.2135086960283853E-2</v>
      </c>
    </row>
    <row r="416" spans="1:14" x14ac:dyDescent="0.35">
      <c r="A416" t="str">
        <f t="shared" si="12"/>
        <v>05540160</v>
      </c>
      <c r="B416" s="5">
        <f>'bas_urban_NLCD+10'!F416</f>
        <v>5540160</v>
      </c>
      <c r="C416" t="str">
        <f>'bas_urban_NLCD+10'!H416</f>
        <v>EAST BRANCH DU PAGE RIVER NEAR DOWNERS GROVE, IL</v>
      </c>
      <c r="D416">
        <f>'bas_urban_NLCD+10'!I416</f>
        <v>70.616709999999898</v>
      </c>
      <c r="E416">
        <f>'bas_urban_NLCD+10'!O416</f>
        <v>38.1649999999999</v>
      </c>
      <c r="F416" s="6">
        <f>LOOKUP($B416,'bhc1940'!$B$2:$B$616,'bhc1940'!$I$2:$I$616)/10</f>
        <v>15.6378180710041</v>
      </c>
      <c r="G416" s="6">
        <f>LOOKUP($B416,'bhc1950'!$B$2:$B$616,'bhc1950'!$I$2:$I$616)/10</f>
        <v>17.5575346640255</v>
      </c>
      <c r="H416" s="6">
        <f>LOOKUP($B416,'bhc1960'!$B$2:$B$616,'bhc1960'!$I$2:$I$616)/10</f>
        <v>22.779932957488899</v>
      </c>
      <c r="I416" s="6">
        <f>LOOKUP($B416,'bhc1970'!$B$2:$B$616,'bhc1970'!$I$2:$I$616)/10</f>
        <v>28.6811671491695</v>
      </c>
      <c r="J416" s="6">
        <f>LOOKUP($B416,'bhc1980'!$B$2:$B$616,'bhc1980'!$I$2:$I$616)/10</f>
        <v>33.4286606734724</v>
      </c>
      <c r="K416" s="6">
        <f>LOOKUP($B416,'bhc1990'!$B$2:$B$616,'bhc1990'!$I$2:$I$616)/10</f>
        <v>35.388358982172704</v>
      </c>
      <c r="L416" s="6">
        <f>LOOKUP($B416,'bhc2000'!$B$2:$B$616,'bhc2000'!$I$2:$I$616)/10</f>
        <v>36.4375895169891</v>
      </c>
      <c r="M416" s="6">
        <f>LOOKUP($B416,'bhc2010'!$B$2:$B$616,'bhc2010'!$I$2:$I$616)/10</f>
        <v>39.507999390522599</v>
      </c>
      <c r="N416" s="7">
        <f t="shared" si="13"/>
        <v>3.4100259027883578E-2</v>
      </c>
    </row>
    <row r="417" spans="1:14" x14ac:dyDescent="0.35">
      <c r="A417" t="str">
        <f t="shared" si="12"/>
        <v>05540195</v>
      </c>
      <c r="B417" s="5">
        <f>'bas_urban_NLCD+10'!F417</f>
        <v>5540195</v>
      </c>
      <c r="C417" t="str">
        <f>'bas_urban_NLCD+10'!H417</f>
        <v>ST. JOSEPH CREEK AT ROUTE 34 AT LISLE, IL</v>
      </c>
      <c r="D417">
        <f>'bas_urban_NLCD+10'!I417</f>
        <v>29.114999999999899</v>
      </c>
      <c r="E417">
        <f>'bas_urban_NLCD+10'!O417</f>
        <v>36.576000000000001</v>
      </c>
      <c r="F417" s="6">
        <f>LOOKUP($B417,'bhc1940'!$B$2:$B$616,'bhc1940'!$I$2:$I$616)/10</f>
        <v>17.140450725744799</v>
      </c>
      <c r="G417" s="6">
        <f>LOOKUP($B417,'bhc1950'!$B$2:$B$616,'bhc1950'!$I$2:$I$616)/10</f>
        <v>19.640297937356699</v>
      </c>
      <c r="H417" s="6">
        <f>LOOKUP($B417,'bhc1960'!$B$2:$B$616,'bhc1960'!$I$2:$I$616)/10</f>
        <v>26.415164247517101</v>
      </c>
      <c r="I417" s="6">
        <f>LOOKUP($B417,'bhc1970'!$B$2:$B$616,'bhc1970'!$I$2:$I$616)/10</f>
        <v>31.8879297173414</v>
      </c>
      <c r="J417" s="6">
        <f>LOOKUP($B417,'bhc1980'!$B$2:$B$616,'bhc1980'!$I$2:$I$616)/10</f>
        <v>36.717188693659196</v>
      </c>
      <c r="K417" s="6">
        <f>LOOKUP($B417,'bhc1990'!$B$2:$B$616,'bhc1990'!$I$2:$I$616)/10</f>
        <v>38.093544690603501</v>
      </c>
      <c r="L417" s="6">
        <f>LOOKUP($B417,'bhc2000'!$B$2:$B$616,'bhc2000'!$I$2:$I$616)/10</f>
        <v>39.355653170358998</v>
      </c>
      <c r="M417" s="6">
        <f>LOOKUP($B417,'bhc2010'!$B$2:$B$616,'bhc2010'!$I$2:$I$616)/10</f>
        <v>42.6664247517188</v>
      </c>
      <c r="N417" s="7">
        <f t="shared" si="13"/>
        <v>3.6465677179962859E-2</v>
      </c>
    </row>
    <row r="418" spans="1:14" x14ac:dyDescent="0.35">
      <c r="A418" t="str">
        <f t="shared" si="12"/>
        <v>05540250</v>
      </c>
      <c r="B418" s="5">
        <f>'bas_urban_NLCD+10'!F418</f>
        <v>5540250</v>
      </c>
      <c r="C418" t="str">
        <f>'bas_urban_NLCD+10'!H418</f>
        <v>EAST BRANCH DU PAGE RIVER AT BOLINGBROOK, IL</v>
      </c>
      <c r="D418">
        <f>'bas_urban_NLCD+10'!I418</f>
        <v>194.90940000000001</v>
      </c>
      <c r="E418">
        <f>'bas_urban_NLCD+10'!O418</f>
        <v>34.124000000000002</v>
      </c>
      <c r="F418" s="6">
        <f>LOOKUP($B418,'bhc1940'!$B$2:$B$616,'bhc1940'!$I$2:$I$616)/10</f>
        <v>10.1863905325443</v>
      </c>
      <c r="G418" s="6">
        <f>LOOKUP($B418,'bhc1950'!$B$2:$B$616,'bhc1950'!$I$2:$I$616)/10</f>
        <v>10.797051986475001</v>
      </c>
      <c r="H418" s="6">
        <f>LOOKUP($B418,'bhc1960'!$B$2:$B$616,'bhc1960'!$I$2:$I$616)/10</f>
        <v>13.4100274725274</v>
      </c>
      <c r="I418" s="6">
        <f>LOOKUP($B418,'bhc1970'!$B$2:$B$616,'bhc1970'!$I$2:$I$616)/10</f>
        <v>18.4869928148774</v>
      </c>
      <c r="J418" s="6">
        <f>LOOKUP($B418,'bhc1980'!$B$2:$B$616,'bhc1980'!$I$2:$I$616)/10</f>
        <v>24.645921386306</v>
      </c>
      <c r="K418" s="6">
        <f>LOOKUP($B418,'bhc1990'!$B$2:$B$616,'bhc1990'!$I$2:$I$616)/10</f>
        <v>28.072284446322904</v>
      </c>
      <c r="L418" s="6">
        <f>LOOKUP($B418,'bhc2000'!$B$2:$B$616,'bhc2000'!$I$2:$I$616)/10</f>
        <v>29.640617075232399</v>
      </c>
      <c r="M418" s="6">
        <f>LOOKUP($B418,'bhc2010'!$B$2:$B$616,'bhc2010'!$I$2:$I$616)/10</f>
        <v>33.038693998309299</v>
      </c>
      <c r="N418" s="7">
        <f t="shared" si="13"/>
        <v>3.2646147808235708E-2</v>
      </c>
    </row>
    <row r="419" spans="1:14" x14ac:dyDescent="0.35">
      <c r="A419" t="str">
        <f t="shared" si="12"/>
        <v>05540275</v>
      </c>
      <c r="B419" s="5">
        <f>'bas_urban_NLCD+10'!F419</f>
        <v>5540275</v>
      </c>
      <c r="C419" t="str">
        <f>'bas_urban_NLCD+10'!H419</f>
        <v>SPRING BROOK AT 87TH STREET NEAR NAPERVILLE, IL</v>
      </c>
      <c r="D419">
        <f>'bas_urban_NLCD+10'!I419</f>
        <v>24.651900000000001</v>
      </c>
      <c r="E419">
        <f>'bas_urban_NLCD+10'!O419</f>
        <v>32.412999999999897</v>
      </c>
      <c r="F419" s="6">
        <f>LOOKUP($B419,'bhc1940'!$B$2:$B$616,'bhc1940'!$I$2:$I$616)/10</f>
        <v>12.4733387358184</v>
      </c>
      <c r="G419" s="6">
        <f>LOOKUP($B419,'bhc1950'!$B$2:$B$616,'bhc1950'!$I$2:$I$616)/10</f>
        <v>12.4733387358184</v>
      </c>
      <c r="H419" s="6">
        <f>LOOKUP($B419,'bhc1960'!$B$2:$B$616,'bhc1960'!$I$2:$I$616)/10</f>
        <v>12.811061588330599</v>
      </c>
      <c r="I419" s="6">
        <f>LOOKUP($B419,'bhc1970'!$B$2:$B$616,'bhc1970'!$I$2:$I$616)/10</f>
        <v>13.5886952998379</v>
      </c>
      <c r="J419" s="6">
        <f>LOOKUP($B419,'bhc1980'!$B$2:$B$616,'bhc1980'!$I$2:$I$616)/10</f>
        <v>15.701661264181499</v>
      </c>
      <c r="K419" s="6">
        <f>LOOKUP($B419,'bhc1990'!$B$2:$B$616,'bhc1990'!$I$2:$I$616)/10</f>
        <v>20.626377633711499</v>
      </c>
      <c r="L419" s="6">
        <f>LOOKUP($B419,'bhc2000'!$B$2:$B$616,'bhc2000'!$I$2:$I$616)/10</f>
        <v>27.536183144246298</v>
      </c>
      <c r="M419" s="6">
        <f>LOOKUP($B419,'bhc2010'!$B$2:$B$616,'bhc2010'!$I$2:$I$616)/10</f>
        <v>29.964748784440797</v>
      </c>
      <c r="N419" s="7">
        <f t="shared" si="13"/>
        <v>2.4987728640889141E-2</v>
      </c>
    </row>
    <row r="420" spans="1:14" x14ac:dyDescent="0.35">
      <c r="A420" t="str">
        <f t="shared" si="12"/>
        <v>05540500</v>
      </c>
      <c r="B420" s="5">
        <f>'bas_urban_NLCD+10'!F420</f>
        <v>5540500</v>
      </c>
      <c r="C420" t="str">
        <f>'bas_urban_NLCD+10'!H420</f>
        <v>DU PAGE RIVER AT SHOREWOOD, IL</v>
      </c>
      <c r="D420">
        <f>'bas_urban_NLCD+10'!I420</f>
        <v>838.86300000000006</v>
      </c>
      <c r="E420">
        <f>'bas_urban_NLCD+10'!O420</f>
        <v>30.706</v>
      </c>
      <c r="F420" s="6">
        <f>LOOKUP($B420,'bhc1940'!$B$2:$B$616,'bhc1940'!$I$2:$I$616)/10</f>
        <v>8.4595996635828392</v>
      </c>
      <c r="G420" s="6">
        <f>LOOKUP($B420,'bhc1950'!$B$2:$B$616,'bhc1950'!$I$2:$I$616)/10</f>
        <v>8.6040235492009991</v>
      </c>
      <c r="H420" s="6">
        <f>LOOKUP($B420,'bhc1960'!$B$2:$B$616,'bhc1960'!$I$2:$I$616)/10</f>
        <v>9.1434550042052098</v>
      </c>
      <c r="I420" s="6">
        <f>LOOKUP($B420,'bhc1970'!$B$2:$B$616,'bhc1970'!$I$2:$I$616)/10</f>
        <v>10.177480235492</v>
      </c>
      <c r="J420" s="6">
        <f>LOOKUP($B420,'bhc1980'!$B$2:$B$616,'bhc1980'!$I$2:$I$616)/10</f>
        <v>12.3107249789739</v>
      </c>
      <c r="K420" s="6">
        <f>LOOKUP($B420,'bhc1990'!$B$2:$B$616,'bhc1990'!$I$2:$I$616)/10</f>
        <v>13.4988999158957</v>
      </c>
      <c r="L420" s="6">
        <f>LOOKUP($B420,'bhc2000'!$B$2:$B$616,'bhc2000'!$I$2:$I$616)/10</f>
        <v>18.8039562657695</v>
      </c>
      <c r="M420" s="6">
        <f>LOOKUP($B420,'bhc2010'!$B$2:$B$616,'bhc2010'!$I$2:$I$616)/10</f>
        <v>21.3620117746005</v>
      </c>
      <c r="N420" s="7">
        <f t="shared" si="13"/>
        <v>1.8432017301453801E-2</v>
      </c>
    </row>
    <row r="421" spans="1:14" x14ac:dyDescent="0.35">
      <c r="A421" t="str">
        <f t="shared" si="12"/>
        <v>05550500</v>
      </c>
      <c r="B421" s="5">
        <f>'bas_urban_NLCD+10'!F421</f>
        <v>5550500</v>
      </c>
      <c r="C421" t="str">
        <f>'bas_urban_NLCD+10'!H421</f>
        <v>POPLAR CREEK AT ELGIN, IL</v>
      </c>
      <c r="D421">
        <f>'bas_urban_NLCD+10'!I421</f>
        <v>94.131410000000002</v>
      </c>
      <c r="E421">
        <f>'bas_urban_NLCD+10'!O421</f>
        <v>26.459</v>
      </c>
      <c r="F421" s="6">
        <f>LOOKUP($B421,'bhc1940'!$B$2:$B$616,'bhc1940'!$I$2:$I$616)/10</f>
        <v>6.80289823726614</v>
      </c>
      <c r="G421" s="6">
        <f>LOOKUP($B421,'bhc1950'!$B$2:$B$616,'bhc1950'!$I$2:$I$616)/10</f>
        <v>7.0568616848707606</v>
      </c>
      <c r="H421" s="6">
        <f>LOOKUP($B421,'bhc1960'!$B$2:$B$616,'bhc1960'!$I$2:$I$616)/10</f>
        <v>8.2158105331458806</v>
      </c>
      <c r="I421" s="6">
        <f>LOOKUP($B421,'bhc1970'!$B$2:$B$616,'bhc1970'!$I$2:$I$616)/10</f>
        <v>11.162193143722201</v>
      </c>
      <c r="J421" s="6">
        <f>LOOKUP($B421,'bhc1980'!$B$2:$B$616,'bhc1980'!$I$2:$I$616)/10</f>
        <v>15.6717097437006</v>
      </c>
      <c r="K421" s="6">
        <f>LOOKUP($B421,'bhc1990'!$B$2:$B$616,'bhc1990'!$I$2:$I$616)/10</f>
        <v>18.8741537796041</v>
      </c>
      <c r="L421" s="6">
        <f>LOOKUP($B421,'bhc2000'!$B$2:$B$616,'bhc2000'!$I$2:$I$616)/10</f>
        <v>20.956731913052799</v>
      </c>
      <c r="M421" s="6">
        <f>LOOKUP($B421,'bhc2010'!$B$2:$B$616,'bhc2010'!$I$2:$I$616)/10</f>
        <v>20.956731913052799</v>
      </c>
      <c r="N421" s="7">
        <f t="shared" si="13"/>
        <v>2.0219762393980944E-2</v>
      </c>
    </row>
    <row r="422" spans="1:14" x14ac:dyDescent="0.35">
      <c r="A422" t="str">
        <f t="shared" si="12"/>
        <v>05551200</v>
      </c>
      <c r="B422" s="5">
        <f>'bas_urban_NLCD+10'!F422</f>
        <v>5551200</v>
      </c>
      <c r="C422" t="str">
        <f>'bas_urban_NLCD+10'!H422</f>
        <v>FERSON CREEK NEAR ST. CHARLES, IL</v>
      </c>
      <c r="D422">
        <f>'bas_urban_NLCD+10'!I422</f>
        <v>133.979299999999</v>
      </c>
      <c r="E422">
        <f>'bas_urban_NLCD+10'!O422</f>
        <v>12.263</v>
      </c>
      <c r="F422" s="6">
        <f>LOOKUP($B422,'bhc1940'!$B$2:$B$616,'bhc1940'!$I$2:$I$616)/10</f>
        <v>2.3312877939529599</v>
      </c>
      <c r="G422" s="6">
        <f>LOOKUP($B422,'bhc1950'!$B$2:$B$616,'bhc1950'!$I$2:$I$616)/10</f>
        <v>2.46790593505039</v>
      </c>
      <c r="H422" s="6">
        <f>LOOKUP($B422,'bhc1960'!$B$2:$B$616,'bhc1960'!$I$2:$I$616)/10</f>
        <v>2.7804628592758402</v>
      </c>
      <c r="I422" s="6">
        <f>LOOKUP($B422,'bhc1970'!$B$2:$B$616,'bhc1970'!$I$2:$I$616)/10</f>
        <v>3.4321089958939899</v>
      </c>
      <c r="J422" s="6">
        <f>LOOKUP($B422,'bhc1980'!$B$2:$B$616,'bhc1980'!$I$2:$I$616)/10</f>
        <v>4.8001567749160099</v>
      </c>
      <c r="K422" s="6">
        <f>LOOKUP($B422,'bhc1990'!$B$2:$B$616,'bhc1990'!$I$2:$I$616)/10</f>
        <v>5.9535050391937201</v>
      </c>
      <c r="L422" s="6">
        <f>LOOKUP($B422,'bhc2000'!$B$2:$B$616,'bhc2000'!$I$2:$I$616)/10</f>
        <v>8.32935423665546</v>
      </c>
      <c r="M422" s="6">
        <f>LOOKUP($B422,'bhc2010'!$B$2:$B$616,'bhc2010'!$I$2:$I$616)/10</f>
        <v>10.451287793952901</v>
      </c>
      <c r="N422" s="7">
        <f t="shared" si="13"/>
        <v>1.1599999999999914E-2</v>
      </c>
    </row>
    <row r="423" spans="1:14" x14ac:dyDescent="0.35">
      <c r="A423" t="str">
        <f t="shared" si="12"/>
        <v>05551330</v>
      </c>
      <c r="B423" s="5">
        <f>'bas_urban_NLCD+10'!F423</f>
        <v>5551330</v>
      </c>
      <c r="C423" t="str">
        <f>'bas_urban_NLCD+10'!H423</f>
        <v>MILL CREEK NEAR BATAVIA, IL</v>
      </c>
      <c r="D423">
        <f>'bas_urban_NLCD+10'!I423</f>
        <v>72.469800000000006</v>
      </c>
      <c r="E423">
        <f>'bas_urban_NLCD+10'!O423</f>
        <v>16.7639999999999</v>
      </c>
      <c r="F423" s="6">
        <f>LOOKUP($B423,'bhc1940'!$B$2:$B$616,'bhc1940'!$I$2:$I$616)/10</f>
        <v>5.7353224917309804</v>
      </c>
      <c r="G423" s="6">
        <f>LOOKUP($B423,'bhc1950'!$B$2:$B$616,'bhc1950'!$I$2:$I$616)/10</f>
        <v>5.8364939360529196</v>
      </c>
      <c r="H423" s="6">
        <f>LOOKUP($B423,'bhc1960'!$B$2:$B$616,'bhc1960'!$I$2:$I$616)/10</f>
        <v>6.2082965821389102</v>
      </c>
      <c r="I423" s="6">
        <f>LOOKUP($B423,'bhc1970'!$B$2:$B$616,'bhc1970'!$I$2:$I$616)/10</f>
        <v>6.5367833517089293</v>
      </c>
      <c r="J423" s="6">
        <f>LOOKUP($B423,'bhc1980'!$B$2:$B$616,'bhc1980'!$I$2:$I$616)/10</f>
        <v>8.0498070562293194</v>
      </c>
      <c r="K423" s="6">
        <f>LOOKUP($B423,'bhc1990'!$B$2:$B$616,'bhc1990'!$I$2:$I$616)/10</f>
        <v>9.3626378169790492</v>
      </c>
      <c r="L423" s="6">
        <f>LOOKUP($B423,'bhc2000'!$B$2:$B$616,'bhc2000'!$I$2:$I$616)/10</f>
        <v>12.008103638368201</v>
      </c>
      <c r="M423" s="6">
        <f>LOOKUP($B423,'bhc2010'!$B$2:$B$616,'bhc2010'!$I$2:$I$616)/10</f>
        <v>14.107648842337301</v>
      </c>
      <c r="N423" s="7">
        <f t="shared" si="13"/>
        <v>1.1960466215151889E-2</v>
      </c>
    </row>
    <row r="424" spans="1:14" x14ac:dyDescent="0.35">
      <c r="A424" t="str">
        <f t="shared" si="12"/>
        <v>05551675</v>
      </c>
      <c r="B424" s="5">
        <f>'bas_urban_NLCD+10'!F424</f>
        <v>5551675</v>
      </c>
      <c r="C424" t="str">
        <f>'bas_urban_NLCD+10'!H424</f>
        <v>BLACKBERRY CREEK NEAR MONTGOMERY, IL</v>
      </c>
      <c r="D424">
        <f>'bas_urban_NLCD+10'!I424</f>
        <v>147.4659</v>
      </c>
      <c r="E424">
        <f>'bas_urban_NLCD+10'!O424</f>
        <v>10.491</v>
      </c>
      <c r="F424" s="6">
        <f>LOOKUP($B424,'bhc1940'!$B$2:$B$616,'bhc1940'!$I$2:$I$616)/10</f>
        <v>2.6740250932519403</v>
      </c>
      <c r="G424" s="6">
        <f>LOOKUP($B424,'bhc1950'!$B$2:$B$616,'bhc1950'!$I$2:$I$616)/10</f>
        <v>2.8805561207188797</v>
      </c>
      <c r="H424" s="6">
        <f>LOOKUP($B424,'bhc1960'!$B$2:$B$616,'bhc1960'!$I$2:$I$616)/10</f>
        <v>3.2388131570023702</v>
      </c>
      <c r="I424" s="6">
        <f>LOOKUP($B424,'bhc1970'!$B$2:$B$616,'bhc1970'!$I$2:$I$616)/10</f>
        <v>3.8545947778908101</v>
      </c>
      <c r="J424" s="6">
        <f>LOOKUP($B424,'bhc1980'!$B$2:$B$616,'bhc1980'!$I$2:$I$616)/10</f>
        <v>4.7923296032553404</v>
      </c>
      <c r="K424" s="6">
        <f>LOOKUP($B424,'bhc1990'!$B$2:$B$616,'bhc1990'!$I$2:$I$616)/10</f>
        <v>5.2708104442183705</v>
      </c>
      <c r="L424" s="6">
        <f>LOOKUP($B424,'bhc2000'!$B$2:$B$616,'bhc2000'!$I$2:$I$616)/10</f>
        <v>6.7504510003390905</v>
      </c>
      <c r="M424" s="6">
        <f>LOOKUP($B424,'bhc2010'!$B$2:$B$616,'bhc2010'!$I$2:$I$616)/10</f>
        <v>8.6673380807053206</v>
      </c>
      <c r="N424" s="7">
        <f t="shared" si="13"/>
        <v>8.5618756963619716E-3</v>
      </c>
    </row>
    <row r="425" spans="1:14" x14ac:dyDescent="0.35">
      <c r="A425" t="str">
        <f t="shared" si="12"/>
        <v>05551700</v>
      </c>
      <c r="B425" s="5">
        <f>'bas_urban_NLCD+10'!F425</f>
        <v>5551700</v>
      </c>
      <c r="C425" t="str">
        <f>'bas_urban_NLCD+10'!H425</f>
        <v>BLACKBERRY CREEK NEAR YORKVILLE, IL</v>
      </c>
      <c r="D425">
        <f>'bas_urban_NLCD+10'!I425</f>
        <v>182.244599999999</v>
      </c>
      <c r="E425">
        <f>'bas_urban_NLCD+10'!O425</f>
        <v>10.3729999999999</v>
      </c>
      <c r="F425" s="6">
        <f>LOOKUP($B425,'bhc1940'!$B$2:$B$616,'bhc1940'!$I$2:$I$616)/10</f>
        <v>0.83482245131729604</v>
      </c>
      <c r="G425" s="6">
        <f>LOOKUP($B425,'bhc1950'!$B$2:$B$616,'bhc1950'!$I$2:$I$616)/10</f>
        <v>0.93476517754868205</v>
      </c>
      <c r="H425" s="6">
        <f>LOOKUP($B425,'bhc1960'!$B$2:$B$616,'bhc1960'!$I$2:$I$616)/10</f>
        <v>1.2426116838487899</v>
      </c>
      <c r="I425" s="6">
        <f>LOOKUP($B425,'bhc1970'!$B$2:$B$616,'bhc1970'!$I$2:$I$616)/10</f>
        <v>1.6410652920962199</v>
      </c>
      <c r="J425" s="6">
        <f>LOOKUP($B425,'bhc1980'!$B$2:$B$616,'bhc1980'!$I$2:$I$616)/10</f>
        <v>1.92124856815578</v>
      </c>
      <c r="K425" s="6">
        <f>LOOKUP($B425,'bhc1990'!$B$2:$B$616,'bhc1990'!$I$2:$I$616)/10</f>
        <v>2.0516036655211898</v>
      </c>
      <c r="L425" s="6">
        <f>LOOKUP($B425,'bhc2000'!$B$2:$B$616,'bhc2000'!$I$2:$I$616)/10</f>
        <v>2.7292382588774298</v>
      </c>
      <c r="M425" s="6">
        <f>LOOKUP($B425,'bhc2010'!$B$2:$B$616,'bhc2010'!$I$2:$I$616)/10</f>
        <v>4.9048109965635707</v>
      </c>
      <c r="N425" s="7">
        <f t="shared" si="13"/>
        <v>5.8142693503518209E-3</v>
      </c>
    </row>
    <row r="426" spans="1:14" x14ac:dyDescent="0.35">
      <c r="A426" t="str">
        <f t="shared" si="12"/>
        <v>05579725</v>
      </c>
      <c r="B426" s="5">
        <f>'bas_urban_NLCD+10'!F426</f>
        <v>5579725</v>
      </c>
      <c r="C426" t="str">
        <f>'bas_urban_NLCD+10'!H426</f>
        <v>LITTLE KICKAPOO CREEK NEAR HEYWORTH, IL</v>
      </c>
      <c r="D426">
        <f>'bas_urban_NLCD+10'!I426</f>
        <v>64.453500000000005</v>
      </c>
      <c r="E426">
        <f>'bas_urban_NLCD+10'!O426</f>
        <v>12.3439999999999</v>
      </c>
      <c r="F426" s="6">
        <f>LOOKUP($B426,'bhc1940'!$B$2:$B$616,'bhc1940'!$I$2:$I$616)/10</f>
        <v>5.7517097323224498</v>
      </c>
      <c r="G426" s="6">
        <f>LOOKUP($B426,'bhc1950'!$B$2:$B$616,'bhc1950'!$I$2:$I$616)/10</f>
        <v>5.9192944453040299</v>
      </c>
      <c r="H426" s="6">
        <f>LOOKUP($B426,'bhc1960'!$B$2:$B$616,'bhc1960'!$I$2:$I$616)/10</f>
        <v>6.1998916911650905</v>
      </c>
      <c r="I426" s="6">
        <f>LOOKUP($B426,'bhc1970'!$B$2:$B$616,'bhc1970'!$I$2:$I$616)/10</f>
        <v>6.8760637474856789</v>
      </c>
      <c r="J426" s="6">
        <f>LOOKUP($B426,'bhc1980'!$B$2:$B$616,'bhc1980'!$I$2:$I$616)/10</f>
        <v>8.3736654804270394</v>
      </c>
      <c r="K426" s="6">
        <f>LOOKUP($B426,'bhc1990'!$B$2:$B$616,'bhc1990'!$I$2:$I$616)/10</f>
        <v>9.1251121770075798</v>
      </c>
      <c r="L426" s="6">
        <f>LOOKUP($B426,'bhc2000'!$B$2:$B$616,'bhc2000'!$I$2:$I$616)/10</f>
        <v>10.177131363143999</v>
      </c>
      <c r="M426" s="6">
        <f>LOOKUP($B426,'bhc2010'!$B$2:$B$616,'bhc2010'!$I$2:$I$616)/10</f>
        <v>11.3032647377378</v>
      </c>
      <c r="N426" s="7">
        <f t="shared" si="13"/>
        <v>7.9307928648790719E-3</v>
      </c>
    </row>
    <row r="427" spans="1:14" x14ac:dyDescent="0.35">
      <c r="A427" t="str">
        <f t="shared" si="12"/>
        <v>05580950</v>
      </c>
      <c r="B427" s="5">
        <f>'bas_urban_NLCD+10'!F427</f>
        <v>5580950</v>
      </c>
      <c r="C427" t="str">
        <f>'bas_urban_NLCD+10'!H427</f>
        <v>SUGAR CREEK NEAR BLOOMINGTON, IL</v>
      </c>
      <c r="D427">
        <f>'bas_urban_NLCD+10'!I427</f>
        <v>88.138800000000003</v>
      </c>
      <c r="E427">
        <f>'bas_urban_NLCD+10'!O427</f>
        <v>38.011000000000003</v>
      </c>
      <c r="F427" s="6">
        <f>LOOKUP($B427,'bhc1940'!$B$2:$B$616,'bhc1940'!$I$2:$I$616)/10</f>
        <v>18.993974402536999</v>
      </c>
      <c r="G427" s="6">
        <f>LOOKUP($B427,'bhc1950'!$B$2:$B$616,'bhc1950'!$I$2:$I$616)/10</f>
        <v>20.091618529844801</v>
      </c>
      <c r="H427" s="6">
        <f>LOOKUP($B427,'bhc1960'!$B$2:$B$616,'bhc1960'!$I$2:$I$616)/10</f>
        <v>22.0852531430513</v>
      </c>
      <c r="I427" s="6">
        <f>LOOKUP($B427,'bhc1970'!$B$2:$B$616,'bhc1970'!$I$2:$I$616)/10</f>
        <v>24.827092535961</v>
      </c>
      <c r="J427" s="6">
        <f>LOOKUP($B427,'bhc1980'!$B$2:$B$616,'bhc1980'!$I$2:$I$616)/10</f>
        <v>28.401687620341999</v>
      </c>
      <c r="K427" s="6">
        <f>LOOKUP($B427,'bhc1990'!$B$2:$B$616,'bhc1990'!$I$2:$I$616)/10</f>
        <v>30.073824895231599</v>
      </c>
      <c r="L427" s="6">
        <f>LOOKUP($B427,'bhc2000'!$B$2:$B$616,'bhc2000'!$I$2:$I$616)/10</f>
        <v>32.725314305130794</v>
      </c>
      <c r="M427" s="6">
        <f>LOOKUP($B427,'bhc2010'!$B$2:$B$616,'bhc2010'!$I$2:$I$616)/10</f>
        <v>33.939121078264797</v>
      </c>
      <c r="N427" s="7">
        <f t="shared" si="13"/>
        <v>2.1350209536753997E-2</v>
      </c>
    </row>
    <row r="428" spans="1:14" x14ac:dyDescent="0.35">
      <c r="A428" t="str">
        <f t="shared" si="12"/>
        <v>05588720</v>
      </c>
      <c r="B428" s="5">
        <f>'bas_urban_NLCD+10'!F428</f>
        <v>5588720</v>
      </c>
      <c r="C428" t="str">
        <f>'bas_urban_NLCD+10'!H428</f>
        <v>JUDYS BRANCH AT RTE 157 AT GLEN CARBON, IL</v>
      </c>
      <c r="D428">
        <f>'bas_urban_NLCD+10'!I428</f>
        <v>21.915900000000001</v>
      </c>
      <c r="E428">
        <f>'bas_urban_NLCD+10'!O428</f>
        <v>16.856000000000002</v>
      </c>
      <c r="F428" s="6">
        <f>LOOKUP($B428,'bhc1940'!$B$2:$B$616,'bhc1940'!$I$2:$I$616)/10</f>
        <v>2.72824010914051</v>
      </c>
      <c r="G428" s="6">
        <f>LOOKUP($B428,'bhc1950'!$B$2:$B$616,'bhc1950'!$I$2:$I$616)/10</f>
        <v>3.1390632105502503</v>
      </c>
      <c r="H428" s="6">
        <f>LOOKUP($B428,'bhc1960'!$B$2:$B$616,'bhc1960'!$I$2:$I$616)/10</f>
        <v>4.0140063665302401</v>
      </c>
      <c r="I428" s="6">
        <f>LOOKUP($B428,'bhc1970'!$B$2:$B$616,'bhc1970'!$I$2:$I$616)/10</f>
        <v>5.3291950886766699</v>
      </c>
      <c r="J428" s="6">
        <f>LOOKUP($B428,'bhc1980'!$B$2:$B$616,'bhc1980'!$I$2:$I$616)/10</f>
        <v>8.3532514779445197</v>
      </c>
      <c r="K428" s="6">
        <f>LOOKUP($B428,'bhc1990'!$B$2:$B$616,'bhc1990'!$I$2:$I$616)/10</f>
        <v>10.606275579808999</v>
      </c>
      <c r="L428" s="6">
        <f>LOOKUP($B428,'bhc2000'!$B$2:$B$616,'bhc2000'!$I$2:$I$616)/10</f>
        <v>14.596725784447401</v>
      </c>
      <c r="M428" s="6">
        <f>LOOKUP($B428,'bhc2010'!$B$2:$B$616,'bhc2010'!$I$2:$I$616)/10</f>
        <v>14.727285129604301</v>
      </c>
      <c r="N428" s="7">
        <f t="shared" si="13"/>
        <v>1.7141492886376845E-2</v>
      </c>
    </row>
    <row r="429" spans="1:14" x14ac:dyDescent="0.35">
      <c r="A429" t="str">
        <f t="shared" si="12"/>
        <v>06710150</v>
      </c>
      <c r="B429" s="5">
        <f>'bas_urban_NLCD+10'!F429</f>
        <v>6710150</v>
      </c>
      <c r="C429" t="str">
        <f>'bas_urban_NLCD+10'!H429</f>
        <v>BIG DRY CREEK BELOW C-470 AT HIGHLANDS RANCH, CO</v>
      </c>
      <c r="D429">
        <f>'bas_urban_NLCD+10'!I429</f>
        <v>28.9953</v>
      </c>
      <c r="E429">
        <f>'bas_urban_NLCD+10'!O429</f>
        <v>21.175000000000001</v>
      </c>
      <c r="F429" s="6">
        <f>LOOKUP($B429,'bhc1940'!$B$2:$B$616,'bhc1940'!$I$2:$I$616)/10</f>
        <v>2.3991755410511799</v>
      </c>
      <c r="G429" s="6">
        <f>LOOKUP($B429,'bhc1950'!$B$2:$B$616,'bhc1950'!$I$2:$I$616)/10</f>
        <v>2.4689453795946399</v>
      </c>
      <c r="H429" s="6">
        <f>LOOKUP($B429,'bhc1960'!$B$2:$B$616,'bhc1960'!$I$2:$I$616)/10</f>
        <v>2.4689453795946399</v>
      </c>
      <c r="I429" s="6">
        <f>LOOKUP($B429,'bhc1970'!$B$2:$B$616,'bhc1970'!$I$2:$I$616)/10</f>
        <v>2.5335623497080002</v>
      </c>
      <c r="J429" s="6">
        <f>LOOKUP($B429,'bhc1980'!$B$2:$B$616,'bhc1980'!$I$2:$I$616)/10</f>
        <v>2.8064582617657097</v>
      </c>
      <c r="K429" s="6">
        <f>LOOKUP($B429,'bhc1990'!$B$2:$B$616,'bhc1990'!$I$2:$I$616)/10</f>
        <v>5.0554105118515897</v>
      </c>
      <c r="L429" s="6">
        <f>LOOKUP($B429,'bhc2000'!$B$2:$B$616,'bhc2000'!$I$2:$I$616)/10</f>
        <v>16.635932669185799</v>
      </c>
      <c r="M429" s="6">
        <f>LOOKUP($B429,'bhc2010'!$B$2:$B$616,'bhc2010'!$I$2:$I$616)/10</f>
        <v>19.243077980075501</v>
      </c>
      <c r="N429" s="7">
        <f t="shared" si="13"/>
        <v>2.4062717770034749E-2</v>
      </c>
    </row>
    <row r="430" spans="1:14" x14ac:dyDescent="0.35">
      <c r="A430" t="str">
        <f t="shared" si="12"/>
        <v>06892513</v>
      </c>
      <c r="B430" s="5">
        <f>'bas_urban_NLCD+10'!F430</f>
        <v>6892513</v>
      </c>
      <c r="C430" t="str">
        <f>'bas_urban_NLCD+10'!H430</f>
        <v>MILL C AT JOHNSON DRIVE, SHAWNEE, KS</v>
      </c>
      <c r="D430">
        <f>'bas_urban_NLCD+10'!I430</f>
        <v>150.5421</v>
      </c>
      <c r="E430">
        <f>'bas_urban_NLCD+10'!O430</f>
        <v>21.826000000000001</v>
      </c>
      <c r="F430" s="6">
        <f>LOOKUP($B430,'bhc1940'!$B$2:$B$616,'bhc1940'!$I$2:$I$616)/10</f>
        <v>11.9213826046573</v>
      </c>
      <c r="G430" s="6">
        <f>LOOKUP($B430,'bhc1950'!$B$2:$B$616,'bhc1950'!$I$2:$I$616)/10</f>
        <v>11.994699130896301</v>
      </c>
      <c r="H430" s="6">
        <f>LOOKUP($B430,'bhc1960'!$B$2:$B$616,'bhc1960'!$I$2:$I$616)/10</f>
        <v>12.1284150467723</v>
      </c>
      <c r="I430" s="6">
        <f>LOOKUP($B430,'bhc1970'!$B$2:$B$616,'bhc1970'!$I$2:$I$616)/10</f>
        <v>12.3355934452331</v>
      </c>
      <c r="J430" s="6">
        <f>LOOKUP($B430,'bhc1980'!$B$2:$B$616,'bhc1980'!$I$2:$I$616)/10</f>
        <v>12.997717773502199</v>
      </c>
      <c r="K430" s="6">
        <f>LOOKUP($B430,'bhc1990'!$B$2:$B$616,'bhc1990'!$I$2:$I$616)/10</f>
        <v>13.8102235785842</v>
      </c>
      <c r="L430" s="6">
        <f>LOOKUP($B430,'bhc2000'!$B$2:$B$616,'bhc2000'!$I$2:$I$616)/10</f>
        <v>14.3731440323757</v>
      </c>
      <c r="M430" s="6">
        <f>LOOKUP($B430,'bhc2010'!$B$2:$B$616,'bhc2010'!$I$2:$I$616)/10</f>
        <v>17.572719432097099</v>
      </c>
      <c r="N430" s="7">
        <f t="shared" si="13"/>
        <v>8.0733383249139996E-3</v>
      </c>
    </row>
    <row r="431" spans="1:14" x14ac:dyDescent="0.35">
      <c r="A431" t="str">
        <f t="shared" si="12"/>
        <v>06893300</v>
      </c>
      <c r="B431" s="5">
        <f>'bas_urban_NLCD+10'!F431</f>
        <v>6893300</v>
      </c>
      <c r="C431" t="str">
        <f>'bas_urban_NLCD+10'!H431</f>
        <v>INDIAN C AT OVERLAND PARK, KS</v>
      </c>
      <c r="D431">
        <f>'bas_urban_NLCD+10'!I431</f>
        <v>68.71951</v>
      </c>
      <c r="E431">
        <f>'bas_urban_NLCD+10'!O431</f>
        <v>37.700000000000003</v>
      </c>
      <c r="F431" s="6">
        <f>LOOKUP($B431,'bhc1940'!$B$2:$B$616,'bhc1940'!$I$2:$I$616)/10</f>
        <v>23.6271181514314</v>
      </c>
      <c r="G431" s="6">
        <f>LOOKUP($B431,'bhc1950'!$B$2:$B$616,'bhc1950'!$I$2:$I$616)/10</f>
        <v>23.693474785641602</v>
      </c>
      <c r="H431" s="6">
        <f>LOOKUP($B431,'bhc1960'!$B$2:$B$616,'bhc1960'!$I$2:$I$616)/10</f>
        <v>24.000072663856901</v>
      </c>
      <c r="I431" s="6">
        <f>LOOKUP($B431,'bhc1970'!$B$2:$B$616,'bhc1970'!$I$2:$I$616)/10</f>
        <v>24.821217846243201</v>
      </c>
      <c r="J431" s="6">
        <f>LOOKUP($B431,'bhc1980'!$B$2:$B$616,'bhc1980'!$I$2:$I$616)/10</f>
        <v>25.876515041418401</v>
      </c>
      <c r="K431" s="6">
        <f>LOOKUP($B431,'bhc1990'!$B$2:$B$616,'bhc1990'!$I$2:$I$616)/10</f>
        <v>27.083359976747499</v>
      </c>
      <c r="L431" s="6">
        <f>LOOKUP($B431,'bhc2000'!$B$2:$B$616,'bhc2000'!$I$2:$I$616)/10</f>
        <v>27.821915419270404</v>
      </c>
      <c r="M431" s="6">
        <f>LOOKUP($B431,'bhc2010'!$B$2:$B$616,'bhc2010'!$I$2:$I$616)/10</f>
        <v>31.096250544978897</v>
      </c>
      <c r="N431" s="7">
        <f t="shared" si="13"/>
        <v>1.067018913363928E-2</v>
      </c>
    </row>
    <row r="432" spans="1:14" x14ac:dyDescent="0.35">
      <c r="A432" t="str">
        <f t="shared" si="12"/>
        <v>06893390</v>
      </c>
      <c r="B432" s="5">
        <f>'bas_urban_NLCD+10'!F432</f>
        <v>6893390</v>
      </c>
      <c r="C432" t="str">
        <f>'bas_urban_NLCD+10'!H432</f>
        <v>INDIAN C AT STATE LINE RD, LEAWOOD, KS</v>
      </c>
      <c r="D432">
        <f>'bas_urban_NLCD+10'!I432</f>
        <v>167.45939999999899</v>
      </c>
      <c r="E432">
        <f>'bas_urban_NLCD+10'!O432</f>
        <v>33.921999999999898</v>
      </c>
      <c r="F432" s="6">
        <f>LOOKUP($B432,'bhc1940'!$B$2:$B$616,'bhc1940'!$I$2:$I$616)/10</f>
        <v>13.898815069880399</v>
      </c>
      <c r="G432" s="6">
        <f>LOOKUP($B432,'bhc1950'!$B$2:$B$616,'bhc1950'!$I$2:$I$616)/10</f>
        <v>14.0155256228478</v>
      </c>
      <c r="H432" s="6">
        <f>LOOKUP($B432,'bhc1960'!$B$2:$B$616,'bhc1960'!$I$2:$I$616)/10</f>
        <v>14.493710755519501</v>
      </c>
      <c r="I432" s="6">
        <f>LOOKUP($B432,'bhc1970'!$B$2:$B$616,'bhc1970'!$I$2:$I$616)/10</f>
        <v>15.4528762406319</v>
      </c>
      <c r="J432" s="6">
        <f>LOOKUP($B432,'bhc1980'!$B$2:$B$616,'bhc1980'!$I$2:$I$616)/10</f>
        <v>16.118260076969801</v>
      </c>
      <c r="K432" s="6">
        <f>LOOKUP($B432,'bhc1990'!$B$2:$B$616,'bhc1990'!$I$2:$I$616)/10</f>
        <v>17.8490885152926</v>
      </c>
      <c r="L432" s="6">
        <f>LOOKUP($B432,'bhc2000'!$B$2:$B$616,'bhc2000'!$I$2:$I$616)/10</f>
        <v>20.083056512051801</v>
      </c>
      <c r="M432" s="6">
        <f>LOOKUP($B432,'bhc2010'!$B$2:$B$616,'bhc2010'!$I$2:$I$616)/10</f>
        <v>24.4481871581932</v>
      </c>
      <c r="N432" s="7">
        <f t="shared" si="13"/>
        <v>1.5070531554732571E-2</v>
      </c>
    </row>
    <row r="433" spans="1:14" x14ac:dyDescent="0.35">
      <c r="A433" t="str">
        <f t="shared" si="12"/>
        <v>06893400</v>
      </c>
      <c r="B433" s="5">
        <f>'bas_urban_NLCD+10'!F433</f>
        <v>6893400</v>
      </c>
      <c r="C433" t="str">
        <f>'bas_urban_NLCD+10'!H433</f>
        <v>Indian Creek at 103rd St in Kansas City, MO</v>
      </c>
      <c r="D433">
        <f>'bas_urban_NLCD+10'!I433</f>
        <v>168.32069999999899</v>
      </c>
      <c r="E433">
        <f>'bas_urban_NLCD+10'!O433</f>
        <v>33.966999999999899</v>
      </c>
      <c r="F433" s="6">
        <f>LOOKUP($B433,'bhc1940'!$B$2:$B$616,'bhc1940'!$I$2:$I$616)/10</f>
        <v>38.521348314606698</v>
      </c>
      <c r="G433" s="6">
        <f>LOOKUP($B433,'bhc1950'!$B$2:$B$616,'bhc1950'!$I$2:$I$616)/10</f>
        <v>38.593258426966202</v>
      </c>
      <c r="H433" s="6">
        <f>LOOKUP($B433,'bhc1960'!$B$2:$B$616,'bhc1960'!$I$2:$I$616)/10</f>
        <v>39.369662921348301</v>
      </c>
      <c r="I433" s="6">
        <f>LOOKUP($B433,'bhc1970'!$B$2:$B$616,'bhc1970'!$I$2:$I$616)/10</f>
        <v>39.889887640449402</v>
      </c>
      <c r="J433" s="6">
        <f>LOOKUP($B433,'bhc1980'!$B$2:$B$616,'bhc1980'!$I$2:$I$616)/10</f>
        <v>40.087640449438197</v>
      </c>
      <c r="K433" s="6">
        <f>LOOKUP($B433,'bhc1990'!$B$2:$B$616,'bhc1990'!$I$2:$I$616)/10</f>
        <v>41.013483146067401</v>
      </c>
      <c r="L433" s="6">
        <f>LOOKUP($B433,'bhc2000'!$B$2:$B$616,'bhc2000'!$I$2:$I$616)/10</f>
        <v>41.013483146067401</v>
      </c>
      <c r="M433" s="6">
        <f>LOOKUP($B433,'bhc2010'!$B$2:$B$616,'bhc2010'!$I$2:$I$616)/10</f>
        <v>41.4865168539325</v>
      </c>
      <c r="N433" s="7">
        <f t="shared" si="13"/>
        <v>4.2359550561797167E-3</v>
      </c>
    </row>
    <row r="434" spans="1:14" x14ac:dyDescent="0.35">
      <c r="A434" t="str">
        <f t="shared" si="12"/>
        <v>06893500</v>
      </c>
      <c r="B434" s="5">
        <f>'bas_urban_NLCD+10'!F434</f>
        <v>6893500</v>
      </c>
      <c r="C434" t="str">
        <f>'bas_urban_NLCD+10'!H434</f>
        <v>Blue River at Kansas City, MO</v>
      </c>
      <c r="D434">
        <f>'bas_urban_NLCD+10'!I434</f>
        <v>477.04230000000001</v>
      </c>
      <c r="E434">
        <f>'bas_urban_NLCD+10'!O434</f>
        <v>18.992999999999899</v>
      </c>
      <c r="F434" s="6">
        <f>LOOKUP($B434,'bhc1940'!$B$2:$B$616,'bhc1940'!$I$2:$I$616)/10</f>
        <v>3.5022147390234402</v>
      </c>
      <c r="G434" s="6">
        <f>LOOKUP($B434,'bhc1950'!$B$2:$B$616,'bhc1950'!$I$2:$I$616)/10</f>
        <v>3.6435500582826004</v>
      </c>
      <c r="H434" s="6">
        <f>LOOKUP($B434,'bhc1960'!$B$2:$B$616,'bhc1960'!$I$2:$I$616)/10</f>
        <v>3.9583214609506499</v>
      </c>
      <c r="I434" s="6">
        <f>LOOKUP($B434,'bhc1970'!$B$2:$B$616,'bhc1970'!$I$2:$I$616)/10</f>
        <v>4.1935273928247598</v>
      </c>
      <c r="J434" s="6">
        <f>LOOKUP($B434,'bhc1980'!$B$2:$B$616,'bhc1980'!$I$2:$I$616)/10</f>
        <v>4.4901729050641102</v>
      </c>
      <c r="K434" s="6">
        <f>LOOKUP($B434,'bhc1990'!$B$2:$B$616,'bhc1990'!$I$2:$I$616)/10</f>
        <v>4.7839560937702306</v>
      </c>
      <c r="L434" s="6">
        <f>LOOKUP($B434,'bhc2000'!$B$2:$B$616,'bhc2000'!$I$2:$I$616)/10</f>
        <v>5.3975132754824502</v>
      </c>
      <c r="M434" s="6">
        <f>LOOKUP($B434,'bhc2010'!$B$2:$B$616,'bhc2010'!$I$2:$I$616)/10</f>
        <v>6.9702726330786104</v>
      </c>
      <c r="N434" s="7">
        <f t="shared" si="13"/>
        <v>4.9543684200788144E-3</v>
      </c>
    </row>
    <row r="435" spans="1:14" x14ac:dyDescent="0.35">
      <c r="A435" t="str">
        <f t="shared" si="12"/>
        <v>06893557</v>
      </c>
      <c r="B435" s="5">
        <f>'bas_urban_NLCD+10'!F435</f>
        <v>6893557</v>
      </c>
      <c r="C435" t="str">
        <f>'bas_urban_NLCD+10'!H435</f>
        <v>Brush Creek at Ward Parkway in Kansas City, MO</v>
      </c>
      <c r="D435">
        <f>'bas_urban_NLCD+10'!I435</f>
        <v>33.933599999999899</v>
      </c>
      <c r="E435">
        <f>'bas_urban_NLCD+10'!O435</f>
        <v>27.594999999999899</v>
      </c>
      <c r="F435" s="6">
        <f>LOOKUP($B435,'bhc1940'!$B$2:$B$616,'bhc1940'!$I$2:$I$616)/10</f>
        <v>10.949558303886899</v>
      </c>
      <c r="G435" s="6">
        <f>LOOKUP($B435,'bhc1950'!$B$2:$B$616,'bhc1950'!$I$2:$I$616)/10</f>
        <v>12.7318021201413</v>
      </c>
      <c r="H435" s="6">
        <f>LOOKUP($B435,'bhc1960'!$B$2:$B$616,'bhc1960'!$I$2:$I$616)/10</f>
        <v>15.271878680800901</v>
      </c>
      <c r="I435" s="6">
        <f>LOOKUP($B435,'bhc1970'!$B$2:$B$616,'bhc1970'!$I$2:$I$616)/10</f>
        <v>15.8897526501766</v>
      </c>
      <c r="J435" s="6">
        <f>LOOKUP($B435,'bhc1980'!$B$2:$B$616,'bhc1980'!$I$2:$I$616)/10</f>
        <v>16.086778563015301</v>
      </c>
      <c r="K435" s="6">
        <f>LOOKUP($B435,'bhc1990'!$B$2:$B$616,'bhc1990'!$I$2:$I$616)/10</f>
        <v>16.252385159010601</v>
      </c>
      <c r="L435" s="6">
        <f>LOOKUP($B435,'bhc2000'!$B$2:$B$616,'bhc2000'!$I$2:$I$616)/10</f>
        <v>16.317314487632501</v>
      </c>
      <c r="M435" s="6">
        <f>LOOKUP($B435,'bhc2010'!$B$2:$B$616,'bhc2010'!$I$2:$I$616)/10</f>
        <v>20.624499411071803</v>
      </c>
      <c r="N435" s="7">
        <f t="shared" si="13"/>
        <v>1.3821344438835577E-2</v>
      </c>
    </row>
    <row r="436" spans="1:14" x14ac:dyDescent="0.35">
      <c r="A436" t="str">
        <f t="shared" si="12"/>
        <v>06893560</v>
      </c>
      <c r="B436" s="5">
        <f>'bas_urban_NLCD+10'!F436</f>
        <v>6893560</v>
      </c>
      <c r="C436" t="str">
        <f>'bas_urban_NLCD+10'!H436</f>
        <v>Brush Creek at Kansas City, MO</v>
      </c>
      <c r="D436">
        <f>'bas_urban_NLCD+10'!I436</f>
        <v>40.643999999999899</v>
      </c>
      <c r="E436">
        <f>'bas_urban_NLCD+10'!O436</f>
        <v>32.723999999999897</v>
      </c>
      <c r="F436" s="6">
        <f>LOOKUP($B436,'bhc1940'!$B$2:$B$616,'bhc1940'!$I$2:$I$616)/10</f>
        <v>50.891543026706202</v>
      </c>
      <c r="G436" s="6">
        <f>LOOKUP($B436,'bhc1950'!$B$2:$B$616,'bhc1950'!$I$2:$I$616)/10</f>
        <v>51.3080118694362</v>
      </c>
      <c r="H436" s="6">
        <f>LOOKUP($B436,'bhc1960'!$B$2:$B$616,'bhc1960'!$I$2:$I$616)/10</f>
        <v>51.860682492581603</v>
      </c>
      <c r="I436" s="6">
        <f>LOOKUP($B436,'bhc1970'!$B$2:$B$616,'bhc1970'!$I$2:$I$616)/10</f>
        <v>52.025222551928699</v>
      </c>
      <c r="J436" s="6">
        <f>LOOKUP($B436,'bhc1980'!$B$2:$B$616,'bhc1980'!$I$2:$I$616)/10</f>
        <v>52.209940652818901</v>
      </c>
      <c r="K436" s="6">
        <f>LOOKUP($B436,'bhc1990'!$B$2:$B$616,'bhc1990'!$I$2:$I$616)/10</f>
        <v>52.422848664688402</v>
      </c>
      <c r="L436" s="6">
        <f>LOOKUP($B436,'bhc2000'!$B$2:$B$616,'bhc2000'!$I$2:$I$616)/10</f>
        <v>52.577002967359</v>
      </c>
      <c r="M436" s="6">
        <f>LOOKUP($B436,'bhc2010'!$B$2:$B$616,'bhc2010'!$I$2:$I$616)/10</f>
        <v>53.205192878338195</v>
      </c>
      <c r="N436" s="7">
        <f t="shared" si="13"/>
        <v>3.3052140737599906E-3</v>
      </c>
    </row>
    <row r="437" spans="1:14" x14ac:dyDescent="0.35">
      <c r="A437" t="str">
        <f t="shared" si="12"/>
        <v>06893562</v>
      </c>
      <c r="B437" s="5">
        <f>'bas_urban_NLCD+10'!F437</f>
        <v>6893562</v>
      </c>
      <c r="C437" t="str">
        <f>'bas_urban_NLCD+10'!H437</f>
        <v>Brush Creek at Rockhill Road in Kansas City, MO</v>
      </c>
      <c r="D437">
        <f>'bas_urban_NLCD+10'!I437</f>
        <v>46.8063</v>
      </c>
      <c r="E437">
        <f>'bas_urban_NLCD+10'!O437</f>
        <v>33.107999999999898</v>
      </c>
      <c r="F437" s="6">
        <f>LOOKUP($B437,'bhc1940'!$B$2:$B$616,'bhc1940'!$I$2:$I$616)/10</f>
        <v>23.324677419354799</v>
      </c>
      <c r="G437" s="6">
        <f>LOOKUP($B437,'bhc1950'!$B$2:$B$616,'bhc1950'!$I$2:$I$616)/10</f>
        <v>24.033387096774099</v>
      </c>
      <c r="H437" s="6">
        <f>LOOKUP($B437,'bhc1960'!$B$2:$B$616,'bhc1960'!$I$2:$I$616)/10</f>
        <v>24.314032258064501</v>
      </c>
      <c r="I437" s="6">
        <f>LOOKUP($B437,'bhc1970'!$B$2:$B$616,'bhc1970'!$I$2:$I$616)/10</f>
        <v>24.432741935483801</v>
      </c>
      <c r="J437" s="6">
        <f>LOOKUP($B437,'bhc1980'!$B$2:$B$616,'bhc1980'!$I$2:$I$616)/10</f>
        <v>24.5938709677419</v>
      </c>
      <c r="K437" s="6">
        <f>LOOKUP($B437,'bhc1990'!$B$2:$B$616,'bhc1990'!$I$2:$I$616)/10</f>
        <v>24.794193548387</v>
      </c>
      <c r="L437" s="6">
        <f>LOOKUP($B437,'bhc2000'!$B$2:$B$616,'bhc2000'!$I$2:$I$616)/10</f>
        <v>24.894838709677401</v>
      </c>
      <c r="M437" s="6">
        <f>LOOKUP($B437,'bhc2010'!$B$2:$B$616,'bhc2010'!$I$2:$I$616)/10</f>
        <v>26.327580645161202</v>
      </c>
      <c r="N437" s="7">
        <f t="shared" si="13"/>
        <v>4.2898617511520042E-3</v>
      </c>
    </row>
    <row r="438" spans="1:14" x14ac:dyDescent="0.35">
      <c r="A438" t="str">
        <f t="shared" si="12"/>
        <v>06893578</v>
      </c>
      <c r="B438" s="5">
        <f>'bas_urban_NLCD+10'!F438</f>
        <v>6893578</v>
      </c>
      <c r="C438" t="str">
        <f>'bas_urban_NLCD+10'!H438</f>
        <v>Blue River at Stadium Drive in Kansas City, MO</v>
      </c>
      <c r="D438">
        <f>'bas_urban_NLCD+10'!I438</f>
        <v>659.89530000000002</v>
      </c>
      <c r="E438">
        <f>'bas_urban_NLCD+10'!O438</f>
        <v>22.1419999999999</v>
      </c>
      <c r="F438" s="6">
        <f>LOOKUP($B438,'bhc1940'!$B$2:$B$616,'bhc1940'!$I$2:$I$616)/10</f>
        <v>18.214703505033402</v>
      </c>
      <c r="G438" s="6">
        <f>LOOKUP($B438,'bhc1950'!$B$2:$B$616,'bhc1950'!$I$2:$I$616)/10</f>
        <v>19.4672349180689</v>
      </c>
      <c r="H438" s="6">
        <f>LOOKUP($B438,'bhc1960'!$B$2:$B$616,'bhc1960'!$I$2:$I$616)/10</f>
        <v>20.746616209861099</v>
      </c>
      <c r="I438" s="6">
        <f>LOOKUP($B438,'bhc1970'!$B$2:$B$616,'bhc1970'!$I$2:$I$616)/10</f>
        <v>21.505591887721302</v>
      </c>
      <c r="J438" s="6">
        <f>LOOKUP($B438,'bhc1980'!$B$2:$B$616,'bhc1980'!$I$2:$I$616)/10</f>
        <v>21.996024689543599</v>
      </c>
      <c r="K438" s="6">
        <f>LOOKUP($B438,'bhc1990'!$B$2:$B$616,'bhc1990'!$I$2:$I$616)/10</f>
        <v>22.186141523991402</v>
      </c>
      <c r="L438" s="6">
        <f>LOOKUP($B438,'bhc2000'!$B$2:$B$616,'bhc2000'!$I$2:$I$616)/10</f>
        <v>22.471217576603699</v>
      </c>
      <c r="M438" s="6">
        <f>LOOKUP($B438,'bhc2010'!$B$2:$B$616,'bhc2010'!$I$2:$I$616)/10</f>
        <v>23.3370637078404</v>
      </c>
      <c r="N438" s="7">
        <f t="shared" si="13"/>
        <v>7.3176574325814255E-3</v>
      </c>
    </row>
    <row r="439" spans="1:14" x14ac:dyDescent="0.35">
      <c r="A439" t="str">
        <f t="shared" si="12"/>
        <v>06893620</v>
      </c>
      <c r="B439" s="5">
        <f>'bas_urban_NLCD+10'!F439</f>
        <v>6893620</v>
      </c>
      <c r="C439" t="str">
        <f>'bas_urban_NLCD+10'!H439</f>
        <v>Rock Creek at Kentucky Road in Independence, MO</v>
      </c>
      <c r="D439">
        <f>'bas_urban_NLCD+10'!I439</f>
        <v>24.4224</v>
      </c>
      <c r="E439">
        <f>'bas_urban_NLCD+10'!O439</f>
        <v>29.527000000000001</v>
      </c>
      <c r="F439" s="6">
        <f>LOOKUP($B439,'bhc1940'!$B$2:$B$616,'bhc1940'!$I$2:$I$616)/10</f>
        <v>13.1029532403609</v>
      </c>
      <c r="G439" s="6">
        <f>LOOKUP($B439,'bhc1950'!$B$2:$B$616,'bhc1950'!$I$2:$I$616)/10</f>
        <v>14.377112387202601</v>
      </c>
      <c r="H439" s="6">
        <f>LOOKUP($B439,'bhc1960'!$B$2:$B$616,'bhc1960'!$I$2:$I$616)/10</f>
        <v>16.1474569319114</v>
      </c>
      <c r="I439" s="6">
        <f>LOOKUP($B439,'bhc1970'!$B$2:$B$616,'bhc1970'!$I$2:$I$616)/10</f>
        <v>16.879573420836699</v>
      </c>
      <c r="J439" s="6">
        <f>LOOKUP($B439,'bhc1980'!$B$2:$B$616,'bhc1980'!$I$2:$I$616)/10</f>
        <v>17.387858900738301</v>
      </c>
      <c r="K439" s="6">
        <f>LOOKUP($B439,'bhc1990'!$B$2:$B$616,'bhc1990'!$I$2:$I$616)/10</f>
        <v>17.4759228876127</v>
      </c>
      <c r="L439" s="6">
        <f>LOOKUP($B439,'bhc2000'!$B$2:$B$616,'bhc2000'!$I$2:$I$616)/10</f>
        <v>17.5378999179655</v>
      </c>
      <c r="M439" s="6">
        <f>LOOKUP($B439,'bhc2010'!$B$2:$B$616,'bhc2010'!$I$2:$I$616)/10</f>
        <v>18.6492616899097</v>
      </c>
      <c r="N439" s="7">
        <f t="shared" si="13"/>
        <v>7.9232977850697134E-3</v>
      </c>
    </row>
    <row r="440" spans="1:14" x14ac:dyDescent="0.35">
      <c r="A440" t="str">
        <f t="shared" si="12"/>
        <v>06893970</v>
      </c>
      <c r="B440" s="5">
        <f>'bas_urban_NLCD+10'!F440</f>
        <v>6893970</v>
      </c>
      <c r="C440" t="str">
        <f>'bas_urban_NLCD+10'!H440</f>
        <v>Spring Branch Creek at Holke Rd in Independence, M</v>
      </c>
      <c r="D440">
        <f>'bas_urban_NLCD+10'!I440</f>
        <v>21.8032</v>
      </c>
      <c r="E440">
        <f>'bas_urban_NLCD+10'!O440</f>
        <v>20.402000000000001</v>
      </c>
      <c r="F440" s="6">
        <f>LOOKUP($B440,'bhc1940'!$B$2:$B$616,'bhc1940'!$I$2:$I$616)/10</f>
        <v>9.9942936033133911</v>
      </c>
      <c r="G440" s="6">
        <f>LOOKUP($B440,'bhc1950'!$B$2:$B$616,'bhc1950'!$I$2:$I$616)/10</f>
        <v>10.8817303267372</v>
      </c>
      <c r="H440" s="6">
        <f>LOOKUP($B440,'bhc1960'!$B$2:$B$616,'bhc1960'!$I$2:$I$616)/10</f>
        <v>12.7633686148182</v>
      </c>
      <c r="I440" s="6">
        <f>LOOKUP($B440,'bhc1970'!$B$2:$B$616,'bhc1970'!$I$2:$I$616)/10</f>
        <v>14.845743212149099</v>
      </c>
      <c r="J440" s="6">
        <f>LOOKUP($B440,'bhc1980'!$B$2:$B$616,'bhc1980'!$I$2:$I$616)/10</f>
        <v>15.9332719742291</v>
      </c>
      <c r="K440" s="6">
        <f>LOOKUP($B440,'bhc1990'!$B$2:$B$616,'bhc1990'!$I$2:$I$616)/10</f>
        <v>16.331155085135698</v>
      </c>
      <c r="L440" s="6">
        <f>LOOKUP($B440,'bhc2000'!$B$2:$B$616,'bhc2000'!$I$2:$I$616)/10</f>
        <v>16.8196502531063</v>
      </c>
      <c r="M440" s="6">
        <f>LOOKUP($B440,'bhc2010'!$B$2:$B$616,'bhc2010'!$I$2:$I$616)/10</f>
        <v>17.707040957202</v>
      </c>
      <c r="N440" s="7">
        <f t="shared" si="13"/>
        <v>1.1018210505555157E-2</v>
      </c>
    </row>
    <row r="441" spans="1:14" x14ac:dyDescent="0.35">
      <c r="A441" t="str">
        <f t="shared" si="12"/>
        <v>06914990</v>
      </c>
      <c r="B441" s="5">
        <f>'bas_urban_NLCD+10'!F441</f>
        <v>6914990</v>
      </c>
      <c r="C441" t="str">
        <f>'bas_urban_NLCD+10'!H441</f>
        <v>L BULL C NR SPRING HILL, KS</v>
      </c>
      <c r="D441">
        <f>'bas_urban_NLCD+10'!I441</f>
        <v>20.3813999999999</v>
      </c>
      <c r="E441">
        <f>'bas_urban_NLCD+10'!O441</f>
        <v>10.5329999999999</v>
      </c>
      <c r="F441" s="6">
        <f>LOOKUP($B441,'bhc1940'!$B$2:$B$616,'bhc1940'!$I$2:$I$616)/10</f>
        <v>7.7076283618581893</v>
      </c>
      <c r="G441" s="6">
        <f>LOOKUP($B441,'bhc1950'!$B$2:$B$616,'bhc1950'!$I$2:$I$616)/10</f>
        <v>7.7695354523227298</v>
      </c>
      <c r="H441" s="6">
        <f>LOOKUP($B441,'bhc1960'!$B$2:$B$616,'bhc1960'!$I$2:$I$616)/10</f>
        <v>7.7753545232273797</v>
      </c>
      <c r="I441" s="6">
        <f>LOOKUP($B441,'bhc1970'!$B$2:$B$616,'bhc1970'!$I$2:$I$616)/10</f>
        <v>7.7967237163814103</v>
      </c>
      <c r="J441" s="6">
        <f>LOOKUP($B441,'bhc1980'!$B$2:$B$616,'bhc1980'!$I$2:$I$616)/10</f>
        <v>7.8861613691931494</v>
      </c>
      <c r="K441" s="6">
        <f>LOOKUP($B441,'bhc1990'!$B$2:$B$616,'bhc1990'!$I$2:$I$616)/10</f>
        <v>7.9990709046454693</v>
      </c>
      <c r="L441" s="6">
        <f>LOOKUP($B441,'bhc2000'!$B$2:$B$616,'bhc2000'!$I$2:$I$616)/10</f>
        <v>8.1119315403422902</v>
      </c>
      <c r="M441" s="6">
        <f>LOOKUP($B441,'bhc2010'!$B$2:$B$616,'bhc2010'!$I$2:$I$616)/10</f>
        <v>9.1040586797066005</v>
      </c>
      <c r="N441" s="7">
        <f t="shared" si="13"/>
        <v>1.994900454069159E-3</v>
      </c>
    </row>
    <row r="442" spans="1:14" x14ac:dyDescent="0.35">
      <c r="A442" t="str">
        <f t="shared" si="12"/>
        <v>06918493</v>
      </c>
      <c r="B442" s="5">
        <f>'bas_urban_NLCD+10'!F442</f>
        <v>6918493</v>
      </c>
      <c r="C442" t="str">
        <f>'bas_urban_NLCD+10'!H442</f>
        <v>South Fork Dry Sac River near Springfield, MO</v>
      </c>
      <c r="D442">
        <f>'bas_urban_NLCD+10'!I442</f>
        <v>39.769199999999898</v>
      </c>
      <c r="E442">
        <f>'bas_urban_NLCD+10'!O442</f>
        <v>14.4</v>
      </c>
      <c r="F442" s="6">
        <f>LOOKUP($B442,'bhc1940'!$B$2:$B$616,'bhc1940'!$I$2:$I$616)/10</f>
        <v>12.624937154348901</v>
      </c>
      <c r="G442" s="6">
        <f>LOOKUP($B442,'bhc1950'!$B$2:$B$616,'bhc1950'!$I$2:$I$616)/10</f>
        <v>12.6786827551533</v>
      </c>
      <c r="H442" s="6">
        <f>LOOKUP($B442,'bhc1960'!$B$2:$B$616,'bhc1960'!$I$2:$I$616)/10</f>
        <v>12.829562594268401</v>
      </c>
      <c r="I442" s="6">
        <f>LOOKUP($B442,'bhc1970'!$B$2:$B$616,'bhc1970'!$I$2:$I$616)/10</f>
        <v>13.008371040723901</v>
      </c>
      <c r="J442" s="6">
        <f>LOOKUP($B442,'bhc1980'!$B$2:$B$616,'bhc1980'!$I$2:$I$616)/10</f>
        <v>13.2702865761689</v>
      </c>
      <c r="K442" s="6">
        <f>LOOKUP($B442,'bhc1990'!$B$2:$B$616,'bhc1990'!$I$2:$I$616)/10</f>
        <v>13.559250879839102</v>
      </c>
      <c r="L442" s="6">
        <f>LOOKUP($B442,'bhc2000'!$B$2:$B$616,'bhc2000'!$I$2:$I$616)/10</f>
        <v>13.669783810960201</v>
      </c>
      <c r="M442" s="6">
        <f>LOOKUP($B442,'bhc2010'!$B$2:$B$616,'bhc2010'!$I$2:$I$616)/10</f>
        <v>14.524710910005002</v>
      </c>
      <c r="N442" s="7">
        <f t="shared" si="13"/>
        <v>2.7139625080801442E-3</v>
      </c>
    </row>
    <row r="443" spans="1:14" x14ac:dyDescent="0.35">
      <c r="A443" t="str">
        <f t="shared" si="12"/>
        <v>06935850</v>
      </c>
      <c r="B443" s="5">
        <f>'bas_urban_NLCD+10'!F443</f>
        <v>6935850</v>
      </c>
      <c r="C443" t="str">
        <f>'bas_urban_NLCD+10'!H443</f>
        <v>Creve Coeur Creek at Chesterfield, MO</v>
      </c>
      <c r="D443">
        <f>'bas_urban_NLCD+10'!I443</f>
        <v>14.409000000000001</v>
      </c>
      <c r="E443">
        <f>'bas_urban_NLCD+10'!O443</f>
        <v>29.077000000000002</v>
      </c>
      <c r="F443" s="6">
        <f>LOOKUP($B443,'bhc1940'!$B$2:$B$616,'bhc1940'!$I$2:$I$616)/10</f>
        <v>12.6016620498614</v>
      </c>
      <c r="G443" s="6">
        <f>LOOKUP($B443,'bhc1950'!$B$2:$B$616,'bhc1950'!$I$2:$I$616)/10</f>
        <v>12.61391966759</v>
      </c>
      <c r="H443" s="6">
        <f>LOOKUP($B443,'bhc1960'!$B$2:$B$616,'bhc1960'!$I$2:$I$616)/10</f>
        <v>12.671537396121801</v>
      </c>
      <c r="I443" s="6">
        <f>LOOKUP($B443,'bhc1970'!$B$2:$B$616,'bhc1970'!$I$2:$I$616)/10</f>
        <v>12.7892659279778</v>
      </c>
      <c r="J443" s="6">
        <f>LOOKUP($B443,'bhc1980'!$B$2:$B$616,'bhc1980'!$I$2:$I$616)/10</f>
        <v>13.6360803324099</v>
      </c>
      <c r="K443" s="6">
        <f>LOOKUP($B443,'bhc1990'!$B$2:$B$616,'bhc1990'!$I$2:$I$616)/10</f>
        <v>13.845706371191099</v>
      </c>
      <c r="L443" s="6">
        <f>LOOKUP($B443,'bhc2000'!$B$2:$B$616,'bhc2000'!$I$2:$I$616)/10</f>
        <v>13.9352493074792</v>
      </c>
      <c r="M443" s="6">
        <f>LOOKUP($B443,'bhc2010'!$B$2:$B$616,'bhc2010'!$I$2:$I$616)/10</f>
        <v>14.754432132963899</v>
      </c>
      <c r="N443" s="7">
        <f t="shared" si="13"/>
        <v>3.0753858330035706E-3</v>
      </c>
    </row>
    <row r="444" spans="1:14" x14ac:dyDescent="0.35">
      <c r="A444" t="str">
        <f t="shared" si="12"/>
        <v>06935890</v>
      </c>
      <c r="B444" s="5">
        <f>'bas_urban_NLCD+10'!F444</f>
        <v>6935890</v>
      </c>
      <c r="C444" t="str">
        <f>'bas_urban_NLCD+10'!H444</f>
        <v>Creve Coeur Creek near Creve Coeur, MO</v>
      </c>
      <c r="D444">
        <f>'bas_urban_NLCD+10'!I444</f>
        <v>57.2211</v>
      </c>
      <c r="E444">
        <f>'bas_urban_NLCD+10'!O444</f>
        <v>26.643999999999899</v>
      </c>
      <c r="F444" s="6">
        <f>LOOKUP($B444,'bhc1940'!$B$2:$B$616,'bhc1940'!$I$2:$I$616)/10</f>
        <v>12.5577057589181</v>
      </c>
      <c r="G444" s="6">
        <f>LOOKUP($B444,'bhc1950'!$B$2:$B$616,'bhc1950'!$I$2:$I$616)/10</f>
        <v>12.5856143623222</v>
      </c>
      <c r="H444" s="6">
        <f>LOOKUP($B444,'bhc1960'!$B$2:$B$616,'bhc1960'!$I$2:$I$616)/10</f>
        <v>12.637304733038</v>
      </c>
      <c r="I444" s="6">
        <f>LOOKUP($B444,'bhc1970'!$B$2:$B$616,'bhc1970'!$I$2:$I$616)/10</f>
        <v>12.986080671485102</v>
      </c>
      <c r="J444" s="6">
        <f>LOOKUP($B444,'bhc1980'!$B$2:$B$616,'bhc1980'!$I$2:$I$616)/10</f>
        <v>13.3789694567498</v>
      </c>
      <c r="K444" s="6">
        <f>LOOKUP($B444,'bhc1990'!$B$2:$B$616,'bhc1990'!$I$2:$I$616)/10</f>
        <v>13.6207274422942</v>
      </c>
      <c r="L444" s="6">
        <f>LOOKUP($B444,'bhc2000'!$B$2:$B$616,'bhc2000'!$I$2:$I$616)/10</f>
        <v>13.733550944276001</v>
      </c>
      <c r="M444" s="6">
        <f>LOOKUP($B444,'bhc2010'!$B$2:$B$616,'bhc2010'!$I$2:$I$616)/10</f>
        <v>14.300862671951501</v>
      </c>
      <c r="N444" s="7">
        <f t="shared" si="13"/>
        <v>2.4902241614762869E-3</v>
      </c>
    </row>
    <row r="445" spans="1:14" x14ac:dyDescent="0.35">
      <c r="A445" t="str">
        <f t="shared" si="12"/>
        <v>06935955</v>
      </c>
      <c r="B445" s="5">
        <f>'bas_urban_NLCD+10'!F445</f>
        <v>6935955</v>
      </c>
      <c r="C445" t="str">
        <f>'bas_urban_NLCD+10'!H445</f>
        <v>Fee Fee Creek near Bridgeton, MO</v>
      </c>
      <c r="D445">
        <f>'bas_urban_NLCD+10'!I445</f>
        <v>30.222000000000001</v>
      </c>
      <c r="E445">
        <f>'bas_urban_NLCD+10'!O445</f>
        <v>40.237000000000002</v>
      </c>
      <c r="F445" s="6">
        <f>LOOKUP($B445,'bhc1940'!$B$2:$B$616,'bhc1940'!$I$2:$I$616)/10</f>
        <v>28.871004942339301</v>
      </c>
      <c r="G445" s="6">
        <f>LOOKUP($B445,'bhc1950'!$B$2:$B$616,'bhc1950'!$I$2:$I$616)/10</f>
        <v>29.313607907742998</v>
      </c>
      <c r="H445" s="6">
        <f>LOOKUP($B445,'bhc1960'!$B$2:$B$616,'bhc1960'!$I$2:$I$616)/10</f>
        <v>30.217100494233897</v>
      </c>
      <c r="I445" s="6">
        <f>LOOKUP($B445,'bhc1970'!$B$2:$B$616,'bhc1970'!$I$2:$I$616)/10</f>
        <v>31.816210873146598</v>
      </c>
      <c r="J445" s="6">
        <f>LOOKUP($B445,'bhc1980'!$B$2:$B$616,'bhc1980'!$I$2:$I$616)/10</f>
        <v>32.560922570016402</v>
      </c>
      <c r="K445" s="6">
        <f>LOOKUP($B445,'bhc1990'!$B$2:$B$616,'bhc1990'!$I$2:$I$616)/10</f>
        <v>33.0657990115321</v>
      </c>
      <c r="L445" s="6">
        <f>LOOKUP($B445,'bhc2000'!$B$2:$B$616,'bhc2000'!$I$2:$I$616)/10</f>
        <v>33.390774299835201</v>
      </c>
      <c r="M445" s="6">
        <f>LOOKUP($B445,'bhc2010'!$B$2:$B$616,'bhc2010'!$I$2:$I$616)/10</f>
        <v>34.643657331136701</v>
      </c>
      <c r="N445" s="7">
        <f t="shared" si="13"/>
        <v>8.2466462697105732E-3</v>
      </c>
    </row>
    <row r="446" spans="1:14" x14ac:dyDescent="0.35">
      <c r="A446" t="str">
        <f t="shared" si="12"/>
        <v>06935980</v>
      </c>
      <c r="B446" s="5">
        <f>'bas_urban_NLCD+10'!F446</f>
        <v>6935980</v>
      </c>
      <c r="C446" t="str">
        <f>'bas_urban_NLCD+10'!H446</f>
        <v>Cowmire Creek at Bridgeton, MO</v>
      </c>
      <c r="D446">
        <f>'bas_urban_NLCD+10'!I446</f>
        <v>9.6821999999999999</v>
      </c>
      <c r="E446">
        <f>'bas_urban_NLCD+10'!O446</f>
        <v>43.280999999999899</v>
      </c>
      <c r="F446" s="6">
        <f>LOOKUP($B446,'bhc1940'!$B$2:$B$616,'bhc1940'!$I$2:$I$616)/10</f>
        <v>34.751232032854197</v>
      </c>
      <c r="G446" s="6">
        <f>LOOKUP($B446,'bhc1950'!$B$2:$B$616,'bhc1950'!$I$2:$I$616)/10</f>
        <v>34.963039014373699</v>
      </c>
      <c r="H446" s="6">
        <f>LOOKUP($B446,'bhc1960'!$B$2:$B$616,'bhc1960'!$I$2:$I$616)/10</f>
        <v>35.775051334702198</v>
      </c>
      <c r="I446" s="6">
        <f>LOOKUP($B446,'bhc1970'!$B$2:$B$616,'bhc1970'!$I$2:$I$616)/10</f>
        <v>36.847946611909599</v>
      </c>
      <c r="J446" s="6">
        <f>LOOKUP($B446,'bhc1980'!$B$2:$B$616,'bhc1980'!$I$2:$I$616)/10</f>
        <v>37.468069815195001</v>
      </c>
      <c r="K446" s="6">
        <f>LOOKUP($B446,'bhc1990'!$B$2:$B$616,'bhc1990'!$I$2:$I$616)/10</f>
        <v>37.736344969199095</v>
      </c>
      <c r="L446" s="6">
        <f>LOOKUP($B446,'bhc2000'!$B$2:$B$616,'bhc2000'!$I$2:$I$616)/10</f>
        <v>37.8958932238193</v>
      </c>
      <c r="M446" s="6">
        <f>LOOKUP($B446,'bhc2010'!$B$2:$B$616,'bhc2010'!$I$2:$I$616)/10</f>
        <v>38.928028747433203</v>
      </c>
      <c r="N446" s="7">
        <f t="shared" si="13"/>
        <v>5.966852449398579E-3</v>
      </c>
    </row>
    <row r="447" spans="1:14" x14ac:dyDescent="0.35">
      <c r="A447" t="str">
        <f t="shared" si="12"/>
        <v>06935997</v>
      </c>
      <c r="B447" s="5">
        <f>'bas_urban_NLCD+10'!F447</f>
        <v>6935997</v>
      </c>
      <c r="C447" t="str">
        <f>'bas_urban_NLCD+10'!H447</f>
        <v>Mill Creek near Florissant, MO</v>
      </c>
      <c r="D447">
        <f>'bas_urban_NLCD+10'!I447</f>
        <v>5.5152000000000001</v>
      </c>
      <c r="E447">
        <f>'bas_urban_NLCD+10'!O447</f>
        <v>16.878</v>
      </c>
      <c r="F447" s="6">
        <f>LOOKUP($B447,'bhc1940'!$B$2:$B$616,'bhc1940'!$I$2:$I$616)/10</f>
        <v>9.2357400722021588</v>
      </c>
      <c r="G447" s="6">
        <f>LOOKUP($B447,'bhc1950'!$B$2:$B$616,'bhc1950'!$I$2:$I$616)/10</f>
        <v>9.2357400722021588</v>
      </c>
      <c r="H447" s="6">
        <f>LOOKUP($B447,'bhc1960'!$B$2:$B$616,'bhc1960'!$I$2:$I$616)/10</f>
        <v>9.2624548736462007</v>
      </c>
      <c r="I447" s="6">
        <f>LOOKUP($B447,'bhc1970'!$B$2:$B$616,'bhc1970'!$I$2:$I$616)/10</f>
        <v>9.3770758122743594</v>
      </c>
      <c r="J447" s="6">
        <f>LOOKUP($B447,'bhc1980'!$B$2:$B$616,'bhc1980'!$I$2:$I$616)/10</f>
        <v>9.6738267148014394</v>
      </c>
      <c r="K447" s="6">
        <f>LOOKUP($B447,'bhc1990'!$B$2:$B$616,'bhc1990'!$I$2:$I$616)/10</f>
        <v>10.127436823104599</v>
      </c>
      <c r="L447" s="6">
        <f>LOOKUP($B447,'bhc2000'!$B$2:$B$616,'bhc2000'!$I$2:$I$616)/10</f>
        <v>11.072021660649799</v>
      </c>
      <c r="M447" s="6">
        <f>LOOKUP($B447,'bhc2010'!$B$2:$B$616,'bhc2010'!$I$2:$I$616)/10</f>
        <v>11.778700361010801</v>
      </c>
      <c r="N447" s="7">
        <f t="shared" si="13"/>
        <v>3.6328004125837738E-3</v>
      </c>
    </row>
    <row r="448" spans="1:14" x14ac:dyDescent="0.35">
      <c r="A448" t="str">
        <f t="shared" si="12"/>
        <v>06936475</v>
      </c>
      <c r="B448" s="5">
        <f>'bas_urban_NLCD+10'!F448</f>
        <v>6936475</v>
      </c>
      <c r="C448" t="str">
        <f>'bas_urban_NLCD+10'!H448</f>
        <v>Coldwater Creek near Black Jack, MO</v>
      </c>
      <c r="D448">
        <f>'bas_urban_NLCD+10'!I448</f>
        <v>105.869699999999</v>
      </c>
      <c r="E448">
        <f>'bas_urban_NLCD+10'!O448</f>
        <v>41.014000000000003</v>
      </c>
      <c r="F448" s="6">
        <f>LOOKUP($B448,'bhc1940'!$B$2:$B$616,'bhc1940'!$I$2:$I$616)/10</f>
        <v>25.548390750353899</v>
      </c>
      <c r="G448" s="6">
        <f>LOOKUP($B448,'bhc1950'!$B$2:$B$616,'bhc1950'!$I$2:$I$616)/10</f>
        <v>26.318659745162801</v>
      </c>
      <c r="H448" s="6">
        <f>LOOKUP($B448,'bhc1960'!$B$2:$B$616,'bhc1960'!$I$2:$I$616)/10</f>
        <v>27.659830108541701</v>
      </c>
      <c r="I448" s="6">
        <f>LOOKUP($B448,'bhc1970'!$B$2:$B$616,'bhc1970'!$I$2:$I$616)/10</f>
        <v>28.839216611609203</v>
      </c>
      <c r="J448" s="6">
        <f>LOOKUP($B448,'bhc1980'!$B$2:$B$616,'bhc1980'!$I$2:$I$616)/10</f>
        <v>29.374374705049501</v>
      </c>
      <c r="K448" s="6">
        <f>LOOKUP($B448,'bhc1990'!$B$2:$B$616,'bhc1990'!$I$2:$I$616)/10</f>
        <v>29.7144879660217</v>
      </c>
      <c r="L448" s="6">
        <f>LOOKUP($B448,'bhc2000'!$B$2:$B$616,'bhc2000'!$I$2:$I$616)/10</f>
        <v>29.822265219443103</v>
      </c>
      <c r="M448" s="6">
        <f>LOOKUP($B448,'bhc2010'!$B$2:$B$616,'bhc2010'!$I$2:$I$616)/10</f>
        <v>30.608334119867799</v>
      </c>
      <c r="N448" s="7">
        <f t="shared" si="13"/>
        <v>7.2284905278769988E-3</v>
      </c>
    </row>
    <row r="449" spans="1:14" x14ac:dyDescent="0.35">
      <c r="A449" t="str">
        <f t="shared" si="12"/>
        <v>07001910</v>
      </c>
      <c r="B449" s="5">
        <f>'bas_urban_NLCD+10'!F449</f>
        <v>7001910</v>
      </c>
      <c r="C449" t="str">
        <f>'bas_urban_NLCD+10'!H449</f>
        <v>Watkins Creek near Bellefontaine Neighbors, MO</v>
      </c>
      <c r="D449">
        <f>'bas_urban_NLCD+10'!I449</f>
        <v>2.9988000000000001</v>
      </c>
      <c r="E449">
        <f>'bas_urban_NLCD+10'!O449</f>
        <v>30.753</v>
      </c>
      <c r="F449" s="6">
        <f>LOOKUP($B449,'bhc1940'!$B$2:$B$616,'bhc1940'!$I$2:$I$616)/10</f>
        <v>10.553000000000001</v>
      </c>
      <c r="G449" s="6">
        <f>LOOKUP($B449,'bhc1950'!$B$2:$B$616,'bhc1950'!$I$2:$I$616)/10</f>
        <v>10.732666666666599</v>
      </c>
      <c r="H449" s="6">
        <f>LOOKUP($B449,'bhc1960'!$B$2:$B$616,'bhc1960'!$I$2:$I$616)/10</f>
        <v>11.665666666666599</v>
      </c>
      <c r="I449" s="6">
        <f>LOOKUP($B449,'bhc1970'!$B$2:$B$616,'bhc1970'!$I$2:$I$616)/10</f>
        <v>14.285333333333302</v>
      </c>
      <c r="J449" s="6">
        <f>LOOKUP($B449,'bhc1980'!$B$2:$B$616,'bhc1980'!$I$2:$I$616)/10</f>
        <v>15.788999999999898</v>
      </c>
      <c r="K449" s="6">
        <f>LOOKUP($B449,'bhc1990'!$B$2:$B$616,'bhc1990'!$I$2:$I$616)/10</f>
        <v>16.030999999999999</v>
      </c>
      <c r="L449" s="6">
        <f>LOOKUP($B449,'bhc2000'!$B$2:$B$616,'bhc2000'!$I$2:$I$616)/10</f>
        <v>16.053333333333299</v>
      </c>
      <c r="M449" s="6">
        <f>LOOKUP($B449,'bhc2010'!$B$2:$B$616,'bhc2010'!$I$2:$I$616)/10</f>
        <v>17.746000000000002</v>
      </c>
      <c r="N449" s="7">
        <f t="shared" si="13"/>
        <v>1.0275714285714287E-2</v>
      </c>
    </row>
    <row r="450" spans="1:14" x14ac:dyDescent="0.35">
      <c r="A450" t="str">
        <f t="shared" si="12"/>
        <v>07001985</v>
      </c>
      <c r="B450" s="5">
        <f>'bas_urban_NLCD+10'!F450</f>
        <v>7001985</v>
      </c>
      <c r="C450" t="str">
        <f>'bas_urban_NLCD+10'!H450</f>
        <v>Watkins Creek at Bellefontaine Neighbors, MO</v>
      </c>
      <c r="D450">
        <f>'bas_urban_NLCD+10'!I450</f>
        <v>13.6296</v>
      </c>
      <c r="E450">
        <f>'bas_urban_NLCD+10'!O450</f>
        <v>30.942</v>
      </c>
      <c r="F450" s="6">
        <f>LOOKUP($B450,'bhc1940'!$B$2:$B$616,'bhc1940'!$I$2:$I$616)/10</f>
        <v>17.584550561797702</v>
      </c>
      <c r="G450" s="6">
        <f>LOOKUP($B450,'bhc1950'!$B$2:$B$616,'bhc1950'!$I$2:$I$616)/10</f>
        <v>17.9704119850187</v>
      </c>
      <c r="H450" s="6">
        <f>LOOKUP($B450,'bhc1960'!$B$2:$B$616,'bhc1960'!$I$2:$I$616)/10</f>
        <v>19.248970037453098</v>
      </c>
      <c r="I450" s="6">
        <f>LOOKUP($B450,'bhc1970'!$B$2:$B$616,'bhc1970'!$I$2:$I$616)/10</f>
        <v>20.773595505617898</v>
      </c>
      <c r="J450" s="6">
        <f>LOOKUP($B450,'bhc1980'!$B$2:$B$616,'bhc1980'!$I$2:$I$616)/10</f>
        <v>21.626872659175998</v>
      </c>
      <c r="K450" s="6">
        <f>LOOKUP($B450,'bhc1990'!$B$2:$B$616,'bhc1990'!$I$2:$I$616)/10</f>
        <v>22.0593632958801</v>
      </c>
      <c r="L450" s="6">
        <f>LOOKUP($B450,'bhc2000'!$B$2:$B$616,'bhc2000'!$I$2:$I$616)/10</f>
        <v>22.141666666666602</v>
      </c>
      <c r="M450" s="6">
        <f>LOOKUP($B450,'bhc2010'!$B$2:$B$616,'bhc2010'!$I$2:$I$616)/10</f>
        <v>23.273876404494299</v>
      </c>
      <c r="N450" s="7">
        <f t="shared" si="13"/>
        <v>8.1276083467094248E-3</v>
      </c>
    </row>
    <row r="451" spans="1:14" x14ac:dyDescent="0.35">
      <c r="A451" t="str">
        <f t="shared" ref="A451:A514" si="14">CONCATENATE("0",B451)</f>
        <v>07005000</v>
      </c>
      <c r="B451" s="5">
        <f>'bas_urban_NLCD+10'!F451</f>
        <v>7005000</v>
      </c>
      <c r="C451" t="str">
        <f>'bas_urban_NLCD+10'!H451</f>
        <v>Maline Creek at Bellefontaine Neighbors, MO</v>
      </c>
      <c r="D451">
        <f>'bas_urban_NLCD+10'!I451</f>
        <v>61.3295999999999</v>
      </c>
      <c r="E451">
        <f>'bas_urban_NLCD+10'!O451</f>
        <v>33.520000000000003</v>
      </c>
      <c r="F451" s="6">
        <f>LOOKUP($B451,'bhc1940'!$B$2:$B$616,'bhc1940'!$I$2:$I$616)/10</f>
        <v>16.136154598825801</v>
      </c>
      <c r="G451" s="6">
        <f>LOOKUP($B451,'bhc1950'!$B$2:$B$616,'bhc1950'!$I$2:$I$616)/10</f>
        <v>17.4689334637964</v>
      </c>
      <c r="H451" s="6">
        <f>LOOKUP($B451,'bhc1960'!$B$2:$B$616,'bhc1960'!$I$2:$I$616)/10</f>
        <v>19.774771689497701</v>
      </c>
      <c r="I451" s="6">
        <f>LOOKUP($B451,'bhc1970'!$B$2:$B$616,'bhc1970'!$I$2:$I$616)/10</f>
        <v>21.154712981082803</v>
      </c>
      <c r="J451" s="6">
        <f>LOOKUP($B451,'bhc1980'!$B$2:$B$616,'bhc1980'!$I$2:$I$616)/10</f>
        <v>21.9143672537508</v>
      </c>
      <c r="K451" s="6">
        <f>LOOKUP($B451,'bhc1990'!$B$2:$B$616,'bhc1990'!$I$2:$I$616)/10</f>
        <v>22.14200913242</v>
      </c>
      <c r="L451" s="6">
        <f>LOOKUP($B451,'bhc2000'!$B$2:$B$616,'bhc2000'!$I$2:$I$616)/10</f>
        <v>22.224445531637301</v>
      </c>
      <c r="M451" s="6">
        <f>LOOKUP($B451,'bhc2010'!$B$2:$B$616,'bhc2010'!$I$2:$I$616)/10</f>
        <v>23.585926288323499</v>
      </c>
      <c r="N451" s="7">
        <f t="shared" ref="N451:N514" si="15">(M451-F451)/7/100</f>
        <v>1.0642530984996712E-2</v>
      </c>
    </row>
    <row r="452" spans="1:14" x14ac:dyDescent="0.35">
      <c r="A452" t="str">
        <f t="shared" si="14"/>
        <v>07010030</v>
      </c>
      <c r="B452" s="5">
        <f>'bas_urban_NLCD+10'!F452</f>
        <v>7010030</v>
      </c>
      <c r="C452" t="str">
        <f>'bas_urban_NLCD+10'!H452</f>
        <v>River Des Peres Trib. at Pagedale, MO</v>
      </c>
      <c r="D452">
        <f>'bas_urban_NLCD+10'!I452</f>
        <v>5.1138000000000003</v>
      </c>
      <c r="E452">
        <f>'bas_urban_NLCD+10'!O452</f>
        <v>27.591000000000001</v>
      </c>
      <c r="F452" s="6">
        <f>LOOKUP($B452,'bhc1940'!$B$2:$B$616,'bhc1940'!$I$2:$I$616)/10</f>
        <v>12.477042801556399</v>
      </c>
      <c r="G452" s="6">
        <f>LOOKUP($B452,'bhc1950'!$B$2:$B$616,'bhc1950'!$I$2:$I$616)/10</f>
        <v>13.566147859922101</v>
      </c>
      <c r="H452" s="6">
        <f>LOOKUP($B452,'bhc1960'!$B$2:$B$616,'bhc1960'!$I$2:$I$616)/10</f>
        <v>14.293579766536899</v>
      </c>
      <c r="I452" s="6">
        <f>LOOKUP($B452,'bhc1970'!$B$2:$B$616,'bhc1970'!$I$2:$I$616)/10</f>
        <v>14.5640077821011</v>
      </c>
      <c r="J452" s="6">
        <f>LOOKUP($B452,'bhc1980'!$B$2:$B$616,'bhc1980'!$I$2:$I$616)/10</f>
        <v>14.647276264591401</v>
      </c>
      <c r="K452" s="6">
        <f>LOOKUP($B452,'bhc1990'!$B$2:$B$616,'bhc1990'!$I$2:$I$616)/10</f>
        <v>14.662840466925999</v>
      </c>
      <c r="L452" s="6">
        <f>LOOKUP($B452,'bhc2000'!$B$2:$B$616,'bhc2000'!$I$2:$I$616)/10</f>
        <v>14.755836575875401</v>
      </c>
      <c r="M452" s="6">
        <f>LOOKUP($B452,'bhc2010'!$B$2:$B$616,'bhc2010'!$I$2:$I$616)/10</f>
        <v>15.754280155641998</v>
      </c>
      <c r="N452" s="7">
        <f t="shared" si="15"/>
        <v>4.6817676486937141E-3</v>
      </c>
    </row>
    <row r="453" spans="1:14" x14ac:dyDescent="0.35">
      <c r="A453" t="str">
        <f t="shared" si="14"/>
        <v>07010035</v>
      </c>
      <c r="B453" s="5">
        <f>'bas_urban_NLCD+10'!F453</f>
        <v>7010035</v>
      </c>
      <c r="C453" t="str">
        <f>'bas_urban_NLCD+10'!H453</f>
        <v>Engelholm Creek near Wellston, MO</v>
      </c>
      <c r="D453">
        <f>'bas_urban_NLCD+10'!I453</f>
        <v>3.7286999999999999</v>
      </c>
      <c r="E453">
        <f>'bas_urban_NLCD+10'!O453</f>
        <v>27.285</v>
      </c>
      <c r="F453" s="6">
        <f>LOOKUP($B453,'bhc1940'!$B$2:$B$616,'bhc1940'!$I$2:$I$616)/10</f>
        <v>15.394369973190299</v>
      </c>
      <c r="G453" s="6">
        <f>LOOKUP($B453,'bhc1950'!$B$2:$B$616,'bhc1950'!$I$2:$I$616)/10</f>
        <v>15.573190348525401</v>
      </c>
      <c r="H453" s="6">
        <f>LOOKUP($B453,'bhc1960'!$B$2:$B$616,'bhc1960'!$I$2:$I$616)/10</f>
        <v>16.127613941018701</v>
      </c>
      <c r="I453" s="6">
        <f>LOOKUP($B453,'bhc1970'!$B$2:$B$616,'bhc1970'!$I$2:$I$616)/10</f>
        <v>16.292225201072302</v>
      </c>
      <c r="J453" s="6">
        <f>LOOKUP($B453,'bhc1980'!$B$2:$B$616,'bhc1980'!$I$2:$I$616)/10</f>
        <v>16.293565683646101</v>
      </c>
      <c r="K453" s="6">
        <f>LOOKUP($B453,'bhc1990'!$B$2:$B$616,'bhc1990'!$I$2:$I$616)/10</f>
        <v>16.329222520107201</v>
      </c>
      <c r="L453" s="6">
        <f>LOOKUP($B453,'bhc2000'!$B$2:$B$616,'bhc2000'!$I$2:$I$616)/10</f>
        <v>16.428150134048202</v>
      </c>
      <c r="M453" s="6">
        <f>LOOKUP($B453,'bhc2010'!$B$2:$B$616,'bhc2010'!$I$2:$I$616)/10</f>
        <v>17.349597855227799</v>
      </c>
      <c r="N453" s="7">
        <f t="shared" si="15"/>
        <v>2.7931826886249994E-3</v>
      </c>
    </row>
    <row r="454" spans="1:14" x14ac:dyDescent="0.35">
      <c r="A454" t="str">
        <f t="shared" si="14"/>
        <v>07010055</v>
      </c>
      <c r="B454" s="5">
        <f>'bas_urban_NLCD+10'!F454</f>
        <v>7010055</v>
      </c>
      <c r="C454" t="str">
        <f>'bas_urban_NLCD+10'!H454</f>
        <v>Deer Creek at Litzinger Road at Ladue, MO</v>
      </c>
      <c r="D454">
        <f>'bas_urban_NLCD+10'!I454</f>
        <v>31.626000000000001</v>
      </c>
      <c r="E454">
        <f>'bas_urban_NLCD+10'!O454</f>
        <v>27.488</v>
      </c>
      <c r="F454" s="6">
        <f>LOOKUP($B454,'bhc1940'!$B$2:$B$616,'bhc1940'!$I$2:$I$616)/10</f>
        <v>9.6573324905183302</v>
      </c>
      <c r="G454" s="6">
        <f>LOOKUP($B454,'bhc1950'!$B$2:$B$616,'bhc1950'!$I$2:$I$616)/10</f>
        <v>9.8631163084702909</v>
      </c>
      <c r="H454" s="6">
        <f>LOOKUP($B454,'bhc1960'!$B$2:$B$616,'bhc1960'!$I$2:$I$616)/10</f>
        <v>10.479266750948101</v>
      </c>
      <c r="I454" s="6">
        <f>LOOKUP($B454,'bhc1970'!$B$2:$B$616,'bhc1970'!$I$2:$I$616)/10</f>
        <v>10.7921618204804</v>
      </c>
      <c r="J454" s="6">
        <f>LOOKUP($B454,'bhc1980'!$B$2:$B$616,'bhc1980'!$I$2:$I$616)/10</f>
        <v>11.060366624525901</v>
      </c>
      <c r="K454" s="6">
        <f>LOOKUP($B454,'bhc1990'!$B$2:$B$616,'bhc1990'!$I$2:$I$616)/10</f>
        <v>11.1494627054361</v>
      </c>
      <c r="L454" s="6">
        <f>LOOKUP($B454,'bhc2000'!$B$2:$B$616,'bhc2000'!$I$2:$I$616)/10</f>
        <v>11.238621997471501</v>
      </c>
      <c r="M454" s="6">
        <f>LOOKUP($B454,'bhc2010'!$B$2:$B$616,'bhc2010'!$I$2:$I$616)/10</f>
        <v>12.0416245259165</v>
      </c>
      <c r="N454" s="7">
        <f t="shared" si="15"/>
        <v>3.4061314791402428E-3</v>
      </c>
    </row>
    <row r="455" spans="1:14" x14ac:dyDescent="0.35">
      <c r="A455" t="str">
        <f t="shared" si="14"/>
        <v>07010061</v>
      </c>
      <c r="B455" s="5">
        <f>'bas_urban_NLCD+10'!F455</f>
        <v>7010061</v>
      </c>
      <c r="C455" t="str">
        <f>'bas_urban_NLCD+10'!H455</f>
        <v>Two Mile Creek at Ladue, MO</v>
      </c>
      <c r="D455">
        <f>'bas_urban_NLCD+10'!I455</f>
        <v>16.581600000000002</v>
      </c>
      <c r="E455">
        <f>'bas_urban_NLCD+10'!O455</f>
        <v>25.622</v>
      </c>
      <c r="F455" s="6">
        <f>LOOKUP($B455,'bhc1940'!$B$2:$B$616,'bhc1940'!$I$2:$I$616)/10</f>
        <v>5.3535476046088499</v>
      </c>
      <c r="G455" s="6">
        <f>LOOKUP($B455,'bhc1950'!$B$2:$B$616,'bhc1950'!$I$2:$I$616)/10</f>
        <v>5.7405700424499599</v>
      </c>
      <c r="H455" s="6">
        <f>LOOKUP($B455,'bhc1960'!$B$2:$B$616,'bhc1960'!$I$2:$I$616)/10</f>
        <v>7.0168587022437805</v>
      </c>
      <c r="I455" s="6">
        <f>LOOKUP($B455,'bhc1970'!$B$2:$B$616,'bhc1970'!$I$2:$I$616)/10</f>
        <v>8.060824742268041</v>
      </c>
      <c r="J455" s="6">
        <f>LOOKUP($B455,'bhc1980'!$B$2:$B$616,'bhc1980'!$I$2:$I$616)/10</f>
        <v>8.4713159490600312</v>
      </c>
      <c r="K455" s="6">
        <f>LOOKUP($B455,'bhc1990'!$B$2:$B$616,'bhc1990'!$I$2:$I$616)/10</f>
        <v>8.8093996361431088</v>
      </c>
      <c r="L455" s="6">
        <f>LOOKUP($B455,'bhc2000'!$B$2:$B$616,'bhc2000'!$I$2:$I$616)/10</f>
        <v>8.9272286234081193</v>
      </c>
      <c r="M455" s="6">
        <f>LOOKUP($B455,'bhc2010'!$B$2:$B$616,'bhc2010'!$I$2:$I$616)/10</f>
        <v>10.1063674954517</v>
      </c>
      <c r="N455" s="7">
        <f t="shared" si="15"/>
        <v>6.789742701204071E-3</v>
      </c>
    </row>
    <row r="456" spans="1:14" x14ac:dyDescent="0.35">
      <c r="A456" t="str">
        <f t="shared" si="14"/>
        <v>07010070</v>
      </c>
      <c r="B456" s="5">
        <f>'bas_urban_NLCD+10'!F456</f>
        <v>7010070</v>
      </c>
      <c r="C456" t="str">
        <f>'bas_urban_NLCD+10'!H456</f>
        <v>Sebago Creek near Rock Hill, MO</v>
      </c>
      <c r="D456">
        <f>'bas_urban_NLCD+10'!I456</f>
        <v>4.8842999999999996</v>
      </c>
      <c r="E456">
        <f>'bas_urban_NLCD+10'!O456</f>
        <v>30.986999999999899</v>
      </c>
      <c r="F456" s="6">
        <f>LOOKUP($B456,'bhc1940'!$B$2:$B$616,'bhc1940'!$I$2:$I$616)/10</f>
        <v>6.5934826883910302</v>
      </c>
      <c r="G456" s="6">
        <f>LOOKUP($B456,'bhc1950'!$B$2:$B$616,'bhc1950'!$I$2:$I$616)/10</f>
        <v>7.9938900203665897</v>
      </c>
      <c r="H456" s="6">
        <f>LOOKUP($B456,'bhc1960'!$B$2:$B$616,'bhc1960'!$I$2:$I$616)/10</f>
        <v>10.1997963340122</v>
      </c>
      <c r="I456" s="6">
        <f>LOOKUP($B456,'bhc1970'!$B$2:$B$616,'bhc1970'!$I$2:$I$616)/10</f>
        <v>11.419959266802399</v>
      </c>
      <c r="J456" s="6">
        <f>LOOKUP($B456,'bhc1980'!$B$2:$B$616,'bhc1980'!$I$2:$I$616)/10</f>
        <v>11.7881873727087</v>
      </c>
      <c r="K456" s="6">
        <f>LOOKUP($B456,'bhc1990'!$B$2:$B$616,'bhc1990'!$I$2:$I$616)/10</f>
        <v>11.964765784114</v>
      </c>
      <c r="L456" s="6">
        <f>LOOKUP($B456,'bhc2000'!$B$2:$B$616,'bhc2000'!$I$2:$I$616)/10</f>
        <v>11.965580448065101</v>
      </c>
      <c r="M456" s="6">
        <f>LOOKUP($B456,'bhc2010'!$B$2:$B$616,'bhc2010'!$I$2:$I$616)/10</f>
        <v>13.6338085539714</v>
      </c>
      <c r="N456" s="7">
        <f t="shared" si="15"/>
        <v>1.0057608379400529E-2</v>
      </c>
    </row>
    <row r="457" spans="1:14" x14ac:dyDescent="0.35">
      <c r="A457" t="str">
        <f t="shared" si="14"/>
        <v>07010075</v>
      </c>
      <c r="B457" s="5">
        <f>'bas_urban_NLCD+10'!F457</f>
        <v>7010075</v>
      </c>
      <c r="C457" t="str">
        <f>'bas_urban_NLCD+10'!H457</f>
        <v>Deer Creek at Ladue, MO</v>
      </c>
      <c r="D457">
        <f>'bas_urban_NLCD+10'!I457</f>
        <v>55.844099999999898</v>
      </c>
      <c r="E457">
        <f>'bas_urban_NLCD+10'!O457</f>
        <v>27.0139999999999</v>
      </c>
      <c r="F457" s="6">
        <f>LOOKUP($B457,'bhc1940'!$B$2:$B$616,'bhc1940'!$I$2:$I$616)/10</f>
        <v>6.1940972222222204</v>
      </c>
      <c r="G457" s="6">
        <f>LOOKUP($B457,'bhc1950'!$B$2:$B$616,'bhc1950'!$I$2:$I$616)/10</f>
        <v>6.6937499999999996</v>
      </c>
      <c r="H457" s="6">
        <f>LOOKUP($B457,'bhc1960'!$B$2:$B$616,'bhc1960'!$I$2:$I$616)/10</f>
        <v>7.7878472222222204</v>
      </c>
      <c r="I457" s="6">
        <f>LOOKUP($B457,'bhc1970'!$B$2:$B$616,'bhc1970'!$I$2:$I$616)/10</f>
        <v>8.74027777777777</v>
      </c>
      <c r="J457" s="6">
        <f>LOOKUP($B457,'bhc1980'!$B$2:$B$616,'bhc1980'!$I$2:$I$616)/10</f>
        <v>8.91631944444444</v>
      </c>
      <c r="K457" s="6">
        <f>LOOKUP($B457,'bhc1990'!$B$2:$B$616,'bhc1990'!$I$2:$I$616)/10</f>
        <v>9.14791666666666</v>
      </c>
      <c r="L457" s="6">
        <f>LOOKUP($B457,'bhc2000'!$B$2:$B$616,'bhc2000'!$I$2:$I$616)/10</f>
        <v>9.3291666666666604</v>
      </c>
      <c r="M457" s="6">
        <f>LOOKUP($B457,'bhc2010'!$B$2:$B$616,'bhc2010'!$I$2:$I$616)/10</f>
        <v>10.7076388888888</v>
      </c>
      <c r="N457" s="7">
        <f t="shared" si="15"/>
        <v>6.447916666666542E-3</v>
      </c>
    </row>
    <row r="458" spans="1:14" x14ac:dyDescent="0.35">
      <c r="A458" t="str">
        <f t="shared" si="14"/>
        <v>07010082</v>
      </c>
      <c r="B458" s="5">
        <f>'bas_urban_NLCD+10'!F458</f>
        <v>7010082</v>
      </c>
      <c r="C458" t="str">
        <f>'bas_urban_NLCD+10'!H458</f>
        <v>Black Creek near Brentwood, MO</v>
      </c>
      <c r="D458">
        <f>'bas_urban_NLCD+10'!I458</f>
        <v>14.8635</v>
      </c>
      <c r="E458">
        <f>'bas_urban_NLCD+10'!O458</f>
        <v>38.107999999999898</v>
      </c>
      <c r="F458" s="6">
        <f>LOOKUP($B458,'bhc1940'!$B$2:$B$616,'bhc1940'!$I$2:$I$616)/10</f>
        <v>22.009225589225501</v>
      </c>
      <c r="G458" s="6">
        <f>LOOKUP($B458,'bhc1950'!$B$2:$B$616,'bhc1950'!$I$2:$I$616)/10</f>
        <v>22.898181818181801</v>
      </c>
      <c r="H458" s="6">
        <f>LOOKUP($B458,'bhc1960'!$B$2:$B$616,'bhc1960'!$I$2:$I$616)/10</f>
        <v>23.777441077441001</v>
      </c>
      <c r="I458" s="6">
        <f>LOOKUP($B458,'bhc1970'!$B$2:$B$616,'bhc1970'!$I$2:$I$616)/10</f>
        <v>24.328821548821502</v>
      </c>
      <c r="J458" s="6">
        <f>LOOKUP($B458,'bhc1980'!$B$2:$B$616,'bhc1980'!$I$2:$I$616)/10</f>
        <v>24.559797979797899</v>
      </c>
      <c r="K458" s="6">
        <f>LOOKUP($B458,'bhc1990'!$B$2:$B$616,'bhc1990'!$I$2:$I$616)/10</f>
        <v>24.7451851851851</v>
      </c>
      <c r="L458" s="6">
        <f>LOOKUP($B458,'bhc2000'!$B$2:$B$616,'bhc2000'!$I$2:$I$616)/10</f>
        <v>24.874006734006699</v>
      </c>
      <c r="M458" s="6">
        <f>LOOKUP($B458,'bhc2010'!$B$2:$B$616,'bhc2010'!$I$2:$I$616)/10</f>
        <v>25.714949494949401</v>
      </c>
      <c r="N458" s="7">
        <f t="shared" si="15"/>
        <v>5.2938912938912865E-3</v>
      </c>
    </row>
    <row r="459" spans="1:14" x14ac:dyDescent="0.35">
      <c r="A459" t="str">
        <f t="shared" si="14"/>
        <v>07010086</v>
      </c>
      <c r="B459" s="5">
        <f>'bas_urban_NLCD+10'!F459</f>
        <v>7010086</v>
      </c>
      <c r="C459" t="str">
        <f>'bas_urban_NLCD+10'!H459</f>
        <v>Deer Creek at Maplewood, MO</v>
      </c>
      <c r="D459">
        <f>'bas_urban_NLCD+10'!I459</f>
        <v>94.025700000000001</v>
      </c>
      <c r="E459">
        <f>'bas_urban_NLCD+10'!O459</f>
        <v>31.545000000000002</v>
      </c>
      <c r="F459" s="6">
        <f>LOOKUP($B459,'bhc1940'!$B$2:$B$616,'bhc1940'!$I$2:$I$616)/10</f>
        <v>22.238034188034099</v>
      </c>
      <c r="G459" s="6">
        <f>LOOKUP($B459,'bhc1950'!$B$2:$B$616,'bhc1950'!$I$2:$I$616)/10</f>
        <v>22.7982905982905</v>
      </c>
      <c r="H459" s="6">
        <f>LOOKUP($B459,'bhc1960'!$B$2:$B$616,'bhc1960'!$I$2:$I$616)/10</f>
        <v>23.377649572649499</v>
      </c>
      <c r="I459" s="6">
        <f>LOOKUP($B459,'bhc1970'!$B$2:$B$616,'bhc1970'!$I$2:$I$616)/10</f>
        <v>23.6689743589743</v>
      </c>
      <c r="J459" s="6">
        <f>LOOKUP($B459,'bhc1980'!$B$2:$B$616,'bhc1980'!$I$2:$I$616)/10</f>
        <v>23.8226923076923</v>
      </c>
      <c r="K459" s="6">
        <f>LOOKUP($B459,'bhc1990'!$B$2:$B$616,'bhc1990'!$I$2:$I$616)/10</f>
        <v>23.959444444444401</v>
      </c>
      <c r="L459" s="6">
        <f>LOOKUP($B459,'bhc2000'!$B$2:$B$616,'bhc2000'!$I$2:$I$616)/10</f>
        <v>24.087051282051199</v>
      </c>
      <c r="M459" s="6">
        <f>LOOKUP($B459,'bhc2010'!$B$2:$B$616,'bhc2010'!$I$2:$I$616)/10</f>
        <v>24.787905982905901</v>
      </c>
      <c r="N459" s="7">
        <f t="shared" si="15"/>
        <v>3.6426739926740028E-3</v>
      </c>
    </row>
    <row r="460" spans="1:14" x14ac:dyDescent="0.35">
      <c r="A460" t="str">
        <f t="shared" si="14"/>
        <v>07010090</v>
      </c>
      <c r="B460" s="5">
        <f>'bas_urban_NLCD+10'!F460</f>
        <v>7010090</v>
      </c>
      <c r="C460" t="str">
        <f>'bas_urban_NLCD+10'!H460</f>
        <v>MacKenzie Creek near Shrewsbury, MO</v>
      </c>
      <c r="D460">
        <f>'bas_urban_NLCD+10'!I460</f>
        <v>9.4148999999999905</v>
      </c>
      <c r="E460">
        <f>'bas_urban_NLCD+10'!O460</f>
        <v>35.631</v>
      </c>
      <c r="F460" s="6">
        <f>LOOKUP($B460,'bhc1940'!$B$2:$B$616,'bhc1940'!$I$2:$I$616)/10</f>
        <v>19.0656118143459</v>
      </c>
      <c r="G460" s="6">
        <f>LOOKUP($B460,'bhc1950'!$B$2:$B$616,'bhc1950'!$I$2:$I$616)/10</f>
        <v>20.141350210970401</v>
      </c>
      <c r="H460" s="6">
        <f>LOOKUP($B460,'bhc1960'!$B$2:$B$616,'bhc1960'!$I$2:$I$616)/10</f>
        <v>21.215295358649701</v>
      </c>
      <c r="I460" s="6">
        <f>LOOKUP($B460,'bhc1970'!$B$2:$B$616,'bhc1970'!$I$2:$I$616)/10</f>
        <v>21.778270042194002</v>
      </c>
      <c r="J460" s="6">
        <f>LOOKUP($B460,'bhc1980'!$B$2:$B$616,'bhc1980'!$I$2:$I$616)/10</f>
        <v>21.856645569620202</v>
      </c>
      <c r="K460" s="6">
        <f>LOOKUP($B460,'bhc1990'!$B$2:$B$616,'bhc1990'!$I$2:$I$616)/10</f>
        <v>22.1459915611814</v>
      </c>
      <c r="L460" s="6">
        <f>LOOKUP($B460,'bhc2000'!$B$2:$B$616,'bhc2000'!$I$2:$I$616)/10</f>
        <v>22.3512658227848</v>
      </c>
      <c r="M460" s="6">
        <f>LOOKUP($B460,'bhc2010'!$B$2:$B$616,'bhc2010'!$I$2:$I$616)/10</f>
        <v>23.862130801687702</v>
      </c>
      <c r="N460" s="7">
        <f t="shared" si="15"/>
        <v>6.8521699819168603E-3</v>
      </c>
    </row>
    <row r="461" spans="1:14" x14ac:dyDescent="0.35">
      <c r="A461" t="str">
        <f t="shared" si="14"/>
        <v>07010094</v>
      </c>
      <c r="B461" s="5">
        <f>'bas_urban_NLCD+10'!F461</f>
        <v>7010094</v>
      </c>
      <c r="C461" t="str">
        <f>'bas_urban_NLCD+10'!H461</f>
        <v>Grammond Creek near Wilbur Park, MO</v>
      </c>
      <c r="D461">
        <f>'bas_urban_NLCD+10'!I461</f>
        <v>1.5579000000000001</v>
      </c>
      <c r="E461">
        <f>'bas_urban_NLCD+10'!O461</f>
        <v>36.426000000000002</v>
      </c>
      <c r="F461" s="6">
        <f>LOOKUP($B461,'bhc1940'!$B$2:$B$616,'bhc1940'!$I$2:$I$616)/10</f>
        <v>16.535064935064902</v>
      </c>
      <c r="G461" s="6">
        <f>LOOKUP($B461,'bhc1950'!$B$2:$B$616,'bhc1950'!$I$2:$I$616)/10</f>
        <v>16.898051948051901</v>
      </c>
      <c r="H461" s="6">
        <f>LOOKUP($B461,'bhc1960'!$B$2:$B$616,'bhc1960'!$I$2:$I$616)/10</f>
        <v>17.285064935064902</v>
      </c>
      <c r="I461" s="6">
        <f>LOOKUP($B461,'bhc1970'!$B$2:$B$616,'bhc1970'!$I$2:$I$616)/10</f>
        <v>17.394805194805098</v>
      </c>
      <c r="J461" s="6">
        <f>LOOKUP($B461,'bhc1980'!$B$2:$B$616,'bhc1980'!$I$2:$I$616)/10</f>
        <v>17.396103896103803</v>
      </c>
      <c r="K461" s="6">
        <f>LOOKUP($B461,'bhc1990'!$B$2:$B$616,'bhc1990'!$I$2:$I$616)/10</f>
        <v>17.415584415584398</v>
      </c>
      <c r="L461" s="6">
        <f>LOOKUP($B461,'bhc2000'!$B$2:$B$616,'bhc2000'!$I$2:$I$616)/10</f>
        <v>17.456493506493501</v>
      </c>
      <c r="M461" s="6">
        <f>LOOKUP($B461,'bhc2010'!$B$2:$B$616,'bhc2010'!$I$2:$I$616)/10</f>
        <v>17.9545454545454</v>
      </c>
      <c r="N461" s="7">
        <f t="shared" si="15"/>
        <v>2.0278293135435684E-3</v>
      </c>
    </row>
    <row r="462" spans="1:14" x14ac:dyDescent="0.35">
      <c r="A462" t="str">
        <f t="shared" si="14"/>
        <v>07010097</v>
      </c>
      <c r="B462" s="5">
        <f>'bas_urban_NLCD+10'!F462</f>
        <v>7010097</v>
      </c>
      <c r="C462" t="str">
        <f>'bas_urban_NLCD+10'!H462</f>
        <v>River des Peres at St. Louis, MO</v>
      </c>
      <c r="D462">
        <f>'bas_urban_NLCD+10'!I462</f>
        <v>212.6259</v>
      </c>
      <c r="E462">
        <f>'bas_urban_NLCD+10'!O462</f>
        <v>38.8569999999999</v>
      </c>
      <c r="F462" s="6">
        <f>LOOKUP($B462,'bhc1940'!$B$2:$B$616,'bhc1940'!$I$2:$I$616)/10</f>
        <v>37.757771469127</v>
      </c>
      <c r="G462" s="6">
        <f>LOOKUP($B462,'bhc1950'!$B$2:$B$616,'bhc1950'!$I$2:$I$616)/10</f>
        <v>38.338578525803499</v>
      </c>
      <c r="H462" s="6">
        <f>LOOKUP($B462,'bhc1960'!$B$2:$B$616,'bhc1960'!$I$2:$I$616)/10</f>
        <v>39.125691980127698</v>
      </c>
      <c r="I462" s="6">
        <f>LOOKUP($B462,'bhc1970'!$B$2:$B$616,'bhc1970'!$I$2:$I$616)/10</f>
        <v>39.422751698266197</v>
      </c>
      <c r="J462" s="6">
        <f>LOOKUP($B462,'bhc1980'!$B$2:$B$616,'bhc1980'!$I$2:$I$616)/10</f>
        <v>39.5516374328297</v>
      </c>
      <c r="K462" s="6">
        <f>LOOKUP($B462,'bhc1990'!$B$2:$B$616,'bhc1990'!$I$2:$I$616)/10</f>
        <v>39.628470039541703</v>
      </c>
      <c r="L462" s="6">
        <f>LOOKUP($B462,'bhc2000'!$B$2:$B$616,'bhc2000'!$I$2:$I$616)/10</f>
        <v>39.833863935922103</v>
      </c>
      <c r="M462" s="6">
        <f>LOOKUP($B462,'bhc2010'!$B$2:$B$616,'bhc2010'!$I$2:$I$616)/10</f>
        <v>40.151576599411904</v>
      </c>
      <c r="N462" s="7">
        <f t="shared" si="15"/>
        <v>3.4197216146927192E-3</v>
      </c>
    </row>
    <row r="463" spans="1:14" x14ac:dyDescent="0.35">
      <c r="A463" t="str">
        <f t="shared" si="14"/>
        <v>07010180</v>
      </c>
      <c r="B463" s="5">
        <f>'bas_urban_NLCD+10'!F463</f>
        <v>7010180</v>
      </c>
      <c r="C463" t="str">
        <f>'bas_urban_NLCD+10'!H463</f>
        <v>Gravois Creek near Mehlville, MO</v>
      </c>
      <c r="D463">
        <f>'bas_urban_NLCD+10'!I463</f>
        <v>47.204999999999899</v>
      </c>
      <c r="E463">
        <f>'bas_urban_NLCD+10'!O463</f>
        <v>37.405999999999899</v>
      </c>
      <c r="F463" s="6">
        <f>LOOKUP($B463,'bhc1940'!$B$2:$B$616,'bhc1940'!$I$2:$I$616)/10</f>
        <v>20.384997884045699</v>
      </c>
      <c r="G463" s="6">
        <f>LOOKUP($B463,'bhc1950'!$B$2:$B$616,'bhc1950'!$I$2:$I$616)/10</f>
        <v>20.867498942022799</v>
      </c>
      <c r="H463" s="6">
        <f>LOOKUP($B463,'bhc1960'!$B$2:$B$616,'bhc1960'!$I$2:$I$616)/10</f>
        <v>21.945260262378302</v>
      </c>
      <c r="I463" s="6">
        <f>LOOKUP($B463,'bhc1970'!$B$2:$B$616,'bhc1970'!$I$2:$I$616)/10</f>
        <v>22.542128650021102</v>
      </c>
      <c r="J463" s="6">
        <f>LOOKUP($B463,'bhc1980'!$B$2:$B$616,'bhc1980'!$I$2:$I$616)/10</f>
        <v>22.8095429538721</v>
      </c>
      <c r="K463" s="6">
        <f>LOOKUP($B463,'bhc1990'!$B$2:$B$616,'bhc1990'!$I$2:$I$616)/10</f>
        <v>22.918641557342301</v>
      </c>
      <c r="L463" s="6">
        <f>LOOKUP($B463,'bhc2000'!$B$2:$B$616,'bhc2000'!$I$2:$I$616)/10</f>
        <v>23.172196360558601</v>
      </c>
      <c r="M463" s="6">
        <f>LOOKUP($B463,'bhc2010'!$B$2:$B$616,'bhc2010'!$I$2:$I$616)/10</f>
        <v>24.101650444350401</v>
      </c>
      <c r="N463" s="7">
        <f t="shared" si="15"/>
        <v>5.3095036575781466E-3</v>
      </c>
    </row>
    <row r="464" spans="1:14" x14ac:dyDescent="0.35">
      <c r="A464" t="str">
        <f t="shared" si="14"/>
        <v>07010208</v>
      </c>
      <c r="B464" s="5">
        <f>'bas_urban_NLCD+10'!F464</f>
        <v>7010208</v>
      </c>
      <c r="C464" t="str">
        <f>'bas_urban_NLCD+10'!H464</f>
        <v>Martigney Creek near Arnold, MO</v>
      </c>
      <c r="D464">
        <f>'bas_urban_NLCD+10'!I464</f>
        <v>6.8174999999999999</v>
      </c>
      <c r="E464">
        <f>'bas_urban_NLCD+10'!O464</f>
        <v>40.238</v>
      </c>
      <c r="F464" s="6">
        <f>LOOKUP($B464,'bhc1940'!$B$2:$B$616,'bhc1940'!$I$2:$I$616)/10</f>
        <v>26.852554744525499</v>
      </c>
      <c r="G464" s="6">
        <f>LOOKUP($B464,'bhc1950'!$B$2:$B$616,'bhc1950'!$I$2:$I$616)/10</f>
        <v>26.912846715328403</v>
      </c>
      <c r="H464" s="6">
        <f>LOOKUP($B464,'bhc1960'!$B$2:$B$616,'bhc1960'!$I$2:$I$616)/10</f>
        <v>27.208905109489002</v>
      </c>
      <c r="I464" s="6">
        <f>LOOKUP($B464,'bhc1970'!$B$2:$B$616,'bhc1970'!$I$2:$I$616)/10</f>
        <v>27.667299270072903</v>
      </c>
      <c r="J464" s="6">
        <f>LOOKUP($B464,'bhc1980'!$B$2:$B$616,'bhc1980'!$I$2:$I$616)/10</f>
        <v>28.101167883211598</v>
      </c>
      <c r="K464" s="6">
        <f>LOOKUP($B464,'bhc1990'!$B$2:$B$616,'bhc1990'!$I$2:$I$616)/10</f>
        <v>28.320729927007299</v>
      </c>
      <c r="L464" s="6">
        <f>LOOKUP($B464,'bhc2000'!$B$2:$B$616,'bhc2000'!$I$2:$I$616)/10</f>
        <v>28.428321167883201</v>
      </c>
      <c r="M464" s="6">
        <f>LOOKUP($B464,'bhc2010'!$B$2:$B$616,'bhc2010'!$I$2:$I$616)/10</f>
        <v>29.0163503649635</v>
      </c>
      <c r="N464" s="7">
        <f t="shared" si="15"/>
        <v>3.0911366006257167E-3</v>
      </c>
    </row>
    <row r="465" spans="1:14" x14ac:dyDescent="0.35">
      <c r="A465" t="str">
        <f t="shared" si="14"/>
        <v>07019072</v>
      </c>
      <c r="B465" s="5">
        <f>'bas_urban_NLCD+10'!F465</f>
        <v>7019072</v>
      </c>
      <c r="C465" t="str">
        <f>'bas_urban_NLCD+10'!H465</f>
        <v>Kiefer Creek near Ballwin, MO</v>
      </c>
      <c r="D465">
        <f>'bas_urban_NLCD+10'!I465</f>
        <v>10.026</v>
      </c>
      <c r="E465">
        <f>'bas_urban_NLCD+10'!O465</f>
        <v>18.716000000000001</v>
      </c>
      <c r="F465" s="6">
        <f>LOOKUP($B465,'bhc1940'!$B$2:$B$616,'bhc1940'!$I$2:$I$616)/10</f>
        <v>13.958391261171702</v>
      </c>
      <c r="G465" s="6">
        <f>LOOKUP($B465,'bhc1950'!$B$2:$B$616,'bhc1950'!$I$2:$I$616)/10</f>
        <v>13.984011916583901</v>
      </c>
      <c r="H465" s="6">
        <f>LOOKUP($B465,'bhc1960'!$B$2:$B$616,'bhc1960'!$I$2:$I$616)/10</f>
        <v>14.0714001986097</v>
      </c>
      <c r="I465" s="6">
        <f>LOOKUP($B465,'bhc1970'!$B$2:$B$616,'bhc1970'!$I$2:$I$616)/10</f>
        <v>14.152333664349502</v>
      </c>
      <c r="J465" s="6">
        <f>LOOKUP($B465,'bhc1980'!$B$2:$B$616,'bhc1980'!$I$2:$I$616)/10</f>
        <v>14.398510427010899</v>
      </c>
      <c r="K465" s="6">
        <f>LOOKUP($B465,'bhc1990'!$B$2:$B$616,'bhc1990'!$I$2:$I$616)/10</f>
        <v>14.6735849056603</v>
      </c>
      <c r="L465" s="6">
        <f>LOOKUP($B465,'bhc2000'!$B$2:$B$616,'bhc2000'!$I$2:$I$616)/10</f>
        <v>15.227606752730798</v>
      </c>
      <c r="M465" s="6">
        <f>LOOKUP($B465,'bhc2010'!$B$2:$B$616,'bhc2010'!$I$2:$I$616)/10</f>
        <v>15.732472691161799</v>
      </c>
      <c r="N465" s="7">
        <f t="shared" si="15"/>
        <v>2.5344020428429963E-3</v>
      </c>
    </row>
    <row r="466" spans="1:14" x14ac:dyDescent="0.35">
      <c r="A466" t="str">
        <f t="shared" si="14"/>
        <v>07019120</v>
      </c>
      <c r="B466" s="5">
        <f>'bas_urban_NLCD+10'!F466</f>
        <v>7019120</v>
      </c>
      <c r="C466" t="str">
        <f>'bas_urban_NLCD+10'!H466</f>
        <v>Fishpot Creek at Valley Park, MO</v>
      </c>
      <c r="D466">
        <f>'bas_urban_NLCD+10'!I466</f>
        <v>24.9209999999999</v>
      </c>
      <c r="E466">
        <f>'bas_urban_NLCD+10'!O466</f>
        <v>31.768999999999899</v>
      </c>
      <c r="F466" s="6">
        <f>LOOKUP($B466,'bhc1940'!$B$2:$B$616,'bhc1940'!$I$2:$I$616)/10</f>
        <v>12.455644837284</v>
      </c>
      <c r="G466" s="6">
        <f>LOOKUP($B466,'bhc1950'!$B$2:$B$616,'bhc1950'!$I$2:$I$616)/10</f>
        <v>12.6216954600241</v>
      </c>
      <c r="H466" s="6">
        <f>LOOKUP($B466,'bhc1960'!$B$2:$B$616,'bhc1960'!$I$2:$I$616)/10</f>
        <v>13.591643230212901</v>
      </c>
      <c r="I466" s="6">
        <f>LOOKUP($B466,'bhc1970'!$B$2:$B$616,'bhc1970'!$I$2:$I$616)/10</f>
        <v>14.848131779831201</v>
      </c>
      <c r="J466" s="6">
        <f>LOOKUP($B466,'bhc1980'!$B$2:$B$616,'bhc1980'!$I$2:$I$616)/10</f>
        <v>17.249176376054599</v>
      </c>
      <c r="K466" s="6">
        <f>LOOKUP($B466,'bhc1990'!$B$2:$B$616,'bhc1990'!$I$2:$I$616)/10</f>
        <v>18.4773402973081</v>
      </c>
      <c r="L466" s="6">
        <f>LOOKUP($B466,'bhc2000'!$B$2:$B$616,'bhc2000'!$I$2:$I$616)/10</f>
        <v>19.083165930092399</v>
      </c>
      <c r="M466" s="6">
        <f>LOOKUP($B466,'bhc2010'!$B$2:$B$616,'bhc2010'!$I$2:$I$616)/10</f>
        <v>20.3428686219365</v>
      </c>
      <c r="N466" s="7">
        <f t="shared" si="15"/>
        <v>1.126746254950357E-2</v>
      </c>
    </row>
    <row r="467" spans="1:14" x14ac:dyDescent="0.35">
      <c r="A467" t="str">
        <f t="shared" si="14"/>
        <v>07019150</v>
      </c>
      <c r="B467" s="5">
        <f>'bas_urban_NLCD+10'!F467</f>
        <v>7019150</v>
      </c>
      <c r="C467" t="str">
        <f>'bas_urban_NLCD+10'!H467</f>
        <v>Grand Glaize Creek near Manchester, MO</v>
      </c>
      <c r="D467">
        <f>'bas_urban_NLCD+10'!I467</f>
        <v>13.1553</v>
      </c>
      <c r="E467">
        <f>'bas_urban_NLCD+10'!O467</f>
        <v>33.244</v>
      </c>
      <c r="F467" s="6">
        <f>LOOKUP($B467,'bhc1940'!$B$2:$B$616,'bhc1940'!$I$2:$I$616)/10</f>
        <v>11.0772727272727</v>
      </c>
      <c r="G467" s="6">
        <f>LOOKUP($B467,'bhc1950'!$B$2:$B$616,'bhc1950'!$I$2:$I$616)/10</f>
        <v>11.1740151515151</v>
      </c>
      <c r="H467" s="6">
        <f>LOOKUP($B467,'bhc1960'!$B$2:$B$616,'bhc1960'!$I$2:$I$616)/10</f>
        <v>11.620227272727201</v>
      </c>
      <c r="I467" s="6">
        <f>LOOKUP($B467,'bhc1970'!$B$2:$B$616,'bhc1970'!$I$2:$I$616)/10</f>
        <v>13.646060606060601</v>
      </c>
      <c r="J467" s="6">
        <f>LOOKUP($B467,'bhc1980'!$B$2:$B$616,'bhc1980'!$I$2:$I$616)/10</f>
        <v>14.444696969696901</v>
      </c>
      <c r="K467" s="6">
        <f>LOOKUP($B467,'bhc1990'!$B$2:$B$616,'bhc1990'!$I$2:$I$616)/10</f>
        <v>14.831666666666601</v>
      </c>
      <c r="L467" s="6">
        <f>LOOKUP($B467,'bhc2000'!$B$2:$B$616,'bhc2000'!$I$2:$I$616)/10</f>
        <v>14.845303030303</v>
      </c>
      <c r="M467" s="6">
        <f>LOOKUP($B467,'bhc2010'!$B$2:$B$616,'bhc2010'!$I$2:$I$616)/10</f>
        <v>15.786060606060598</v>
      </c>
      <c r="N467" s="7">
        <f t="shared" si="15"/>
        <v>6.7268398268398553E-3</v>
      </c>
    </row>
    <row r="468" spans="1:14" x14ac:dyDescent="0.35">
      <c r="A468" t="str">
        <f t="shared" si="14"/>
        <v>07019175</v>
      </c>
      <c r="B468" s="5">
        <f>'bas_urban_NLCD+10'!F468</f>
        <v>7019175</v>
      </c>
      <c r="C468" t="str">
        <f>'bas_urban_NLCD+10'!H468</f>
        <v>Sugar Creek at Kirkwood, MO</v>
      </c>
      <c r="D468">
        <f>'bas_urban_NLCD+10'!I468</f>
        <v>13.3101</v>
      </c>
      <c r="E468">
        <f>'bas_urban_NLCD+10'!O468</f>
        <v>25.6039999999999</v>
      </c>
      <c r="F468" s="6">
        <f>LOOKUP($B468,'bhc1940'!$B$2:$B$616,'bhc1940'!$I$2:$I$616)/10</f>
        <v>9.3743570347957608</v>
      </c>
      <c r="G468" s="6">
        <f>LOOKUP($B468,'bhc1950'!$B$2:$B$616,'bhc1950'!$I$2:$I$616)/10</f>
        <v>9.6996217851739708</v>
      </c>
      <c r="H468" s="6">
        <f>LOOKUP($B468,'bhc1960'!$B$2:$B$616,'bhc1960'!$I$2:$I$616)/10</f>
        <v>10.5555219364599</v>
      </c>
      <c r="I468" s="6">
        <f>LOOKUP($B468,'bhc1970'!$B$2:$B$616,'bhc1970'!$I$2:$I$616)/10</f>
        <v>10.863842662632299</v>
      </c>
      <c r="J468" s="6">
        <f>LOOKUP($B468,'bhc1980'!$B$2:$B$616,'bhc1980'!$I$2:$I$616)/10</f>
        <v>11.424205748865301</v>
      </c>
      <c r="K468" s="6">
        <f>LOOKUP($B468,'bhc1990'!$B$2:$B$616,'bhc1990'!$I$2:$I$616)/10</f>
        <v>11.982753403933399</v>
      </c>
      <c r="L468" s="6">
        <f>LOOKUP($B468,'bhc2000'!$B$2:$B$616,'bhc2000'!$I$2:$I$616)/10</f>
        <v>12.2464447806354</v>
      </c>
      <c r="M468" s="6">
        <f>LOOKUP($B468,'bhc2010'!$B$2:$B$616,'bhc2010'!$I$2:$I$616)/10</f>
        <v>13.267322239031699</v>
      </c>
      <c r="N468" s="7">
        <f t="shared" si="15"/>
        <v>5.5613788631941989E-3</v>
      </c>
    </row>
    <row r="469" spans="1:14" x14ac:dyDescent="0.35">
      <c r="A469" t="str">
        <f t="shared" si="14"/>
        <v>07019185</v>
      </c>
      <c r="B469" s="5">
        <f>'bas_urban_NLCD+10'!F469</f>
        <v>7019185</v>
      </c>
      <c r="C469" t="str">
        <f>'bas_urban_NLCD+10'!H469</f>
        <v>Grand Glaize Creek near Valley Park, MO</v>
      </c>
      <c r="D469">
        <f>'bas_urban_NLCD+10'!I469</f>
        <v>56.543399999999899</v>
      </c>
      <c r="E469">
        <f>'bas_urban_NLCD+10'!O469</f>
        <v>26.219999999999899</v>
      </c>
      <c r="F469" s="6">
        <f>LOOKUP($B469,'bhc1940'!$B$2:$B$616,'bhc1940'!$I$2:$I$616)/10</f>
        <v>11.735797535797499</v>
      </c>
      <c r="G469" s="6">
        <f>LOOKUP($B469,'bhc1950'!$B$2:$B$616,'bhc1950'!$I$2:$I$616)/10</f>
        <v>11.863303363303299</v>
      </c>
      <c r="H469" s="6">
        <f>LOOKUP($B469,'bhc1960'!$B$2:$B$616,'bhc1960'!$I$2:$I$616)/10</f>
        <v>12.141092241092199</v>
      </c>
      <c r="I469" s="6">
        <f>LOOKUP($B469,'bhc1970'!$B$2:$B$616,'bhc1970'!$I$2:$I$616)/10</f>
        <v>12.6477522477522</v>
      </c>
      <c r="J469" s="6">
        <f>LOOKUP($B469,'bhc1980'!$B$2:$B$616,'bhc1980'!$I$2:$I$616)/10</f>
        <v>13.564568764568699</v>
      </c>
      <c r="K469" s="6">
        <f>LOOKUP($B469,'bhc1990'!$B$2:$B$616,'bhc1990'!$I$2:$I$616)/10</f>
        <v>14.2133866133866</v>
      </c>
      <c r="L469" s="6">
        <f>LOOKUP($B469,'bhc2000'!$B$2:$B$616,'bhc2000'!$I$2:$I$616)/10</f>
        <v>14.510955710955699</v>
      </c>
      <c r="M469" s="6">
        <f>LOOKUP($B469,'bhc2010'!$B$2:$B$616,'bhc2010'!$I$2:$I$616)/10</f>
        <v>15.4852147852147</v>
      </c>
      <c r="N469" s="7">
        <f t="shared" si="15"/>
        <v>5.3563103563102864E-3</v>
      </c>
    </row>
    <row r="470" spans="1:14" x14ac:dyDescent="0.35">
      <c r="A470" t="str">
        <f t="shared" si="14"/>
        <v>07019195</v>
      </c>
      <c r="B470" s="5">
        <f>'bas_urban_NLCD+10'!F470</f>
        <v>7019195</v>
      </c>
      <c r="C470" t="str">
        <f>'bas_urban_NLCD+10'!H470</f>
        <v>Yarnell Creek at Fenton, MO</v>
      </c>
      <c r="D470">
        <f>'bas_urban_NLCD+10'!I470</f>
        <v>6.4790999999999999</v>
      </c>
      <c r="E470">
        <f>'bas_urban_NLCD+10'!O470</f>
        <v>31.954000000000001</v>
      </c>
      <c r="F470" s="6">
        <f>LOOKUP($B470,'bhc1940'!$B$2:$B$616,'bhc1940'!$I$2:$I$616)/10</f>
        <v>24.034150076569599</v>
      </c>
      <c r="G470" s="6">
        <f>LOOKUP($B470,'bhc1950'!$B$2:$B$616,'bhc1950'!$I$2:$I$616)/10</f>
        <v>24.124502297090299</v>
      </c>
      <c r="H470" s="6">
        <f>LOOKUP($B470,'bhc1960'!$B$2:$B$616,'bhc1960'!$I$2:$I$616)/10</f>
        <v>24.254977029096402</v>
      </c>
      <c r="I470" s="6">
        <f>LOOKUP($B470,'bhc1970'!$B$2:$B$616,'bhc1970'!$I$2:$I$616)/10</f>
        <v>24.839816232771803</v>
      </c>
      <c r="J470" s="6">
        <f>LOOKUP($B470,'bhc1980'!$B$2:$B$616,'bhc1980'!$I$2:$I$616)/10</f>
        <v>25.1205206738131</v>
      </c>
      <c r="K470" s="6">
        <f>LOOKUP($B470,'bhc1990'!$B$2:$B$616,'bhc1990'!$I$2:$I$616)/10</f>
        <v>25.3177641653905</v>
      </c>
      <c r="L470" s="6">
        <f>LOOKUP($B470,'bhc2000'!$B$2:$B$616,'bhc2000'!$I$2:$I$616)/10</f>
        <v>25.624196018376701</v>
      </c>
      <c r="M470" s="6">
        <f>LOOKUP($B470,'bhc2010'!$B$2:$B$616,'bhc2010'!$I$2:$I$616)/10</f>
        <v>26.0523736600306</v>
      </c>
      <c r="N470" s="7">
        <f t="shared" si="15"/>
        <v>2.8831765478014304E-3</v>
      </c>
    </row>
    <row r="471" spans="1:14" x14ac:dyDescent="0.35">
      <c r="A471" t="str">
        <f t="shared" si="14"/>
        <v>07019220</v>
      </c>
      <c r="B471" s="5">
        <f>'bas_urban_NLCD+10'!F471</f>
        <v>7019220</v>
      </c>
      <c r="C471" t="str">
        <f>'bas_urban_NLCD+10'!H471</f>
        <v>Fenton Creek near Fenton, MO</v>
      </c>
      <c r="D471">
        <f>'bas_urban_NLCD+10'!I471</f>
        <v>11.1465</v>
      </c>
      <c r="E471">
        <f>'bas_urban_NLCD+10'!O471</f>
        <v>29.792000000000002</v>
      </c>
      <c r="F471" s="6">
        <f>LOOKUP($B471,'bhc1940'!$B$2:$B$616,'bhc1940'!$I$2:$I$616)/10</f>
        <v>18.703497757847501</v>
      </c>
      <c r="G471" s="6">
        <f>LOOKUP($B471,'bhc1950'!$B$2:$B$616,'bhc1950'!$I$2:$I$616)/10</f>
        <v>18.820896860986501</v>
      </c>
      <c r="H471" s="6">
        <f>LOOKUP($B471,'bhc1960'!$B$2:$B$616,'bhc1960'!$I$2:$I$616)/10</f>
        <v>19.157130044843001</v>
      </c>
      <c r="I471" s="6">
        <f>LOOKUP($B471,'bhc1970'!$B$2:$B$616,'bhc1970'!$I$2:$I$616)/10</f>
        <v>19.557668161434901</v>
      </c>
      <c r="J471" s="6">
        <f>LOOKUP($B471,'bhc1980'!$B$2:$B$616,'bhc1980'!$I$2:$I$616)/10</f>
        <v>20.491748878923701</v>
      </c>
      <c r="K471" s="6">
        <f>LOOKUP($B471,'bhc1990'!$B$2:$B$616,'bhc1990'!$I$2:$I$616)/10</f>
        <v>21.317757847533599</v>
      </c>
      <c r="L471" s="6">
        <f>LOOKUP($B471,'bhc2000'!$B$2:$B$616,'bhc2000'!$I$2:$I$616)/10</f>
        <v>21.919551569506702</v>
      </c>
      <c r="M471" s="6">
        <f>LOOKUP($B471,'bhc2010'!$B$2:$B$616,'bhc2010'!$I$2:$I$616)/10</f>
        <v>22.6202690582959</v>
      </c>
      <c r="N471" s="7">
        <f t="shared" si="15"/>
        <v>5.5953875720691415E-3</v>
      </c>
    </row>
    <row r="472" spans="1:14" x14ac:dyDescent="0.35">
      <c r="A472" t="str">
        <f t="shared" si="14"/>
        <v>07019317</v>
      </c>
      <c r="B472" s="5">
        <f>'bas_urban_NLCD+10'!F472</f>
        <v>7019317</v>
      </c>
      <c r="C472" t="str">
        <f>'bas_urban_NLCD+10'!H472</f>
        <v>Mattese Creek near Mattese, MO</v>
      </c>
      <c r="D472">
        <f>'bas_urban_NLCD+10'!I472</f>
        <v>20.576699999999899</v>
      </c>
      <c r="E472">
        <f>'bas_urban_NLCD+10'!O472</f>
        <v>39.024999999999899</v>
      </c>
      <c r="F472" s="6">
        <f>LOOKUP($B472,'bhc1940'!$B$2:$B$616,'bhc1940'!$I$2:$I$616)/10</f>
        <v>24.614610546686002</v>
      </c>
      <c r="G472" s="6">
        <f>LOOKUP($B472,'bhc1950'!$B$2:$B$616,'bhc1950'!$I$2:$I$616)/10</f>
        <v>24.639574262215699</v>
      </c>
      <c r="H472" s="6">
        <f>LOOKUP($B472,'bhc1960'!$B$2:$B$616,'bhc1960'!$I$2:$I$616)/10</f>
        <v>24.7211417513304</v>
      </c>
      <c r="I472" s="6">
        <f>LOOKUP($B472,'bhc1970'!$B$2:$B$616,'bhc1970'!$I$2:$I$616)/10</f>
        <v>25.001644895984501</v>
      </c>
      <c r="J472" s="6">
        <f>LOOKUP($B472,'bhc1980'!$B$2:$B$616,'bhc1980'!$I$2:$I$616)/10</f>
        <v>25.165699080793399</v>
      </c>
      <c r="K472" s="6">
        <f>LOOKUP($B472,'bhc1990'!$B$2:$B$616,'bhc1990'!$I$2:$I$616)/10</f>
        <v>25.305224963715499</v>
      </c>
      <c r="L472" s="6">
        <f>LOOKUP($B472,'bhc2000'!$B$2:$B$616,'bhc2000'!$I$2:$I$616)/10</f>
        <v>25.400919206579498</v>
      </c>
      <c r="M472" s="6">
        <f>LOOKUP($B472,'bhc2010'!$B$2:$B$616,'bhc2010'!$I$2:$I$616)/10</f>
        <v>25.807692307692299</v>
      </c>
      <c r="N472" s="7">
        <f t="shared" si="15"/>
        <v>1.704402515723282E-3</v>
      </c>
    </row>
    <row r="473" spans="1:14" x14ac:dyDescent="0.35">
      <c r="A473" t="str">
        <f t="shared" si="14"/>
        <v>07031692</v>
      </c>
      <c r="B473" s="5">
        <f>'bas_urban_NLCD+10'!F473</f>
        <v>7031692</v>
      </c>
      <c r="C473" t="str">
        <f>'bas_urban_NLCD+10'!H473</f>
        <v>FLETCHER CREEK AT SYCAMORE VIEW ROAD AT MEMPHIS</v>
      </c>
      <c r="D473">
        <f>'bas_urban_NLCD+10'!I473</f>
        <v>78.951679999999897</v>
      </c>
      <c r="E473">
        <f>'bas_urban_NLCD+10'!O473</f>
        <v>32.3509999999999</v>
      </c>
      <c r="F473" s="6">
        <f>LOOKUP($B473,'bhc1940'!$B$2:$B$616,'bhc1940'!$I$2:$I$616)/10</f>
        <v>10.147773125237901</v>
      </c>
      <c r="G473" s="6">
        <f>LOOKUP($B473,'bhc1950'!$B$2:$B$616,'bhc1950'!$I$2:$I$616)/10</f>
        <v>10.5028803451338</v>
      </c>
      <c r="H473" s="6">
        <f>LOOKUP($B473,'bhc1960'!$B$2:$B$616,'bhc1960'!$I$2:$I$616)/10</f>
        <v>11.0668316203527</v>
      </c>
      <c r="I473" s="6">
        <f>LOOKUP($B473,'bhc1970'!$B$2:$B$616,'bhc1970'!$I$2:$I$616)/10</f>
        <v>12.2220276614642</v>
      </c>
      <c r="J473" s="6">
        <f>LOOKUP($B473,'bhc1980'!$B$2:$B$616,'bhc1980'!$I$2:$I$616)/10</f>
        <v>16.0509072452734</v>
      </c>
      <c r="K473" s="6">
        <f>LOOKUP($B473,'bhc1990'!$B$2:$B$616,'bhc1990'!$I$2:$I$616)/10</f>
        <v>21.406039842659499</v>
      </c>
      <c r="L473" s="6">
        <f>LOOKUP($B473,'bhc2000'!$B$2:$B$616,'bhc2000'!$I$2:$I$616)/10</f>
        <v>29.906839233599698</v>
      </c>
      <c r="M473" s="6">
        <f>LOOKUP($B473,'bhc2010'!$B$2:$B$616,'bhc2010'!$I$2:$I$616)/10</f>
        <v>31.3616673011039</v>
      </c>
      <c r="N473" s="7">
        <f t="shared" si="15"/>
        <v>3.030556310838E-2</v>
      </c>
    </row>
    <row r="474" spans="1:14" x14ac:dyDescent="0.35">
      <c r="A474" t="str">
        <f t="shared" si="14"/>
        <v>07032200</v>
      </c>
      <c r="B474" s="5">
        <f>'bas_urban_NLCD+10'!F474</f>
        <v>7032200</v>
      </c>
      <c r="C474" t="str">
        <f>'bas_urban_NLCD+10'!H474</f>
        <v>NONCONNAH CREEK NEAR GERMANTOWN, TN</v>
      </c>
      <c r="D474">
        <f>'bas_urban_NLCD+10'!I474</f>
        <v>175.881599999999</v>
      </c>
      <c r="E474">
        <f>'bas_urban_NLCD+10'!O474</f>
        <v>11.234</v>
      </c>
      <c r="F474" s="6">
        <f>LOOKUP($B474,'bhc1940'!$B$2:$B$616,'bhc1940'!$I$2:$I$616)/10</f>
        <v>3.8056889797308799</v>
      </c>
      <c r="G474" s="6">
        <f>LOOKUP($B474,'bhc1950'!$B$2:$B$616,'bhc1950'!$I$2:$I$616)/10</f>
        <v>3.9227218531766299</v>
      </c>
      <c r="H474" s="6">
        <f>LOOKUP($B474,'bhc1960'!$B$2:$B$616,'bhc1960'!$I$2:$I$616)/10</f>
        <v>4.0270141372849597</v>
      </c>
      <c r="I474" s="6">
        <f>LOOKUP($B474,'bhc1970'!$B$2:$B$616,'bhc1970'!$I$2:$I$616)/10</f>
        <v>4.2671151990007301</v>
      </c>
      <c r="J474" s="6">
        <f>LOOKUP($B474,'bhc1980'!$B$2:$B$616,'bhc1980'!$I$2:$I$616)/10</f>
        <v>5.0269687162891001</v>
      </c>
      <c r="K474" s="6">
        <f>LOOKUP($B474,'bhc1990'!$B$2:$B$616,'bhc1990'!$I$2:$I$616)/10</f>
        <v>7.1144892976778493</v>
      </c>
      <c r="L474" s="6">
        <f>LOOKUP($B474,'bhc2000'!$B$2:$B$616,'bhc2000'!$I$2:$I$616)/10</f>
        <v>9.9323624595469191</v>
      </c>
      <c r="M474" s="6">
        <f>LOOKUP($B474,'bhc2010'!$B$2:$B$616,'bhc2010'!$I$2:$I$616)/10</f>
        <v>11.028609549764301</v>
      </c>
      <c r="N474" s="7">
        <f t="shared" si="15"/>
        <v>1.0318457957190602E-2</v>
      </c>
    </row>
    <row r="475" spans="1:14" x14ac:dyDescent="0.35">
      <c r="A475" t="str">
        <f t="shared" si="14"/>
        <v>07048480</v>
      </c>
      <c r="B475" s="5">
        <f>'bas_urban_NLCD+10'!F475</f>
        <v>7048480</v>
      </c>
      <c r="C475" t="str">
        <f>'bas_urban_NLCD+10'!H475</f>
        <v>Town Branch at B.R. 62 at Fayetteville, AR</v>
      </c>
      <c r="D475">
        <f>'bas_urban_NLCD+10'!I475</f>
        <v>2.2320000000000002</v>
      </c>
      <c r="E475">
        <f>'bas_urban_NLCD+10'!O475</f>
        <v>33.630000000000003</v>
      </c>
      <c r="F475" s="6">
        <f>LOOKUP($B475,'bhc1940'!$B$2:$B$616,'bhc1940'!$I$2:$I$616)/10</f>
        <v>26.349327354259998</v>
      </c>
      <c r="G475" s="6">
        <f>LOOKUP($B475,'bhc1950'!$B$2:$B$616,'bhc1950'!$I$2:$I$616)/10</f>
        <v>27.6941704035874</v>
      </c>
      <c r="H475" s="6">
        <f>LOOKUP($B475,'bhc1960'!$B$2:$B$616,'bhc1960'!$I$2:$I$616)/10</f>
        <v>33.058744394618799</v>
      </c>
      <c r="I475" s="6">
        <f>LOOKUP($B475,'bhc1970'!$B$2:$B$616,'bhc1970'!$I$2:$I$616)/10</f>
        <v>36.054708520179297</v>
      </c>
      <c r="J475" s="6">
        <f>LOOKUP($B475,'bhc1980'!$B$2:$B$616,'bhc1980'!$I$2:$I$616)/10</f>
        <v>38.441255605381102</v>
      </c>
      <c r="K475" s="6">
        <f>LOOKUP($B475,'bhc1990'!$B$2:$B$616,'bhc1990'!$I$2:$I$616)/10</f>
        <v>39.624663677130002</v>
      </c>
      <c r="L475" s="6">
        <f>LOOKUP($B475,'bhc2000'!$B$2:$B$616,'bhc2000'!$I$2:$I$616)/10</f>
        <v>42.327802690582899</v>
      </c>
      <c r="M475" s="6">
        <f>LOOKUP($B475,'bhc2010'!$B$2:$B$616,'bhc2010'!$I$2:$I$616)/10</f>
        <v>43.446636771300398</v>
      </c>
      <c r="N475" s="7">
        <f t="shared" si="15"/>
        <v>2.4424727738629141E-2</v>
      </c>
    </row>
    <row r="476" spans="1:14" x14ac:dyDescent="0.35">
      <c r="A476" t="str">
        <f t="shared" si="14"/>
        <v>07048490</v>
      </c>
      <c r="B476" s="5">
        <f>'bas_urban_NLCD+10'!F476</f>
        <v>7048490</v>
      </c>
      <c r="C476" t="str">
        <f>'bas_urban_NLCD+10'!H476</f>
        <v>Town Branch Trib at Hwy 16 at Fayetteville, AR</v>
      </c>
      <c r="D476">
        <f>'bas_urban_NLCD+10'!I476</f>
        <v>3.3948</v>
      </c>
      <c r="E476">
        <f>'bas_urban_NLCD+10'!O476</f>
        <v>36.46</v>
      </c>
      <c r="F476" s="6">
        <f>LOOKUP($B476,'bhc1940'!$B$2:$B$616,'bhc1940'!$I$2:$I$616)/10</f>
        <v>23.439067055393501</v>
      </c>
      <c r="G476" s="6">
        <f>LOOKUP($B476,'bhc1950'!$B$2:$B$616,'bhc1950'!$I$2:$I$616)/10</f>
        <v>26.929446064139899</v>
      </c>
      <c r="H476" s="6">
        <f>LOOKUP($B476,'bhc1960'!$B$2:$B$616,'bhc1960'!$I$2:$I$616)/10</f>
        <v>29.725364431486799</v>
      </c>
      <c r="I476" s="6">
        <f>LOOKUP($B476,'bhc1970'!$B$2:$B$616,'bhc1970'!$I$2:$I$616)/10</f>
        <v>32.042274052478099</v>
      </c>
      <c r="J476" s="6">
        <f>LOOKUP($B476,'bhc1980'!$B$2:$B$616,'bhc1980'!$I$2:$I$616)/10</f>
        <v>34.178134110787099</v>
      </c>
      <c r="K476" s="6">
        <f>LOOKUP($B476,'bhc1990'!$B$2:$B$616,'bhc1990'!$I$2:$I$616)/10</f>
        <v>35.603498542274004</v>
      </c>
      <c r="L476" s="6">
        <f>LOOKUP($B476,'bhc2000'!$B$2:$B$616,'bhc2000'!$I$2:$I$616)/10</f>
        <v>36.746064139941595</v>
      </c>
      <c r="M476" s="6">
        <f>LOOKUP($B476,'bhc2010'!$B$2:$B$616,'bhc2010'!$I$2:$I$616)/10</f>
        <v>38.062973760932906</v>
      </c>
      <c r="N476" s="7">
        <f t="shared" si="15"/>
        <v>2.089129529362772E-2</v>
      </c>
    </row>
    <row r="477" spans="1:14" x14ac:dyDescent="0.35">
      <c r="A477" t="str">
        <f t="shared" si="14"/>
        <v>07052000</v>
      </c>
      <c r="B477" s="5">
        <f>'bas_urban_NLCD+10'!F477</f>
        <v>7052000</v>
      </c>
      <c r="C477" t="str">
        <f>'bas_urban_NLCD+10'!H477</f>
        <v>Wilson Creek at Springfield, MO</v>
      </c>
      <c r="D477">
        <f>'bas_urban_NLCD+10'!I477</f>
        <v>50.135399999999898</v>
      </c>
      <c r="E477">
        <f>'bas_urban_NLCD+10'!O477</f>
        <v>46.752000000000002</v>
      </c>
      <c r="F477" s="6">
        <f>LOOKUP($B477,'bhc1940'!$B$2:$B$616,'bhc1940'!$I$2:$I$616)/10</f>
        <v>36.340290200755298</v>
      </c>
      <c r="G477" s="6">
        <f>LOOKUP($B477,'bhc1950'!$B$2:$B$616,'bhc1950'!$I$2:$I$616)/10</f>
        <v>36.992864241701398</v>
      </c>
      <c r="H477" s="6">
        <f>LOOKUP($B477,'bhc1960'!$B$2:$B$616,'bhc1960'!$I$2:$I$616)/10</f>
        <v>37.801013714967198</v>
      </c>
      <c r="I477" s="6">
        <f>LOOKUP($B477,'bhc1970'!$B$2:$B$616,'bhc1970'!$I$2:$I$616)/10</f>
        <v>38.443291592128801</v>
      </c>
      <c r="J477" s="6">
        <f>LOOKUP($B477,'bhc1980'!$B$2:$B$616,'bhc1980'!$I$2:$I$616)/10</f>
        <v>39.1037964619359</v>
      </c>
      <c r="K477" s="6">
        <f>LOOKUP($B477,'bhc1990'!$B$2:$B$616,'bhc1990'!$I$2:$I$616)/10</f>
        <v>39.418147485589301</v>
      </c>
      <c r="L477" s="6">
        <f>LOOKUP($B477,'bhc2000'!$B$2:$B$616,'bhc2000'!$I$2:$I$616)/10</f>
        <v>39.6703637447823</v>
      </c>
      <c r="M477" s="6">
        <f>LOOKUP($B477,'bhc2010'!$B$2:$B$616,'bhc2010'!$I$2:$I$616)/10</f>
        <v>40.7751341681574</v>
      </c>
      <c r="N477" s="7">
        <f t="shared" si="15"/>
        <v>6.3354913820030034E-3</v>
      </c>
    </row>
    <row r="478" spans="1:14" x14ac:dyDescent="0.35">
      <c r="A478" t="str">
        <f t="shared" si="14"/>
        <v>07052100</v>
      </c>
      <c r="B478" s="5">
        <f>'bas_urban_NLCD+10'!F478</f>
        <v>7052100</v>
      </c>
      <c r="C478" t="str">
        <f>'bas_urban_NLCD+10'!H478</f>
        <v>Wilson Creek near Springfield, MO</v>
      </c>
      <c r="D478">
        <f>'bas_urban_NLCD+10'!I478</f>
        <v>91.146600000000007</v>
      </c>
      <c r="E478">
        <f>'bas_urban_NLCD+10'!O478</f>
        <v>36.491</v>
      </c>
      <c r="F478" s="6">
        <f>LOOKUP($B478,'bhc1940'!$B$2:$B$616,'bhc1940'!$I$2:$I$616)/10</f>
        <v>16.564956225680898</v>
      </c>
      <c r="G478" s="6">
        <f>LOOKUP($B478,'bhc1950'!$B$2:$B$616,'bhc1950'!$I$2:$I$616)/10</f>
        <v>17.192266536964901</v>
      </c>
      <c r="H478" s="6">
        <f>LOOKUP($B478,'bhc1960'!$B$2:$B$616,'bhc1960'!$I$2:$I$616)/10</f>
        <v>17.734751945525201</v>
      </c>
      <c r="I478" s="6">
        <f>LOOKUP($B478,'bhc1970'!$B$2:$B$616,'bhc1970'!$I$2:$I$616)/10</f>
        <v>18.180763618676998</v>
      </c>
      <c r="J478" s="6">
        <f>LOOKUP($B478,'bhc1980'!$B$2:$B$616,'bhc1980'!$I$2:$I$616)/10</f>
        <v>18.802115758754802</v>
      </c>
      <c r="K478" s="6">
        <f>LOOKUP($B478,'bhc1990'!$B$2:$B$616,'bhc1990'!$I$2:$I$616)/10</f>
        <v>19.081493190661398</v>
      </c>
      <c r="L478" s="6">
        <f>LOOKUP($B478,'bhc2000'!$B$2:$B$616,'bhc2000'!$I$2:$I$616)/10</f>
        <v>19.682733463034999</v>
      </c>
      <c r="M478" s="6">
        <f>LOOKUP($B478,'bhc2010'!$B$2:$B$616,'bhc2010'!$I$2:$I$616)/10</f>
        <v>21.141123540856</v>
      </c>
      <c r="N478" s="7">
        <f t="shared" si="15"/>
        <v>6.5373818788215746E-3</v>
      </c>
    </row>
    <row r="479" spans="1:14" x14ac:dyDescent="0.35">
      <c r="A479" t="str">
        <f t="shared" si="14"/>
        <v>07052120</v>
      </c>
      <c r="B479" s="5">
        <f>'bas_urban_NLCD+10'!F479</f>
        <v>7052120</v>
      </c>
      <c r="C479" t="str">
        <f>'bas_urban_NLCD+10'!H479</f>
        <v>South Creek near Springfield, MO</v>
      </c>
      <c r="D479">
        <f>'bas_urban_NLCD+10'!I479</f>
        <v>27.3582</v>
      </c>
      <c r="E479">
        <f>'bas_urban_NLCD+10'!O479</f>
        <v>39.365000000000002</v>
      </c>
      <c r="F479" s="6">
        <f>LOOKUP($B479,'bhc1940'!$B$2:$B$616,'bhc1940'!$I$2:$I$616)/10</f>
        <v>27.869008415660396</v>
      </c>
      <c r="G479" s="6">
        <f>LOOKUP($B479,'bhc1950'!$B$2:$B$616,'bhc1950'!$I$2:$I$616)/10</f>
        <v>28.124588364434601</v>
      </c>
      <c r="H479" s="6">
        <f>LOOKUP($B479,'bhc1960'!$B$2:$B$616,'bhc1960'!$I$2:$I$616)/10</f>
        <v>28.6549945115257</v>
      </c>
      <c r="I479" s="6">
        <f>LOOKUP($B479,'bhc1970'!$B$2:$B$616,'bhc1970'!$I$2:$I$616)/10</f>
        <v>29.411306256860502</v>
      </c>
      <c r="J479" s="6">
        <f>LOOKUP($B479,'bhc1980'!$B$2:$B$616,'bhc1980'!$I$2:$I$616)/10</f>
        <v>30.401975850713502</v>
      </c>
      <c r="K479" s="6">
        <f>LOOKUP($B479,'bhc1990'!$B$2:$B$616,'bhc1990'!$I$2:$I$616)/10</f>
        <v>31.264324917672798</v>
      </c>
      <c r="L479" s="6">
        <f>LOOKUP($B479,'bhc2000'!$B$2:$B$616,'bhc2000'!$I$2:$I$616)/10</f>
        <v>32.517270398829098</v>
      </c>
      <c r="M479" s="6">
        <f>LOOKUP($B479,'bhc2010'!$B$2:$B$616,'bhc2010'!$I$2:$I$616)/10</f>
        <v>34.085803146725198</v>
      </c>
      <c r="N479" s="7">
        <f t="shared" si="15"/>
        <v>8.8811353300925749E-3</v>
      </c>
    </row>
    <row r="480" spans="1:14" x14ac:dyDescent="0.35">
      <c r="A480" t="str">
        <f t="shared" si="14"/>
        <v>07052152</v>
      </c>
      <c r="B480" s="5">
        <f>'bas_urban_NLCD+10'!F480</f>
        <v>7052152</v>
      </c>
      <c r="C480" t="str">
        <f>'bas_urban_NLCD+10'!H480</f>
        <v>Wilson Creek near Brookline, MO</v>
      </c>
      <c r="D480">
        <f>'bas_urban_NLCD+10'!I480</f>
        <v>130.513499999999</v>
      </c>
      <c r="E480">
        <f>'bas_urban_NLCD+10'!O480</f>
        <v>34.6</v>
      </c>
      <c r="F480" s="6">
        <f>LOOKUP($B480,'bhc1940'!$B$2:$B$616,'bhc1940'!$I$2:$I$616)/10</f>
        <v>8.3175933609958506</v>
      </c>
      <c r="G480" s="6">
        <f>LOOKUP($B480,'bhc1950'!$B$2:$B$616,'bhc1950'!$I$2:$I$616)/10</f>
        <v>8.32697095435684</v>
      </c>
      <c r="H480" s="6">
        <f>LOOKUP($B480,'bhc1960'!$B$2:$B$616,'bhc1960'!$I$2:$I$616)/10</f>
        <v>8.3782572614107806</v>
      </c>
      <c r="I480" s="6">
        <f>LOOKUP($B480,'bhc1970'!$B$2:$B$616,'bhc1970'!$I$2:$I$616)/10</f>
        <v>8.542738589211611</v>
      </c>
      <c r="J480" s="6">
        <f>LOOKUP($B480,'bhc1980'!$B$2:$B$616,'bhc1980'!$I$2:$I$616)/10</f>
        <v>8.8452282157676301</v>
      </c>
      <c r="K480" s="6">
        <f>LOOKUP($B480,'bhc1990'!$B$2:$B$616,'bhc1990'!$I$2:$I$616)/10</f>
        <v>9.1546058091286291</v>
      </c>
      <c r="L480" s="6">
        <f>LOOKUP($B480,'bhc2000'!$B$2:$B$616,'bhc2000'!$I$2:$I$616)/10</f>
        <v>9.9542738589211588</v>
      </c>
      <c r="M480" s="6">
        <f>LOOKUP($B480,'bhc2010'!$B$2:$B$616,'bhc2010'!$I$2:$I$616)/10</f>
        <v>10.8497095435684</v>
      </c>
      <c r="N480" s="7">
        <f t="shared" si="15"/>
        <v>3.6173088322464992E-3</v>
      </c>
    </row>
    <row r="481" spans="1:14" x14ac:dyDescent="0.35">
      <c r="A481" t="str">
        <f t="shared" si="14"/>
        <v>07103990</v>
      </c>
      <c r="B481" s="5">
        <f>'bas_urban_NLCD+10'!F481</f>
        <v>7103990</v>
      </c>
      <c r="C481" t="str">
        <f>'bas_urban_NLCD+10'!H481</f>
        <v>COTTONWOOD CREEK AT MOUTH, AT PIKEVIEW, CO.</v>
      </c>
      <c r="D481">
        <f>'bas_urban_NLCD+10'!I481</f>
        <v>51.359400000000001</v>
      </c>
      <c r="E481">
        <f>'bas_urban_NLCD+10'!O481</f>
        <v>18.797000000000001</v>
      </c>
      <c r="F481" s="6">
        <f>LOOKUP($B481,'bhc1940'!$B$2:$B$616,'bhc1940'!$I$2:$I$616)/10</f>
        <v>2.99934031819945</v>
      </c>
      <c r="G481" s="6">
        <f>LOOKUP($B481,'bhc1950'!$B$2:$B$616,'bhc1950'!$I$2:$I$616)/10</f>
        <v>3.1647264260768297</v>
      </c>
      <c r="H481" s="6">
        <f>LOOKUP($B481,'bhc1960'!$B$2:$B$616,'bhc1960'!$I$2:$I$616)/10</f>
        <v>3.3151144741948002</v>
      </c>
      <c r="I481" s="6">
        <f>LOOKUP($B481,'bhc1970'!$B$2:$B$616,'bhc1970'!$I$2:$I$616)/10</f>
        <v>4.2813736903375998</v>
      </c>
      <c r="J481" s="6">
        <f>LOOKUP($B481,'bhc1980'!$B$2:$B$616,'bhc1980'!$I$2:$I$616)/10</f>
        <v>8.2500776096235899</v>
      </c>
      <c r="K481" s="6">
        <f>LOOKUP($B481,'bhc1990'!$B$2:$B$616,'bhc1990'!$I$2:$I$616)/10</f>
        <v>13.622429181218399</v>
      </c>
      <c r="L481" s="6">
        <f>LOOKUP($B481,'bhc2000'!$B$2:$B$616,'bhc2000'!$I$2:$I$616)/10</f>
        <v>17.8023670935195</v>
      </c>
      <c r="M481" s="6">
        <f>LOOKUP($B481,'bhc2010'!$B$2:$B$616,'bhc2010'!$I$2:$I$616)/10</f>
        <v>20.935622817229298</v>
      </c>
      <c r="N481" s="7">
        <f t="shared" si="15"/>
        <v>2.5623260712899779E-2</v>
      </c>
    </row>
    <row r="482" spans="1:14" x14ac:dyDescent="0.35">
      <c r="A482" t="str">
        <f t="shared" si="14"/>
        <v>07104500</v>
      </c>
      <c r="B482" s="5">
        <f>'bas_urban_NLCD+10'!F482</f>
        <v>7104500</v>
      </c>
      <c r="C482" t="str">
        <f>'bas_urban_NLCD+10'!H482</f>
        <v>TEMPLETON GAP FLOODWAY AT COLORADO SPRINGS, CO.</v>
      </c>
      <c r="D482">
        <f>'bas_urban_NLCD+10'!I482</f>
        <v>22.9572</v>
      </c>
      <c r="E482">
        <f>'bas_urban_NLCD+10'!O482</f>
        <v>32.4179999999999</v>
      </c>
      <c r="F482" s="6">
        <f>LOOKUP($B482,'bhc1940'!$B$2:$B$616,'bhc1940'!$I$2:$I$616)/10</f>
        <v>6.64753812636165</v>
      </c>
      <c r="G482" s="6">
        <f>LOOKUP($B482,'bhc1950'!$B$2:$B$616,'bhc1950'!$I$2:$I$616)/10</f>
        <v>7.0890631808278801</v>
      </c>
      <c r="H482" s="6">
        <f>LOOKUP($B482,'bhc1960'!$B$2:$B$616,'bhc1960'!$I$2:$I$616)/10</f>
        <v>9.0845751633986893</v>
      </c>
      <c r="I482" s="6">
        <f>LOOKUP($B482,'bhc1970'!$B$2:$B$616,'bhc1970'!$I$2:$I$616)/10</f>
        <v>14.704531590413898</v>
      </c>
      <c r="J482" s="6">
        <f>LOOKUP($B482,'bhc1980'!$B$2:$B$616,'bhc1980'!$I$2:$I$616)/10</f>
        <v>27.414989106753801</v>
      </c>
      <c r="K482" s="6">
        <f>LOOKUP($B482,'bhc1990'!$B$2:$B$616,'bhc1990'!$I$2:$I$616)/10</f>
        <v>32.176470588235205</v>
      </c>
      <c r="L482" s="6">
        <f>LOOKUP($B482,'bhc2000'!$B$2:$B$616,'bhc2000'!$I$2:$I$616)/10</f>
        <v>34.303877995642601</v>
      </c>
      <c r="M482" s="6">
        <f>LOOKUP($B482,'bhc2010'!$B$2:$B$616,'bhc2010'!$I$2:$I$616)/10</f>
        <v>37.020566448801702</v>
      </c>
      <c r="N482" s="7">
        <f t="shared" si="15"/>
        <v>4.3390040460628644E-2</v>
      </c>
    </row>
    <row r="483" spans="1:14" x14ac:dyDescent="0.35">
      <c r="A483" t="str">
        <f t="shared" si="14"/>
        <v>07105600</v>
      </c>
      <c r="B483" s="5">
        <f>'bas_urban_NLCD+10'!F483</f>
        <v>7105600</v>
      </c>
      <c r="C483" t="str">
        <f>'bas_urban_NLCD+10'!H483</f>
        <v>SAND CREEK ABOVE MOUTH AT COLORADO SPRINGS, CO</v>
      </c>
      <c r="D483">
        <f>'bas_urban_NLCD+10'!I483</f>
        <v>134.5068</v>
      </c>
      <c r="E483">
        <f>'bas_urban_NLCD+10'!O483</f>
        <v>14.693</v>
      </c>
      <c r="F483" s="6">
        <f>LOOKUP($B483,'bhc1940'!$B$2:$B$616,'bhc1940'!$I$2:$I$616)/10</f>
        <v>4.3954623096917897</v>
      </c>
      <c r="G483" s="6">
        <f>LOOKUP($B483,'bhc1950'!$B$2:$B$616,'bhc1950'!$I$2:$I$616)/10</f>
        <v>4.4672112885258004</v>
      </c>
      <c r="H483" s="6">
        <f>LOOKUP($B483,'bhc1960'!$B$2:$B$616,'bhc1960'!$I$2:$I$616)/10</f>
        <v>4.6893204604530201</v>
      </c>
      <c r="I483" s="6">
        <f>LOOKUP($B483,'bhc1970'!$B$2:$B$616,'bhc1970'!$I$2:$I$616)/10</f>
        <v>6.35280356479762</v>
      </c>
      <c r="J483" s="6">
        <f>LOOKUP($B483,'bhc1980'!$B$2:$B$616,'bhc1980'!$I$2:$I$616)/10</f>
        <v>9.7185220943185993</v>
      </c>
      <c r="K483" s="6">
        <f>LOOKUP($B483,'bhc1990'!$B$2:$B$616,'bhc1990'!$I$2:$I$616)/10</f>
        <v>11.401826958781999</v>
      </c>
      <c r="L483" s="6">
        <f>LOOKUP($B483,'bhc2000'!$B$2:$B$616,'bhc2000'!$I$2:$I$616)/10</f>
        <v>13.086735982176</v>
      </c>
      <c r="M483" s="6">
        <f>LOOKUP($B483,'bhc2010'!$B$2:$B$616,'bhc2010'!$I$2:$I$616)/10</f>
        <v>15.714229483847001</v>
      </c>
      <c r="N483" s="7">
        <f t="shared" si="15"/>
        <v>1.6169667391650305E-2</v>
      </c>
    </row>
    <row r="484" spans="1:14" x14ac:dyDescent="0.35">
      <c r="A484" t="str">
        <f t="shared" si="14"/>
        <v>07164600</v>
      </c>
      <c r="B484" s="5">
        <f>'bas_urban_NLCD+10'!F484</f>
        <v>7164600</v>
      </c>
      <c r="C484" t="str">
        <f>'bas_urban_NLCD+10'!H484</f>
        <v>Joe Creek at 61st St at Tulsa, OK</v>
      </c>
      <c r="D484">
        <f>'bas_urban_NLCD+10'!I484</f>
        <v>30.1248</v>
      </c>
      <c r="E484">
        <f>'bas_urban_NLCD+10'!O484</f>
        <v>37.3569999999999</v>
      </c>
      <c r="F484" s="6">
        <f>LOOKUP($B484,'bhc1940'!$B$2:$B$616,'bhc1940'!$I$2:$I$616)/10</f>
        <v>8.9922516556291292</v>
      </c>
      <c r="G484" s="6">
        <f>LOOKUP($B484,'bhc1950'!$B$2:$B$616,'bhc1950'!$I$2:$I$616)/10</f>
        <v>12.562119205298</v>
      </c>
      <c r="H484" s="6">
        <f>LOOKUP($B484,'bhc1960'!$B$2:$B$616,'bhc1960'!$I$2:$I$616)/10</f>
        <v>24.4052649006622</v>
      </c>
      <c r="I484" s="6">
        <f>LOOKUP($B484,'bhc1970'!$B$2:$B$616,'bhc1970'!$I$2:$I$616)/10</f>
        <v>34.030198675496599</v>
      </c>
      <c r="J484" s="6">
        <f>LOOKUP($B484,'bhc1980'!$B$2:$B$616,'bhc1980'!$I$2:$I$616)/10</f>
        <v>37.091688741721796</v>
      </c>
      <c r="K484" s="6">
        <f>LOOKUP($B484,'bhc1990'!$B$2:$B$616,'bhc1990'!$I$2:$I$616)/10</f>
        <v>38.608509933774798</v>
      </c>
      <c r="L484" s="6">
        <f>LOOKUP($B484,'bhc2000'!$B$2:$B$616,'bhc2000'!$I$2:$I$616)/10</f>
        <v>39.005761589403896</v>
      </c>
      <c r="M484" s="6">
        <f>LOOKUP($B484,'bhc2010'!$B$2:$B$616,'bhc2010'!$I$2:$I$616)/10</f>
        <v>40.7651655629139</v>
      </c>
      <c r="N484" s="7">
        <f t="shared" si="15"/>
        <v>4.5389877010406809E-2</v>
      </c>
    </row>
    <row r="485" spans="1:14" x14ac:dyDescent="0.35">
      <c r="A485" t="str">
        <f t="shared" si="14"/>
        <v>07165562</v>
      </c>
      <c r="B485" s="5">
        <f>'bas_urban_NLCD+10'!F485</f>
        <v>7165562</v>
      </c>
      <c r="C485" t="str">
        <f>'bas_urban_NLCD+10'!H485</f>
        <v>Haikey Creek at 101st St South at Tulsa, OK</v>
      </c>
      <c r="D485">
        <f>'bas_urban_NLCD+10'!I485</f>
        <v>46.421999999999898</v>
      </c>
      <c r="E485">
        <f>'bas_urban_NLCD+10'!O485</f>
        <v>32.92</v>
      </c>
      <c r="F485" s="6">
        <f>LOOKUP($B485,'bhc1940'!$B$2:$B$616,'bhc1940'!$I$2:$I$616)/10</f>
        <v>11.1296861564918</v>
      </c>
      <c r="G485" s="6">
        <f>LOOKUP($B485,'bhc1950'!$B$2:$B$616,'bhc1950'!$I$2:$I$616)/10</f>
        <v>11.7110490111779</v>
      </c>
      <c r="H485" s="6">
        <f>LOOKUP($B485,'bhc1960'!$B$2:$B$616,'bhc1960'!$I$2:$I$616)/10</f>
        <v>13.2478933791917</v>
      </c>
      <c r="I485" s="6">
        <f>LOOKUP($B485,'bhc1970'!$B$2:$B$616,'bhc1970'!$I$2:$I$616)/10</f>
        <v>14.965283748925099</v>
      </c>
      <c r="J485" s="6">
        <f>LOOKUP($B485,'bhc1980'!$B$2:$B$616,'bhc1980'!$I$2:$I$616)/10</f>
        <v>21.173516766981898</v>
      </c>
      <c r="K485" s="6">
        <f>LOOKUP($B485,'bhc1990'!$B$2:$B$616,'bhc1990'!$I$2:$I$616)/10</f>
        <v>26.020077386070501</v>
      </c>
      <c r="L485" s="6">
        <f>LOOKUP($B485,'bhc2000'!$B$2:$B$616,'bhc2000'!$I$2:$I$616)/10</f>
        <v>29.935877042132397</v>
      </c>
      <c r="M485" s="6">
        <f>LOOKUP($B485,'bhc2010'!$B$2:$B$616,'bhc2010'!$I$2:$I$616)/10</f>
        <v>31.699290627686999</v>
      </c>
      <c r="N485" s="7">
        <f t="shared" si="15"/>
        <v>2.9385149244564569E-2</v>
      </c>
    </row>
    <row r="486" spans="1:14" x14ac:dyDescent="0.35">
      <c r="A486" t="str">
        <f t="shared" si="14"/>
        <v>07165565</v>
      </c>
      <c r="B486" s="5">
        <f>'bas_urban_NLCD+10'!F486</f>
        <v>7165565</v>
      </c>
      <c r="C486" t="str">
        <f>'bas_urban_NLCD+10'!H486</f>
        <v>Little Haikey Creek at 101st St South at Tulsa, OK</v>
      </c>
      <c r="D486">
        <f>'bas_urban_NLCD+10'!I486</f>
        <v>14.202</v>
      </c>
      <c r="E486">
        <f>'bas_urban_NLCD+10'!O486</f>
        <v>33.127000000000002</v>
      </c>
      <c r="F486" s="6">
        <f>LOOKUP($B486,'bhc1940'!$B$2:$B$616,'bhc1940'!$I$2:$I$616)/10</f>
        <v>6.9512640449438194</v>
      </c>
      <c r="G486" s="6">
        <f>LOOKUP($B486,'bhc1950'!$B$2:$B$616,'bhc1950'!$I$2:$I$616)/10</f>
        <v>7.2061095505617896</v>
      </c>
      <c r="H486" s="6">
        <f>LOOKUP($B486,'bhc1960'!$B$2:$B$616,'bhc1960'!$I$2:$I$616)/10</f>
        <v>7.6204353932584201</v>
      </c>
      <c r="I486" s="6">
        <f>LOOKUP($B486,'bhc1970'!$B$2:$B$616,'bhc1970'!$I$2:$I$616)/10</f>
        <v>10.689325842696601</v>
      </c>
      <c r="J486" s="6">
        <f>LOOKUP($B486,'bhc1980'!$B$2:$B$616,'bhc1980'!$I$2:$I$616)/10</f>
        <v>19.054564606741501</v>
      </c>
      <c r="K486" s="6">
        <f>LOOKUP($B486,'bhc1990'!$B$2:$B$616,'bhc1990'!$I$2:$I$616)/10</f>
        <v>27.949016853932498</v>
      </c>
      <c r="L486" s="6">
        <f>LOOKUP($B486,'bhc2000'!$B$2:$B$616,'bhc2000'!$I$2:$I$616)/10</f>
        <v>32.889747191011203</v>
      </c>
      <c r="M486" s="6">
        <f>LOOKUP($B486,'bhc2010'!$B$2:$B$616,'bhc2010'!$I$2:$I$616)/10</f>
        <v>34.416994382022395</v>
      </c>
      <c r="N486" s="7">
        <f t="shared" si="15"/>
        <v>3.9236757624397961E-2</v>
      </c>
    </row>
    <row r="487" spans="1:14" x14ac:dyDescent="0.35">
      <c r="A487" t="str">
        <f t="shared" si="14"/>
        <v>07177800</v>
      </c>
      <c r="B487" s="5">
        <f>'bas_urban_NLCD+10'!F487</f>
        <v>7177800</v>
      </c>
      <c r="C487" t="str">
        <f>'bas_urban_NLCD+10'!H487</f>
        <v>Coal Creek at Tulsa, OK</v>
      </c>
      <c r="D487">
        <f>'bas_urban_NLCD+10'!I487</f>
        <v>21.564900000000002</v>
      </c>
      <c r="E487">
        <f>'bas_urban_NLCD+10'!O487</f>
        <v>42.682000000000002</v>
      </c>
      <c r="F487" s="6">
        <f>LOOKUP($B487,'bhc1940'!$B$2:$B$616,'bhc1940'!$I$2:$I$616)/10</f>
        <v>24.631316397228598</v>
      </c>
      <c r="G487" s="6">
        <f>LOOKUP($B487,'bhc1950'!$B$2:$B$616,'bhc1950'!$I$2:$I$616)/10</f>
        <v>33.696027713625803</v>
      </c>
      <c r="H487" s="6">
        <f>LOOKUP($B487,'bhc1960'!$B$2:$B$616,'bhc1960'!$I$2:$I$616)/10</f>
        <v>40.891270207852102</v>
      </c>
      <c r="I487" s="6">
        <f>LOOKUP($B487,'bhc1970'!$B$2:$B$616,'bhc1970'!$I$2:$I$616)/10</f>
        <v>42.093394919168496</v>
      </c>
      <c r="J487" s="6">
        <f>LOOKUP($B487,'bhc1980'!$B$2:$B$616,'bhc1980'!$I$2:$I$616)/10</f>
        <v>42.743879907621199</v>
      </c>
      <c r="K487" s="6">
        <f>LOOKUP($B487,'bhc1990'!$B$2:$B$616,'bhc1990'!$I$2:$I$616)/10</f>
        <v>42.963879907621205</v>
      </c>
      <c r="L487" s="6">
        <f>LOOKUP($B487,'bhc2000'!$B$2:$B$616,'bhc2000'!$I$2:$I$616)/10</f>
        <v>43.693071593533396</v>
      </c>
      <c r="M487" s="6">
        <f>LOOKUP($B487,'bhc2010'!$B$2:$B$616,'bhc2010'!$I$2:$I$616)/10</f>
        <v>44.924157043879902</v>
      </c>
      <c r="N487" s="7">
        <f t="shared" si="15"/>
        <v>2.8989772352359004E-2</v>
      </c>
    </row>
    <row r="488" spans="1:14" x14ac:dyDescent="0.35">
      <c r="A488" t="str">
        <f t="shared" si="14"/>
        <v>07195000</v>
      </c>
      <c r="B488" s="5">
        <f>'bas_urban_NLCD+10'!F488</f>
        <v>7195000</v>
      </c>
      <c r="C488" t="str">
        <f>'bas_urban_NLCD+10'!H488</f>
        <v>OSAGE CREEK NEAR ELM SPRINGS, ARK.</v>
      </c>
      <c r="D488">
        <f>'bas_urban_NLCD+10'!I488</f>
        <v>335.58300000000003</v>
      </c>
      <c r="E488">
        <f>'bas_urban_NLCD+10'!O488</f>
        <v>10.3599999999999</v>
      </c>
      <c r="F488" s="6">
        <f>LOOKUP($B488,'bhc1940'!$B$2:$B$616,'bhc1940'!$I$2:$I$616)/10</f>
        <v>3.52261578759376</v>
      </c>
      <c r="G488" s="6">
        <f>LOOKUP($B488,'bhc1950'!$B$2:$B$616,'bhc1950'!$I$2:$I$616)/10</f>
        <v>3.7871115609001</v>
      </c>
      <c r="H488" s="6">
        <f>LOOKUP($B488,'bhc1960'!$B$2:$B$616,'bhc1960'!$I$2:$I$616)/10</f>
        <v>4.2773931420407099</v>
      </c>
      <c r="I488" s="6">
        <f>LOOKUP($B488,'bhc1970'!$B$2:$B$616,'bhc1970'!$I$2:$I$616)/10</f>
        <v>5.0084385045838697</v>
      </c>
      <c r="J488" s="6">
        <f>LOOKUP($B488,'bhc1980'!$B$2:$B$616,'bhc1980'!$I$2:$I$616)/10</f>
        <v>6.2563102750327406</v>
      </c>
      <c r="K488" s="6">
        <f>LOOKUP($B488,'bhc1990'!$B$2:$B$616,'bhc1990'!$I$2:$I$616)/10</f>
        <v>7.36254315989998</v>
      </c>
      <c r="L488" s="6">
        <f>LOOKUP($B488,'bhc2000'!$B$2:$B$616,'bhc2000'!$I$2:$I$616)/10</f>
        <v>9.2511489463031289</v>
      </c>
      <c r="M488" s="6">
        <f>LOOKUP($B488,'bhc2010'!$B$2:$B$616,'bhc2010'!$I$2:$I$616)/10</f>
        <v>10.963808191451299</v>
      </c>
      <c r="N488" s="7">
        <f t="shared" si="15"/>
        <v>1.0630274862653628E-2</v>
      </c>
    </row>
    <row r="489" spans="1:14" x14ac:dyDescent="0.35">
      <c r="A489" t="str">
        <f t="shared" si="14"/>
        <v>07263580</v>
      </c>
      <c r="B489" s="5">
        <f>'bas_urban_NLCD+10'!F489</f>
        <v>7263580</v>
      </c>
      <c r="C489" t="str">
        <f>'bas_urban_NLCD+10'!H489</f>
        <v>Rock Creek at 36th Street at Little Rock, AR</v>
      </c>
      <c r="D489">
        <f>'bas_urban_NLCD+10'!I489</f>
        <v>49.878</v>
      </c>
      <c r="E489">
        <f>'bas_urban_NLCD+10'!O489</f>
        <v>28.899999999999899</v>
      </c>
      <c r="F489" s="6">
        <f>LOOKUP($B489,'bhc1940'!$B$2:$B$616,'bhc1940'!$I$2:$I$616)/10</f>
        <v>7.211590134349299</v>
      </c>
      <c r="G489" s="6">
        <f>LOOKUP($B489,'bhc1950'!$B$2:$B$616,'bhc1950'!$I$2:$I$616)/10</f>
        <v>8.0783436936033599</v>
      </c>
      <c r="H489" s="6">
        <f>LOOKUP($B489,'bhc1960'!$B$2:$B$616,'bhc1960'!$I$2:$I$616)/10</f>
        <v>10.116984158812901</v>
      </c>
      <c r="I489" s="6">
        <f>LOOKUP($B489,'bhc1970'!$B$2:$B$616,'bhc1970'!$I$2:$I$616)/10</f>
        <v>15.6842991778624</v>
      </c>
      <c r="J489" s="6">
        <f>LOOKUP($B489,'bhc1980'!$B$2:$B$616,'bhc1980'!$I$2:$I$616)/10</f>
        <v>22.633406857830302</v>
      </c>
      <c r="K489" s="6">
        <f>LOOKUP($B489,'bhc1990'!$B$2:$B$616,'bhc1990'!$I$2:$I$616)/10</f>
        <v>26.5094846601163</v>
      </c>
      <c r="L489" s="6">
        <f>LOOKUP($B489,'bhc2000'!$B$2:$B$616,'bhc2000'!$I$2:$I$616)/10</f>
        <v>28.6401644275115</v>
      </c>
      <c r="M489" s="6">
        <f>LOOKUP($B489,'bhc2010'!$B$2:$B$616,'bhc2010'!$I$2:$I$616)/10</f>
        <v>29.230358933226302</v>
      </c>
      <c r="N489" s="7">
        <f t="shared" si="15"/>
        <v>3.1455383998395724E-2</v>
      </c>
    </row>
    <row r="490" spans="1:14" x14ac:dyDescent="0.35">
      <c r="A490" t="str">
        <f t="shared" si="14"/>
        <v>08053009</v>
      </c>
      <c r="B490" s="5">
        <f>'bas_urban_NLCD+10'!F490</f>
        <v>8053009</v>
      </c>
      <c r="C490" t="str">
        <f>'bas_urban_NLCD+10'!H490</f>
        <v>Indian Ck at FM 2281, Carrollton, TX</v>
      </c>
      <c r="D490">
        <f>'bas_urban_NLCD+10'!I490</f>
        <v>35.4590999999999</v>
      </c>
      <c r="E490">
        <f>'bas_urban_NLCD+10'!O490</f>
        <v>27.219999999999899</v>
      </c>
      <c r="F490" s="6">
        <f>LOOKUP($B490,'bhc1940'!$B$2:$B$616,'bhc1940'!$I$2:$I$616)/10</f>
        <v>15.432204346598899</v>
      </c>
      <c r="G490" s="6">
        <f>LOOKUP($B490,'bhc1950'!$B$2:$B$616,'bhc1950'!$I$2:$I$616)/10</f>
        <v>15.442619249223799</v>
      </c>
      <c r="H490" s="6">
        <f>LOOKUP($B490,'bhc1960'!$B$2:$B$616,'bhc1960'!$I$2:$I$616)/10</f>
        <v>15.474372001128902</v>
      </c>
      <c r="I490" s="6">
        <f>LOOKUP($B490,'bhc1970'!$B$2:$B$616,'bhc1970'!$I$2:$I$616)/10</f>
        <v>15.520547558566099</v>
      </c>
      <c r="J490" s="6">
        <f>LOOKUP($B490,'bhc1980'!$B$2:$B$616,'bhc1980'!$I$2:$I$616)/10</f>
        <v>15.840982218458899</v>
      </c>
      <c r="K490" s="6">
        <f>LOOKUP($B490,'bhc1990'!$B$2:$B$616,'bhc1990'!$I$2:$I$616)/10</f>
        <v>17.564662715213</v>
      </c>
      <c r="L490" s="6">
        <f>LOOKUP($B490,'bhc2000'!$B$2:$B$616,'bhc2000'!$I$2:$I$616)/10</f>
        <v>23.061755574372</v>
      </c>
      <c r="M490" s="6">
        <f>LOOKUP($B490,'bhc2010'!$B$2:$B$616,'bhc2010'!$I$2:$I$616)/10</f>
        <v>26.145074795371102</v>
      </c>
      <c r="N490" s="7">
        <f t="shared" si="15"/>
        <v>1.5304100641103147E-2</v>
      </c>
    </row>
    <row r="491" spans="1:14" x14ac:dyDescent="0.35">
      <c r="A491" t="str">
        <f t="shared" si="14"/>
        <v>08056500</v>
      </c>
      <c r="B491" s="5">
        <f>'bas_urban_NLCD+10'!F491</f>
        <v>8056500</v>
      </c>
      <c r="C491" t="str">
        <f>'bas_urban_NLCD+10'!H491</f>
        <v>Turtle Ck at Dallas, TX</v>
      </c>
      <c r="D491">
        <f>'bas_urban_NLCD+10'!I491</f>
        <v>16.241399999999899</v>
      </c>
      <c r="E491">
        <f>'bas_urban_NLCD+10'!O491</f>
        <v>32.630000000000003</v>
      </c>
      <c r="F491" s="6">
        <f>LOOKUP($B491,'bhc1940'!$B$2:$B$616,'bhc1940'!$I$2:$I$616)/10</f>
        <v>19.600000000000001</v>
      </c>
      <c r="G491" s="6">
        <f>LOOKUP($B491,'bhc1950'!$B$2:$B$616,'bhc1950'!$I$2:$I$616)/10</f>
        <v>26.834695121951199</v>
      </c>
      <c r="H491" s="6">
        <f>LOOKUP($B491,'bhc1960'!$B$2:$B$616,'bhc1960'!$I$2:$I$616)/10</f>
        <v>32.422560975609699</v>
      </c>
      <c r="I491" s="6">
        <f>LOOKUP($B491,'bhc1970'!$B$2:$B$616,'bhc1970'!$I$2:$I$616)/10</f>
        <v>34.464878048780399</v>
      </c>
      <c r="J491" s="6">
        <f>LOOKUP($B491,'bhc1980'!$B$2:$B$616,'bhc1980'!$I$2:$I$616)/10</f>
        <v>35.143719512195098</v>
      </c>
      <c r="K491" s="6">
        <f>LOOKUP($B491,'bhc1990'!$B$2:$B$616,'bhc1990'!$I$2:$I$616)/10</f>
        <v>36.840060975609703</v>
      </c>
      <c r="L491" s="6">
        <f>LOOKUP($B491,'bhc2000'!$B$2:$B$616,'bhc2000'!$I$2:$I$616)/10</f>
        <v>38.776707317073104</v>
      </c>
      <c r="M491" s="6">
        <f>LOOKUP($B491,'bhc2010'!$B$2:$B$616,'bhc2010'!$I$2:$I$616)/10</f>
        <v>41.938048780487797</v>
      </c>
      <c r="N491" s="7">
        <f t="shared" si="15"/>
        <v>3.1911498257839704E-2</v>
      </c>
    </row>
    <row r="492" spans="1:14" x14ac:dyDescent="0.35">
      <c r="A492" t="str">
        <f t="shared" si="14"/>
        <v>08057200</v>
      </c>
      <c r="B492" s="5">
        <f>'bas_urban_NLCD+10'!F492</f>
        <v>8057200</v>
      </c>
      <c r="C492" t="str">
        <f>'bas_urban_NLCD+10'!H492</f>
        <v>White Rock Ck at Greenville Ave, Dallas, TX</v>
      </c>
      <c r="D492">
        <f>'bas_urban_NLCD+10'!I492</f>
        <v>172.997999999999</v>
      </c>
      <c r="E492">
        <f>'bas_urban_NLCD+10'!O492</f>
        <v>46.665999999999897</v>
      </c>
      <c r="F492" s="6">
        <f>LOOKUP($B492,'bhc1940'!$B$2:$B$616,'bhc1940'!$I$2:$I$616)/10</f>
        <v>15.226709080393201</v>
      </c>
      <c r="G492" s="6">
        <f>LOOKUP($B492,'bhc1950'!$B$2:$B$616,'bhc1950'!$I$2:$I$616)/10</f>
        <v>15.763325621746599</v>
      </c>
      <c r="H492" s="6">
        <f>LOOKUP($B492,'bhc1960'!$B$2:$B$616,'bhc1960'!$I$2:$I$616)/10</f>
        <v>18.796124927703801</v>
      </c>
      <c r="I492" s="6">
        <f>LOOKUP($B492,'bhc1970'!$B$2:$B$616,'bhc1970'!$I$2:$I$616)/10</f>
        <v>23.224598033545398</v>
      </c>
      <c r="J492" s="6">
        <f>LOOKUP($B492,'bhc1980'!$B$2:$B$616,'bhc1980'!$I$2:$I$616)/10</f>
        <v>27.8423076923076</v>
      </c>
      <c r="K492" s="6">
        <f>LOOKUP($B492,'bhc1990'!$B$2:$B$616,'bhc1990'!$I$2:$I$616)/10</f>
        <v>33.850827067669101</v>
      </c>
      <c r="L492" s="6">
        <f>LOOKUP($B492,'bhc2000'!$B$2:$B$616,'bhc2000'!$I$2:$I$616)/10</f>
        <v>40.953701561596198</v>
      </c>
      <c r="M492" s="6">
        <f>LOOKUP($B492,'bhc2010'!$B$2:$B$616,'bhc2010'!$I$2:$I$616)/10</f>
        <v>44.742683632157295</v>
      </c>
      <c r="N492" s="7">
        <f t="shared" si="15"/>
        <v>4.2165677931091564E-2</v>
      </c>
    </row>
    <row r="493" spans="1:14" x14ac:dyDescent="0.35">
      <c r="A493" t="str">
        <f t="shared" si="14"/>
        <v>08057445</v>
      </c>
      <c r="B493" s="5">
        <f>'bas_urban_NLCD+10'!F493</f>
        <v>8057445</v>
      </c>
      <c r="C493" t="str">
        <f>'bas_urban_NLCD+10'!H493</f>
        <v>Prairie Ck at US Hwy 175, Dallas, TX</v>
      </c>
      <c r="D493">
        <f>'bas_urban_NLCD+10'!I493</f>
        <v>23.2362</v>
      </c>
      <c r="E493">
        <f>'bas_urban_NLCD+10'!O493</f>
        <v>30.963000000000001</v>
      </c>
      <c r="F493" s="6">
        <f>LOOKUP($B493,'bhc1940'!$B$2:$B$616,'bhc1940'!$I$2:$I$616)/10</f>
        <v>12.888827054794501</v>
      </c>
      <c r="G493" s="6">
        <f>LOOKUP($B493,'bhc1950'!$B$2:$B$616,'bhc1950'!$I$2:$I$616)/10</f>
        <v>15.684160958904101</v>
      </c>
      <c r="H493" s="6">
        <f>LOOKUP($B493,'bhc1960'!$B$2:$B$616,'bhc1960'!$I$2:$I$616)/10</f>
        <v>21.9387414383561</v>
      </c>
      <c r="I493" s="6">
        <f>LOOKUP($B493,'bhc1970'!$B$2:$B$616,'bhc1970'!$I$2:$I$616)/10</f>
        <v>28.010659246575301</v>
      </c>
      <c r="J493" s="6">
        <f>LOOKUP($B493,'bhc1980'!$B$2:$B$616,'bhc1980'!$I$2:$I$616)/10</f>
        <v>31.488827054794502</v>
      </c>
      <c r="K493" s="6">
        <f>LOOKUP($B493,'bhc1990'!$B$2:$B$616,'bhc1990'!$I$2:$I$616)/10</f>
        <v>34.688313356164301</v>
      </c>
      <c r="L493" s="6">
        <f>LOOKUP($B493,'bhc2000'!$B$2:$B$616,'bhc2000'!$I$2:$I$616)/10</f>
        <v>35.500599315068399</v>
      </c>
      <c r="M493" s="6">
        <f>LOOKUP($B493,'bhc2010'!$B$2:$B$616,'bhc2010'!$I$2:$I$616)/10</f>
        <v>38.499914383561602</v>
      </c>
      <c r="N493" s="7">
        <f t="shared" si="15"/>
        <v>3.6587267612524427E-2</v>
      </c>
    </row>
    <row r="494" spans="1:14" x14ac:dyDescent="0.35">
      <c r="A494" t="str">
        <f t="shared" si="14"/>
        <v>08061540</v>
      </c>
      <c r="B494" s="5">
        <f>'bas_urban_NLCD+10'!F494</f>
        <v>8061540</v>
      </c>
      <c r="C494" t="str">
        <f>'bas_urban_NLCD+10'!H494</f>
        <v>Rowlett Ck nr Sachse, TX</v>
      </c>
      <c r="D494">
        <f>'bas_urban_NLCD+10'!I494</f>
        <v>310.6431</v>
      </c>
      <c r="E494">
        <f>'bas_urban_NLCD+10'!O494</f>
        <v>33.737000000000002</v>
      </c>
      <c r="F494" s="6">
        <f>LOOKUP($B494,'bhc1940'!$B$2:$B$616,'bhc1940'!$I$2:$I$616)/10</f>
        <v>11.9697561446403</v>
      </c>
      <c r="G494" s="6">
        <f>LOOKUP($B494,'bhc1950'!$B$2:$B$616,'bhc1950'!$I$2:$I$616)/10</f>
        <v>12.105095869257401</v>
      </c>
      <c r="H494" s="6">
        <f>LOOKUP($B494,'bhc1960'!$B$2:$B$616,'bhc1960'!$I$2:$I$616)/10</f>
        <v>12.459464676360799</v>
      </c>
      <c r="I494" s="6">
        <f>LOOKUP($B494,'bhc1970'!$B$2:$B$616,'bhc1970'!$I$2:$I$616)/10</f>
        <v>13.999356582164401</v>
      </c>
      <c r="J494" s="6">
        <f>LOOKUP($B494,'bhc1980'!$B$2:$B$616,'bhc1980'!$I$2:$I$616)/10</f>
        <v>19.343044653197701</v>
      </c>
      <c r="K494" s="6">
        <f>LOOKUP($B494,'bhc1990'!$B$2:$B$616,'bhc1990'!$I$2:$I$616)/10</f>
        <v>23.957772487453301</v>
      </c>
      <c r="L494" s="6">
        <f>LOOKUP($B494,'bhc2000'!$B$2:$B$616,'bhc2000'!$I$2:$I$616)/10</f>
        <v>29.070528246042898</v>
      </c>
      <c r="M494" s="6">
        <f>LOOKUP($B494,'bhc2010'!$B$2:$B$616,'bhc2010'!$I$2:$I$616)/10</f>
        <v>32.507363917127705</v>
      </c>
      <c r="N494" s="7">
        <f t="shared" si="15"/>
        <v>2.933943967498201E-2</v>
      </c>
    </row>
    <row r="495" spans="1:14" x14ac:dyDescent="0.35">
      <c r="A495" t="str">
        <f t="shared" si="14"/>
        <v>08061700</v>
      </c>
      <c r="B495" s="5">
        <f>'bas_urban_NLCD+10'!F495</f>
        <v>8061700</v>
      </c>
      <c r="C495" t="str">
        <f>'bas_urban_NLCD+10'!H495</f>
        <v>Duck Ck nr Garland, TX</v>
      </c>
      <c r="D495">
        <f>'bas_urban_NLCD+10'!I495</f>
        <v>82.0628999999999</v>
      </c>
      <c r="E495">
        <f>'bas_urban_NLCD+10'!O495</f>
        <v>46.680999999999898</v>
      </c>
      <c r="F495" s="6">
        <f>LOOKUP($B495,'bhc1940'!$B$2:$B$616,'bhc1940'!$I$2:$I$616)/10</f>
        <v>21.754648332927701</v>
      </c>
      <c r="G495" s="6">
        <f>LOOKUP($B495,'bhc1950'!$B$2:$B$616,'bhc1950'!$I$2:$I$616)/10</f>
        <v>23.3134095887077</v>
      </c>
      <c r="H495" s="6">
        <f>LOOKUP($B495,'bhc1960'!$B$2:$B$616,'bhc1960'!$I$2:$I$616)/10</f>
        <v>27.903638354830797</v>
      </c>
      <c r="I495" s="6">
        <f>LOOKUP($B495,'bhc1970'!$B$2:$B$616,'bhc1970'!$I$2:$I$616)/10</f>
        <v>34.874409832075898</v>
      </c>
      <c r="J495" s="6">
        <f>LOOKUP($B495,'bhc1980'!$B$2:$B$616,'bhc1980'!$I$2:$I$616)/10</f>
        <v>43.568897541981002</v>
      </c>
      <c r="K495" s="6">
        <f>LOOKUP($B495,'bhc1990'!$B$2:$B$616,'bhc1990'!$I$2:$I$616)/10</f>
        <v>46.982404477975095</v>
      </c>
      <c r="L495" s="6">
        <f>LOOKUP($B495,'bhc2000'!$B$2:$B$616,'bhc2000'!$I$2:$I$616)/10</f>
        <v>47.4267948405938</v>
      </c>
      <c r="M495" s="6">
        <f>LOOKUP($B495,'bhc2010'!$B$2:$B$616,'bhc2010'!$I$2:$I$616)/10</f>
        <v>49.346093940131404</v>
      </c>
      <c r="N495" s="7">
        <f t="shared" si="15"/>
        <v>3.9416350867433864E-2</v>
      </c>
    </row>
    <row r="496" spans="1:14" x14ac:dyDescent="0.35">
      <c r="A496" t="str">
        <f t="shared" si="14"/>
        <v>08068325</v>
      </c>
      <c r="B496" s="5">
        <f>'bas_urban_NLCD+10'!F496</f>
        <v>8068325</v>
      </c>
      <c r="C496" t="str">
        <f>'bas_urban_NLCD+10'!H496</f>
        <v>Willow Ck nr Tomball, TX</v>
      </c>
      <c r="D496">
        <f>'bas_urban_NLCD+10'!I496</f>
        <v>105.2415</v>
      </c>
      <c r="E496">
        <f>'bas_urban_NLCD+10'!O496</f>
        <v>10.519</v>
      </c>
      <c r="F496" s="6">
        <f>LOOKUP($B496,'bhc1940'!$B$2:$B$616,'bhc1940'!$I$2:$I$616)/10</f>
        <v>3.3068455484971997</v>
      </c>
      <c r="G496" s="6">
        <f>LOOKUP($B496,'bhc1950'!$B$2:$B$616,'bhc1950'!$I$2:$I$616)/10</f>
        <v>3.4935716317436203</v>
      </c>
      <c r="H496" s="6">
        <f>LOOKUP($B496,'bhc1960'!$B$2:$B$616,'bhc1960'!$I$2:$I$616)/10</f>
        <v>3.75300085332321</v>
      </c>
      <c r="I496" s="6">
        <f>LOOKUP($B496,'bhc1970'!$B$2:$B$616,'bhc1970'!$I$2:$I$616)/10</f>
        <v>4.1396605669858699</v>
      </c>
      <c r="J496" s="6">
        <f>LOOKUP($B496,'bhc1980'!$B$2:$B$616,'bhc1980'!$I$2:$I$616)/10</f>
        <v>5.0062102967668505</v>
      </c>
      <c r="K496" s="6">
        <f>LOOKUP($B496,'bhc1990'!$B$2:$B$616,'bhc1990'!$I$2:$I$616)/10</f>
        <v>6.1360007585095193</v>
      </c>
      <c r="L496" s="6">
        <f>LOOKUP($B496,'bhc2000'!$B$2:$B$616,'bhc2000'!$I$2:$I$616)/10</f>
        <v>8.1174931260073908</v>
      </c>
      <c r="M496" s="6">
        <f>LOOKUP($B496,'bhc2010'!$B$2:$B$616,'bhc2010'!$I$2:$I$616)/10</f>
        <v>12.152394045700101</v>
      </c>
      <c r="N496" s="7">
        <f t="shared" si="15"/>
        <v>1.2636497853147001E-2</v>
      </c>
    </row>
    <row r="497" spans="1:14" x14ac:dyDescent="0.35">
      <c r="A497" t="str">
        <f t="shared" si="14"/>
        <v>08069000</v>
      </c>
      <c r="B497" s="5">
        <f>'bas_urban_NLCD+10'!F497</f>
        <v>8069000</v>
      </c>
      <c r="C497" t="str">
        <f>'bas_urban_NLCD+10'!H497</f>
        <v>Cypress Ck nr Westfield, TX</v>
      </c>
      <c r="D497">
        <f>'bas_urban_NLCD+10'!I497</f>
        <v>726.41970000000003</v>
      </c>
      <c r="E497">
        <f>'bas_urban_NLCD+10'!O497</f>
        <v>11.489000000000001</v>
      </c>
      <c r="F497" s="6">
        <f>LOOKUP($B497,'bhc1940'!$B$2:$B$616,'bhc1940'!$I$2:$I$616)/10</f>
        <v>2.2686016593513902</v>
      </c>
      <c r="G497" s="6">
        <f>LOOKUP($B497,'bhc1950'!$B$2:$B$616,'bhc1950'!$I$2:$I$616)/10</f>
        <v>2.3456266596953701</v>
      </c>
      <c r="H497" s="6">
        <f>LOOKUP($B497,'bhc1960'!$B$2:$B$616,'bhc1960'!$I$2:$I$616)/10</f>
        <v>2.4776524167916398</v>
      </c>
      <c r="I497" s="6">
        <f>LOOKUP($B497,'bhc1970'!$B$2:$B$616,'bhc1970'!$I$2:$I$616)/10</f>
        <v>2.8709434637240401</v>
      </c>
      <c r="J497" s="6">
        <f>LOOKUP($B497,'bhc1980'!$B$2:$B$616,'bhc1980'!$I$2:$I$616)/10</f>
        <v>4.79363089750822</v>
      </c>
      <c r="K497" s="6">
        <f>LOOKUP($B497,'bhc1990'!$B$2:$B$616,'bhc1990'!$I$2:$I$616)/10</f>
        <v>6.4175993065397092</v>
      </c>
      <c r="L497" s="6">
        <f>LOOKUP($B497,'bhc2000'!$B$2:$B$616,'bhc2000'!$I$2:$I$616)/10</f>
        <v>8.0618390456665594</v>
      </c>
      <c r="M497" s="6">
        <f>LOOKUP($B497,'bhc2010'!$B$2:$B$616,'bhc2010'!$I$2:$I$616)/10</f>
        <v>10.1776221466998</v>
      </c>
      <c r="N497" s="7">
        <f t="shared" si="15"/>
        <v>1.1298600696212016E-2</v>
      </c>
    </row>
    <row r="498" spans="1:14" x14ac:dyDescent="0.35">
      <c r="A498" t="str">
        <f t="shared" si="14"/>
        <v>08072760</v>
      </c>
      <c r="B498" s="5">
        <f>'bas_urban_NLCD+10'!F498</f>
        <v>8072760</v>
      </c>
      <c r="C498" t="str">
        <f>'bas_urban_NLCD+10'!H498</f>
        <v>Langham Ck at W Little York Rd nr Addicks, TX</v>
      </c>
      <c r="D498">
        <f>'bas_urban_NLCD+10'!I498</f>
        <v>49.004100000000001</v>
      </c>
      <c r="E498">
        <f>'bas_urban_NLCD+10'!O498</f>
        <v>27.859000000000002</v>
      </c>
      <c r="F498" s="6">
        <f>LOOKUP($B498,'bhc1940'!$B$2:$B$616,'bhc1940'!$I$2:$I$616)/10</f>
        <v>2.47613034623217</v>
      </c>
      <c r="G498" s="6">
        <f>LOOKUP($B498,'bhc1950'!$B$2:$B$616,'bhc1950'!$I$2:$I$616)/10</f>
        <v>2.4978004073319697</v>
      </c>
      <c r="H498" s="6">
        <f>LOOKUP($B498,'bhc1960'!$B$2:$B$616,'bhc1960'!$I$2:$I$616)/10</f>
        <v>2.5570672097759601</v>
      </c>
      <c r="I498" s="6">
        <f>LOOKUP($B498,'bhc1970'!$B$2:$B$616,'bhc1970'!$I$2:$I$616)/10</f>
        <v>2.84474541751527</v>
      </c>
      <c r="J498" s="6">
        <f>LOOKUP($B498,'bhc1980'!$B$2:$B$616,'bhc1980'!$I$2:$I$616)/10</f>
        <v>4.5501221995926597</v>
      </c>
      <c r="K498" s="6">
        <f>LOOKUP($B498,'bhc1990'!$B$2:$B$616,'bhc1990'!$I$2:$I$616)/10</f>
        <v>9.1614663951120097</v>
      </c>
      <c r="L498" s="6">
        <f>LOOKUP($B498,'bhc2000'!$B$2:$B$616,'bhc2000'!$I$2:$I$616)/10</f>
        <v>11.848187372708701</v>
      </c>
      <c r="M498" s="6">
        <f>LOOKUP($B498,'bhc2010'!$B$2:$B$616,'bhc2010'!$I$2:$I$616)/10</f>
        <v>14.109918533604802</v>
      </c>
      <c r="N498" s="7">
        <f t="shared" si="15"/>
        <v>1.6619697410532333E-2</v>
      </c>
    </row>
    <row r="499" spans="1:14" x14ac:dyDescent="0.35">
      <c r="A499" t="str">
        <f t="shared" si="14"/>
        <v>08074020</v>
      </c>
      <c r="B499" s="5">
        <f>'bas_urban_NLCD+10'!F499</f>
        <v>8074020</v>
      </c>
      <c r="C499" t="str">
        <f>'bas_urban_NLCD+10'!H499</f>
        <v>Whiteoak Bayou at Alabonson Rd, Houston, TX</v>
      </c>
      <c r="D499">
        <f>'bas_urban_NLCD+10'!I499</f>
        <v>104.226299999999</v>
      </c>
      <c r="E499">
        <f>'bas_urban_NLCD+10'!O499</f>
        <v>40.688000000000002</v>
      </c>
      <c r="F499" s="6">
        <f>LOOKUP($B499,'bhc1940'!$B$2:$B$616,'bhc1940'!$I$2:$I$616)/10</f>
        <v>14.064111164350701</v>
      </c>
      <c r="G499" s="6">
        <f>LOOKUP($B499,'bhc1950'!$B$2:$B$616,'bhc1950'!$I$2:$I$616)/10</f>
        <v>14.1598562529947</v>
      </c>
      <c r="H499" s="6">
        <f>LOOKUP($B499,'bhc1960'!$B$2:$B$616,'bhc1960'!$I$2:$I$616)/10</f>
        <v>14.891442261619499</v>
      </c>
      <c r="I499" s="6">
        <f>LOOKUP($B499,'bhc1970'!$B$2:$B$616,'bhc1970'!$I$2:$I$616)/10</f>
        <v>16.530273119309999</v>
      </c>
      <c r="J499" s="6">
        <f>LOOKUP($B499,'bhc1980'!$B$2:$B$616,'bhc1980'!$I$2:$I$616)/10</f>
        <v>23.318782942022001</v>
      </c>
      <c r="K499" s="6">
        <f>LOOKUP($B499,'bhc1990'!$B$2:$B$616,'bhc1990'!$I$2:$I$616)/10</f>
        <v>29.707771921418299</v>
      </c>
      <c r="L499" s="6">
        <f>LOOKUP($B499,'bhc2000'!$B$2:$B$616,'bhc2000'!$I$2:$I$616)/10</f>
        <v>33.478121705797705</v>
      </c>
      <c r="M499" s="6">
        <f>LOOKUP($B499,'bhc2010'!$B$2:$B$616,'bhc2010'!$I$2:$I$616)/10</f>
        <v>36.593579300431202</v>
      </c>
      <c r="N499" s="7">
        <f t="shared" si="15"/>
        <v>3.2184954480115005E-2</v>
      </c>
    </row>
    <row r="500" spans="1:14" x14ac:dyDescent="0.35">
      <c r="A500" t="str">
        <f t="shared" si="14"/>
        <v>08074150</v>
      </c>
      <c r="B500" s="5">
        <f>'bas_urban_NLCD+10'!F500</f>
        <v>8074150</v>
      </c>
      <c r="C500" t="str">
        <f>'bas_urban_NLCD+10'!H500</f>
        <v>Cole Ck at Deihl Rd, Houston, TX</v>
      </c>
      <c r="D500">
        <f>'bas_urban_NLCD+10'!I500</f>
        <v>22.569299999999899</v>
      </c>
      <c r="E500">
        <f>'bas_urban_NLCD+10'!O500</f>
        <v>51.079999999999899</v>
      </c>
      <c r="F500" s="6">
        <f>LOOKUP($B500,'bhc1940'!$B$2:$B$616,'bhc1940'!$I$2:$I$616)/10</f>
        <v>38.726162018592206</v>
      </c>
      <c r="G500" s="6">
        <f>LOOKUP($B500,'bhc1950'!$B$2:$B$616,'bhc1950'!$I$2:$I$616)/10</f>
        <v>39.104072598494902</v>
      </c>
      <c r="H500" s="6">
        <f>LOOKUP($B500,'bhc1960'!$B$2:$B$616,'bhc1960'!$I$2:$I$616)/10</f>
        <v>39.653386454183199</v>
      </c>
      <c r="I500" s="6">
        <f>LOOKUP($B500,'bhc1970'!$B$2:$B$616,'bhc1970'!$I$2:$I$616)/10</f>
        <v>41.009738822487797</v>
      </c>
      <c r="J500" s="6">
        <f>LOOKUP($B500,'bhc1980'!$B$2:$B$616,'bhc1980'!$I$2:$I$616)/10</f>
        <v>43.7498007968127</v>
      </c>
      <c r="K500" s="6">
        <f>LOOKUP($B500,'bhc1990'!$B$2:$B$616,'bhc1990'!$I$2:$I$616)/10</f>
        <v>45.212129260734798</v>
      </c>
      <c r="L500" s="6">
        <f>LOOKUP($B500,'bhc2000'!$B$2:$B$616,'bhc2000'!$I$2:$I$616)/10</f>
        <v>48.066268260292098</v>
      </c>
      <c r="M500" s="6">
        <f>LOOKUP($B500,'bhc2010'!$B$2:$B$616,'bhc2010'!$I$2:$I$616)/10</f>
        <v>49.710491367861799</v>
      </c>
      <c r="N500" s="7">
        <f t="shared" si="15"/>
        <v>1.5691899070385134E-2</v>
      </c>
    </row>
    <row r="501" spans="1:14" x14ac:dyDescent="0.35">
      <c r="A501" t="str">
        <f t="shared" si="14"/>
        <v>08074500</v>
      </c>
      <c r="B501" s="5">
        <f>'bas_urban_NLCD+10'!F501</f>
        <v>8074500</v>
      </c>
      <c r="C501" t="str">
        <f>'bas_urban_NLCD+10'!H501</f>
        <v>Whiteoak Bayou at Houston, TX</v>
      </c>
      <c r="D501">
        <f>'bas_urban_NLCD+10'!I501</f>
        <v>246.26070000000001</v>
      </c>
      <c r="E501">
        <f>'bas_urban_NLCD+10'!O501</f>
        <v>45.692999999999898</v>
      </c>
      <c r="F501" s="6">
        <f>LOOKUP($B501,'bhc1940'!$B$2:$B$616,'bhc1940'!$I$2:$I$616)/10</f>
        <v>18.3635960508701</v>
      </c>
      <c r="G501" s="6">
        <f>LOOKUP($B501,'bhc1950'!$B$2:$B$616,'bhc1950'!$I$2:$I$616)/10</f>
        <v>21.021000669343998</v>
      </c>
      <c r="H501" s="6">
        <f>LOOKUP($B501,'bhc1960'!$B$2:$B$616,'bhc1960'!$I$2:$I$616)/10</f>
        <v>26.509245314591602</v>
      </c>
      <c r="I501" s="6">
        <f>LOOKUP($B501,'bhc1970'!$B$2:$B$616,'bhc1970'!$I$2:$I$616)/10</f>
        <v>31.565261044176701</v>
      </c>
      <c r="J501" s="6">
        <f>LOOKUP($B501,'bhc1980'!$B$2:$B$616,'bhc1980'!$I$2:$I$616)/10</f>
        <v>37.877024765729502</v>
      </c>
      <c r="K501" s="6">
        <f>LOOKUP($B501,'bhc1990'!$B$2:$B$616,'bhc1990'!$I$2:$I$616)/10</f>
        <v>39.744837684069601</v>
      </c>
      <c r="L501" s="6">
        <f>LOOKUP($B501,'bhc2000'!$B$2:$B$616,'bhc2000'!$I$2:$I$616)/10</f>
        <v>40.613805220883499</v>
      </c>
      <c r="M501" s="6">
        <f>LOOKUP($B501,'bhc2010'!$B$2:$B$616,'bhc2010'!$I$2:$I$616)/10</f>
        <v>43.086362115127102</v>
      </c>
      <c r="N501" s="7">
        <f t="shared" si="15"/>
        <v>3.5318237234652862E-2</v>
      </c>
    </row>
    <row r="502" spans="1:14" x14ac:dyDescent="0.35">
      <c r="A502" t="str">
        <f t="shared" si="14"/>
        <v>08074760</v>
      </c>
      <c r="B502" s="5">
        <f>'bas_urban_NLCD+10'!F502</f>
        <v>8074760</v>
      </c>
      <c r="C502" t="str">
        <f>'bas_urban_NLCD+10'!H502</f>
        <v>Brays Bayou at Alief, TX</v>
      </c>
      <c r="D502">
        <f>'bas_urban_NLCD+10'!I502</f>
        <v>42.188400000000001</v>
      </c>
      <c r="E502">
        <f>'bas_urban_NLCD+10'!O502</f>
        <v>47.290999999999897</v>
      </c>
      <c r="F502" s="6">
        <f>LOOKUP($B502,'bhc1940'!$B$2:$B$616,'bhc1940'!$I$2:$I$616)/10</f>
        <v>10.2298602888941</v>
      </c>
      <c r="G502" s="6">
        <f>LOOKUP($B502,'bhc1950'!$B$2:$B$616,'bhc1950'!$I$2:$I$616)/10</f>
        <v>10.274425763675101</v>
      </c>
      <c r="H502" s="6">
        <f>LOOKUP($B502,'bhc1960'!$B$2:$B$616,'bhc1960'!$I$2:$I$616)/10</f>
        <v>10.6353540137343</v>
      </c>
      <c r="I502" s="6">
        <f>LOOKUP($B502,'bhc1970'!$B$2:$B$616,'bhc1970'!$I$2:$I$616)/10</f>
        <v>12.4898413450153</v>
      </c>
      <c r="J502" s="6">
        <f>LOOKUP($B502,'bhc1980'!$B$2:$B$616,'bhc1980'!$I$2:$I$616)/10</f>
        <v>22.407411792564499</v>
      </c>
      <c r="K502" s="6">
        <f>LOOKUP($B502,'bhc1990'!$B$2:$B$616,'bhc1990'!$I$2:$I$616)/10</f>
        <v>32.629386691925099</v>
      </c>
      <c r="L502" s="6">
        <f>LOOKUP($B502,'bhc2000'!$B$2:$B$616,'bhc2000'!$I$2:$I$616)/10</f>
        <v>36.393843239403203</v>
      </c>
      <c r="M502" s="6">
        <f>LOOKUP($B502,'bhc2010'!$B$2:$B$616,'bhc2010'!$I$2:$I$616)/10</f>
        <v>39.709424579682597</v>
      </c>
      <c r="N502" s="7">
        <f t="shared" si="15"/>
        <v>4.2113663272554988E-2</v>
      </c>
    </row>
    <row r="503" spans="1:14" x14ac:dyDescent="0.35">
      <c r="A503" t="str">
        <f t="shared" si="14"/>
        <v>08074810</v>
      </c>
      <c r="B503" s="5">
        <f>'bas_urban_NLCD+10'!F503</f>
        <v>8074810</v>
      </c>
      <c r="C503" t="str">
        <f>'bas_urban_NLCD+10'!H503</f>
        <v>Brays Bayou at Gessner Dr, Houston, TX</v>
      </c>
      <c r="D503">
        <f>'bas_urban_NLCD+10'!I503</f>
        <v>133.0659</v>
      </c>
      <c r="E503">
        <f>'bas_urban_NLCD+10'!O503</f>
        <v>50.491</v>
      </c>
      <c r="F503" s="6">
        <f>LOOKUP($B503,'bhc1940'!$B$2:$B$616,'bhc1940'!$I$2:$I$616)/10</f>
        <v>10.2298602888941</v>
      </c>
      <c r="G503" s="6">
        <f>LOOKUP($B503,'bhc1950'!$B$2:$B$616,'bhc1950'!$I$2:$I$616)/10</f>
        <v>10.274425763675101</v>
      </c>
      <c r="H503" s="6">
        <f>LOOKUP($B503,'bhc1960'!$B$2:$B$616,'bhc1960'!$I$2:$I$616)/10</f>
        <v>10.6353540137343</v>
      </c>
      <c r="I503" s="6">
        <f>LOOKUP($B503,'bhc1970'!$B$2:$B$616,'bhc1970'!$I$2:$I$616)/10</f>
        <v>12.4898413450153</v>
      </c>
      <c r="J503" s="6">
        <f>LOOKUP($B503,'bhc1980'!$B$2:$B$616,'bhc1980'!$I$2:$I$616)/10</f>
        <v>22.407411792564499</v>
      </c>
      <c r="K503" s="6">
        <f>LOOKUP($B503,'bhc1990'!$B$2:$B$616,'bhc1990'!$I$2:$I$616)/10</f>
        <v>32.629386691925099</v>
      </c>
      <c r="L503" s="6">
        <f>LOOKUP($B503,'bhc2000'!$B$2:$B$616,'bhc2000'!$I$2:$I$616)/10</f>
        <v>36.393843239403203</v>
      </c>
      <c r="M503" s="6">
        <f>LOOKUP($B503,'bhc2010'!$B$2:$B$616,'bhc2010'!$I$2:$I$616)/10</f>
        <v>39.709424579682597</v>
      </c>
      <c r="N503" s="7">
        <f t="shared" si="15"/>
        <v>4.2113663272554988E-2</v>
      </c>
    </row>
    <row r="504" spans="1:14" x14ac:dyDescent="0.35">
      <c r="A504" t="str">
        <f t="shared" si="14"/>
        <v>08075000</v>
      </c>
      <c r="B504" s="5">
        <f>'bas_urban_NLCD+10'!F504</f>
        <v>8075000</v>
      </c>
      <c r="C504" t="str">
        <f>'bas_urban_NLCD+10'!H504</f>
        <v>Brays Bayou at Houston, TX</v>
      </c>
      <c r="D504">
        <f>'bas_urban_NLCD+10'!I504</f>
        <v>261.58139999999901</v>
      </c>
      <c r="E504">
        <f>'bas_urban_NLCD+10'!O504</f>
        <v>53.655000000000001</v>
      </c>
      <c r="F504" s="6">
        <f>LOOKUP($B504,'bhc1940'!$B$2:$B$616,'bhc1940'!$I$2:$I$616)/10</f>
        <v>14.739048777192201</v>
      </c>
      <c r="G504" s="6">
        <f>LOOKUP($B504,'bhc1950'!$B$2:$B$616,'bhc1950'!$I$2:$I$616)/10</f>
        <v>16.6137684096743</v>
      </c>
      <c r="H504" s="6">
        <f>LOOKUP($B504,'bhc1960'!$B$2:$B$616,'bhc1960'!$I$2:$I$616)/10</f>
        <v>22.468639373057599</v>
      </c>
      <c r="I504" s="6">
        <f>LOOKUP($B504,'bhc1970'!$B$2:$B$616,'bhc1970'!$I$2:$I$616)/10</f>
        <v>30.128068279061303</v>
      </c>
      <c r="J504" s="6">
        <f>LOOKUP($B504,'bhc1980'!$B$2:$B$616,'bhc1980'!$I$2:$I$616)/10</f>
        <v>38.492609106877396</v>
      </c>
      <c r="K504" s="6">
        <f>LOOKUP($B504,'bhc1990'!$B$2:$B$616,'bhc1990'!$I$2:$I$616)/10</f>
        <v>41.452830698554195</v>
      </c>
      <c r="L504" s="6">
        <f>LOOKUP($B504,'bhc2000'!$B$2:$B$616,'bhc2000'!$I$2:$I$616)/10</f>
        <v>42.907390893122496</v>
      </c>
      <c r="M504" s="6">
        <f>LOOKUP($B504,'bhc2010'!$B$2:$B$616,'bhc2010'!$I$2:$I$616)/10</f>
        <v>44.964567851191205</v>
      </c>
      <c r="N504" s="7">
        <f t="shared" si="15"/>
        <v>4.3179312962855716E-2</v>
      </c>
    </row>
    <row r="505" spans="1:14" x14ac:dyDescent="0.35">
      <c r="A505" t="str">
        <f t="shared" si="14"/>
        <v>08075400</v>
      </c>
      <c r="B505" s="5">
        <f>'bas_urban_NLCD+10'!F505</f>
        <v>8075400</v>
      </c>
      <c r="C505" t="str">
        <f>'bas_urban_NLCD+10'!H505</f>
        <v>Sims Bayou at Hiram Clarke St, Houston, TX</v>
      </c>
      <c r="D505">
        <f>'bas_urban_NLCD+10'!I505</f>
        <v>50.445</v>
      </c>
      <c r="E505">
        <f>'bas_urban_NLCD+10'!O505</f>
        <v>32.026000000000003</v>
      </c>
      <c r="F505" s="6">
        <f>LOOKUP($B505,'bhc1940'!$B$2:$B$616,'bhc1940'!$I$2:$I$616)/10</f>
        <v>6.6965476190476094</v>
      </c>
      <c r="G505" s="6">
        <f>LOOKUP($B505,'bhc1950'!$B$2:$B$616,'bhc1950'!$I$2:$I$616)/10</f>
        <v>7.4165079365079292</v>
      </c>
      <c r="H505" s="6">
        <f>LOOKUP($B505,'bhc1960'!$B$2:$B$616,'bhc1960'!$I$2:$I$616)/10</f>
        <v>8.9250595238095194</v>
      </c>
      <c r="I505" s="6">
        <f>LOOKUP($B505,'bhc1970'!$B$2:$B$616,'bhc1970'!$I$2:$I$616)/10</f>
        <v>13.135456349206299</v>
      </c>
      <c r="J505" s="6">
        <f>LOOKUP($B505,'bhc1980'!$B$2:$B$616,'bhc1980'!$I$2:$I$616)/10</f>
        <v>21.1105357142857</v>
      </c>
      <c r="K505" s="6">
        <f>LOOKUP($B505,'bhc1990'!$B$2:$B$616,'bhc1990'!$I$2:$I$616)/10</f>
        <v>25.2820436507936</v>
      </c>
      <c r="L505" s="6">
        <f>LOOKUP($B505,'bhc2000'!$B$2:$B$616,'bhc2000'!$I$2:$I$616)/10</f>
        <v>26.422440476190399</v>
      </c>
      <c r="M505" s="6">
        <f>LOOKUP($B505,'bhc2010'!$B$2:$B$616,'bhc2010'!$I$2:$I$616)/10</f>
        <v>29.9444444444444</v>
      </c>
      <c r="N505" s="7">
        <f t="shared" si="15"/>
        <v>3.3211281179138269E-2</v>
      </c>
    </row>
    <row r="506" spans="1:14" x14ac:dyDescent="0.35">
      <c r="A506" t="str">
        <f t="shared" si="14"/>
        <v>08075500</v>
      </c>
      <c r="B506" s="5">
        <f>'bas_urban_NLCD+10'!F506</f>
        <v>8075500</v>
      </c>
      <c r="C506" t="str">
        <f>'bas_urban_NLCD+10'!H506</f>
        <v>Sims Bayou at Houston, TX</v>
      </c>
      <c r="D506">
        <f>'bas_urban_NLCD+10'!I506</f>
        <v>162.09450000000001</v>
      </c>
      <c r="E506">
        <f>'bas_urban_NLCD+10'!O506</f>
        <v>29.82</v>
      </c>
      <c r="F506" s="6">
        <f>LOOKUP($B506,'bhc1940'!$B$2:$B$616,'bhc1940'!$I$2:$I$616)/10</f>
        <v>9.9623702112423906</v>
      </c>
      <c r="G506" s="6">
        <f>LOOKUP($B506,'bhc1950'!$B$2:$B$616,'bhc1950'!$I$2:$I$616)/10</f>
        <v>11.949158610812699</v>
      </c>
      <c r="H506" s="6">
        <f>LOOKUP($B506,'bhc1960'!$B$2:$B$616,'bhc1960'!$I$2:$I$616)/10</f>
        <v>16.803464017185799</v>
      </c>
      <c r="I506" s="6">
        <f>LOOKUP($B506,'bhc1970'!$B$2:$B$616,'bhc1970'!$I$2:$I$616)/10</f>
        <v>20.9344880057286</v>
      </c>
      <c r="J506" s="6">
        <f>LOOKUP($B506,'bhc1980'!$B$2:$B$616,'bhc1980'!$I$2:$I$616)/10</f>
        <v>23.203052273540898</v>
      </c>
      <c r="K506" s="6">
        <f>LOOKUP($B506,'bhc1990'!$B$2:$B$616,'bhc1990'!$I$2:$I$616)/10</f>
        <v>23.921929824561399</v>
      </c>
      <c r="L506" s="6">
        <f>LOOKUP($B506,'bhc2000'!$B$2:$B$616,'bhc2000'!$I$2:$I$616)/10</f>
        <v>24.475778732545599</v>
      </c>
      <c r="M506" s="6">
        <f>LOOKUP($B506,'bhc2010'!$B$2:$B$616,'bhc2010'!$I$2:$I$616)/10</f>
        <v>27.854197994987402</v>
      </c>
      <c r="N506" s="7">
        <f t="shared" si="15"/>
        <v>2.5559753976778586E-2</v>
      </c>
    </row>
    <row r="507" spans="1:14" x14ac:dyDescent="0.35">
      <c r="A507" t="str">
        <f t="shared" si="14"/>
        <v>08075605</v>
      </c>
      <c r="B507" s="5">
        <f>'bas_urban_NLCD+10'!F507</f>
        <v>8075605</v>
      </c>
      <c r="C507" t="str">
        <f>'bas_urban_NLCD+10'!H507</f>
        <v>Berry Bayou at Nevada St, Houston, TX</v>
      </c>
      <c r="D507">
        <f>'bas_urban_NLCD+10'!I507</f>
        <v>12.8546999999999</v>
      </c>
      <c r="E507">
        <f>'bas_urban_NLCD+10'!O507</f>
        <v>55.018000000000001</v>
      </c>
      <c r="F507" s="6">
        <f>LOOKUP($B507,'bhc1940'!$B$2:$B$616,'bhc1940'!$I$2:$I$616)/10</f>
        <v>11.941499227202399</v>
      </c>
      <c r="G507" s="6">
        <f>LOOKUP($B507,'bhc1950'!$B$2:$B$616,'bhc1950'!$I$2:$I$616)/10</f>
        <v>14.5299072642967</v>
      </c>
      <c r="H507" s="6">
        <f>LOOKUP($B507,'bhc1960'!$B$2:$B$616,'bhc1960'!$I$2:$I$616)/10</f>
        <v>26.287480680061798</v>
      </c>
      <c r="I507" s="6">
        <f>LOOKUP($B507,'bhc1970'!$B$2:$B$616,'bhc1970'!$I$2:$I$616)/10</f>
        <v>34.579057187017</v>
      </c>
      <c r="J507" s="6">
        <f>LOOKUP($B507,'bhc1980'!$B$2:$B$616,'bhc1980'!$I$2:$I$616)/10</f>
        <v>37.332457496136001</v>
      </c>
      <c r="K507" s="6">
        <f>LOOKUP($B507,'bhc1990'!$B$2:$B$616,'bhc1990'!$I$2:$I$616)/10</f>
        <v>39.025193199381697</v>
      </c>
      <c r="L507" s="6">
        <f>LOOKUP($B507,'bhc2000'!$B$2:$B$616,'bhc2000'!$I$2:$I$616)/10</f>
        <v>39.516615146831498</v>
      </c>
      <c r="M507" s="6">
        <f>LOOKUP($B507,'bhc2010'!$B$2:$B$616,'bhc2010'!$I$2:$I$616)/10</f>
        <v>42.254791344667595</v>
      </c>
      <c r="N507" s="7">
        <f t="shared" si="15"/>
        <v>4.3304703024950285E-2</v>
      </c>
    </row>
    <row r="508" spans="1:14" x14ac:dyDescent="0.35">
      <c r="A508" t="str">
        <f t="shared" si="14"/>
        <v>08075730</v>
      </c>
      <c r="B508" s="5">
        <f>'bas_urban_NLCD+10'!F508</f>
        <v>8075730</v>
      </c>
      <c r="C508" t="str">
        <f>'bas_urban_NLCD+10'!H508</f>
        <v>Vince Bayou at Pasadena, TX</v>
      </c>
      <c r="D508">
        <f>'bas_urban_NLCD+10'!I508</f>
        <v>23.9300999999999</v>
      </c>
      <c r="E508">
        <f>'bas_urban_NLCD+10'!O508</f>
        <v>46.430999999999898</v>
      </c>
      <c r="F508" s="6">
        <f>LOOKUP($B508,'bhc1940'!$B$2:$B$616,'bhc1940'!$I$2:$I$616)/10</f>
        <v>11.717831728756801</v>
      </c>
      <c r="G508" s="6">
        <f>LOOKUP($B508,'bhc1950'!$B$2:$B$616,'bhc1950'!$I$2:$I$616)/10</f>
        <v>14.1078275429049</v>
      </c>
      <c r="H508" s="6">
        <f>LOOKUP($B508,'bhc1960'!$B$2:$B$616,'bhc1960'!$I$2:$I$616)/10</f>
        <v>21.151402260359898</v>
      </c>
      <c r="I508" s="6">
        <f>LOOKUP($B508,'bhc1970'!$B$2:$B$616,'bhc1970'!$I$2:$I$616)/10</f>
        <v>27.093177061531996</v>
      </c>
      <c r="J508" s="6">
        <f>LOOKUP($B508,'bhc1980'!$B$2:$B$616,'bhc1980'!$I$2:$I$616)/10</f>
        <v>33.001423189618997</v>
      </c>
      <c r="K508" s="6">
        <f>LOOKUP($B508,'bhc1990'!$B$2:$B$616,'bhc1990'!$I$2:$I$616)/10</f>
        <v>36.6110087902888</v>
      </c>
      <c r="L508" s="6">
        <f>LOOKUP($B508,'bhc2000'!$B$2:$B$616,'bhc2000'!$I$2:$I$616)/10</f>
        <v>37.0629552113855</v>
      </c>
      <c r="M508" s="6">
        <f>LOOKUP($B508,'bhc2010'!$B$2:$B$616,'bhc2010'!$I$2:$I$616)/10</f>
        <v>39.899665131854299</v>
      </c>
      <c r="N508" s="7">
        <f t="shared" si="15"/>
        <v>4.0259762004425E-2</v>
      </c>
    </row>
    <row r="509" spans="1:14" x14ac:dyDescent="0.35">
      <c r="A509" t="str">
        <f t="shared" si="14"/>
        <v>08075763</v>
      </c>
      <c r="B509" s="5">
        <f>'bas_urban_NLCD+10'!F509</f>
        <v>8075763</v>
      </c>
      <c r="C509" t="str">
        <f>'bas_urban_NLCD+10'!H509</f>
        <v>Hunting Bayou at Hoffman St, Houston, TX</v>
      </c>
      <c r="D509">
        <f>'bas_urban_NLCD+10'!I509</f>
        <v>23.300999999999899</v>
      </c>
      <c r="E509">
        <f>'bas_urban_NLCD+10'!O509</f>
        <v>55.564999999999898</v>
      </c>
      <c r="F509" s="6">
        <f>LOOKUP($B509,'bhc1940'!$B$2:$B$616,'bhc1940'!$I$2:$I$616)/10</f>
        <v>23.292064846416302</v>
      </c>
      <c r="G509" s="6">
        <f>LOOKUP($B509,'bhc1950'!$B$2:$B$616,'bhc1950'!$I$2:$I$616)/10</f>
        <v>30.373378839590401</v>
      </c>
      <c r="H509" s="6">
        <f>LOOKUP($B509,'bhc1960'!$B$2:$B$616,'bhc1960'!$I$2:$I$616)/10</f>
        <v>38.804735494880497</v>
      </c>
      <c r="I509" s="6">
        <f>LOOKUP($B509,'bhc1970'!$B$2:$B$616,'bhc1970'!$I$2:$I$616)/10</f>
        <v>44.805972696245696</v>
      </c>
      <c r="J509" s="6">
        <f>LOOKUP($B509,'bhc1980'!$B$2:$B$616,'bhc1980'!$I$2:$I$616)/10</f>
        <v>46.311902730375401</v>
      </c>
      <c r="K509" s="6">
        <f>LOOKUP($B509,'bhc1990'!$B$2:$B$616,'bhc1990'!$I$2:$I$616)/10</f>
        <v>46.757892491467501</v>
      </c>
      <c r="L509" s="6">
        <f>LOOKUP($B509,'bhc2000'!$B$2:$B$616,'bhc2000'!$I$2:$I$616)/10</f>
        <v>47.061390784982898</v>
      </c>
      <c r="M509" s="6">
        <f>LOOKUP($B509,'bhc2010'!$B$2:$B$616,'bhc2010'!$I$2:$I$616)/10</f>
        <v>49.371629692832698</v>
      </c>
      <c r="N509" s="7">
        <f t="shared" si="15"/>
        <v>3.7256521209166282E-2</v>
      </c>
    </row>
    <row r="510" spans="1:14" x14ac:dyDescent="0.35">
      <c r="A510" t="str">
        <f t="shared" si="14"/>
        <v>08075770</v>
      </c>
      <c r="B510" s="5">
        <f>'bas_urban_NLCD+10'!F510</f>
        <v>8075770</v>
      </c>
      <c r="C510" t="str">
        <f>'bas_urban_NLCD+10'!H510</f>
        <v>Hunting Bayou at IH 610, Houston, TX</v>
      </c>
      <c r="D510">
        <f>'bas_urban_NLCD+10'!I510</f>
        <v>47.619900000000001</v>
      </c>
      <c r="E510">
        <f>'bas_urban_NLCD+10'!O510</f>
        <v>52.573999999999899</v>
      </c>
      <c r="F510" s="6">
        <f>LOOKUP($B510,'bhc1940'!$B$2:$B$616,'bhc1940'!$I$2:$I$616)/10</f>
        <v>32.768267651888301</v>
      </c>
      <c r="G510" s="6">
        <f>LOOKUP($B510,'bhc1950'!$B$2:$B$616,'bhc1950'!$I$2:$I$616)/10</f>
        <v>36.458128078817701</v>
      </c>
      <c r="H510" s="6">
        <f>LOOKUP($B510,'bhc1960'!$B$2:$B$616,'bhc1960'!$I$2:$I$616)/10</f>
        <v>41.591954022988503</v>
      </c>
      <c r="I510" s="6">
        <f>LOOKUP($B510,'bhc1970'!$B$2:$B$616,'bhc1970'!$I$2:$I$616)/10</f>
        <v>45.152175697865303</v>
      </c>
      <c r="J510" s="6">
        <f>LOOKUP($B510,'bhc1980'!$B$2:$B$616,'bhc1980'!$I$2:$I$616)/10</f>
        <v>46.576272577996704</v>
      </c>
      <c r="K510" s="6">
        <f>LOOKUP($B510,'bhc1990'!$B$2:$B$616,'bhc1990'!$I$2:$I$616)/10</f>
        <v>47.135016420361197</v>
      </c>
      <c r="L510" s="6">
        <f>LOOKUP($B510,'bhc2000'!$B$2:$B$616,'bhc2000'!$I$2:$I$616)/10</f>
        <v>47.485550082101796</v>
      </c>
      <c r="M510" s="6">
        <f>LOOKUP($B510,'bhc2010'!$B$2:$B$616,'bhc2010'!$I$2:$I$616)/10</f>
        <v>50.089162561576302</v>
      </c>
      <c r="N510" s="7">
        <f t="shared" si="15"/>
        <v>2.4744135585268574E-2</v>
      </c>
    </row>
    <row r="511" spans="1:14" x14ac:dyDescent="0.35">
      <c r="A511" t="str">
        <f t="shared" si="14"/>
        <v>08075900</v>
      </c>
      <c r="B511" s="5">
        <f>'bas_urban_NLCD+10'!F511</f>
        <v>8075900</v>
      </c>
      <c r="C511" t="str">
        <f>'bas_urban_NLCD+10'!H511</f>
        <v>Greens Bayou nr US Hwy 75 nr Houston, TX</v>
      </c>
      <c r="D511">
        <f>'bas_urban_NLCD+10'!I511</f>
        <v>83.340900000000005</v>
      </c>
      <c r="E511">
        <f>'bas_urban_NLCD+10'!O511</f>
        <v>38.253</v>
      </c>
      <c r="F511" s="6">
        <f>LOOKUP($B511,'bhc1940'!$B$2:$B$616,'bhc1940'!$I$2:$I$616)/10</f>
        <v>9.9826285439692395</v>
      </c>
      <c r="G511" s="6">
        <f>LOOKUP($B511,'bhc1950'!$B$2:$B$616,'bhc1950'!$I$2:$I$616)/10</f>
        <v>10.155718404613101</v>
      </c>
      <c r="H511" s="6">
        <f>LOOKUP($B511,'bhc1960'!$B$2:$B$616,'bhc1960'!$I$2:$I$616)/10</f>
        <v>10.6276910139356</v>
      </c>
      <c r="I511" s="6">
        <f>LOOKUP($B511,'bhc1970'!$B$2:$B$616,'bhc1970'!$I$2:$I$616)/10</f>
        <v>12.0754565112926</v>
      </c>
      <c r="J511" s="6">
        <f>LOOKUP($B511,'bhc1980'!$B$2:$B$616,'bhc1980'!$I$2:$I$616)/10</f>
        <v>19.5359082172032</v>
      </c>
      <c r="K511" s="6">
        <f>LOOKUP($B511,'bhc1990'!$B$2:$B$616,'bhc1990'!$I$2:$I$616)/10</f>
        <v>27.328628063431001</v>
      </c>
      <c r="L511" s="6">
        <f>LOOKUP($B511,'bhc2000'!$B$2:$B$616,'bhc2000'!$I$2:$I$616)/10</f>
        <v>29.975696780393996</v>
      </c>
      <c r="M511" s="6">
        <f>LOOKUP($B511,'bhc2010'!$B$2:$B$616,'bhc2010'!$I$2:$I$616)/10</f>
        <v>33.6371696299855</v>
      </c>
      <c r="N511" s="7">
        <f t="shared" si="15"/>
        <v>3.3792201551451802E-2</v>
      </c>
    </row>
    <row r="512" spans="1:14" x14ac:dyDescent="0.35">
      <c r="A512" t="str">
        <f t="shared" si="14"/>
        <v>08076000</v>
      </c>
      <c r="B512" s="5">
        <f>'bas_urban_NLCD+10'!F512</f>
        <v>8076000</v>
      </c>
      <c r="C512" t="str">
        <f>'bas_urban_NLCD+10'!H512</f>
        <v>Greens Bayou nr Houston, TX</v>
      </c>
      <c r="D512">
        <f>'bas_urban_NLCD+10'!I512</f>
        <v>154.3689</v>
      </c>
      <c r="E512">
        <f>'bas_urban_NLCD+10'!O512</f>
        <v>37.552</v>
      </c>
      <c r="F512" s="6">
        <f>LOOKUP($B512,'bhc1940'!$B$2:$B$616,'bhc1940'!$I$2:$I$616)/10</f>
        <v>23.772078287806202</v>
      </c>
      <c r="G512" s="6">
        <f>LOOKUP($B512,'bhc1950'!$B$2:$B$616,'bhc1950'!$I$2:$I$616)/10</f>
        <v>24.105589974655</v>
      </c>
      <c r="H512" s="6">
        <f>LOOKUP($B512,'bhc1960'!$B$2:$B$616,'bhc1960'!$I$2:$I$616)/10</f>
        <v>25.1593353984793</v>
      </c>
      <c r="I512" s="6">
        <f>LOOKUP($B512,'bhc1970'!$B$2:$B$616,'bhc1970'!$I$2:$I$616)/10</f>
        <v>26.968037172627401</v>
      </c>
      <c r="J512" s="6">
        <f>LOOKUP($B512,'bhc1980'!$B$2:$B$616,'bhc1980'!$I$2:$I$616)/10</f>
        <v>30.227020557589402</v>
      </c>
      <c r="K512" s="6">
        <f>LOOKUP($B512,'bhc1990'!$B$2:$B$616,'bhc1990'!$I$2:$I$616)/10</f>
        <v>31.233863700365998</v>
      </c>
      <c r="L512" s="6">
        <f>LOOKUP($B512,'bhc2000'!$B$2:$B$616,'bhc2000'!$I$2:$I$616)/10</f>
        <v>31.6872007885102</v>
      </c>
      <c r="M512" s="6">
        <f>LOOKUP($B512,'bhc2010'!$B$2:$B$616,'bhc2010'!$I$2:$I$616)/10</f>
        <v>33.848549704308603</v>
      </c>
      <c r="N512" s="7">
        <f t="shared" si="15"/>
        <v>1.4394959166431999E-2</v>
      </c>
    </row>
    <row r="513" spans="1:14" x14ac:dyDescent="0.35">
      <c r="A513" t="str">
        <f t="shared" si="14"/>
        <v>08076180</v>
      </c>
      <c r="B513" s="5">
        <f>'bas_urban_NLCD+10'!F513</f>
        <v>8076180</v>
      </c>
      <c r="C513" t="str">
        <f>'bas_urban_NLCD+10'!H513</f>
        <v>Garners Bayou nr Humble, TX</v>
      </c>
      <c r="D513">
        <f>'bas_urban_NLCD+10'!I513</f>
        <v>72.988200000000006</v>
      </c>
      <c r="E513">
        <f>'bas_urban_NLCD+10'!O513</f>
        <v>23.277999999999899</v>
      </c>
      <c r="F513" s="6">
        <f>LOOKUP($B513,'bhc1940'!$B$2:$B$616,'bhc1940'!$I$2:$I$616)/10</f>
        <v>10.651176148796399</v>
      </c>
      <c r="G513" s="6">
        <f>LOOKUP($B513,'bhc1950'!$B$2:$B$616,'bhc1950'!$I$2:$I$616)/10</f>
        <v>10.815057439824901</v>
      </c>
      <c r="H513" s="6">
        <f>LOOKUP($B513,'bhc1960'!$B$2:$B$616,'bhc1960'!$I$2:$I$616)/10</f>
        <v>11.1391274617067</v>
      </c>
      <c r="I513" s="6">
        <f>LOOKUP($B513,'bhc1970'!$B$2:$B$616,'bhc1970'!$I$2:$I$616)/10</f>
        <v>11.588197483588599</v>
      </c>
      <c r="J513" s="6">
        <f>LOOKUP($B513,'bhc1980'!$B$2:$B$616,'bhc1980'!$I$2:$I$616)/10</f>
        <v>13.101559080962801</v>
      </c>
      <c r="K513" s="6">
        <f>LOOKUP($B513,'bhc1990'!$B$2:$B$616,'bhc1990'!$I$2:$I$616)/10</f>
        <v>15.570117614879601</v>
      </c>
      <c r="L513" s="6">
        <f>LOOKUP($B513,'bhc2000'!$B$2:$B$616,'bhc2000'!$I$2:$I$616)/10</f>
        <v>17.0802789934354</v>
      </c>
      <c r="M513" s="6">
        <f>LOOKUP($B513,'bhc2010'!$B$2:$B$616,'bhc2010'!$I$2:$I$616)/10</f>
        <v>20.107289387308501</v>
      </c>
      <c r="N513" s="7">
        <f t="shared" si="15"/>
        <v>1.3508733197874432E-2</v>
      </c>
    </row>
    <row r="514" spans="1:14" x14ac:dyDescent="0.35">
      <c r="A514" t="str">
        <f t="shared" si="14"/>
        <v>08076500</v>
      </c>
      <c r="B514" s="5">
        <f>'bas_urban_NLCD+10'!F514</f>
        <v>8076500</v>
      </c>
      <c r="C514" t="str">
        <f>'bas_urban_NLCD+10'!H514</f>
        <v>Halls Bayou at Houston, TX</v>
      </c>
      <c r="D514">
        <f>'bas_urban_NLCD+10'!I514</f>
        <v>74.646900000000002</v>
      </c>
      <c r="E514">
        <f>'bas_urban_NLCD+10'!O514</f>
        <v>38.015999999999899</v>
      </c>
      <c r="F514" s="6">
        <f>LOOKUP($B514,'bhc1940'!$B$2:$B$616,'bhc1940'!$I$2:$I$616)/10</f>
        <v>10.614226500869099</v>
      </c>
      <c r="G514" s="6">
        <f>LOOKUP($B514,'bhc1950'!$B$2:$B$616,'bhc1950'!$I$2:$I$616)/10</f>
        <v>12.533360074876301</v>
      </c>
      <c r="H514" s="6">
        <f>LOOKUP($B514,'bhc1960'!$B$2:$B$616,'bhc1960'!$I$2:$I$616)/10</f>
        <v>15.338828720417101</v>
      </c>
      <c r="I514" s="6">
        <f>LOOKUP($B514,'bhc1970'!$B$2:$B$616,'bhc1970'!$I$2:$I$616)/10</f>
        <v>20.493434951196598</v>
      </c>
      <c r="J514" s="6">
        <f>LOOKUP($B514,'bhc1980'!$B$2:$B$616,'bhc1980'!$I$2:$I$616)/10</f>
        <v>26.674341489503899</v>
      </c>
      <c r="K514" s="6">
        <f>LOOKUP($B514,'bhc1990'!$B$2:$B$616,'bhc1990'!$I$2:$I$616)/10</f>
        <v>29.469046663992497</v>
      </c>
      <c r="L514" s="6">
        <f>LOOKUP($B514,'bhc2000'!$B$2:$B$616,'bhc2000'!$I$2:$I$616)/10</f>
        <v>30.5060569594865</v>
      </c>
      <c r="M514" s="6">
        <f>LOOKUP($B514,'bhc2010'!$B$2:$B$616,'bhc2010'!$I$2:$I$616)/10</f>
        <v>33.375371038908902</v>
      </c>
      <c r="N514" s="7">
        <f t="shared" si="15"/>
        <v>3.2515920768628283E-2</v>
      </c>
    </row>
    <row r="515" spans="1:14" x14ac:dyDescent="0.35">
      <c r="A515" t="str">
        <f t="shared" ref="A515:A535" si="16">CONCATENATE("0",B515)</f>
        <v>08076997</v>
      </c>
      <c r="B515" s="5">
        <f>'bas_urban_NLCD+10'!F515</f>
        <v>8076997</v>
      </c>
      <c r="C515" t="str">
        <f>'bas_urban_NLCD+10'!H515</f>
        <v>Clear Ck at Mykawa St nr Pearland, TX</v>
      </c>
      <c r="D515">
        <f>'bas_urban_NLCD+10'!I515</f>
        <v>84.676500000000004</v>
      </c>
      <c r="E515">
        <f>'bas_urban_NLCD+10'!O515</f>
        <v>16.387</v>
      </c>
      <c r="F515" s="6">
        <f>LOOKUP($B515,'bhc1940'!$B$2:$B$616,'bhc1940'!$I$2:$I$616)/10</f>
        <v>4.1012265597358102</v>
      </c>
      <c r="G515" s="6">
        <f>LOOKUP($B515,'bhc1950'!$B$2:$B$616,'bhc1950'!$I$2:$I$616)/10</f>
        <v>4.1936195306050204</v>
      </c>
      <c r="H515" s="6">
        <f>LOOKUP($B515,'bhc1960'!$B$2:$B$616,'bhc1960'!$I$2:$I$616)/10</f>
        <v>4.5264064158509196</v>
      </c>
      <c r="I515" s="6">
        <f>LOOKUP($B515,'bhc1970'!$B$2:$B$616,'bhc1970'!$I$2:$I$616)/10</f>
        <v>5.0295907536266</v>
      </c>
      <c r="J515" s="6">
        <f>LOOKUP($B515,'bhc1980'!$B$2:$B$616,'bhc1980'!$I$2:$I$616)/10</f>
        <v>5.7449227503243296</v>
      </c>
      <c r="K515" s="6">
        <f>LOOKUP($B515,'bhc1990'!$B$2:$B$616,'bhc1990'!$I$2:$I$616)/10</f>
        <v>6.7342257341667606</v>
      </c>
      <c r="L515" s="6">
        <f>LOOKUP($B515,'bhc2000'!$B$2:$B$616,'bhc2000'!$I$2:$I$616)/10</f>
        <v>8.0213704446278999</v>
      </c>
      <c r="M515" s="6">
        <f>LOOKUP($B515,'bhc2010'!$B$2:$B$616,'bhc2010'!$I$2:$I$616)/10</f>
        <v>9.5733695011204105</v>
      </c>
      <c r="N515" s="7">
        <f t="shared" ref="N515:N578" si="17">(M515-F515)/7/100</f>
        <v>7.8173470591208563E-3</v>
      </c>
    </row>
    <row r="516" spans="1:14" x14ac:dyDescent="0.35">
      <c r="A516" t="str">
        <f t="shared" si="16"/>
        <v>08077000</v>
      </c>
      <c r="B516" s="5">
        <f>'bas_urban_NLCD+10'!F516</f>
        <v>8077000</v>
      </c>
      <c r="C516" t="str">
        <f>'bas_urban_NLCD+10'!H516</f>
        <v>Clear Ck nr Pearland, TX</v>
      </c>
      <c r="D516">
        <f>'bas_urban_NLCD+10'!I516</f>
        <v>88.298100000000005</v>
      </c>
      <c r="E516">
        <f>'bas_urban_NLCD+10'!O516</f>
        <v>16.565000000000001</v>
      </c>
      <c r="F516" s="6">
        <f>LOOKUP($B516,'bhc1940'!$B$2:$B$616,'bhc1940'!$I$2:$I$616)/10</f>
        <v>17.5022160664819</v>
      </c>
      <c r="G516" s="6">
        <f>LOOKUP($B516,'bhc1950'!$B$2:$B$616,'bhc1950'!$I$2:$I$616)/10</f>
        <v>17.534626038781099</v>
      </c>
      <c r="H516" s="6">
        <f>LOOKUP($B516,'bhc1960'!$B$2:$B$616,'bhc1960'!$I$2:$I$616)/10</f>
        <v>18.682548476454201</v>
      </c>
      <c r="I516" s="6">
        <f>LOOKUP($B516,'bhc1970'!$B$2:$B$616,'bhc1970'!$I$2:$I$616)/10</f>
        <v>19.175069252077499</v>
      </c>
      <c r="J516" s="6">
        <f>LOOKUP($B516,'bhc1980'!$B$2:$B$616,'bhc1980'!$I$2:$I$616)/10</f>
        <v>20.123268698060901</v>
      </c>
      <c r="K516" s="6">
        <f>LOOKUP($B516,'bhc1990'!$B$2:$B$616,'bhc1990'!$I$2:$I$616)/10</f>
        <v>20.810526315789399</v>
      </c>
      <c r="L516" s="6">
        <f>LOOKUP($B516,'bhc2000'!$B$2:$B$616,'bhc2000'!$I$2:$I$616)/10</f>
        <v>22.784764542936198</v>
      </c>
      <c r="M516" s="6">
        <f>LOOKUP($B516,'bhc2010'!$B$2:$B$616,'bhc2010'!$I$2:$I$616)/10</f>
        <v>25.607202216066401</v>
      </c>
      <c r="N516" s="7">
        <f t="shared" si="17"/>
        <v>1.1578551642263573E-2</v>
      </c>
    </row>
    <row r="517" spans="1:14" x14ac:dyDescent="0.35">
      <c r="A517" t="str">
        <f t="shared" si="16"/>
        <v>08083420</v>
      </c>
      <c r="B517" s="5">
        <f>'bas_urban_NLCD+10'!F517</f>
        <v>8083420</v>
      </c>
      <c r="C517" t="str">
        <f>'bas_urban_NLCD+10'!H517</f>
        <v>Cat Claw Ck at Abilene, TX</v>
      </c>
      <c r="D517">
        <f>'bas_urban_NLCD+10'!I517</f>
        <v>32.121000000000002</v>
      </c>
      <c r="E517">
        <f>'bas_urban_NLCD+10'!O517</f>
        <v>24.076000000000001</v>
      </c>
      <c r="F517" s="6">
        <f>LOOKUP($B517,'bhc1940'!$B$2:$B$616,'bhc1940'!$I$2:$I$616)/10</f>
        <v>10.026183844011101</v>
      </c>
      <c r="G517" s="6">
        <f>LOOKUP($B517,'bhc1950'!$B$2:$B$616,'bhc1950'!$I$2:$I$616)/10</f>
        <v>12.466511915815499</v>
      </c>
      <c r="H517" s="6">
        <f>LOOKUP($B517,'bhc1960'!$B$2:$B$616,'bhc1960'!$I$2:$I$616)/10</f>
        <v>17.6286289074589</v>
      </c>
      <c r="I517" s="6">
        <f>LOOKUP($B517,'bhc1970'!$B$2:$B$616,'bhc1970'!$I$2:$I$616)/10</f>
        <v>20.6502940266171</v>
      </c>
      <c r="J517" s="6">
        <f>LOOKUP($B517,'bhc1980'!$B$2:$B$616,'bhc1980'!$I$2:$I$616)/10</f>
        <v>22.5956669761683</v>
      </c>
      <c r="K517" s="6">
        <f>LOOKUP($B517,'bhc1990'!$B$2:$B$616,'bhc1990'!$I$2:$I$616)/10</f>
        <v>24.772082946456202</v>
      </c>
      <c r="L517" s="6">
        <f>LOOKUP($B517,'bhc2000'!$B$2:$B$616,'bhc2000'!$I$2:$I$616)/10</f>
        <v>25.660321881770301</v>
      </c>
      <c r="M517" s="6">
        <f>LOOKUP($B517,'bhc2010'!$B$2:$B$616,'bhc2010'!$I$2:$I$616)/10</f>
        <v>26.200247601361799</v>
      </c>
      <c r="N517" s="7">
        <f t="shared" si="17"/>
        <v>2.3105805367643853E-2</v>
      </c>
    </row>
    <row r="518" spans="1:14" x14ac:dyDescent="0.35">
      <c r="A518" t="str">
        <f t="shared" si="16"/>
        <v>08116400</v>
      </c>
      <c r="B518" s="5">
        <f>'bas_urban_NLCD+10'!F518</f>
        <v>8116400</v>
      </c>
      <c r="C518" t="str">
        <f>'bas_urban_NLCD+10'!H518</f>
        <v>Dry Ck nr Rosenberg, TX</v>
      </c>
      <c r="D518">
        <f>'bas_urban_NLCD+10'!I518</f>
        <v>24.633900000000001</v>
      </c>
      <c r="E518">
        <f>'bas_urban_NLCD+10'!O518</f>
        <v>17.581</v>
      </c>
      <c r="F518" s="6">
        <f>LOOKUP($B518,'bhc1940'!$B$2:$B$616,'bhc1940'!$I$2:$I$616)/10</f>
        <v>4.9068282828282799</v>
      </c>
      <c r="G518" s="6">
        <f>LOOKUP($B518,'bhc1950'!$B$2:$B$616,'bhc1950'!$I$2:$I$616)/10</f>
        <v>6.0445252525252497</v>
      </c>
      <c r="H518" s="6">
        <f>LOOKUP($B518,'bhc1960'!$B$2:$B$616,'bhc1960'!$I$2:$I$616)/10</f>
        <v>8.1444444444444404</v>
      </c>
      <c r="I518" s="6">
        <f>LOOKUP($B518,'bhc1970'!$B$2:$B$616,'bhc1970'!$I$2:$I$616)/10</f>
        <v>9.8465050505050407</v>
      </c>
      <c r="J518" s="6">
        <f>LOOKUP($B518,'bhc1980'!$B$2:$B$616,'bhc1980'!$I$2:$I$616)/10</f>
        <v>12.7695757575757</v>
      </c>
      <c r="K518" s="6">
        <f>LOOKUP($B518,'bhc1990'!$B$2:$B$616,'bhc1990'!$I$2:$I$616)/10</f>
        <v>15.021535353535299</v>
      </c>
      <c r="L518" s="6">
        <f>LOOKUP($B518,'bhc2000'!$B$2:$B$616,'bhc2000'!$I$2:$I$616)/10</f>
        <v>16.313454545454498</v>
      </c>
      <c r="M518" s="6">
        <f>LOOKUP($B518,'bhc2010'!$B$2:$B$616,'bhc2010'!$I$2:$I$616)/10</f>
        <v>20.453939393939301</v>
      </c>
      <c r="N518" s="7">
        <f t="shared" si="17"/>
        <v>2.2210158730158604E-2</v>
      </c>
    </row>
    <row r="519" spans="1:14" x14ac:dyDescent="0.35">
      <c r="A519" t="str">
        <f t="shared" si="16"/>
        <v>08155541</v>
      </c>
      <c r="B519" s="5">
        <f>'bas_urban_NLCD+10'!F519</f>
        <v>8155541</v>
      </c>
      <c r="C519" t="str">
        <f>'bas_urban_NLCD+10'!H519</f>
        <v>W Bouldin Ck at Oltorf Rd, Austin, TX</v>
      </c>
      <c r="D519">
        <f>'bas_urban_NLCD+10'!I519</f>
        <v>4.5881999999999996</v>
      </c>
      <c r="E519">
        <f>'bas_urban_NLCD+10'!O519</f>
        <v>31.425000000000001</v>
      </c>
      <c r="F519" s="6">
        <f>LOOKUP($B519,'bhc1940'!$B$2:$B$616,'bhc1940'!$I$2:$I$616)/10</f>
        <v>8.9740899357601709</v>
      </c>
      <c r="G519" s="6">
        <f>LOOKUP($B519,'bhc1950'!$B$2:$B$616,'bhc1950'!$I$2:$I$616)/10</f>
        <v>13.208137044967799</v>
      </c>
      <c r="H519" s="6">
        <f>LOOKUP($B519,'bhc1960'!$B$2:$B$616,'bhc1960'!$I$2:$I$616)/10</f>
        <v>18.8184154175588</v>
      </c>
      <c r="I519" s="6">
        <f>LOOKUP($B519,'bhc1970'!$B$2:$B$616,'bhc1970'!$I$2:$I$616)/10</f>
        <v>29.7738758029978</v>
      </c>
      <c r="J519" s="6">
        <f>LOOKUP($B519,'bhc1980'!$B$2:$B$616,'bhc1980'!$I$2:$I$616)/10</f>
        <v>39.144325481798703</v>
      </c>
      <c r="K519" s="6">
        <f>LOOKUP($B519,'bhc1990'!$B$2:$B$616,'bhc1990'!$I$2:$I$616)/10</f>
        <v>42.961670235546002</v>
      </c>
      <c r="L519" s="6">
        <f>LOOKUP($B519,'bhc2000'!$B$2:$B$616,'bhc2000'!$I$2:$I$616)/10</f>
        <v>43.4935760171306</v>
      </c>
      <c r="M519" s="6">
        <f>LOOKUP($B519,'bhc2010'!$B$2:$B$616,'bhc2010'!$I$2:$I$616)/10</f>
        <v>45.5064239828693</v>
      </c>
      <c r="N519" s="7">
        <f t="shared" si="17"/>
        <v>5.218904863872733E-2</v>
      </c>
    </row>
    <row r="520" spans="1:14" x14ac:dyDescent="0.35">
      <c r="A520" t="str">
        <f t="shared" si="16"/>
        <v>08156675</v>
      </c>
      <c r="B520" s="5">
        <f>'bas_urban_NLCD+10'!F520</f>
        <v>8156675</v>
      </c>
      <c r="C520" t="str">
        <f>'bas_urban_NLCD+10'!H520</f>
        <v>Shoal Ck at Silverway Dr, Austin, TX</v>
      </c>
      <c r="D520">
        <f>'bas_urban_NLCD+10'!I520</f>
        <v>14.4657</v>
      </c>
      <c r="E520">
        <f>'bas_urban_NLCD+10'!O520</f>
        <v>42.615000000000002</v>
      </c>
      <c r="F520" s="6">
        <f>LOOKUP($B520,'bhc1940'!$B$2:$B$616,'bhc1940'!$I$2:$I$616)/10</f>
        <v>19.091103448275799</v>
      </c>
      <c r="G520" s="6">
        <f>LOOKUP($B520,'bhc1950'!$B$2:$B$616,'bhc1950'!$I$2:$I$616)/10</f>
        <v>19.840068965517197</v>
      </c>
      <c r="H520" s="6">
        <f>LOOKUP($B520,'bhc1960'!$B$2:$B$616,'bhc1960'!$I$2:$I$616)/10</f>
        <v>24.1479999999999</v>
      </c>
      <c r="I520" s="6">
        <f>LOOKUP($B520,'bhc1970'!$B$2:$B$616,'bhc1970'!$I$2:$I$616)/10</f>
        <v>34.548482758620601</v>
      </c>
      <c r="J520" s="6">
        <f>LOOKUP($B520,'bhc1980'!$B$2:$B$616,'bhc1980'!$I$2:$I$616)/10</f>
        <v>42.255241379310306</v>
      </c>
      <c r="K520" s="6">
        <f>LOOKUP($B520,'bhc1990'!$B$2:$B$616,'bhc1990'!$I$2:$I$616)/10</f>
        <v>44.393448275861999</v>
      </c>
      <c r="L520" s="6">
        <f>LOOKUP($B520,'bhc2000'!$B$2:$B$616,'bhc2000'!$I$2:$I$616)/10</f>
        <v>47.701793103448196</v>
      </c>
      <c r="M520" s="6">
        <f>LOOKUP($B520,'bhc2010'!$B$2:$B$616,'bhc2010'!$I$2:$I$616)/10</f>
        <v>49.222137931034396</v>
      </c>
      <c r="N520" s="7">
        <f t="shared" si="17"/>
        <v>4.3044334975369428E-2</v>
      </c>
    </row>
    <row r="521" spans="1:14" x14ac:dyDescent="0.35">
      <c r="A521" t="str">
        <f t="shared" si="16"/>
        <v>08156800</v>
      </c>
      <c r="B521" s="5">
        <f>'bas_urban_NLCD+10'!F521</f>
        <v>8156800</v>
      </c>
      <c r="C521" t="str">
        <f>'bas_urban_NLCD+10'!H521</f>
        <v>Shoal Ck at W 12th St, Austin, TX</v>
      </c>
      <c r="D521">
        <f>'bas_urban_NLCD+10'!I521</f>
        <v>32.956200000000003</v>
      </c>
      <c r="E521">
        <f>'bas_urban_NLCD+10'!O521</f>
        <v>36.509</v>
      </c>
      <c r="F521" s="6">
        <f>LOOKUP($B521,'bhc1940'!$B$2:$B$616,'bhc1940'!$I$2:$I$616)/10</f>
        <v>14.455124056094899</v>
      </c>
      <c r="G521" s="6">
        <f>LOOKUP($B521,'bhc1950'!$B$2:$B$616,'bhc1950'!$I$2:$I$616)/10</f>
        <v>21.727076591154198</v>
      </c>
      <c r="H521" s="6">
        <f>LOOKUP($B521,'bhc1960'!$B$2:$B$616,'bhc1960'!$I$2:$I$616)/10</f>
        <v>33.084519956850002</v>
      </c>
      <c r="I521" s="6">
        <f>LOOKUP($B521,'bhc1970'!$B$2:$B$616,'bhc1970'!$I$2:$I$616)/10</f>
        <v>37.633818770226497</v>
      </c>
      <c r="J521" s="6">
        <f>LOOKUP($B521,'bhc1980'!$B$2:$B$616,'bhc1980'!$I$2:$I$616)/10</f>
        <v>39.784196332254496</v>
      </c>
      <c r="K521" s="6">
        <f>LOOKUP($B521,'bhc1990'!$B$2:$B$616,'bhc1990'!$I$2:$I$616)/10</f>
        <v>40.276968716289097</v>
      </c>
      <c r="L521" s="6">
        <f>LOOKUP($B521,'bhc2000'!$B$2:$B$616,'bhc2000'!$I$2:$I$616)/10</f>
        <v>40.772168284789601</v>
      </c>
      <c r="M521" s="6">
        <f>LOOKUP($B521,'bhc2010'!$B$2:$B$616,'bhc2010'!$I$2:$I$616)/10</f>
        <v>43.670658036677402</v>
      </c>
      <c r="N521" s="7">
        <f t="shared" si="17"/>
        <v>4.1736477115117861E-2</v>
      </c>
    </row>
    <row r="522" spans="1:14" x14ac:dyDescent="0.35">
      <c r="A522" t="str">
        <f t="shared" si="16"/>
        <v>08156910</v>
      </c>
      <c r="B522" s="5">
        <f>'bas_urban_NLCD+10'!F522</f>
        <v>8156910</v>
      </c>
      <c r="C522" t="str">
        <f>'bas_urban_NLCD+10'!H522</f>
        <v>Waller Ck at Koenig Lane, Austin, TX</v>
      </c>
      <c r="D522">
        <f>'bas_urban_NLCD+10'!I522</f>
        <v>2.8178999999999998</v>
      </c>
      <c r="E522">
        <f>'bas_urban_NLCD+10'!O522</f>
        <v>48.2289999999999</v>
      </c>
      <c r="F522" s="6">
        <f>LOOKUP($B522,'bhc1940'!$B$2:$B$616,'bhc1940'!$I$2:$I$616)/10</f>
        <v>27.731338028168999</v>
      </c>
      <c r="G522" s="6">
        <f>LOOKUP($B522,'bhc1950'!$B$2:$B$616,'bhc1950'!$I$2:$I$616)/10</f>
        <v>31.974647887323904</v>
      </c>
      <c r="H522" s="6">
        <f>LOOKUP($B522,'bhc1960'!$B$2:$B$616,'bhc1960'!$I$2:$I$616)/10</f>
        <v>43.273591549295702</v>
      </c>
      <c r="I522" s="6">
        <f>LOOKUP($B522,'bhc1970'!$B$2:$B$616,'bhc1970'!$I$2:$I$616)/10</f>
        <v>50.740845070422502</v>
      </c>
      <c r="J522" s="6">
        <f>LOOKUP($B522,'bhc1980'!$B$2:$B$616,'bhc1980'!$I$2:$I$616)/10</f>
        <v>52.349295774647807</v>
      </c>
      <c r="K522" s="6">
        <f>LOOKUP($B522,'bhc1990'!$B$2:$B$616,'bhc1990'!$I$2:$I$616)/10</f>
        <v>53.396478873239403</v>
      </c>
      <c r="L522" s="6">
        <f>LOOKUP($B522,'bhc2000'!$B$2:$B$616,'bhc2000'!$I$2:$I$616)/10</f>
        <v>54.054929577464705</v>
      </c>
      <c r="M522" s="6">
        <f>LOOKUP($B522,'bhc2010'!$B$2:$B$616,'bhc2010'!$I$2:$I$616)/10</f>
        <v>55.3591549295774</v>
      </c>
      <c r="N522" s="7">
        <f t="shared" si="17"/>
        <v>3.9468309859154858E-2</v>
      </c>
    </row>
    <row r="523" spans="1:14" x14ac:dyDescent="0.35">
      <c r="A523" t="str">
        <f t="shared" si="16"/>
        <v>08157000</v>
      </c>
      <c r="B523" s="5">
        <f>'bas_urban_NLCD+10'!F523</f>
        <v>8157000</v>
      </c>
      <c r="C523" t="str">
        <f>'bas_urban_NLCD+10'!H523</f>
        <v>Waller Ck at 38th St, Austin, TX</v>
      </c>
      <c r="D523">
        <f>'bas_urban_NLCD+10'!I523</f>
        <v>5.8986000000000001</v>
      </c>
      <c r="E523">
        <f>'bas_urban_NLCD+10'!O523</f>
        <v>35.762</v>
      </c>
      <c r="F523" s="6">
        <f>LOOKUP($B523,'bhc1940'!$B$2:$B$616,'bhc1940'!$I$2:$I$616)/10</f>
        <v>21.086774193548301</v>
      </c>
      <c r="G523" s="6">
        <f>LOOKUP($B523,'bhc1950'!$B$2:$B$616,'bhc1950'!$I$2:$I$616)/10</f>
        <v>30.231612903225802</v>
      </c>
      <c r="H523" s="6">
        <f>LOOKUP($B523,'bhc1960'!$B$2:$B$616,'bhc1960'!$I$2:$I$616)/10</f>
        <v>35.3935483870967</v>
      </c>
      <c r="I523" s="6">
        <f>LOOKUP($B523,'bhc1970'!$B$2:$B$616,'bhc1970'!$I$2:$I$616)/10</f>
        <v>38.197096774193497</v>
      </c>
      <c r="J523" s="6">
        <f>LOOKUP($B523,'bhc1980'!$B$2:$B$616,'bhc1980'!$I$2:$I$616)/10</f>
        <v>40.159354838709604</v>
      </c>
      <c r="K523" s="6">
        <f>LOOKUP($B523,'bhc1990'!$B$2:$B$616,'bhc1990'!$I$2:$I$616)/10</f>
        <v>40.653548387096706</v>
      </c>
      <c r="L523" s="6">
        <f>LOOKUP($B523,'bhc2000'!$B$2:$B$616,'bhc2000'!$I$2:$I$616)/10</f>
        <v>40.831612903225803</v>
      </c>
      <c r="M523" s="6">
        <f>LOOKUP($B523,'bhc2010'!$B$2:$B$616,'bhc2010'!$I$2:$I$616)/10</f>
        <v>43.114516129032197</v>
      </c>
      <c r="N523" s="7">
        <f t="shared" si="17"/>
        <v>3.1468202764976992E-2</v>
      </c>
    </row>
    <row r="524" spans="1:14" x14ac:dyDescent="0.35">
      <c r="A524" t="str">
        <f t="shared" si="16"/>
        <v>08157500</v>
      </c>
      <c r="B524" s="5">
        <f>'bas_urban_NLCD+10'!F524</f>
        <v>8157500</v>
      </c>
      <c r="C524" t="str">
        <f>'bas_urban_NLCD+10'!H524</f>
        <v>Waller Ck at 23rd St, Austin, TX</v>
      </c>
      <c r="D524">
        <f>'bas_urban_NLCD+10'!I524</f>
        <v>10.6145999999999</v>
      </c>
      <c r="E524">
        <f>'bas_urban_NLCD+10'!O524</f>
        <v>37.7259999999999</v>
      </c>
      <c r="F524" s="6">
        <f>LOOKUP($B524,'bhc1940'!$B$2:$B$616,'bhc1940'!$I$2:$I$616)/10</f>
        <v>29.316279069767397</v>
      </c>
      <c r="G524" s="6">
        <f>LOOKUP($B524,'bhc1950'!$B$2:$B$616,'bhc1950'!$I$2:$I$616)/10</f>
        <v>32.494291754756802</v>
      </c>
      <c r="H524" s="6">
        <f>LOOKUP($B524,'bhc1960'!$B$2:$B$616,'bhc1960'!$I$2:$I$616)/10</f>
        <v>35.843551797040099</v>
      </c>
      <c r="I524" s="6">
        <f>LOOKUP($B524,'bhc1970'!$B$2:$B$616,'bhc1970'!$I$2:$I$616)/10</f>
        <v>39.271035940803301</v>
      </c>
      <c r="J524" s="6">
        <f>LOOKUP($B524,'bhc1980'!$B$2:$B$616,'bhc1980'!$I$2:$I$616)/10</f>
        <v>40.645243128963997</v>
      </c>
      <c r="K524" s="6">
        <f>LOOKUP($B524,'bhc1990'!$B$2:$B$616,'bhc1990'!$I$2:$I$616)/10</f>
        <v>41.498097251585605</v>
      </c>
      <c r="L524" s="6">
        <f>LOOKUP($B524,'bhc2000'!$B$2:$B$616,'bhc2000'!$I$2:$I$616)/10</f>
        <v>45.219450317124696</v>
      </c>
      <c r="M524" s="6">
        <f>LOOKUP($B524,'bhc2010'!$B$2:$B$616,'bhc2010'!$I$2:$I$616)/10</f>
        <v>47.0638477801268</v>
      </c>
      <c r="N524" s="7">
        <f t="shared" si="17"/>
        <v>2.5353669586227714E-2</v>
      </c>
    </row>
    <row r="525" spans="1:14" x14ac:dyDescent="0.35">
      <c r="A525" t="str">
        <f t="shared" si="16"/>
        <v>08158030</v>
      </c>
      <c r="B525" s="5">
        <f>'bas_urban_NLCD+10'!F525</f>
        <v>8158030</v>
      </c>
      <c r="C525" t="str">
        <f>'bas_urban_NLCD+10'!H525</f>
        <v>Boggy Ck at Manor Rd, Austin, TX</v>
      </c>
      <c r="D525">
        <f>'bas_urban_NLCD+10'!I525</f>
        <v>4.3182</v>
      </c>
      <c r="E525">
        <f>'bas_urban_NLCD+10'!O525</f>
        <v>35.018999999999899</v>
      </c>
      <c r="F525" s="6">
        <f>LOOKUP($B525,'bhc1940'!$B$2:$B$616,'bhc1940'!$I$2:$I$616)/10</f>
        <v>23.329629629629601</v>
      </c>
      <c r="G525" s="6">
        <f>LOOKUP($B525,'bhc1950'!$B$2:$B$616,'bhc1950'!$I$2:$I$616)/10</f>
        <v>34.9166666666666</v>
      </c>
      <c r="H525" s="6">
        <f>LOOKUP($B525,'bhc1960'!$B$2:$B$616,'bhc1960'!$I$2:$I$616)/10</f>
        <v>41.550462962962897</v>
      </c>
      <c r="I525" s="6">
        <f>LOOKUP($B525,'bhc1970'!$B$2:$B$616,'bhc1970'!$I$2:$I$616)/10</f>
        <v>42.926388888888802</v>
      </c>
      <c r="J525" s="6">
        <f>LOOKUP($B525,'bhc1980'!$B$2:$B$616,'bhc1980'!$I$2:$I$616)/10</f>
        <v>44.259953703703701</v>
      </c>
      <c r="K525" s="6">
        <f>LOOKUP($B525,'bhc1990'!$B$2:$B$616,'bhc1990'!$I$2:$I$616)/10</f>
        <v>44.6145833333333</v>
      </c>
      <c r="L525" s="6">
        <f>LOOKUP($B525,'bhc2000'!$B$2:$B$616,'bhc2000'!$I$2:$I$616)/10</f>
        <v>44.6145833333333</v>
      </c>
      <c r="M525" s="6">
        <f>LOOKUP($B525,'bhc2010'!$B$2:$B$616,'bhc2010'!$I$2:$I$616)/10</f>
        <v>47.442361111111097</v>
      </c>
      <c r="N525" s="7">
        <f t="shared" si="17"/>
        <v>3.4446759259259281E-2</v>
      </c>
    </row>
    <row r="526" spans="1:14" x14ac:dyDescent="0.35">
      <c r="A526" t="str">
        <f t="shared" si="16"/>
        <v>08158035</v>
      </c>
      <c r="B526" s="5">
        <f>'bas_urban_NLCD+10'!F526</f>
        <v>8158035</v>
      </c>
      <c r="C526" t="str">
        <f>'bas_urban_NLCD+10'!H526</f>
        <v>Boggy Ck at Webberville Rd, Austin, TX</v>
      </c>
      <c r="D526">
        <f>'bas_urban_NLCD+10'!I526</f>
        <v>8.9091000000000005</v>
      </c>
      <c r="E526">
        <f>'bas_urban_NLCD+10'!O526</f>
        <v>33.088999999999899</v>
      </c>
      <c r="F526" s="6">
        <f>LOOKUP($B526,'bhc1940'!$B$2:$B$616,'bhc1940'!$I$2:$I$616)/10</f>
        <v>16.381250000000001</v>
      </c>
      <c r="G526" s="6">
        <f>LOOKUP($B526,'bhc1950'!$B$2:$B$616,'bhc1950'!$I$2:$I$616)/10</f>
        <v>24.568103448275799</v>
      </c>
      <c r="H526" s="6">
        <f>LOOKUP($B526,'bhc1960'!$B$2:$B$616,'bhc1960'!$I$2:$I$616)/10</f>
        <v>31.146120689655099</v>
      </c>
      <c r="I526" s="6">
        <f>LOOKUP($B526,'bhc1970'!$B$2:$B$616,'bhc1970'!$I$2:$I$616)/10</f>
        <v>33.766379310344796</v>
      </c>
      <c r="J526" s="6">
        <f>LOOKUP($B526,'bhc1980'!$B$2:$B$616,'bhc1980'!$I$2:$I$616)/10</f>
        <v>36.444396551724097</v>
      </c>
      <c r="K526" s="6">
        <f>LOOKUP($B526,'bhc1990'!$B$2:$B$616,'bhc1990'!$I$2:$I$616)/10</f>
        <v>37.035560344827502</v>
      </c>
      <c r="L526" s="6">
        <f>LOOKUP($B526,'bhc2000'!$B$2:$B$616,'bhc2000'!$I$2:$I$616)/10</f>
        <v>37.484698275862002</v>
      </c>
      <c r="M526" s="6">
        <f>LOOKUP($B526,'bhc2010'!$B$2:$B$616,'bhc2010'!$I$2:$I$616)/10</f>
        <v>40.246767241379303</v>
      </c>
      <c r="N526" s="7">
        <f t="shared" si="17"/>
        <v>3.4093596059113287E-2</v>
      </c>
    </row>
    <row r="527" spans="1:14" x14ac:dyDescent="0.35">
      <c r="A527" t="str">
        <f t="shared" si="16"/>
        <v>08158045</v>
      </c>
      <c r="B527" s="5">
        <f>'bas_urban_NLCD+10'!F527</f>
        <v>8158045</v>
      </c>
      <c r="C527" t="str">
        <f>'bas_urban_NLCD+10'!H527</f>
        <v>Ft Br Boggy Ck at Manor Rd, Austin, TX</v>
      </c>
      <c r="D527">
        <f>'bas_urban_NLCD+10'!I527</f>
        <v>3.8016000000000001</v>
      </c>
      <c r="E527">
        <f>'bas_urban_NLCD+10'!O527</f>
        <v>37.927</v>
      </c>
      <c r="F527" s="6">
        <f>LOOKUP($B527,'bhc1940'!$B$2:$B$616,'bhc1940'!$I$2:$I$616)/10</f>
        <v>11.7472727272727</v>
      </c>
      <c r="G527" s="6">
        <f>LOOKUP($B527,'bhc1950'!$B$2:$B$616,'bhc1950'!$I$2:$I$616)/10</f>
        <v>14.578961038961001</v>
      </c>
      <c r="H527" s="6">
        <f>LOOKUP($B527,'bhc1960'!$B$2:$B$616,'bhc1960'!$I$2:$I$616)/10</f>
        <v>30.817922077921999</v>
      </c>
      <c r="I527" s="6">
        <f>LOOKUP($B527,'bhc1970'!$B$2:$B$616,'bhc1970'!$I$2:$I$616)/10</f>
        <v>41.651428571428497</v>
      </c>
      <c r="J527" s="6">
        <f>LOOKUP($B527,'bhc1980'!$B$2:$B$616,'bhc1980'!$I$2:$I$616)/10</f>
        <v>44.9254545454545</v>
      </c>
      <c r="K527" s="6">
        <f>LOOKUP($B527,'bhc1990'!$B$2:$B$616,'bhc1990'!$I$2:$I$616)/10</f>
        <v>46.343116883116799</v>
      </c>
      <c r="L527" s="6">
        <f>LOOKUP($B527,'bhc2000'!$B$2:$B$616,'bhc2000'!$I$2:$I$616)/10</f>
        <v>46.773246753246703</v>
      </c>
      <c r="M527" s="6">
        <f>LOOKUP($B527,'bhc2010'!$B$2:$B$616,'bhc2010'!$I$2:$I$616)/10</f>
        <v>48.038181818181798</v>
      </c>
      <c r="N527" s="7">
        <f t="shared" si="17"/>
        <v>5.1844155844155845E-2</v>
      </c>
    </row>
    <row r="528" spans="1:14" x14ac:dyDescent="0.35">
      <c r="A528" t="str">
        <f t="shared" si="16"/>
        <v>08158200</v>
      </c>
      <c r="B528" s="5">
        <f>'bas_urban_NLCD+10'!F528</f>
        <v>8158200</v>
      </c>
      <c r="C528" t="str">
        <f>'bas_urban_NLCD+10'!H528</f>
        <v>Walnut Ck at Dessau Rd, Austin, TX</v>
      </c>
      <c r="D528">
        <f>'bas_urban_NLCD+10'!I528</f>
        <v>68.587199999999896</v>
      </c>
      <c r="E528">
        <f>'bas_urban_NLCD+10'!O528</f>
        <v>31.581</v>
      </c>
      <c r="F528" s="6">
        <f>LOOKUP($B528,'bhc1940'!$B$2:$B$616,'bhc1940'!$I$2:$I$616)/10</f>
        <v>12.6997231127951</v>
      </c>
      <c r="G528" s="6">
        <f>LOOKUP($B528,'bhc1950'!$B$2:$B$616,'bhc1950'!$I$2:$I$616)/10</f>
        <v>12.909414164966401</v>
      </c>
      <c r="H528" s="6">
        <f>LOOKUP($B528,'bhc1960'!$B$2:$B$616,'bhc1960'!$I$2:$I$616)/10</f>
        <v>13.652448265811699</v>
      </c>
      <c r="I528" s="6">
        <f>LOOKUP($B528,'bhc1970'!$B$2:$B$616,'bhc1970'!$I$2:$I$616)/10</f>
        <v>14.919163509180899</v>
      </c>
      <c r="J528" s="6">
        <f>LOOKUP($B528,'bhc1980'!$B$2:$B$616,'bhc1980'!$I$2:$I$616)/10</f>
        <v>19.911060915185001</v>
      </c>
      <c r="K528" s="6">
        <f>LOOKUP($B528,'bhc1990'!$B$2:$B$616,'bhc1990'!$I$2:$I$616)/10</f>
        <v>28.501777907315603</v>
      </c>
      <c r="L528" s="6">
        <f>LOOKUP($B528,'bhc2000'!$B$2:$B$616,'bhc2000'!$I$2:$I$616)/10</f>
        <v>34.1146313028271</v>
      </c>
      <c r="M528" s="6">
        <f>LOOKUP($B528,'bhc2010'!$B$2:$B$616,'bhc2010'!$I$2:$I$616)/10</f>
        <v>36.883765665986502</v>
      </c>
      <c r="N528" s="7">
        <f t="shared" si="17"/>
        <v>3.4548632218844862E-2</v>
      </c>
    </row>
    <row r="529" spans="1:14" x14ac:dyDescent="0.35">
      <c r="A529" t="str">
        <f t="shared" si="16"/>
        <v>08158380</v>
      </c>
      <c r="B529" s="5">
        <f>'bas_urban_NLCD+10'!F529</f>
        <v>8158380</v>
      </c>
      <c r="C529" t="str">
        <f>'bas_urban_NLCD+10'!H529</f>
        <v>Little Walnut Ck at Georgian Dr, Austin, TX</v>
      </c>
      <c r="D529">
        <f>'bas_urban_NLCD+10'!I529</f>
        <v>13.537800000000001</v>
      </c>
      <c r="E529">
        <f>'bas_urban_NLCD+10'!O529</f>
        <v>53.069000000000003</v>
      </c>
      <c r="F529" s="6">
        <f>LOOKUP($B529,'bhc1940'!$B$2:$B$616,'bhc1940'!$I$2:$I$616)/10</f>
        <v>18.844082840236602</v>
      </c>
      <c r="G529" s="6">
        <f>LOOKUP($B529,'bhc1950'!$B$2:$B$616,'bhc1950'!$I$2:$I$616)/10</f>
        <v>19.244452662721802</v>
      </c>
      <c r="H529" s="6">
        <f>LOOKUP($B529,'bhc1960'!$B$2:$B$616,'bhc1960'!$I$2:$I$616)/10</f>
        <v>22.971671597633097</v>
      </c>
      <c r="I529" s="6">
        <f>LOOKUP($B529,'bhc1970'!$B$2:$B$616,'bhc1970'!$I$2:$I$616)/10</f>
        <v>32.463165680473296</v>
      </c>
      <c r="J529" s="6">
        <f>LOOKUP($B529,'bhc1980'!$B$2:$B$616,'bhc1980'!$I$2:$I$616)/10</f>
        <v>47.076775147928899</v>
      </c>
      <c r="K529" s="6">
        <f>LOOKUP($B529,'bhc1990'!$B$2:$B$616,'bhc1990'!$I$2:$I$616)/10</f>
        <v>49.717381656804704</v>
      </c>
      <c r="L529" s="6">
        <f>LOOKUP($B529,'bhc2000'!$B$2:$B$616,'bhc2000'!$I$2:$I$616)/10</f>
        <v>50.403772189349098</v>
      </c>
      <c r="M529" s="6">
        <f>LOOKUP($B529,'bhc2010'!$B$2:$B$616,'bhc2010'!$I$2:$I$616)/10</f>
        <v>51.9815088757396</v>
      </c>
      <c r="N529" s="7">
        <f t="shared" si="17"/>
        <v>4.733918005071857E-2</v>
      </c>
    </row>
    <row r="530" spans="1:14" x14ac:dyDescent="0.35">
      <c r="A530" t="str">
        <f t="shared" si="16"/>
        <v>08158600</v>
      </c>
      <c r="B530" s="5">
        <f>'bas_urban_NLCD+10'!F530</f>
        <v>8158600</v>
      </c>
      <c r="C530" t="str">
        <f>'bas_urban_NLCD+10'!H530</f>
        <v>Walnut Ck at Webberville Rd, Austin, TX</v>
      </c>
      <c r="D530">
        <f>'bas_urban_NLCD+10'!I530</f>
        <v>134.58600000000001</v>
      </c>
      <c r="E530">
        <f>'bas_urban_NLCD+10'!O530</f>
        <v>29.948</v>
      </c>
      <c r="F530" s="6">
        <f>LOOKUP($B530,'bhc1940'!$B$2:$B$616,'bhc1940'!$I$2:$I$616)/10</f>
        <v>10.854647619047601</v>
      </c>
      <c r="G530" s="6">
        <f>LOOKUP($B530,'bhc1950'!$B$2:$B$616,'bhc1950'!$I$2:$I$616)/10</f>
        <v>11.465733333333301</v>
      </c>
      <c r="H530" s="6">
        <f>LOOKUP($B530,'bhc1960'!$B$2:$B$616,'bhc1960'!$I$2:$I$616)/10</f>
        <v>12.9224952380952</v>
      </c>
      <c r="I530" s="6">
        <f>LOOKUP($B530,'bhc1970'!$B$2:$B$616,'bhc1970'!$I$2:$I$616)/10</f>
        <v>16.873390476190401</v>
      </c>
      <c r="J530" s="6">
        <f>LOOKUP($B530,'bhc1980'!$B$2:$B$616,'bhc1980'!$I$2:$I$616)/10</f>
        <v>21.5195238095238</v>
      </c>
      <c r="K530" s="6">
        <f>LOOKUP($B530,'bhc1990'!$B$2:$B$616,'bhc1990'!$I$2:$I$616)/10</f>
        <v>23.470628571428499</v>
      </c>
      <c r="L530" s="6">
        <f>LOOKUP($B530,'bhc2000'!$B$2:$B$616,'bhc2000'!$I$2:$I$616)/10</f>
        <v>24.1422285714285</v>
      </c>
      <c r="M530" s="6">
        <f>LOOKUP($B530,'bhc2010'!$B$2:$B$616,'bhc2010'!$I$2:$I$616)/10</f>
        <v>26.599104761904698</v>
      </c>
      <c r="N530" s="7">
        <f t="shared" si="17"/>
        <v>2.2492081632652997E-2</v>
      </c>
    </row>
    <row r="531" spans="1:14" x14ac:dyDescent="0.35">
      <c r="A531" t="str">
        <f t="shared" si="16"/>
        <v>08158970</v>
      </c>
      <c r="B531" s="5">
        <f>'bas_urban_NLCD+10'!F531</f>
        <v>8158970</v>
      </c>
      <c r="C531" t="str">
        <f>'bas_urban_NLCD+10'!H531</f>
        <v>Williamson Ck at Jimmy Clay Rd, Austin, TX</v>
      </c>
      <c r="D531">
        <f>'bas_urban_NLCD+10'!I531</f>
        <v>71.249399999999895</v>
      </c>
      <c r="E531">
        <f>'bas_urban_NLCD+10'!O531</f>
        <v>24.721</v>
      </c>
      <c r="F531" s="6">
        <f>LOOKUP($B531,'bhc1940'!$B$2:$B$616,'bhc1940'!$I$2:$I$616)/10</f>
        <v>7.1872370266479608</v>
      </c>
      <c r="G531" s="6">
        <f>LOOKUP($B531,'bhc1950'!$B$2:$B$616,'bhc1950'!$I$2:$I$616)/10</f>
        <v>7.7824544179523105</v>
      </c>
      <c r="H531" s="6">
        <f>LOOKUP($B531,'bhc1960'!$B$2:$B$616,'bhc1960'!$I$2:$I$616)/10</f>
        <v>9.5484572230013995</v>
      </c>
      <c r="I531" s="6">
        <f>LOOKUP($B531,'bhc1970'!$B$2:$B$616,'bhc1970'!$I$2:$I$616)/10</f>
        <v>12.851458625525899</v>
      </c>
      <c r="J531" s="6">
        <f>LOOKUP($B531,'bhc1980'!$B$2:$B$616,'bhc1980'!$I$2:$I$616)/10</f>
        <v>21.130294530154199</v>
      </c>
      <c r="K531" s="6">
        <f>LOOKUP($B531,'bhc1990'!$B$2:$B$616,'bhc1990'!$I$2:$I$616)/10</f>
        <v>26.697223001402499</v>
      </c>
      <c r="L531" s="6">
        <f>LOOKUP($B531,'bhc2000'!$B$2:$B$616,'bhc2000'!$I$2:$I$616)/10</f>
        <v>31.232552594670398</v>
      </c>
      <c r="M531" s="6">
        <f>LOOKUP($B531,'bhc2010'!$B$2:$B$616,'bhc2010'!$I$2:$I$616)/10</f>
        <v>34.3811079943899</v>
      </c>
      <c r="N531" s="7">
        <f t="shared" si="17"/>
        <v>3.8848387096774205E-2</v>
      </c>
    </row>
    <row r="532" spans="1:14" x14ac:dyDescent="0.35">
      <c r="A532" t="str">
        <f t="shared" si="16"/>
        <v>08177700</v>
      </c>
      <c r="B532" s="5">
        <f>'bas_urban_NLCD+10'!F532</f>
        <v>8177700</v>
      </c>
      <c r="C532" t="str">
        <f>'bas_urban_NLCD+10'!H532</f>
        <v>Olmos Ck at Dresden Dr, San Antonio, TX</v>
      </c>
      <c r="D532">
        <f>'bas_urban_NLCD+10'!I532</f>
        <v>56.682000000000002</v>
      </c>
      <c r="E532">
        <f>'bas_urban_NLCD+10'!O532</f>
        <v>28.7549999999999</v>
      </c>
      <c r="F532" s="6">
        <f>LOOKUP($B532,'bhc1940'!$B$2:$B$616,'bhc1940'!$I$2:$I$616)/10</f>
        <v>5.8867971091133402</v>
      </c>
      <c r="G532" s="6">
        <f>LOOKUP($B532,'bhc1950'!$B$2:$B$616,'bhc1950'!$I$2:$I$616)/10</f>
        <v>6.7386920500616894</v>
      </c>
      <c r="H532" s="6">
        <f>LOOKUP($B532,'bhc1960'!$B$2:$B$616,'bhc1960'!$I$2:$I$616)/10</f>
        <v>9.3164286973382602</v>
      </c>
      <c r="I532" s="6">
        <f>LOOKUP($B532,'bhc1970'!$B$2:$B$616,'bhc1970'!$I$2:$I$616)/10</f>
        <v>14.8695046712497</v>
      </c>
      <c r="J532" s="6">
        <f>LOOKUP($B532,'bhc1980'!$B$2:$B$616,'bhc1980'!$I$2:$I$616)/10</f>
        <v>22.011422527762999</v>
      </c>
      <c r="K532" s="6">
        <f>LOOKUP($B532,'bhc1990'!$B$2:$B$616,'bhc1990'!$I$2:$I$616)/10</f>
        <v>26.636418120923601</v>
      </c>
      <c r="L532" s="6">
        <f>LOOKUP($B532,'bhc2000'!$B$2:$B$616,'bhc2000'!$I$2:$I$616)/10</f>
        <v>29.090851401374902</v>
      </c>
      <c r="M532" s="6">
        <f>LOOKUP($B532,'bhc2010'!$B$2:$B$616,'bhc2010'!$I$2:$I$616)/10</f>
        <v>31.984910981843804</v>
      </c>
      <c r="N532" s="7">
        <f t="shared" si="17"/>
        <v>3.728301981818638E-2</v>
      </c>
    </row>
    <row r="533" spans="1:14" x14ac:dyDescent="0.35">
      <c r="A533" t="str">
        <f t="shared" si="16"/>
        <v>08181480</v>
      </c>
      <c r="B533" s="5">
        <f>'bas_urban_NLCD+10'!F533</f>
        <v>8181480</v>
      </c>
      <c r="C533" t="str">
        <f>'bas_urban_NLCD+10'!H533</f>
        <v>Leon Ck at IH 35 at San Antonio, TX</v>
      </c>
      <c r="D533">
        <f>'bas_urban_NLCD+10'!I533</f>
        <v>542.42129999999895</v>
      </c>
      <c r="E533">
        <f>'bas_urban_NLCD+10'!O533</f>
        <v>13.779</v>
      </c>
      <c r="F533" s="6">
        <f>LOOKUP($B533,'bhc1940'!$B$2:$B$616,'bhc1940'!$I$2:$I$616)/10</f>
        <v>4.52034029674466</v>
      </c>
      <c r="G533" s="6">
        <f>LOOKUP($B533,'bhc1950'!$B$2:$B$616,'bhc1950'!$I$2:$I$616)/10</f>
        <v>4.7965084520558001</v>
      </c>
      <c r="H533" s="6">
        <f>LOOKUP($B533,'bhc1960'!$B$2:$B$616,'bhc1960'!$I$2:$I$616)/10</f>
        <v>5.2994666715877994</v>
      </c>
      <c r="I533" s="6">
        <f>LOOKUP($B533,'bhc1970'!$B$2:$B$616,'bhc1970'!$I$2:$I$616)/10</f>
        <v>6.2206521739130398</v>
      </c>
      <c r="J533" s="6">
        <f>LOOKUP($B533,'bhc1980'!$B$2:$B$616,'bhc1980'!$I$2:$I$616)/10</f>
        <v>8.2375525946704009</v>
      </c>
      <c r="K533" s="6">
        <f>LOOKUP($B533,'bhc1990'!$B$2:$B$616,'bhc1990'!$I$2:$I$616)/10</f>
        <v>11.132793238355301</v>
      </c>
      <c r="L533" s="6">
        <f>LOOKUP($B533,'bhc2000'!$B$2:$B$616,'bhc2000'!$I$2:$I$616)/10</f>
        <v>13.177391673433201</v>
      </c>
      <c r="M533" s="6">
        <f>LOOKUP($B533,'bhc2010'!$B$2:$B$616,'bhc2010'!$I$2:$I$616)/10</f>
        <v>15.545681700745499</v>
      </c>
      <c r="N533" s="7">
        <f t="shared" si="17"/>
        <v>1.5750487720001198E-2</v>
      </c>
    </row>
    <row r="534" spans="1:14" x14ac:dyDescent="0.35">
      <c r="A534" t="str">
        <f t="shared" si="16"/>
        <v>08329840</v>
      </c>
      <c r="B534" s="5">
        <f>'bas_urban_NLCD+10'!F534</f>
        <v>8329840</v>
      </c>
      <c r="C534" t="str">
        <f>'bas_urban_NLCD+10'!H534</f>
        <v>HAHN ARROYO IN ALBUQUERQUE, NM</v>
      </c>
      <c r="D534">
        <f>'bas_urban_NLCD+10'!I534</f>
        <v>10.9880999999999</v>
      </c>
      <c r="E534">
        <f>'bas_urban_NLCD+10'!O534</f>
        <v>44.442</v>
      </c>
      <c r="F534" s="6">
        <f>LOOKUP($B534,'bhc1940'!$B$2:$B$616,'bhc1940'!$I$2:$I$616)/10</f>
        <v>2.7855215827338098</v>
      </c>
      <c r="G534" s="6">
        <f>LOOKUP($B534,'bhc1950'!$B$2:$B$616,'bhc1950'!$I$2:$I$616)/10</f>
        <v>4.1270683453237407</v>
      </c>
      <c r="H534" s="6">
        <f>LOOKUP($B534,'bhc1960'!$B$2:$B$616,'bhc1960'!$I$2:$I$616)/10</f>
        <v>13.8988309352517</v>
      </c>
      <c r="I534" s="6">
        <f>LOOKUP($B534,'bhc1970'!$B$2:$B$616,'bhc1970'!$I$2:$I$616)/10</f>
        <v>28.793075539568299</v>
      </c>
      <c r="J534" s="6">
        <f>LOOKUP($B534,'bhc1980'!$B$2:$B$616,'bhc1980'!$I$2:$I$616)/10</f>
        <v>38.962320143884803</v>
      </c>
      <c r="K534" s="6">
        <f>LOOKUP($B534,'bhc1990'!$B$2:$B$616,'bhc1990'!$I$2:$I$616)/10</f>
        <v>40.202787769784102</v>
      </c>
      <c r="L534" s="6">
        <f>LOOKUP($B534,'bhc2000'!$B$2:$B$616,'bhc2000'!$I$2:$I$616)/10</f>
        <v>40.848111510791298</v>
      </c>
      <c r="M534" s="6">
        <f>LOOKUP($B534,'bhc2010'!$B$2:$B$616,'bhc2010'!$I$2:$I$616)/10</f>
        <v>42.284442446043101</v>
      </c>
      <c r="N534" s="7">
        <f t="shared" si="17"/>
        <v>5.6427029804727559E-2</v>
      </c>
    </row>
    <row r="535" spans="1:14" x14ac:dyDescent="0.35">
      <c r="A535" t="str">
        <f t="shared" si="16"/>
        <v>09483000</v>
      </c>
      <c r="B535" s="5">
        <f>'bas_urban_NLCD+10'!F535</f>
        <v>9483000</v>
      </c>
      <c r="C535" t="str">
        <f>'bas_urban_NLCD+10'!H535</f>
        <v>TUCSON ARROYO AT VINE AVE, AT TUCSON, AZ.</v>
      </c>
      <c r="D535">
        <f>'bas_urban_NLCD+10'!I535</f>
        <v>19.8935999999999</v>
      </c>
      <c r="E535">
        <f>'bas_urban_NLCD+10'!O535</f>
        <v>39.2289999999999</v>
      </c>
      <c r="F535" s="6">
        <f>LOOKUP($B535,'bhc1940'!$B$2:$B$616,'bhc1940'!$I$2:$I$616)/10</f>
        <v>12.523399999999899</v>
      </c>
      <c r="G535" s="6">
        <f>LOOKUP($B535,'bhc1950'!$B$2:$B$616,'bhc1950'!$I$2:$I$616)/10</f>
        <v>18.715949999999999</v>
      </c>
      <c r="H535" s="6">
        <f>LOOKUP($B535,'bhc1960'!$B$2:$B$616,'bhc1960'!$I$2:$I$616)/10</f>
        <v>31.880149999999901</v>
      </c>
      <c r="I535" s="6">
        <f>LOOKUP($B535,'bhc1970'!$B$2:$B$616,'bhc1970'!$I$2:$I$616)/10</f>
        <v>34.947699999999898</v>
      </c>
      <c r="J535" s="6">
        <f>LOOKUP($B535,'bhc1980'!$B$2:$B$616,'bhc1980'!$I$2:$I$616)/10</f>
        <v>36.232950000000002</v>
      </c>
      <c r="K535" s="6">
        <f>LOOKUP($B535,'bhc1990'!$B$2:$B$616,'bhc1990'!$I$2:$I$616)/10</f>
        <v>37.037849999999899</v>
      </c>
      <c r="L535" s="6">
        <f>LOOKUP($B535,'bhc2000'!$B$2:$B$616,'bhc2000'!$I$2:$I$616)/10</f>
        <v>37.1995</v>
      </c>
      <c r="M535" s="6">
        <f>LOOKUP($B535,'bhc2010'!$B$2:$B$616,'bhc2010'!$I$2:$I$616)/10</f>
        <v>38.222549999999998</v>
      </c>
      <c r="N535" s="7">
        <f t="shared" si="17"/>
        <v>3.6713071428571567E-2</v>
      </c>
    </row>
    <row r="536" spans="1:14" x14ac:dyDescent="0.35">
      <c r="A536" t="str">
        <f>CONCATENATE(B536)</f>
        <v>10168000</v>
      </c>
      <c r="B536" s="5">
        <f>'bas_urban_NLCD+10'!F536</f>
        <v>10168000</v>
      </c>
      <c r="C536" t="str">
        <f>'bas_urban_NLCD+10'!H536</f>
        <v>LITTLE COTTONWOOD CREEK @ JORDAN RIVER NR SLC</v>
      </c>
      <c r="D536">
        <f>'bas_urban_NLCD+10'!I536</f>
        <v>116.910799999999</v>
      </c>
      <c r="E536">
        <f>'bas_urban_NLCD+10'!O536</f>
        <v>12.752000000000001</v>
      </c>
      <c r="F536" s="6">
        <f>LOOKUP($B536,'bhc1940'!$B$2:$B$616,'bhc1940'!$I$2:$I$616)/10</f>
        <v>1.9716964973880198</v>
      </c>
      <c r="G536" s="6">
        <f>LOOKUP($B536,'bhc1950'!$B$2:$B$616,'bhc1950'!$I$2:$I$616)/10</f>
        <v>2.31409608632354</v>
      </c>
      <c r="H536" s="6">
        <f>LOOKUP($B536,'bhc1960'!$B$2:$B$616,'bhc1960'!$I$2:$I$616)/10</f>
        <v>3.6692986212211998</v>
      </c>
      <c r="I536" s="6">
        <f>LOOKUP($B536,'bhc1970'!$B$2:$B$616,'bhc1970'!$I$2:$I$616)/10</f>
        <v>5.5186092318232394</v>
      </c>
      <c r="J536" s="6">
        <f>LOOKUP($B536,'bhc1980'!$B$2:$B$616,'bhc1980'!$I$2:$I$616)/10</f>
        <v>9.0219491307698796</v>
      </c>
      <c r="K536" s="6">
        <f>LOOKUP($B536,'bhc1990'!$B$2:$B$616,'bhc1990'!$I$2:$I$616)/10</f>
        <v>10.403699580371599</v>
      </c>
      <c r="L536" s="6">
        <f>LOOKUP($B536,'bhc2000'!$B$2:$B$616,'bhc2000'!$I$2:$I$616)/10</f>
        <v>11.372030487282601</v>
      </c>
      <c r="M536" s="6">
        <f>LOOKUP($B536,'bhc2010'!$B$2:$B$616,'bhc2010'!$I$2:$I$616)/10</f>
        <v>12.8229682281407</v>
      </c>
      <c r="N536" s="7">
        <f t="shared" si="17"/>
        <v>1.5501816758218115E-2</v>
      </c>
    </row>
    <row r="537" spans="1:14" x14ac:dyDescent="0.35">
      <c r="A537" t="str">
        <f t="shared" ref="A537:A600" si="18">CONCATENATE(B537)</f>
        <v>10311300</v>
      </c>
      <c r="B537" s="5">
        <f>'bas_urban_NLCD+10'!F537</f>
        <v>10311300</v>
      </c>
      <c r="C537" t="str">
        <f>'bas_urban_NLCD+10'!H537</f>
        <v>EAGLE VALLEY CREEK AT CARSON CITY, NV</v>
      </c>
      <c r="D537">
        <f>'bas_urban_NLCD+10'!I537</f>
        <v>75.238200000000006</v>
      </c>
      <c r="E537">
        <f>'bas_urban_NLCD+10'!O537</f>
        <v>12.675000000000001</v>
      </c>
      <c r="F537" s="6">
        <f>LOOKUP($B537,'bhc1940'!$B$2:$B$616,'bhc1940'!$I$2:$I$616)/10</f>
        <v>4.5474634794156703</v>
      </c>
      <c r="G537" s="6">
        <f>LOOKUP($B537,'bhc1950'!$B$2:$B$616,'bhc1950'!$I$2:$I$616)/10</f>
        <v>4.8968127490039794</v>
      </c>
      <c r="H537" s="6">
        <f>LOOKUP($B537,'bhc1960'!$B$2:$B$616,'bhc1960'!$I$2:$I$616)/10</f>
        <v>5.43879150066401</v>
      </c>
      <c r="I537" s="6">
        <f>LOOKUP($B537,'bhc1970'!$B$2:$B$616,'bhc1970'!$I$2:$I$616)/10</f>
        <v>6.9842895086321306</v>
      </c>
      <c r="J537" s="6">
        <f>LOOKUP($B537,'bhc1980'!$B$2:$B$616,'bhc1980'!$I$2:$I$616)/10</f>
        <v>9.1863213811420898</v>
      </c>
      <c r="K537" s="6">
        <f>LOOKUP($B537,'bhc1990'!$B$2:$B$616,'bhc1990'!$I$2:$I$616)/10</f>
        <v>10.2871181938911</v>
      </c>
      <c r="L537" s="6">
        <f>LOOKUP($B537,'bhc2000'!$B$2:$B$616,'bhc2000'!$I$2:$I$616)/10</f>
        <v>11.4756839309428</v>
      </c>
      <c r="M537" s="6">
        <f>LOOKUP($B537,'bhc2010'!$B$2:$B$616,'bhc2010'!$I$2:$I$616)/10</f>
        <v>13.255484727755601</v>
      </c>
      <c r="N537" s="7">
        <f t="shared" si="17"/>
        <v>1.244003035477133E-2</v>
      </c>
    </row>
    <row r="538" spans="1:14" x14ac:dyDescent="0.35">
      <c r="A538" t="str">
        <f>CONCATENATE("0",B538)</f>
        <v>010965852</v>
      </c>
      <c r="B538" s="5">
        <f>'bas_urban_NLCD+10'!F538</f>
        <v>10965852</v>
      </c>
      <c r="C538" t="str">
        <f>'bas_urban_NLCD+10'!H538</f>
        <v>BEAVER BROOK AT NORTH PELHAM, NH</v>
      </c>
      <c r="D538">
        <f>'bas_urban_NLCD+10'!I538</f>
        <v>123.0804</v>
      </c>
      <c r="E538">
        <f>'bas_urban_NLCD+10'!O538</f>
        <v>13.2129999999999</v>
      </c>
      <c r="F538" s="6">
        <f>LOOKUP($B538,'bhc1940'!$B$2:$B$616,'bhc1940'!$I$2:$I$616)/10</f>
        <v>4.20824550024322</v>
      </c>
      <c r="G538" s="6">
        <f>LOOKUP($B538,'bhc1950'!$B$2:$B$616,'bhc1950'!$I$2:$I$616)/10</f>
        <v>4.3973731149667499</v>
      </c>
      <c r="H538" s="6">
        <f>LOOKUP($B538,'bhc1960'!$B$2:$B$616,'bhc1960'!$I$2:$I$616)/10</f>
        <v>4.8551240473487898</v>
      </c>
      <c r="I538" s="6">
        <f>LOOKUP($B538,'bhc1970'!$B$2:$B$616,'bhc1970'!$I$2:$I$616)/10</f>
        <v>6.2609210312956005</v>
      </c>
      <c r="J538" s="6">
        <f>LOOKUP($B538,'bhc1980'!$B$2:$B$616,'bhc1980'!$I$2:$I$616)/10</f>
        <v>9.4146424517593594</v>
      </c>
      <c r="K538" s="6">
        <f>LOOKUP($B538,'bhc1990'!$B$2:$B$616,'bhc1990'!$I$2:$I$616)/10</f>
        <v>12.1883736014269</v>
      </c>
      <c r="L538" s="6">
        <f>LOOKUP($B538,'bhc2000'!$B$2:$B$616,'bhc2000'!$I$2:$I$616)/10</f>
        <v>13.277939030322599</v>
      </c>
      <c r="M538" s="6">
        <f>LOOKUP($B538,'bhc2010'!$B$2:$B$616,'bhc2010'!$I$2:$I$616)/10</f>
        <v>14.5820658342792</v>
      </c>
      <c r="N538" s="7">
        <f t="shared" si="17"/>
        <v>1.4819743334337115E-2</v>
      </c>
    </row>
    <row r="539" spans="1:14" x14ac:dyDescent="0.35">
      <c r="A539" t="str">
        <f t="shared" si="18"/>
        <v>11023330</v>
      </c>
      <c r="B539" s="5">
        <f>'bas_urban_NLCD+10'!F539</f>
        <v>11023330</v>
      </c>
      <c r="C539" t="str">
        <f>'bas_urban_NLCD+10'!H539</f>
        <v>LOS PENASQUITOS C BL POWAY C NR POWAY CA</v>
      </c>
      <c r="D539">
        <f>'bas_urban_NLCD+10'!I539</f>
        <v>81.13409</v>
      </c>
      <c r="E539">
        <f>'bas_urban_NLCD+10'!O539</f>
        <v>17.771999999999899</v>
      </c>
      <c r="F539" s="6">
        <f>LOOKUP($B539,'bhc1940'!$B$2:$B$616,'bhc1940'!$I$2:$I$616)/10</f>
        <v>4.9413818539463898</v>
      </c>
      <c r="G539" s="6">
        <f>LOOKUP($B539,'bhc1950'!$B$2:$B$616,'bhc1950'!$I$2:$I$616)/10</f>
        <v>5.2289894270961295</v>
      </c>
      <c r="H539" s="6">
        <f>LOOKUP($B539,'bhc1960'!$B$2:$B$616,'bhc1960'!$I$2:$I$616)/10</f>
        <v>6.0513523481681801</v>
      </c>
      <c r="I539" s="6">
        <f>LOOKUP($B539,'bhc1970'!$B$2:$B$616,'bhc1970'!$I$2:$I$616)/10</f>
        <v>8.1159822965330708</v>
      </c>
      <c r="J539" s="6">
        <f>LOOKUP($B539,'bhc1980'!$B$2:$B$616,'bhc1980'!$I$2:$I$616)/10</f>
        <v>11.402643225964999</v>
      </c>
      <c r="K539" s="6">
        <f>LOOKUP($B539,'bhc1990'!$B$2:$B$616,'bhc1990'!$I$2:$I$616)/10</f>
        <v>14.030132776001901</v>
      </c>
      <c r="L539" s="6">
        <f>LOOKUP($B539,'bhc2000'!$B$2:$B$616,'bhc2000'!$I$2:$I$616)/10</f>
        <v>15.9491640029505</v>
      </c>
      <c r="M539" s="6">
        <f>LOOKUP($B539,'bhc2010'!$B$2:$B$616,'bhc2010'!$I$2:$I$616)/10</f>
        <v>19.971858864027499</v>
      </c>
      <c r="N539" s="7">
        <f t="shared" si="17"/>
        <v>2.1472110014401587E-2</v>
      </c>
    </row>
    <row r="540" spans="1:14" x14ac:dyDescent="0.35">
      <c r="A540" t="str">
        <f t="shared" si="18"/>
        <v>11023340</v>
      </c>
      <c r="B540" s="5">
        <f>'bas_urban_NLCD+10'!F540</f>
        <v>11023340</v>
      </c>
      <c r="C540" t="str">
        <f>'bas_urban_NLCD+10'!H540</f>
        <v>LOS PENASQUITOS C NR POWAY CA</v>
      </c>
      <c r="D540">
        <f>'bas_urban_NLCD+10'!I540</f>
        <v>109.604699999999</v>
      </c>
      <c r="E540">
        <f>'bas_urban_NLCD+10'!O540</f>
        <v>20.5459999999999</v>
      </c>
      <c r="F540" s="6">
        <f>LOOKUP($B540,'bhc1940'!$B$2:$B$616,'bhc1940'!$I$2:$I$616)/10</f>
        <v>7.1294943820224699</v>
      </c>
      <c r="G540" s="6">
        <f>LOOKUP($B540,'bhc1950'!$B$2:$B$616,'bhc1950'!$I$2:$I$616)/10</f>
        <v>7.3045294943820194</v>
      </c>
      <c r="H540" s="6">
        <f>LOOKUP($B540,'bhc1960'!$B$2:$B$616,'bhc1960'!$I$2:$I$616)/10</f>
        <v>7.8300210674157196</v>
      </c>
      <c r="I540" s="6">
        <f>LOOKUP($B540,'bhc1970'!$B$2:$B$616,'bhc1970'!$I$2:$I$616)/10</f>
        <v>9.3791432584269607</v>
      </c>
      <c r="J540" s="6">
        <f>LOOKUP($B540,'bhc1980'!$B$2:$B$616,'bhc1980'!$I$2:$I$616)/10</f>
        <v>13.445154494382001</v>
      </c>
      <c r="K540" s="6">
        <f>LOOKUP($B540,'bhc1990'!$B$2:$B$616,'bhc1990'!$I$2:$I$616)/10</f>
        <v>20.239255617977499</v>
      </c>
      <c r="L540" s="6">
        <f>LOOKUP($B540,'bhc2000'!$B$2:$B$616,'bhc2000'!$I$2:$I$616)/10</f>
        <v>29.220259831460602</v>
      </c>
      <c r="M540" s="6">
        <f>LOOKUP($B540,'bhc2010'!$B$2:$B$616,'bhc2010'!$I$2:$I$616)/10</f>
        <v>31.829213483145999</v>
      </c>
      <c r="N540" s="7">
        <f t="shared" si="17"/>
        <v>3.5285313001605041E-2</v>
      </c>
    </row>
    <row r="541" spans="1:14" x14ac:dyDescent="0.35">
      <c r="A541" t="str">
        <f t="shared" si="18"/>
        <v>11045300</v>
      </c>
      <c r="B541" s="5">
        <f>'bas_urban_NLCD+10'!F541</f>
        <v>11045300</v>
      </c>
      <c r="C541" t="str">
        <f>'bas_urban_NLCD+10'!H541</f>
        <v>FALLBROOK C NR FALLBROOK CA</v>
      </c>
      <c r="D541">
        <f>'bas_urban_NLCD+10'!I541</f>
        <v>18.281700000000001</v>
      </c>
      <c r="E541">
        <f>'bas_urban_NLCD+10'!O541</f>
        <v>11.081</v>
      </c>
      <c r="F541" s="6">
        <f>LOOKUP($B541,'bhc1940'!$B$2:$B$616,'bhc1940'!$I$2:$I$616)/10</f>
        <v>4.2250679717237603</v>
      </c>
      <c r="G541" s="6">
        <f>LOOKUP($B541,'bhc1950'!$B$2:$B$616,'bhc1950'!$I$2:$I$616)/10</f>
        <v>5.0271886895051603</v>
      </c>
      <c r="H541" s="6">
        <f>LOOKUP($B541,'bhc1960'!$B$2:$B$616,'bhc1960'!$I$2:$I$616)/10</f>
        <v>6.463839042958119</v>
      </c>
      <c r="I541" s="6">
        <f>LOOKUP($B541,'bhc1970'!$B$2:$B$616,'bhc1970'!$I$2:$I$616)/10</f>
        <v>8.0958129418162006</v>
      </c>
      <c r="J541" s="6">
        <f>LOOKUP($B541,'bhc1980'!$B$2:$B$616,'bhc1980'!$I$2:$I$616)/10</f>
        <v>10.2275693311582</v>
      </c>
      <c r="K541" s="6">
        <f>LOOKUP($B541,'bhc1990'!$B$2:$B$616,'bhc1990'!$I$2:$I$616)/10</f>
        <v>11.7228384991843</v>
      </c>
      <c r="L541" s="6">
        <f>LOOKUP($B541,'bhc2000'!$B$2:$B$616,'bhc2000'!$I$2:$I$616)/10</f>
        <v>12.0245241979336</v>
      </c>
      <c r="M541" s="6">
        <f>LOOKUP($B541,'bhc2010'!$B$2:$B$616,'bhc2010'!$I$2:$I$616)/10</f>
        <v>12.9092441544317</v>
      </c>
      <c r="N541" s="7">
        <f t="shared" si="17"/>
        <v>1.2405965975297058E-2</v>
      </c>
    </row>
    <row r="542" spans="1:14" x14ac:dyDescent="0.35">
      <c r="A542" t="str">
        <f t="shared" si="18"/>
        <v>11047000</v>
      </c>
      <c r="B542" s="5">
        <f>'bas_urban_NLCD+10'!F542</f>
        <v>11047000</v>
      </c>
      <c r="C542" t="str">
        <f>'bas_urban_NLCD+10'!H542</f>
        <v>ARROYO TRABUCO NR SAN JUAN CAPISTRANO CA</v>
      </c>
      <c r="D542">
        <f>'bas_urban_NLCD+10'!I542</f>
        <v>91.986310000000003</v>
      </c>
      <c r="E542">
        <f>'bas_urban_NLCD+10'!O542</f>
        <v>12.726000000000001</v>
      </c>
      <c r="F542" s="6">
        <f>LOOKUP($B542,'bhc1940'!$B$2:$B$616,'bhc1940'!$I$2:$I$616)/10</f>
        <v>5.3090219041422602</v>
      </c>
      <c r="G542" s="6">
        <f>LOOKUP($B542,'bhc1950'!$B$2:$B$616,'bhc1950'!$I$2:$I$616)/10</f>
        <v>5.3548904792886507</v>
      </c>
      <c r="H542" s="6">
        <f>LOOKUP($B542,'bhc1960'!$B$2:$B$616,'bhc1960'!$I$2:$I$616)/10</f>
        <v>5.4217414877466901</v>
      </c>
      <c r="I542" s="6">
        <f>LOOKUP($B542,'bhc1970'!$B$2:$B$616,'bhc1970'!$I$2:$I$616)/10</f>
        <v>5.6265235306874803</v>
      </c>
      <c r="J542" s="6">
        <f>LOOKUP($B542,'bhc1980'!$B$2:$B$616,'bhc1980'!$I$2:$I$616)/10</f>
        <v>6.5566579917588301</v>
      </c>
      <c r="K542" s="6">
        <f>LOOKUP($B542,'bhc1990'!$B$2:$B$616,'bhc1990'!$I$2:$I$616)/10</f>
        <v>8.46878117545001</v>
      </c>
      <c r="L542" s="6">
        <f>LOOKUP($B542,'bhc2000'!$B$2:$B$616,'bhc2000'!$I$2:$I$616)/10</f>
        <v>12.384515289525</v>
      </c>
      <c r="M542" s="6">
        <f>LOOKUP($B542,'bhc2010'!$B$2:$B$616,'bhc2010'!$I$2:$I$616)/10</f>
        <v>13.668726957275998</v>
      </c>
      <c r="N542" s="7">
        <f t="shared" si="17"/>
        <v>1.1942435790191053E-2</v>
      </c>
    </row>
    <row r="543" spans="1:14" x14ac:dyDescent="0.35">
      <c r="A543" t="str">
        <f t="shared" si="18"/>
        <v>11047500</v>
      </c>
      <c r="B543" s="5">
        <f>'bas_urban_NLCD+10'!F543</f>
        <v>11047500</v>
      </c>
      <c r="C543" t="str">
        <f>'bas_urban_NLCD+10'!H543</f>
        <v>ALISO C A EL TORO CA</v>
      </c>
      <c r="D543">
        <f>'bas_urban_NLCD+10'!I543</f>
        <v>22.940999999999899</v>
      </c>
      <c r="E543">
        <f>'bas_urban_NLCD+10'!O543</f>
        <v>21.1999999999999</v>
      </c>
      <c r="F543" s="6">
        <f>LOOKUP($B543,'bhc1940'!$B$2:$B$616,'bhc1940'!$I$2:$I$616)/10</f>
        <v>3.8075488069414298</v>
      </c>
      <c r="G543" s="6">
        <f>LOOKUP($B543,'bhc1950'!$B$2:$B$616,'bhc1950'!$I$2:$I$616)/10</f>
        <v>3.8996095444685404</v>
      </c>
      <c r="H543" s="6">
        <f>LOOKUP($B543,'bhc1960'!$B$2:$B$616,'bhc1960'!$I$2:$I$616)/10</f>
        <v>4.3059869848156094</v>
      </c>
      <c r="I543" s="6">
        <f>LOOKUP($B543,'bhc1970'!$B$2:$B$616,'bhc1970'!$I$2:$I$616)/10</f>
        <v>6.0906724511930497</v>
      </c>
      <c r="J543" s="6">
        <f>LOOKUP($B543,'bhc1980'!$B$2:$B$616,'bhc1980'!$I$2:$I$616)/10</f>
        <v>14.579305856832899</v>
      </c>
      <c r="K543" s="6">
        <f>LOOKUP($B543,'bhc1990'!$B$2:$B$616,'bhc1990'!$I$2:$I$616)/10</f>
        <v>21.022082429501001</v>
      </c>
      <c r="L543" s="6">
        <f>LOOKUP($B543,'bhc2000'!$B$2:$B$616,'bhc2000'!$I$2:$I$616)/10</f>
        <v>23.644815618221198</v>
      </c>
      <c r="M543" s="6">
        <f>LOOKUP($B543,'bhc2010'!$B$2:$B$616,'bhc2010'!$I$2:$I$616)/10</f>
        <v>26.839349240780898</v>
      </c>
      <c r="N543" s="7">
        <f t="shared" si="17"/>
        <v>3.2902572048342099E-2</v>
      </c>
    </row>
    <row r="544" spans="1:14" x14ac:dyDescent="0.35">
      <c r="A544" t="str">
        <f t="shared" si="18"/>
        <v>11060400</v>
      </c>
      <c r="B544" s="5">
        <f>'bas_urban_NLCD+10'!F544</f>
        <v>11060400</v>
      </c>
      <c r="C544" t="str">
        <f>'bas_urban_NLCD+10'!H544</f>
        <v>WARM C NR SAN BERNARDINO CA</v>
      </c>
      <c r="D544">
        <f>'bas_urban_NLCD+10'!I544</f>
        <v>30.911470000000001</v>
      </c>
      <c r="E544">
        <f>'bas_urban_NLCD+10'!O544</f>
        <v>45.351999999999897</v>
      </c>
      <c r="F544" s="6">
        <f>LOOKUP($B544,'bhc1940'!$B$2:$B$616,'bhc1940'!$I$2:$I$616)/10</f>
        <v>31.288387933830599</v>
      </c>
      <c r="G544" s="6">
        <f>LOOKUP($B544,'bhc1950'!$B$2:$B$616,'bhc1950'!$I$2:$I$616)/10</f>
        <v>37.942296464482595</v>
      </c>
      <c r="H544" s="6">
        <f>LOOKUP($B544,'bhc1960'!$B$2:$B$616,'bhc1960'!$I$2:$I$616)/10</f>
        <v>44.4648070061628</v>
      </c>
      <c r="I544" s="6">
        <f>LOOKUP($B544,'bhc1970'!$B$2:$B$616,'bhc1970'!$I$2:$I$616)/10</f>
        <v>46.501297437560801</v>
      </c>
      <c r="J544" s="6">
        <f>LOOKUP($B544,'bhc1980'!$B$2:$B$616,'bhc1980'!$I$2:$I$616)/10</f>
        <v>47.315439506973703</v>
      </c>
      <c r="K544" s="6">
        <f>LOOKUP($B544,'bhc1990'!$B$2:$B$616,'bhc1990'!$I$2:$I$616)/10</f>
        <v>48.348686344469598</v>
      </c>
      <c r="L544" s="6">
        <f>LOOKUP($B544,'bhc2000'!$B$2:$B$616,'bhc2000'!$I$2:$I$616)/10</f>
        <v>49.028673370093998</v>
      </c>
      <c r="M544" s="6">
        <f>LOOKUP($B544,'bhc2010'!$B$2:$B$616,'bhc2010'!$I$2:$I$616)/10</f>
        <v>50.633409017190999</v>
      </c>
      <c r="N544" s="7">
        <f t="shared" si="17"/>
        <v>2.7635744404800572E-2</v>
      </c>
    </row>
    <row r="545" spans="1:14" x14ac:dyDescent="0.35">
      <c r="A545" t="str">
        <f t="shared" si="18"/>
        <v>11101500</v>
      </c>
      <c r="B545" s="5">
        <f>'bas_urban_NLCD+10'!F545</f>
        <v>11101500</v>
      </c>
      <c r="C545" t="str">
        <f>'bas_urban_NLCD+10'!H545</f>
        <v>RIO HONDO NR MONTEBELLO CA</v>
      </c>
      <c r="D545">
        <f>'bas_urban_NLCD+10'!I545</f>
        <v>299.7756</v>
      </c>
      <c r="E545">
        <f>'bas_urban_NLCD+10'!O545</f>
        <v>31.881</v>
      </c>
      <c r="F545" s="6">
        <f>LOOKUP($B545,'bhc1940'!$B$2:$B$616,'bhc1940'!$I$2:$I$616)/10</f>
        <v>16.617397826521699</v>
      </c>
      <c r="G545" s="6">
        <f>LOOKUP($B545,'bhc1950'!$B$2:$B$616,'bhc1950'!$I$2:$I$616)/10</f>
        <v>22.0987399159944</v>
      </c>
      <c r="H545" s="6">
        <f>LOOKUP($B545,'bhc1960'!$B$2:$B$616,'bhc1960'!$I$2:$I$616)/10</f>
        <v>27.259430628708497</v>
      </c>
      <c r="I545" s="6">
        <f>LOOKUP($B545,'bhc1970'!$B$2:$B$616,'bhc1970'!$I$2:$I$616)/10</f>
        <v>28.597699846656401</v>
      </c>
      <c r="J545" s="6">
        <f>LOOKUP($B545,'bhc1980'!$B$2:$B$616,'bhc1980'!$I$2:$I$616)/10</f>
        <v>29.2495099673311</v>
      </c>
      <c r="K545" s="6">
        <f>LOOKUP($B545,'bhc1990'!$B$2:$B$616,'bhc1990'!$I$2:$I$616)/10</f>
        <v>29.554826988465798</v>
      </c>
      <c r="L545" s="6">
        <f>LOOKUP($B545,'bhc2000'!$B$2:$B$616,'bhc2000'!$I$2:$I$616)/10</f>
        <v>29.858860590706001</v>
      </c>
      <c r="M545" s="6">
        <f>LOOKUP($B545,'bhc2010'!$B$2:$B$616,'bhc2010'!$I$2:$I$616)/10</f>
        <v>30.982848856590401</v>
      </c>
      <c r="N545" s="7">
        <f t="shared" si="17"/>
        <v>2.0522072900098144E-2</v>
      </c>
    </row>
    <row r="546" spans="1:14" x14ac:dyDescent="0.35">
      <c r="A546" t="str">
        <f t="shared" si="18"/>
        <v>11102000</v>
      </c>
      <c r="B546" s="5">
        <f>'bas_urban_NLCD+10'!F546</f>
        <v>11102000</v>
      </c>
      <c r="C546" t="str">
        <f>'bas_urban_NLCD+10'!H546</f>
        <v>MISSION C NR MONTEBELLO CA</v>
      </c>
      <c r="D546">
        <f>'bas_urban_NLCD+10'!I546</f>
        <v>16.4178</v>
      </c>
      <c r="E546">
        <f>'bas_urban_NLCD+10'!O546</f>
        <v>57.049999999999898</v>
      </c>
      <c r="F546" s="6">
        <f>LOOKUP($B546,'bhc1940'!$B$2:$B$616,'bhc1940'!$I$2:$I$616)/10</f>
        <v>20.847907822922899</v>
      </c>
      <c r="G546" s="6">
        <f>LOOKUP($B546,'bhc1950'!$B$2:$B$616,'bhc1950'!$I$2:$I$616)/10</f>
        <v>28.977440873256501</v>
      </c>
      <c r="H546" s="6">
        <f>LOOKUP($B546,'bhc1960'!$B$2:$B$616,'bhc1960'!$I$2:$I$616)/10</f>
        <v>40.214918132201305</v>
      </c>
      <c r="I546" s="6">
        <f>LOOKUP($B546,'bhc1970'!$B$2:$B$616,'bhc1970'!$I$2:$I$616)/10</f>
        <v>43.711097634930198</v>
      </c>
      <c r="J546" s="6">
        <f>LOOKUP($B546,'bhc1980'!$B$2:$B$616,'bhc1980'!$I$2:$I$616)/10</f>
        <v>44.473499090357699</v>
      </c>
      <c r="K546" s="6">
        <f>LOOKUP($B546,'bhc1990'!$B$2:$B$616,'bhc1990'!$I$2:$I$616)/10</f>
        <v>45.199696785930797</v>
      </c>
      <c r="L546" s="6">
        <f>LOOKUP($B546,'bhc2000'!$B$2:$B$616,'bhc2000'!$I$2:$I$616)/10</f>
        <v>45.2666464523953</v>
      </c>
      <c r="M546" s="6">
        <f>LOOKUP($B546,'bhc2010'!$B$2:$B$616,'bhc2010'!$I$2:$I$616)/10</f>
        <v>45.801697998787105</v>
      </c>
      <c r="N546" s="7">
        <f t="shared" si="17"/>
        <v>3.5648271679806005E-2</v>
      </c>
    </row>
    <row r="547" spans="1:14" x14ac:dyDescent="0.35">
      <c r="A547" t="str">
        <f t="shared" si="18"/>
        <v>11102300</v>
      </c>
      <c r="B547" s="5">
        <f>'bas_urban_NLCD+10'!F547</f>
        <v>11102300</v>
      </c>
      <c r="C547" t="str">
        <f>'bas_urban_NLCD+10'!H547</f>
        <v>RIO HONDO BL WHITTIER NARROWS DAM CA</v>
      </c>
      <c r="D547">
        <f>'bas_urban_NLCD+10'!I547</f>
        <v>326.58120000000002</v>
      </c>
      <c r="E547">
        <f>'bas_urban_NLCD+10'!O547</f>
        <v>33.171999999999898</v>
      </c>
      <c r="F547" s="6">
        <f>LOOKUP($B547,'bhc1940'!$B$2:$B$616,'bhc1940'!$I$2:$I$616)/10</f>
        <v>12.1133653846153</v>
      </c>
      <c r="G547" s="6">
        <f>LOOKUP($B547,'bhc1950'!$B$2:$B$616,'bhc1950'!$I$2:$I$616)/10</f>
        <v>14.32375</v>
      </c>
      <c r="H547" s="6">
        <f>LOOKUP($B547,'bhc1960'!$B$2:$B$616,'bhc1960'!$I$2:$I$616)/10</f>
        <v>19.9296153846153</v>
      </c>
      <c r="I547" s="6">
        <f>LOOKUP($B547,'bhc1970'!$B$2:$B$616,'bhc1970'!$I$2:$I$616)/10</f>
        <v>25.1860576923076</v>
      </c>
      <c r="J547" s="6">
        <f>LOOKUP($B547,'bhc1980'!$B$2:$B$616,'bhc1980'!$I$2:$I$616)/10</f>
        <v>27.787115384615298</v>
      </c>
      <c r="K547" s="6">
        <f>LOOKUP($B547,'bhc1990'!$B$2:$B$616,'bhc1990'!$I$2:$I$616)/10</f>
        <v>28.173269230769201</v>
      </c>
      <c r="L547" s="6">
        <f>LOOKUP($B547,'bhc2000'!$B$2:$B$616,'bhc2000'!$I$2:$I$616)/10</f>
        <v>28.369326923076898</v>
      </c>
      <c r="M547" s="6">
        <f>LOOKUP($B547,'bhc2010'!$B$2:$B$616,'bhc2010'!$I$2:$I$616)/10</f>
        <v>29.5461538461538</v>
      </c>
      <c r="N547" s="7">
        <f t="shared" si="17"/>
        <v>2.4903983516483569E-2</v>
      </c>
    </row>
    <row r="548" spans="1:14" x14ac:dyDescent="0.35">
      <c r="A548" t="str">
        <f t="shared" si="18"/>
        <v>11102500</v>
      </c>
      <c r="B548" s="5">
        <f>'bas_urban_NLCD+10'!F548</f>
        <v>11102500</v>
      </c>
      <c r="C548" t="str">
        <f>'bas_urban_NLCD+10'!H548</f>
        <v>RIO HONDO NR DOWNEY CA</v>
      </c>
      <c r="D548">
        <f>'bas_urban_NLCD+10'!I548</f>
        <v>344.60730000000001</v>
      </c>
      <c r="E548">
        <f>'bas_urban_NLCD+10'!O548</f>
        <v>34.802999999999898</v>
      </c>
      <c r="F548" s="6">
        <f>LOOKUP($B548,'bhc1940'!$B$2:$B$616,'bhc1940'!$I$2:$I$616)/10</f>
        <v>37.404678040726402</v>
      </c>
      <c r="G548" s="6">
        <f>LOOKUP($B548,'bhc1950'!$B$2:$B$616,'bhc1950'!$I$2:$I$616)/10</f>
        <v>43.413648871766597</v>
      </c>
      <c r="H548" s="6">
        <f>LOOKUP($B548,'bhc1960'!$B$2:$B$616,'bhc1960'!$I$2:$I$616)/10</f>
        <v>52.831315354980703</v>
      </c>
      <c r="I548" s="6">
        <f>LOOKUP($B548,'bhc1970'!$B$2:$B$616,'bhc1970'!$I$2:$I$616)/10</f>
        <v>54.772482113373599</v>
      </c>
      <c r="J548" s="6">
        <f>LOOKUP($B548,'bhc1980'!$B$2:$B$616,'bhc1980'!$I$2:$I$616)/10</f>
        <v>55.408255365987806</v>
      </c>
      <c r="K548" s="6">
        <f>LOOKUP($B548,'bhc1990'!$B$2:$B$616,'bhc1990'!$I$2:$I$616)/10</f>
        <v>56.187231700605295</v>
      </c>
      <c r="L548" s="6">
        <f>LOOKUP($B548,'bhc2000'!$B$2:$B$616,'bhc2000'!$I$2:$I$616)/10</f>
        <v>56.293560814529407</v>
      </c>
      <c r="M548" s="6">
        <f>LOOKUP($B548,'bhc2010'!$B$2:$B$616,'bhc2010'!$I$2:$I$616)/10</f>
        <v>56.424931205283393</v>
      </c>
      <c r="N548" s="7">
        <f t="shared" si="17"/>
        <v>2.7171790235081414E-2</v>
      </c>
    </row>
    <row r="549" spans="1:14" x14ac:dyDescent="0.35">
      <c r="A549" t="str">
        <f t="shared" si="18"/>
        <v>11120000</v>
      </c>
      <c r="B549" s="5">
        <f>'bas_urban_NLCD+10'!F549</f>
        <v>11120000</v>
      </c>
      <c r="C549" t="str">
        <f>'bas_urban_NLCD+10'!H549</f>
        <v>ATASCADERO C NR GOLETA CA</v>
      </c>
      <c r="D549">
        <f>'bas_urban_NLCD+10'!I549</f>
        <v>49.304699999999897</v>
      </c>
      <c r="E549">
        <f>'bas_urban_NLCD+10'!O549</f>
        <v>10.4079999999999</v>
      </c>
      <c r="F549" s="6">
        <f>LOOKUP($B549,'bhc1940'!$B$2:$B$616,'bhc1940'!$I$2:$I$616)/10</f>
        <v>2.5502322763078102</v>
      </c>
      <c r="G549" s="6">
        <f>LOOKUP($B549,'bhc1950'!$B$2:$B$616,'bhc1950'!$I$2:$I$616)/10</f>
        <v>3.2466572409614201</v>
      </c>
      <c r="H549" s="6">
        <f>LOOKUP($B549,'bhc1960'!$B$2:$B$616,'bhc1960'!$I$2:$I$616)/10</f>
        <v>5.25463542718642</v>
      </c>
      <c r="I549" s="6">
        <f>LOOKUP($B549,'bhc1970'!$B$2:$B$616,'bhc1970'!$I$2:$I$616)/10</f>
        <v>8.9955160573621402</v>
      </c>
      <c r="J549" s="6">
        <f>LOOKUP($B549,'bhc1980'!$B$2:$B$616,'bhc1980'!$I$2:$I$616)/10</f>
        <v>10.169561704706101</v>
      </c>
      <c r="K549" s="6">
        <f>LOOKUP($B549,'bhc1990'!$B$2:$B$616,'bhc1990'!$I$2:$I$616)/10</f>
        <v>10.9324782872147</v>
      </c>
      <c r="L549" s="6">
        <f>LOOKUP($B549,'bhc2000'!$B$2:$B$616,'bhc2000'!$I$2:$I$616)/10</f>
        <v>11.8182387396485</v>
      </c>
      <c r="M549" s="6">
        <f>LOOKUP($B549,'bhc2010'!$B$2:$B$616,'bhc2010'!$I$2:$I$616)/10</f>
        <v>12.794566754190999</v>
      </c>
      <c r="N549" s="7">
        <f t="shared" si="17"/>
        <v>1.4634763539833126E-2</v>
      </c>
    </row>
    <row r="550" spans="1:14" x14ac:dyDescent="0.35">
      <c r="A550" t="str">
        <f t="shared" si="18"/>
        <v>11153650</v>
      </c>
      <c r="B550" s="5">
        <f>'bas_urban_NLCD+10'!F550</f>
        <v>11153650</v>
      </c>
      <c r="C550" t="str">
        <f>'bas_urban_NLCD+10'!H550</f>
        <v>LLAGAS C NR GILROY</v>
      </c>
      <c r="D550">
        <f>'bas_urban_NLCD+10'!I550</f>
        <v>221.0256</v>
      </c>
      <c r="E550">
        <f>'bas_urban_NLCD+10'!O550</f>
        <v>11.731</v>
      </c>
      <c r="F550" s="6">
        <f>LOOKUP($B550,'bhc1940'!$B$2:$B$616,'bhc1940'!$I$2:$I$616)/10</f>
        <v>4.4608939304921496</v>
      </c>
      <c r="G550" s="6">
        <f>LOOKUP($B550,'bhc1950'!$B$2:$B$616,'bhc1950'!$I$2:$I$616)/10</f>
        <v>4.8746056853617699</v>
      </c>
      <c r="H550" s="6">
        <f>LOOKUP($B550,'bhc1960'!$B$2:$B$616,'bhc1960'!$I$2:$I$616)/10</f>
        <v>5.57182175622542</v>
      </c>
      <c r="I550" s="6">
        <f>LOOKUP($B550,'bhc1970'!$B$2:$B$616,'bhc1970'!$I$2:$I$616)/10</f>
        <v>6.4875988611198903</v>
      </c>
      <c r="J550" s="6">
        <f>LOOKUP($B550,'bhc1980'!$B$2:$B$616,'bhc1980'!$I$2:$I$616)/10</f>
        <v>8.6026935418267207</v>
      </c>
      <c r="K550" s="6">
        <f>LOOKUP($B550,'bhc1990'!$B$2:$B$616,'bhc1990'!$I$2:$I$616)/10</f>
        <v>9.7348714240520593</v>
      </c>
      <c r="L550" s="6">
        <f>LOOKUP($B550,'bhc2000'!$B$2:$B$616,'bhc2000'!$I$2:$I$616)/10</f>
        <v>10.5480724906223</v>
      </c>
      <c r="M550" s="6">
        <f>LOOKUP($B550,'bhc2010'!$B$2:$B$616,'bhc2010'!$I$2:$I$616)/10</f>
        <v>12.576115153432401</v>
      </c>
      <c r="N550" s="7">
        <f t="shared" si="17"/>
        <v>1.159317317562893E-2</v>
      </c>
    </row>
    <row r="551" spans="1:14" x14ac:dyDescent="0.35">
      <c r="A551" t="str">
        <f t="shared" si="18"/>
        <v>11161300</v>
      </c>
      <c r="B551" s="5">
        <f>'bas_urban_NLCD+10'!F551</f>
        <v>11161300</v>
      </c>
      <c r="C551" t="str">
        <f>'bas_urban_NLCD+10'!H551</f>
        <v>CARBONERA C A SCOTTS VALLEY CA</v>
      </c>
      <c r="D551">
        <f>'bas_urban_NLCD+10'!I551</f>
        <v>9.4553999999999903</v>
      </c>
      <c r="E551">
        <f>'bas_urban_NLCD+10'!O551</f>
        <v>11.8539999999999</v>
      </c>
      <c r="F551" s="6">
        <f>LOOKUP($B551,'bhc1940'!$B$2:$B$616,'bhc1940'!$I$2:$I$616)/10</f>
        <v>4.7068421052631502</v>
      </c>
      <c r="G551" s="6">
        <f>LOOKUP($B551,'bhc1950'!$B$2:$B$616,'bhc1950'!$I$2:$I$616)/10</f>
        <v>5.6105263157894694</v>
      </c>
      <c r="H551" s="6">
        <f>LOOKUP($B551,'bhc1960'!$B$2:$B$616,'bhc1960'!$I$2:$I$616)/10</f>
        <v>7.7371578947368409</v>
      </c>
      <c r="I551" s="6">
        <f>LOOKUP($B551,'bhc1970'!$B$2:$B$616,'bhc1970'!$I$2:$I$616)/10</f>
        <v>9.6997894736842003</v>
      </c>
      <c r="J551" s="6">
        <f>LOOKUP($B551,'bhc1980'!$B$2:$B$616,'bhc1980'!$I$2:$I$616)/10</f>
        <v>13.331578947368399</v>
      </c>
      <c r="K551" s="6">
        <f>LOOKUP($B551,'bhc1990'!$B$2:$B$616,'bhc1990'!$I$2:$I$616)/10</f>
        <v>14.334736842105201</v>
      </c>
      <c r="L551" s="6">
        <f>LOOKUP($B551,'bhc2000'!$B$2:$B$616,'bhc2000'!$I$2:$I$616)/10</f>
        <v>17.342631578947298</v>
      </c>
      <c r="M551" s="6">
        <f>LOOKUP($B551,'bhc2010'!$B$2:$B$616,'bhc2010'!$I$2:$I$616)/10</f>
        <v>20.050210526315702</v>
      </c>
      <c r="N551" s="7">
        <f t="shared" si="17"/>
        <v>2.191909774436079E-2</v>
      </c>
    </row>
    <row r="552" spans="1:14" x14ac:dyDescent="0.35">
      <c r="A552" t="str">
        <f t="shared" si="18"/>
        <v>11162720</v>
      </c>
      <c r="B552" s="5">
        <f>'bas_urban_NLCD+10'!F552</f>
        <v>11162720</v>
      </c>
      <c r="C552" t="str">
        <f>'bas_urban_NLCD+10'!H552</f>
        <v>COLMA C A SOUTH SAN FRANCISCO CA</v>
      </c>
      <c r="D552">
        <f>'bas_urban_NLCD+10'!I552</f>
        <v>28.4697</v>
      </c>
      <c r="E552">
        <f>'bas_urban_NLCD+10'!O552</f>
        <v>37.658000000000001</v>
      </c>
      <c r="F552" s="6">
        <f>LOOKUP($B552,'bhc1940'!$B$2:$B$616,'bhc1940'!$I$2:$I$616)/10</f>
        <v>11.7331116555827</v>
      </c>
      <c r="G552" s="6">
        <f>LOOKUP($B552,'bhc1950'!$B$2:$B$616,'bhc1950'!$I$2:$I$616)/10</f>
        <v>15.489394469723399</v>
      </c>
      <c r="H552" s="6">
        <f>LOOKUP($B552,'bhc1960'!$B$2:$B$616,'bhc1960'!$I$2:$I$616)/10</f>
        <v>24.2900945047252</v>
      </c>
      <c r="I552" s="6">
        <f>LOOKUP($B552,'bhc1970'!$B$2:$B$616,'bhc1970'!$I$2:$I$616)/10</f>
        <v>29.644732236611798</v>
      </c>
      <c r="J552" s="6">
        <f>LOOKUP($B552,'bhc1980'!$B$2:$B$616,'bhc1980'!$I$2:$I$616)/10</f>
        <v>32.668218410920502</v>
      </c>
      <c r="K552" s="6">
        <f>LOOKUP($B552,'bhc1990'!$B$2:$B$616,'bhc1990'!$I$2:$I$616)/10</f>
        <v>33.301085054252702</v>
      </c>
      <c r="L552" s="6">
        <f>LOOKUP($B552,'bhc2000'!$B$2:$B$616,'bhc2000'!$I$2:$I$616)/10</f>
        <v>33.519845992299601</v>
      </c>
      <c r="M552" s="6">
        <f>LOOKUP($B552,'bhc2010'!$B$2:$B$616,'bhc2010'!$I$2:$I$616)/10</f>
        <v>34.672698634931699</v>
      </c>
      <c r="N552" s="7">
        <f t="shared" si="17"/>
        <v>3.2770838541927139E-2</v>
      </c>
    </row>
    <row r="553" spans="1:14" x14ac:dyDescent="0.35">
      <c r="A553" t="str">
        <f t="shared" si="18"/>
        <v>11162800</v>
      </c>
      <c r="B553" s="5">
        <f>'bas_urban_NLCD+10'!F553</f>
        <v>11162800</v>
      </c>
      <c r="C553" t="str">
        <f>'bas_urban_NLCD+10'!H553</f>
        <v>REDWOOD C A REDWOOD CITY CA</v>
      </c>
      <c r="D553">
        <f>'bas_urban_NLCD+10'!I553</f>
        <v>4.5738000000000003</v>
      </c>
      <c r="E553">
        <f>'bas_urban_NLCD+10'!O553</f>
        <v>14.932</v>
      </c>
      <c r="F553" s="6">
        <f>LOOKUP($B553,'bhc1940'!$B$2:$B$616,'bhc1940'!$I$2:$I$616)/10</f>
        <v>7.3179653679653596</v>
      </c>
      <c r="G553" s="6">
        <f>LOOKUP($B553,'bhc1950'!$B$2:$B$616,'bhc1950'!$I$2:$I$616)/10</f>
        <v>9.0435064935064897</v>
      </c>
      <c r="H553" s="6">
        <f>LOOKUP($B553,'bhc1960'!$B$2:$B$616,'bhc1960'!$I$2:$I$616)/10</f>
        <v>12.0487012987012</v>
      </c>
      <c r="I553" s="6">
        <f>LOOKUP($B553,'bhc1970'!$B$2:$B$616,'bhc1970'!$I$2:$I$616)/10</f>
        <v>13.272510822510799</v>
      </c>
      <c r="J553" s="6">
        <f>LOOKUP($B553,'bhc1980'!$B$2:$B$616,'bhc1980'!$I$2:$I$616)/10</f>
        <v>14.303463203463201</v>
      </c>
      <c r="K553" s="6">
        <f>LOOKUP($B553,'bhc1990'!$B$2:$B$616,'bhc1990'!$I$2:$I$616)/10</f>
        <v>15.167316017316001</v>
      </c>
      <c r="L553" s="6">
        <f>LOOKUP($B553,'bhc2000'!$B$2:$B$616,'bhc2000'!$I$2:$I$616)/10</f>
        <v>15.386147186147099</v>
      </c>
      <c r="M553" s="6">
        <f>LOOKUP($B553,'bhc2010'!$B$2:$B$616,'bhc2010'!$I$2:$I$616)/10</f>
        <v>17.453463203463201</v>
      </c>
      <c r="N553" s="7">
        <f t="shared" si="17"/>
        <v>1.4479282622139773E-2</v>
      </c>
    </row>
    <row r="554" spans="1:14" x14ac:dyDescent="0.35">
      <c r="A554" t="str">
        <f t="shared" si="18"/>
        <v>11166000</v>
      </c>
      <c r="B554" s="5">
        <f>'bas_urban_NLCD+10'!F554</f>
        <v>11166000</v>
      </c>
      <c r="C554" t="str">
        <f>'bas_urban_NLCD+10'!H554</f>
        <v>MATADERO C A PALO ALTO CA</v>
      </c>
      <c r="D554">
        <f>'bas_urban_NLCD+10'!I554</f>
        <v>16.5105</v>
      </c>
      <c r="E554">
        <f>'bas_urban_NLCD+10'!O554</f>
        <v>13.542</v>
      </c>
      <c r="F554" s="6">
        <f>LOOKUP($B554,'bhc1940'!$B$2:$B$616,'bhc1940'!$I$2:$I$616)/10</f>
        <v>5.9057436517533199</v>
      </c>
      <c r="G554" s="6">
        <f>LOOKUP($B554,'bhc1950'!$B$2:$B$616,'bhc1950'!$I$2:$I$616)/10</f>
        <v>6.9935308343409899</v>
      </c>
      <c r="H554" s="6">
        <f>LOOKUP($B554,'bhc1960'!$B$2:$B$616,'bhc1960'!$I$2:$I$616)/10</f>
        <v>8.3093107617896003</v>
      </c>
      <c r="I554" s="6">
        <f>LOOKUP($B554,'bhc1970'!$B$2:$B$616,'bhc1970'!$I$2:$I$616)/10</f>
        <v>10.0058645707376</v>
      </c>
      <c r="J554" s="6">
        <f>LOOKUP($B554,'bhc1980'!$B$2:$B$616,'bhc1980'!$I$2:$I$616)/10</f>
        <v>10.9537484885126</v>
      </c>
      <c r="K554" s="6">
        <f>LOOKUP($B554,'bhc1990'!$B$2:$B$616,'bhc1990'!$I$2:$I$616)/10</f>
        <v>11.8151753325272</v>
      </c>
      <c r="L554" s="6">
        <f>LOOKUP($B554,'bhc2000'!$B$2:$B$616,'bhc2000'!$I$2:$I$616)/10</f>
        <v>12.334703748488501</v>
      </c>
      <c r="M554" s="6">
        <f>LOOKUP($B554,'bhc2010'!$B$2:$B$616,'bhc2010'!$I$2:$I$616)/10</f>
        <v>14.689782345828201</v>
      </c>
      <c r="N554" s="7">
        <f t="shared" si="17"/>
        <v>1.2548626705821258E-2</v>
      </c>
    </row>
    <row r="555" spans="1:14" x14ac:dyDescent="0.35">
      <c r="A555" t="str">
        <f t="shared" si="18"/>
        <v>11181040</v>
      </c>
      <c r="B555" s="5">
        <f>'bas_urban_NLCD+10'!F555</f>
        <v>11181040</v>
      </c>
      <c r="C555" t="str">
        <f>'bas_urban_NLCD+10'!H555</f>
        <v>SAN LORENZO C A SAN LORENZO CA</v>
      </c>
      <c r="D555">
        <f>'bas_urban_NLCD+10'!I555</f>
        <v>121.3956</v>
      </c>
      <c r="E555">
        <f>'bas_urban_NLCD+10'!O555</f>
        <v>12.14</v>
      </c>
      <c r="F555" s="6">
        <f>LOOKUP($B555,'bhc1940'!$B$2:$B$616,'bhc1940'!$I$2:$I$616)/10</f>
        <v>2.7343038078789297</v>
      </c>
      <c r="G555" s="6">
        <f>LOOKUP($B555,'bhc1950'!$B$2:$B$616,'bhc1950'!$I$2:$I$616)/10</f>
        <v>4.7213586643638399</v>
      </c>
      <c r="H555" s="6">
        <f>LOOKUP($B555,'bhc1960'!$B$2:$B$616,'bhc1960'!$I$2:$I$616)/10</f>
        <v>7.8764289826465896</v>
      </c>
      <c r="I555" s="6">
        <f>LOOKUP($B555,'bhc1970'!$B$2:$B$616,'bhc1970'!$I$2:$I$616)/10</f>
        <v>9.1998601858705396</v>
      </c>
      <c r="J555" s="6">
        <f>LOOKUP($B555,'bhc1980'!$B$2:$B$616,'bhc1980'!$I$2:$I$616)/10</f>
        <v>9.8910272226334293</v>
      </c>
      <c r="K555" s="6">
        <f>LOOKUP($B555,'bhc1990'!$B$2:$B$616,'bhc1990'!$I$2:$I$616)/10</f>
        <v>10.911481207336099</v>
      </c>
      <c r="L555" s="6">
        <f>LOOKUP($B555,'bhc2000'!$B$2:$B$616,'bhc2000'!$I$2:$I$616)/10</f>
        <v>11.7289908709597</v>
      </c>
      <c r="M555" s="6">
        <f>LOOKUP($B555,'bhc2010'!$B$2:$B$616,'bhc2010'!$I$2:$I$616)/10</f>
        <v>12.791380870137299</v>
      </c>
      <c r="N555" s="7">
        <f t="shared" si="17"/>
        <v>1.4367252946083384E-2</v>
      </c>
    </row>
    <row r="556" spans="1:14" x14ac:dyDescent="0.35">
      <c r="A556" t="str">
        <f t="shared" si="18"/>
        <v>11183000</v>
      </c>
      <c r="B556" s="5">
        <f>'bas_urban_NLCD+10'!F556</f>
        <v>11183000</v>
      </c>
      <c r="C556" t="str">
        <f>'bas_urban_NLCD+10'!H556</f>
        <v>SAN RAMON C AT WALNUT CREEK CA</v>
      </c>
      <c r="D556">
        <f>'bas_urban_NLCD+10'!I556</f>
        <v>133.0317</v>
      </c>
      <c r="E556">
        <f>'bas_urban_NLCD+10'!O556</f>
        <v>12.362</v>
      </c>
      <c r="F556" s="6">
        <f>LOOKUP($B556,'bhc1940'!$B$2:$B$616,'bhc1940'!$I$2:$I$616)/10</f>
        <v>2.4543561602646</v>
      </c>
      <c r="G556" s="6">
        <f>LOOKUP($B556,'bhc1950'!$B$2:$B$616,'bhc1950'!$I$2:$I$616)/10</f>
        <v>3.2948282342328703</v>
      </c>
      <c r="H556" s="6">
        <f>LOOKUP($B556,'bhc1960'!$B$2:$B$616,'bhc1960'!$I$2:$I$616)/10</f>
        <v>5.12319025783657</v>
      </c>
      <c r="I556" s="6">
        <f>LOOKUP($B556,'bhc1970'!$B$2:$B$616,'bhc1970'!$I$2:$I$616)/10</f>
        <v>6.69217469743666</v>
      </c>
      <c r="J556" s="6">
        <f>LOOKUP($B556,'bhc1980'!$B$2:$B$616,'bhc1980'!$I$2:$I$616)/10</f>
        <v>10.8294294520033</v>
      </c>
      <c r="K556" s="6">
        <f>LOOKUP($B556,'bhc1990'!$B$2:$B$616,'bhc1990'!$I$2:$I$616)/10</f>
        <v>13.1254378711568</v>
      </c>
      <c r="L556" s="6">
        <f>LOOKUP($B556,'bhc2000'!$B$2:$B$616,'bhc2000'!$I$2:$I$616)/10</f>
        <v>14.641930391640901</v>
      </c>
      <c r="M556" s="6">
        <f>LOOKUP($B556,'bhc2010'!$B$2:$B$616,'bhc2010'!$I$2:$I$616)/10</f>
        <v>18.169773735247599</v>
      </c>
      <c r="N556" s="7">
        <f t="shared" si="17"/>
        <v>2.2450596535689996E-2</v>
      </c>
    </row>
    <row r="557" spans="1:14" x14ac:dyDescent="0.35">
      <c r="A557" t="str">
        <f t="shared" si="18"/>
        <v>11183600</v>
      </c>
      <c r="B557" s="5">
        <f>'bas_urban_NLCD+10'!F557</f>
        <v>11183600</v>
      </c>
      <c r="C557" t="str">
        <f>'bas_urban_NLCD+10'!H557</f>
        <v>WALNUT C A CONCORD CA</v>
      </c>
      <c r="D557">
        <f>'bas_urban_NLCD+10'!I557</f>
        <v>217.8819</v>
      </c>
      <c r="E557">
        <f>'bas_urban_NLCD+10'!O557</f>
        <v>13.201000000000001</v>
      </c>
      <c r="F557" s="6">
        <f>LOOKUP($B557,'bhc1940'!$B$2:$B$616,'bhc1940'!$I$2:$I$616)/10</f>
        <v>4.55883045064125</v>
      </c>
      <c r="G557" s="6">
        <f>LOOKUP($B557,'bhc1950'!$B$2:$B$616,'bhc1950'!$I$2:$I$616)/10</f>
        <v>7.0464054594658094</v>
      </c>
      <c r="H557" s="6">
        <f>LOOKUP($B557,'bhc1960'!$B$2:$B$616,'bhc1960'!$I$2:$I$616)/10</f>
        <v>11.943087422049599</v>
      </c>
      <c r="I557" s="6">
        <f>LOOKUP($B557,'bhc1970'!$B$2:$B$616,'bhc1970'!$I$2:$I$616)/10</f>
        <v>15.7106130132956</v>
      </c>
      <c r="J557" s="6">
        <f>LOOKUP($B557,'bhc1980'!$B$2:$B$616,'bhc1980'!$I$2:$I$616)/10</f>
        <v>18.582209671725998</v>
      </c>
      <c r="K557" s="6">
        <f>LOOKUP($B557,'bhc1990'!$B$2:$B$616,'bhc1990'!$I$2:$I$616)/10</f>
        <v>19.668666901988399</v>
      </c>
      <c r="L557" s="6">
        <f>LOOKUP($B557,'bhc2000'!$B$2:$B$616,'bhc2000'!$I$2:$I$616)/10</f>
        <v>20.299670549476399</v>
      </c>
      <c r="M557" s="6">
        <f>LOOKUP($B557,'bhc2010'!$B$2:$B$616,'bhc2010'!$I$2:$I$616)/10</f>
        <v>24.3315448876338</v>
      </c>
      <c r="N557" s="7">
        <f t="shared" si="17"/>
        <v>2.8246734909989361E-2</v>
      </c>
    </row>
    <row r="558" spans="1:14" x14ac:dyDescent="0.35">
      <c r="A558" t="str">
        <f t="shared" si="18"/>
        <v>11335655</v>
      </c>
      <c r="B558" s="5">
        <f>'bas_urban_NLCD+10'!F558</f>
        <v>11335655</v>
      </c>
      <c r="C558" t="str">
        <f>'bas_urban_NLCD+10'!H558</f>
        <v>DEER C NR CAMERON PARK CA</v>
      </c>
      <c r="D558">
        <f>'bas_urban_NLCD+10'!I558</f>
        <v>44.887500000000003</v>
      </c>
      <c r="E558">
        <f>'bas_urban_NLCD+10'!O558</f>
        <v>12.006</v>
      </c>
      <c r="F558" s="6">
        <f>LOOKUP($B558,'bhc1940'!$B$2:$B$616,'bhc1940'!$I$2:$I$616)/10</f>
        <v>3.0171472937000798</v>
      </c>
      <c r="G558" s="6">
        <f>LOOKUP($B558,'bhc1950'!$B$2:$B$616,'bhc1950'!$I$2:$I$616)/10</f>
        <v>3.0988243123336199</v>
      </c>
      <c r="H558" s="6">
        <f>LOOKUP($B558,'bhc1960'!$B$2:$B$616,'bhc1960'!$I$2:$I$616)/10</f>
        <v>3.2111357586512801</v>
      </c>
      <c r="I558" s="6">
        <f>LOOKUP($B558,'bhc1970'!$B$2:$B$616,'bhc1970'!$I$2:$I$616)/10</f>
        <v>4.00288376220053</v>
      </c>
      <c r="J558" s="6">
        <f>LOOKUP($B558,'bhc1980'!$B$2:$B$616,'bhc1980'!$I$2:$I$616)/10</f>
        <v>7.3261535048802102</v>
      </c>
      <c r="K558" s="6">
        <f>LOOKUP($B558,'bhc1990'!$B$2:$B$616,'bhc1990'!$I$2:$I$616)/10</f>
        <v>11.8933673469387</v>
      </c>
      <c r="L558" s="6">
        <f>LOOKUP($B558,'bhc2000'!$B$2:$B$616,'bhc2000'!$I$2:$I$616)/10</f>
        <v>15.168833185447999</v>
      </c>
      <c r="M558" s="6">
        <f>LOOKUP($B558,'bhc2010'!$B$2:$B$616,'bhc2010'!$I$2:$I$616)/10</f>
        <v>17.309693877551002</v>
      </c>
      <c r="N558" s="7">
        <f t="shared" si="17"/>
        <v>2.04179236912156E-2</v>
      </c>
    </row>
    <row r="559" spans="1:14" x14ac:dyDescent="0.35">
      <c r="A559" t="str">
        <f t="shared" si="18"/>
        <v>11336580</v>
      </c>
      <c r="B559" s="5">
        <f>'bas_urban_NLCD+10'!F559</f>
        <v>11336580</v>
      </c>
      <c r="C559" t="str">
        <f>'bas_urban_NLCD+10'!H559</f>
        <v>MORRISON C NR SACRAMENTO CA</v>
      </c>
      <c r="D559">
        <f>'bas_urban_NLCD+10'!I559</f>
        <v>106.0317</v>
      </c>
      <c r="E559">
        <f>'bas_urban_NLCD+10'!O559</f>
        <v>18.698</v>
      </c>
      <c r="F559" s="6">
        <f>LOOKUP($B559,'bhc1940'!$B$2:$B$616,'bhc1940'!$I$2:$I$616)/10</f>
        <v>11.811260709914301</v>
      </c>
      <c r="G559" s="6">
        <f>LOOKUP($B559,'bhc1950'!$B$2:$B$616,'bhc1950'!$I$2:$I$616)/10</f>
        <v>13.089963280293698</v>
      </c>
      <c r="H559" s="6">
        <f>LOOKUP($B559,'bhc1960'!$B$2:$B$616,'bhc1960'!$I$2:$I$616)/10</f>
        <v>15.487072780340799</v>
      </c>
      <c r="I559" s="6">
        <f>LOOKUP($B559,'bhc1970'!$B$2:$B$616,'bhc1970'!$I$2:$I$616)/10</f>
        <v>16.581545993785802</v>
      </c>
      <c r="J559" s="6">
        <f>LOOKUP($B559,'bhc1980'!$B$2:$B$616,'bhc1980'!$I$2:$I$616)/10</f>
        <v>17.4389040579983</v>
      </c>
      <c r="K559" s="6">
        <f>LOOKUP($B559,'bhc1990'!$B$2:$B$616,'bhc1990'!$I$2:$I$616)/10</f>
        <v>17.772460220318202</v>
      </c>
      <c r="L559" s="6">
        <f>LOOKUP($B559,'bhc2000'!$B$2:$B$616,'bhc2000'!$I$2:$I$616)/10</f>
        <v>17.949543357499202</v>
      </c>
      <c r="M559" s="6">
        <f>LOOKUP($B559,'bhc2010'!$B$2:$B$616,'bhc2010'!$I$2:$I$616)/10</f>
        <v>18.917889087656498</v>
      </c>
      <c r="N559" s="7">
        <f t="shared" si="17"/>
        <v>1.0152326253917425E-2</v>
      </c>
    </row>
    <row r="560" spans="1:14" x14ac:dyDescent="0.35">
      <c r="A560" t="str">
        <f t="shared" si="18"/>
        <v>11447293</v>
      </c>
      <c r="B560" s="5">
        <f>'bas_urban_NLCD+10'!F560</f>
        <v>11447293</v>
      </c>
      <c r="C560" t="str">
        <f>'bas_urban_NLCD+10'!H560</f>
        <v>DRY C A VERNON ST BRIDGE A ROSEVILLE CA</v>
      </c>
      <c r="D560">
        <f>'bas_urban_NLCD+10'!I560</f>
        <v>204.322499999999</v>
      </c>
      <c r="E560">
        <f>'bas_urban_NLCD+10'!O560</f>
        <v>14.225</v>
      </c>
      <c r="F560" s="6">
        <f>LOOKUP($B560,'bhc1940'!$B$2:$B$616,'bhc1940'!$I$2:$I$616)/10</f>
        <v>5.1626109686328601</v>
      </c>
      <c r="G560" s="6">
        <f>LOOKUP($B560,'bhc1950'!$B$2:$B$616,'bhc1950'!$I$2:$I$616)/10</f>
        <v>5.6703097257841701</v>
      </c>
      <c r="H560" s="6">
        <f>LOOKUP($B560,'bhc1960'!$B$2:$B$616,'bhc1960'!$I$2:$I$616)/10</f>
        <v>6.72153777865456</v>
      </c>
      <c r="I560" s="6">
        <f>LOOKUP($B560,'bhc1970'!$B$2:$B$616,'bhc1970'!$I$2:$I$616)/10</f>
        <v>8.5937265732886097</v>
      </c>
      <c r="J560" s="6">
        <f>LOOKUP($B560,'bhc1980'!$B$2:$B$616,'bhc1980'!$I$2:$I$616)/10</f>
        <v>11.637112842769699</v>
      </c>
      <c r="K560" s="6">
        <f>LOOKUP($B560,'bhc1990'!$B$2:$B$616,'bhc1990'!$I$2:$I$616)/10</f>
        <v>14.096172815150899</v>
      </c>
      <c r="L560" s="6">
        <f>LOOKUP($B560,'bhc2000'!$B$2:$B$616,'bhc2000'!$I$2:$I$616)/10</f>
        <v>16.552761885973503</v>
      </c>
      <c r="M560" s="6">
        <f>LOOKUP($B560,'bhc2010'!$B$2:$B$616,'bhc2010'!$I$2:$I$616)/10</f>
        <v>19.9072351548628</v>
      </c>
      <c r="N560" s="7">
        <f t="shared" si="17"/>
        <v>2.1063748837471342E-2</v>
      </c>
    </row>
    <row r="561" spans="1:14" x14ac:dyDescent="0.35">
      <c r="A561" t="str">
        <f t="shared" si="18"/>
        <v>11447360</v>
      </c>
      <c r="B561" s="5">
        <f>'bas_urban_NLCD+10'!F561</f>
        <v>11447360</v>
      </c>
      <c r="C561" t="str">
        <f>'bas_urban_NLCD+10'!H561</f>
        <v>ARCADE C NR DEL PASO HEIGHTS CA</v>
      </c>
      <c r="D561">
        <f>'bas_urban_NLCD+10'!I561</f>
        <v>81.52355</v>
      </c>
      <c r="E561">
        <f>'bas_urban_NLCD+10'!O561</f>
        <v>42.545000000000002</v>
      </c>
      <c r="F561" s="6">
        <f>LOOKUP($B561,'bhc1940'!$B$2:$B$616,'bhc1940'!$I$2:$I$616)/10</f>
        <v>5.2722562469377703</v>
      </c>
      <c r="G561" s="6">
        <f>LOOKUP($B561,'bhc1950'!$B$2:$B$616,'bhc1950'!$I$2:$I$616)/10</f>
        <v>7.2331577658010699</v>
      </c>
      <c r="H561" s="6">
        <f>LOOKUP($B561,'bhc1960'!$B$2:$B$616,'bhc1960'!$I$2:$I$616)/10</f>
        <v>14.810338069573699</v>
      </c>
      <c r="I561" s="6">
        <f>LOOKUP($B561,'bhc1970'!$B$2:$B$616,'bhc1970'!$I$2:$I$616)/10</f>
        <v>23.958035276825001</v>
      </c>
      <c r="J561" s="6">
        <f>LOOKUP($B561,'bhc1980'!$B$2:$B$616,'bhc1980'!$I$2:$I$616)/10</f>
        <v>35.268116119549198</v>
      </c>
      <c r="K561" s="6">
        <f>LOOKUP($B561,'bhc1990'!$B$2:$B$616,'bhc1990'!$I$2:$I$616)/10</f>
        <v>39.462493875551203</v>
      </c>
      <c r="L561" s="6">
        <f>LOOKUP($B561,'bhc2000'!$B$2:$B$616,'bhc2000'!$I$2:$I$616)/10</f>
        <v>40.347231749142495</v>
      </c>
      <c r="M561" s="6">
        <f>LOOKUP($B561,'bhc2010'!$B$2:$B$616,'bhc2010'!$I$2:$I$616)/10</f>
        <v>44.250232729054304</v>
      </c>
      <c r="N561" s="7">
        <f t="shared" si="17"/>
        <v>5.5682823545880764E-2</v>
      </c>
    </row>
    <row r="562" spans="1:14" x14ac:dyDescent="0.35">
      <c r="A562" t="str">
        <f t="shared" si="18"/>
        <v>11465660</v>
      </c>
      <c r="B562" s="5">
        <f>'bas_urban_NLCD+10'!F562</f>
        <v>11465660</v>
      </c>
      <c r="C562" t="str">
        <f>'bas_urban_NLCD+10'!H562</f>
        <v>COPELAND C A ROHNERT PARK CA</v>
      </c>
      <c r="D562">
        <f>'bas_urban_NLCD+10'!I562</f>
        <v>14.2289999999999</v>
      </c>
      <c r="E562">
        <f>'bas_urban_NLCD+10'!O562</f>
        <v>10.991</v>
      </c>
      <c r="F562" s="6">
        <f>LOOKUP($B562,'bhc1940'!$B$2:$B$616,'bhc1940'!$I$2:$I$616)/10</f>
        <v>2.2040277777777701</v>
      </c>
      <c r="G562" s="6">
        <f>LOOKUP($B562,'bhc1950'!$B$2:$B$616,'bhc1950'!$I$2:$I$616)/10</f>
        <v>2.2206944444444399</v>
      </c>
      <c r="H562" s="6">
        <f>LOOKUP($B562,'bhc1960'!$B$2:$B$616,'bhc1960'!$I$2:$I$616)/10</f>
        <v>2.8690972222222202</v>
      </c>
      <c r="I562" s="6">
        <f>LOOKUP($B562,'bhc1970'!$B$2:$B$616,'bhc1970'!$I$2:$I$616)/10</f>
        <v>4.1661111111111095</v>
      </c>
      <c r="J562" s="6">
        <f>LOOKUP($B562,'bhc1980'!$B$2:$B$616,'bhc1980'!$I$2:$I$616)/10</f>
        <v>7.2386805555555496</v>
      </c>
      <c r="K562" s="6">
        <f>LOOKUP($B562,'bhc1990'!$B$2:$B$616,'bhc1990'!$I$2:$I$616)/10</f>
        <v>9.0797916666666598</v>
      </c>
      <c r="L562" s="6">
        <f>LOOKUP($B562,'bhc2000'!$B$2:$B$616,'bhc2000'!$I$2:$I$616)/10</f>
        <v>9.8899305555555497</v>
      </c>
      <c r="M562" s="6">
        <f>LOOKUP($B562,'bhc2010'!$B$2:$B$616,'bhc2010'!$I$2:$I$616)/10</f>
        <v>11.1523611111111</v>
      </c>
      <c r="N562" s="7">
        <f t="shared" si="17"/>
        <v>1.2783333333333329E-2</v>
      </c>
    </row>
    <row r="563" spans="1:14" x14ac:dyDescent="0.35">
      <c r="A563" t="str">
        <f t="shared" si="18"/>
        <v>11465680</v>
      </c>
      <c r="B563" s="5">
        <f>'bas_urban_NLCD+10'!F563</f>
        <v>11465680</v>
      </c>
      <c r="C563" t="str">
        <f>'bas_urban_NLCD+10'!H563</f>
        <v>LAGUNA DE SANTA ROSA A STONY PT RD NR COTATI CA</v>
      </c>
      <c r="D563">
        <f>'bas_urban_NLCD+10'!I563</f>
        <v>107.3151</v>
      </c>
      <c r="E563">
        <f>'bas_urban_NLCD+10'!O563</f>
        <v>13.882</v>
      </c>
      <c r="F563" s="6">
        <f>LOOKUP($B563,'bhc1940'!$B$2:$B$616,'bhc1940'!$I$2:$I$616)/10</f>
        <v>6.4703279039862807</v>
      </c>
      <c r="G563" s="6">
        <f>LOOKUP($B563,'bhc1950'!$B$2:$B$616,'bhc1950'!$I$2:$I$616)/10</f>
        <v>6.9001928846978107</v>
      </c>
      <c r="H563" s="6">
        <f>LOOKUP($B563,'bhc1960'!$B$2:$B$616,'bhc1960'!$I$2:$I$616)/10</f>
        <v>7.7934633519074099</v>
      </c>
      <c r="I563" s="6">
        <f>LOOKUP($B563,'bhc1970'!$B$2:$B$616,'bhc1970'!$I$2:$I$616)/10</f>
        <v>9.4443741963137491</v>
      </c>
      <c r="J563" s="6">
        <f>LOOKUP($B563,'bhc1980'!$B$2:$B$616,'bhc1980'!$I$2:$I$616)/10</f>
        <v>12.6781290184312</v>
      </c>
      <c r="K563" s="6">
        <f>LOOKUP($B563,'bhc1990'!$B$2:$B$616,'bhc1990'!$I$2:$I$616)/10</f>
        <v>14.239466352336001</v>
      </c>
      <c r="L563" s="6">
        <f>LOOKUP($B563,'bhc2000'!$B$2:$B$616,'bhc2000'!$I$2:$I$616)/10</f>
        <v>15.156365195027799</v>
      </c>
      <c r="M563" s="6">
        <f>LOOKUP($B563,'bhc2010'!$B$2:$B$616,'bhc2010'!$I$2:$I$616)/10</f>
        <v>17.1874946420917</v>
      </c>
      <c r="N563" s="7">
        <f t="shared" si="17"/>
        <v>1.5310238197293456E-2</v>
      </c>
    </row>
    <row r="564" spans="1:14" x14ac:dyDescent="0.35">
      <c r="A564" t="str">
        <f t="shared" si="18"/>
        <v>11465690</v>
      </c>
      <c r="B564" s="5">
        <f>'bas_urban_NLCD+10'!F564</f>
        <v>11465690</v>
      </c>
      <c r="C564" t="str">
        <f>'bas_urban_NLCD+10'!H564</f>
        <v>COLGAN C NR SANTA ROSA CA</v>
      </c>
      <c r="D564">
        <f>'bas_urban_NLCD+10'!I564</f>
        <v>8.7326999999999995</v>
      </c>
      <c r="E564">
        <f>'bas_urban_NLCD+10'!O564</f>
        <v>27.9239999999999</v>
      </c>
      <c r="F564" s="6">
        <f>LOOKUP($B564,'bhc1940'!$B$2:$B$616,'bhc1940'!$I$2:$I$616)/10</f>
        <v>12.518119266054999</v>
      </c>
      <c r="G564" s="6">
        <f>LOOKUP($B564,'bhc1950'!$B$2:$B$616,'bhc1950'!$I$2:$I$616)/10</f>
        <v>13.991399082568799</v>
      </c>
      <c r="H564" s="6">
        <f>LOOKUP($B564,'bhc1960'!$B$2:$B$616,'bhc1960'!$I$2:$I$616)/10</f>
        <v>17.680160550458702</v>
      </c>
      <c r="I564" s="6">
        <f>LOOKUP($B564,'bhc1970'!$B$2:$B$616,'bhc1970'!$I$2:$I$616)/10</f>
        <v>20.2575688073394</v>
      </c>
      <c r="J564" s="6">
        <f>LOOKUP($B564,'bhc1980'!$B$2:$B$616,'bhc1980'!$I$2:$I$616)/10</f>
        <v>21.926490825687999</v>
      </c>
      <c r="K564" s="6">
        <f>LOOKUP($B564,'bhc1990'!$B$2:$B$616,'bhc1990'!$I$2:$I$616)/10</f>
        <v>22.3665137614678</v>
      </c>
      <c r="L564" s="6">
        <f>LOOKUP($B564,'bhc2000'!$B$2:$B$616,'bhc2000'!$I$2:$I$616)/10</f>
        <v>23.2552752293577</v>
      </c>
      <c r="M564" s="6">
        <f>LOOKUP($B564,'bhc2010'!$B$2:$B$616,'bhc2010'!$I$2:$I$616)/10</f>
        <v>25.199197247706401</v>
      </c>
      <c r="N564" s="7">
        <f t="shared" si="17"/>
        <v>1.8115825688073434E-2</v>
      </c>
    </row>
    <row r="565" spans="1:14" x14ac:dyDescent="0.35">
      <c r="A565" t="str">
        <f t="shared" si="18"/>
        <v>11465700</v>
      </c>
      <c r="B565" s="5">
        <f>'bas_urban_NLCD+10'!F565</f>
        <v>11465700</v>
      </c>
      <c r="C565" t="str">
        <f>'bas_urban_NLCD+10'!H565</f>
        <v>COLGAN C NR SEBASTOPOL CA</v>
      </c>
      <c r="D565">
        <f>'bas_urban_NLCD+10'!I565</f>
        <v>17.913599999999899</v>
      </c>
      <c r="E565">
        <f>'bas_urban_NLCD+10'!O565</f>
        <v>18.994</v>
      </c>
      <c r="F565" s="6">
        <f>LOOKUP($B565,'bhc1940'!$B$2:$B$616,'bhc1940'!$I$2:$I$616)/10</f>
        <v>3.9143010752688099</v>
      </c>
      <c r="G565" s="6">
        <f>LOOKUP($B565,'bhc1950'!$B$2:$B$616,'bhc1950'!$I$2:$I$616)/10</f>
        <v>4.9764516129032206</v>
      </c>
      <c r="H565" s="6">
        <f>LOOKUP($B565,'bhc1960'!$B$2:$B$616,'bhc1960'!$I$2:$I$616)/10</f>
        <v>7.2754838709677401</v>
      </c>
      <c r="I565" s="6">
        <f>LOOKUP($B565,'bhc1970'!$B$2:$B$616,'bhc1970'!$I$2:$I$616)/10</f>
        <v>8.4382795698924689</v>
      </c>
      <c r="J565" s="6">
        <f>LOOKUP($B565,'bhc1980'!$B$2:$B$616,'bhc1980'!$I$2:$I$616)/10</f>
        <v>9.4436559139784908</v>
      </c>
      <c r="K565" s="6">
        <f>LOOKUP($B565,'bhc1990'!$B$2:$B$616,'bhc1990'!$I$2:$I$616)/10</f>
        <v>10.8101075268817</v>
      </c>
      <c r="L565" s="6">
        <f>LOOKUP($B565,'bhc2000'!$B$2:$B$616,'bhc2000'!$I$2:$I$616)/10</f>
        <v>11.5255913978494</v>
      </c>
      <c r="M565" s="6">
        <f>LOOKUP($B565,'bhc2010'!$B$2:$B$616,'bhc2010'!$I$2:$I$616)/10</f>
        <v>13.046129032257999</v>
      </c>
      <c r="N565" s="7">
        <f t="shared" si="17"/>
        <v>1.3045468509984557E-2</v>
      </c>
    </row>
    <row r="566" spans="1:14" x14ac:dyDescent="0.35">
      <c r="A566" t="str">
        <f t="shared" si="18"/>
        <v>11465750</v>
      </c>
      <c r="B566" s="5">
        <f>'bas_urban_NLCD+10'!F566</f>
        <v>11465750</v>
      </c>
      <c r="C566" t="str">
        <f>'bas_urban_NLCD+10'!H566</f>
        <v>LAGUNA DE SANTA ROSA C NR SEBASTOPOL CA</v>
      </c>
      <c r="D566">
        <f>'bas_urban_NLCD+10'!I566</f>
        <v>209.226599999999</v>
      </c>
      <c r="E566">
        <f>'bas_urban_NLCD+10'!O566</f>
        <v>12.375</v>
      </c>
      <c r="F566" s="6">
        <f>LOOKUP($B566,'bhc1940'!$B$2:$B$616,'bhc1940'!$I$2:$I$616)/10</f>
        <v>4.2822751637879595</v>
      </c>
      <c r="G566" s="6">
        <f>LOOKUP($B566,'bhc1950'!$B$2:$B$616,'bhc1950'!$I$2:$I$616)/10</f>
        <v>5.5358665872543096</v>
      </c>
      <c r="H566" s="6">
        <f>LOOKUP($B566,'bhc1960'!$B$2:$B$616,'bhc1960'!$I$2:$I$616)/10</f>
        <v>7.3827516378796902</v>
      </c>
      <c r="I566" s="6">
        <f>LOOKUP($B566,'bhc1970'!$B$2:$B$616,'bhc1970'!$I$2:$I$616)/10</f>
        <v>8.5530553901131601</v>
      </c>
      <c r="J566" s="6">
        <f>LOOKUP($B566,'bhc1980'!$B$2:$B$616,'bhc1980'!$I$2:$I$616)/10</f>
        <v>9.9754854079809405</v>
      </c>
      <c r="K566" s="6">
        <f>LOOKUP($B566,'bhc1990'!$B$2:$B$616,'bhc1990'!$I$2:$I$616)/10</f>
        <v>10.8477188802858</v>
      </c>
      <c r="L566" s="6">
        <f>LOOKUP($B566,'bhc2000'!$B$2:$B$616,'bhc2000'!$I$2:$I$616)/10</f>
        <v>11.555735556879</v>
      </c>
      <c r="M566" s="6">
        <f>LOOKUP($B566,'bhc2010'!$B$2:$B$616,'bhc2010'!$I$2:$I$616)/10</f>
        <v>13.813948779035101</v>
      </c>
      <c r="N566" s="7">
        <f t="shared" si="17"/>
        <v>1.3616676593210203E-2</v>
      </c>
    </row>
    <row r="567" spans="1:14" x14ac:dyDescent="0.35">
      <c r="A567" t="str">
        <f t="shared" si="18"/>
        <v>11466065</v>
      </c>
      <c r="B567" s="5">
        <f>'bas_urban_NLCD+10'!F567</f>
        <v>11466065</v>
      </c>
      <c r="C567" t="str">
        <f>'bas_urban_NLCD+10'!H567</f>
        <v>BRUSH C A SANTA ROSA CA</v>
      </c>
      <c r="D567">
        <f>'bas_urban_NLCD+10'!I567</f>
        <v>26.923500000000001</v>
      </c>
      <c r="E567">
        <f>'bas_urban_NLCD+10'!O567</f>
        <v>12.5749999999999</v>
      </c>
      <c r="F567" s="6">
        <f>LOOKUP($B567,'bhc1940'!$B$2:$B$616,'bhc1940'!$I$2:$I$616)/10</f>
        <v>1.60570581696924</v>
      </c>
      <c r="G567" s="6">
        <f>LOOKUP($B567,'bhc1950'!$B$2:$B$616,'bhc1950'!$I$2:$I$616)/10</f>
        <v>2.3213782882549001</v>
      </c>
      <c r="H567" s="6">
        <f>LOOKUP($B567,'bhc1960'!$B$2:$B$616,'bhc1960'!$I$2:$I$616)/10</f>
        <v>3.5294924045942899</v>
      </c>
      <c r="I567" s="6">
        <f>LOOKUP($B567,'bhc1970'!$B$2:$B$616,'bhc1970'!$I$2:$I$616)/10</f>
        <v>7.1957762134123699</v>
      </c>
      <c r="J567" s="6">
        <f>LOOKUP($B567,'bhc1980'!$B$2:$B$616,'bhc1980'!$I$2:$I$616)/10</f>
        <v>11.666543164134799</v>
      </c>
      <c r="K567" s="6">
        <f>LOOKUP($B567,'bhc1990'!$B$2:$B$616,'bhc1990'!$I$2:$I$616)/10</f>
        <v>13.059762875138901</v>
      </c>
      <c r="L567" s="6">
        <f>LOOKUP($B567,'bhc2000'!$B$2:$B$616,'bhc2000'!$I$2:$I$616)/10</f>
        <v>14.7535012967765</v>
      </c>
      <c r="M567" s="6">
        <f>LOOKUP($B567,'bhc2010'!$B$2:$B$616,'bhc2010'!$I$2:$I$616)/10</f>
        <v>17.093219711004</v>
      </c>
      <c r="N567" s="7">
        <f t="shared" si="17"/>
        <v>2.2125019848621089E-2</v>
      </c>
    </row>
    <row r="568" spans="1:14" x14ac:dyDescent="0.35">
      <c r="A568" t="str">
        <f t="shared" si="18"/>
        <v>11466320</v>
      </c>
      <c r="B568" s="5">
        <f>'bas_urban_NLCD+10'!F568</f>
        <v>11466320</v>
      </c>
      <c r="C568" t="str">
        <f>'bas_urban_NLCD+10'!H568</f>
        <v>SANTA ROSA C A WILLOWSIDE RD NR SANTA ROSA CA</v>
      </c>
      <c r="D568">
        <f>'bas_urban_NLCD+10'!I568</f>
        <v>199.3878</v>
      </c>
      <c r="E568">
        <f>'bas_urban_NLCD+10'!O568</f>
        <v>12.956</v>
      </c>
      <c r="F568" s="6">
        <f>LOOKUP($B568,'bhc1940'!$B$2:$B$616,'bhc1940'!$I$2:$I$616)/10</f>
        <v>4.3560222789510297</v>
      </c>
      <c r="G568" s="6">
        <f>LOOKUP($B568,'bhc1950'!$B$2:$B$616,'bhc1950'!$I$2:$I$616)/10</f>
        <v>5.3052912508702699</v>
      </c>
      <c r="H568" s="6">
        <f>LOOKUP($B568,'bhc1960'!$B$2:$B$616,'bhc1960'!$I$2:$I$616)/10</f>
        <v>7.0533824553260605</v>
      </c>
      <c r="I568" s="6">
        <f>LOOKUP($B568,'bhc1970'!$B$2:$B$616,'bhc1970'!$I$2:$I$616)/10</f>
        <v>9.0139591552564298</v>
      </c>
      <c r="J568" s="6">
        <f>LOOKUP($B568,'bhc1980'!$B$2:$B$616,'bhc1980'!$I$2:$I$616)/10</f>
        <v>11.373526340218101</v>
      </c>
      <c r="K568" s="6">
        <f>LOOKUP($B568,'bhc1990'!$B$2:$B$616,'bhc1990'!$I$2:$I$616)/10</f>
        <v>13.227488976560599</v>
      </c>
      <c r="L568" s="6">
        <f>LOOKUP($B568,'bhc2000'!$B$2:$B$616,'bhc2000'!$I$2:$I$616)/10</f>
        <v>14.018078440473399</v>
      </c>
      <c r="M568" s="6">
        <f>LOOKUP($B568,'bhc2010'!$B$2:$B$616,'bhc2010'!$I$2:$I$616)/10</f>
        <v>16.4455384079832</v>
      </c>
      <c r="N568" s="7">
        <f t="shared" si="17"/>
        <v>1.7270737327188816E-2</v>
      </c>
    </row>
    <row r="569" spans="1:14" x14ac:dyDescent="0.35">
      <c r="A569" t="str">
        <f t="shared" si="18"/>
        <v>11466800</v>
      </c>
      <c r="B569" s="5">
        <f>'bas_urban_NLCD+10'!F569</f>
        <v>11466800</v>
      </c>
      <c r="C569" t="str">
        <f>'bas_urban_NLCD+10'!H569</f>
        <v>MARK WEST C NR MIRABEL HEIGHTS CA</v>
      </c>
      <c r="D569">
        <f>'bas_urban_NLCD+10'!I569</f>
        <v>652.17870000000005</v>
      </c>
      <c r="E569">
        <f>'bas_urban_NLCD+10'!O569</f>
        <v>10.111000000000001</v>
      </c>
      <c r="F569" s="6">
        <f>LOOKUP($B569,'bhc1940'!$B$2:$B$616,'bhc1940'!$I$2:$I$616)/10</f>
        <v>2.1015506419986001</v>
      </c>
      <c r="G569" s="6">
        <f>LOOKUP($B569,'bhc1950'!$B$2:$B$616,'bhc1950'!$I$2:$I$616)/10</f>
        <v>2.3167247815563803</v>
      </c>
      <c r="H569" s="6">
        <f>LOOKUP($B569,'bhc1960'!$B$2:$B$616,'bhc1960'!$I$2:$I$616)/10</f>
        <v>2.7971202362883001</v>
      </c>
      <c r="I569" s="6">
        <f>LOOKUP($B569,'bhc1970'!$B$2:$B$616,'bhc1970'!$I$2:$I$616)/10</f>
        <v>3.3662181564589502</v>
      </c>
      <c r="J569" s="6">
        <f>LOOKUP($B569,'bhc1980'!$B$2:$B$616,'bhc1980'!$I$2:$I$616)/10</f>
        <v>4.3490093120564399</v>
      </c>
      <c r="K569" s="6">
        <f>LOOKUP($B569,'bhc1990'!$B$2:$B$616,'bhc1990'!$I$2:$I$616)/10</f>
        <v>5.4315789473684202</v>
      </c>
      <c r="L569" s="6">
        <f>LOOKUP($B569,'bhc2000'!$B$2:$B$616,'bhc2000'!$I$2:$I$616)/10</f>
        <v>6.4010091479673408</v>
      </c>
      <c r="M569" s="6">
        <f>LOOKUP($B569,'bhc2010'!$B$2:$B$616,'bhc2010'!$I$2:$I$616)/10</f>
        <v>7.8270295770603395</v>
      </c>
      <c r="N569" s="7">
        <f t="shared" si="17"/>
        <v>8.1792556215167702E-3</v>
      </c>
    </row>
    <row r="570" spans="1:14" x14ac:dyDescent="0.35">
      <c r="A570" t="str">
        <f t="shared" si="18"/>
        <v>12081000</v>
      </c>
      <c r="B570" s="5">
        <f>'bas_urban_NLCD+10'!F570</f>
        <v>12081000</v>
      </c>
      <c r="C570" t="str">
        <f>'bas_urban_NLCD+10'!H570</f>
        <v>WOODLAND CREEK NEAR OLYMPIA, WA</v>
      </c>
      <c r="D570">
        <f>'bas_urban_NLCD+10'!I570</f>
        <v>63.991799999999898</v>
      </c>
      <c r="E570">
        <f>'bas_urban_NLCD+10'!O570</f>
        <v>23.279</v>
      </c>
      <c r="F570" s="6">
        <f>LOOKUP($B570,'bhc1940'!$B$2:$B$616,'bhc1940'!$I$2:$I$616)/10</f>
        <v>8.0994697442295696</v>
      </c>
      <c r="G570" s="6">
        <f>LOOKUP($B570,'bhc1950'!$B$2:$B$616,'bhc1950'!$I$2:$I$616)/10</f>
        <v>8.5503275109170307</v>
      </c>
      <c r="H570" s="6">
        <f>LOOKUP($B570,'bhc1960'!$B$2:$B$616,'bhc1960'!$I$2:$I$616)/10</f>
        <v>9.7190268247036791</v>
      </c>
      <c r="I570" s="6">
        <f>LOOKUP($B570,'bhc1970'!$B$2:$B$616,'bhc1970'!$I$2:$I$616)/10</f>
        <v>12.552245789145299</v>
      </c>
      <c r="J570" s="6">
        <f>LOOKUP($B570,'bhc1980'!$B$2:$B$616,'bhc1980'!$I$2:$I$616)/10</f>
        <v>17.516578290704899</v>
      </c>
      <c r="K570" s="6">
        <f>LOOKUP($B570,'bhc1990'!$B$2:$B$616,'bhc1990'!$I$2:$I$616)/10</f>
        <v>20.746132252027401</v>
      </c>
      <c r="L570" s="6">
        <f>LOOKUP($B570,'bhc2000'!$B$2:$B$616,'bhc2000'!$I$2:$I$616)/10</f>
        <v>23.415455396132199</v>
      </c>
      <c r="M570" s="6">
        <f>LOOKUP($B570,'bhc2010'!$B$2:$B$616,'bhc2010'!$I$2:$I$616)/10</f>
        <v>26.445679975046698</v>
      </c>
      <c r="N570" s="7">
        <f t="shared" si="17"/>
        <v>2.6208871758310184E-2</v>
      </c>
    </row>
    <row r="571" spans="1:14" x14ac:dyDescent="0.35">
      <c r="A571" t="str">
        <f t="shared" si="18"/>
        <v>12090400</v>
      </c>
      <c r="B571" s="5">
        <f>'bas_urban_NLCD+10'!F571</f>
        <v>12090400</v>
      </c>
      <c r="C571" t="str">
        <f>'bas_urban_NLCD+10'!H571</f>
        <v>NORTH FORK CLOVER CREEK NEAR PARKLAND, WA</v>
      </c>
      <c r="D571">
        <f>'bas_urban_NLCD+10'!I571</f>
        <v>14.5764</v>
      </c>
      <c r="E571">
        <f>'bas_urban_NLCD+10'!O571</f>
        <v>25.577000000000002</v>
      </c>
      <c r="F571" s="6">
        <f>LOOKUP($B571,'bhc1940'!$B$2:$B$616,'bhc1940'!$I$2:$I$616)/10</f>
        <v>7.1224657534246507</v>
      </c>
      <c r="G571" s="6">
        <f>LOOKUP($B571,'bhc1950'!$B$2:$B$616,'bhc1950'!$I$2:$I$616)/10</f>
        <v>8.8257534246575311</v>
      </c>
      <c r="H571" s="6">
        <f>LOOKUP($B571,'bhc1960'!$B$2:$B$616,'bhc1960'!$I$2:$I$616)/10</f>
        <v>10.891027397260199</v>
      </c>
      <c r="I571" s="6">
        <f>LOOKUP($B571,'bhc1970'!$B$2:$B$616,'bhc1970'!$I$2:$I$616)/10</f>
        <v>12.6518493150684</v>
      </c>
      <c r="J571" s="6">
        <f>LOOKUP($B571,'bhc1980'!$B$2:$B$616,'bhc1980'!$I$2:$I$616)/10</f>
        <v>14.641643835616401</v>
      </c>
      <c r="K571" s="6">
        <f>LOOKUP($B571,'bhc1990'!$B$2:$B$616,'bhc1990'!$I$2:$I$616)/10</f>
        <v>17.223013698630101</v>
      </c>
      <c r="L571" s="6">
        <f>LOOKUP($B571,'bhc2000'!$B$2:$B$616,'bhc2000'!$I$2:$I$616)/10</f>
        <v>21.0186986301369</v>
      </c>
      <c r="M571" s="6">
        <f>LOOKUP($B571,'bhc2010'!$B$2:$B$616,'bhc2010'!$I$2:$I$616)/10</f>
        <v>24.7245205479452</v>
      </c>
      <c r="N571" s="7">
        <f t="shared" si="17"/>
        <v>2.5145792563600784E-2</v>
      </c>
    </row>
    <row r="572" spans="1:14" x14ac:dyDescent="0.35">
      <c r="A572" t="str">
        <f t="shared" si="18"/>
        <v>12090500</v>
      </c>
      <c r="B572" s="5">
        <f>'bas_urban_NLCD+10'!F572</f>
        <v>12090500</v>
      </c>
      <c r="C572" t="str">
        <f>'bas_urban_NLCD+10'!H572</f>
        <v>CLOVER CREEK NEAR TILLICUM, WA</v>
      </c>
      <c r="D572">
        <f>'bas_urban_NLCD+10'!I572</f>
        <v>164.068199999999</v>
      </c>
      <c r="E572">
        <f>'bas_urban_NLCD+10'!O572</f>
        <v>22.495000000000001</v>
      </c>
      <c r="F572" s="6">
        <f>LOOKUP($B572,'bhc1940'!$B$2:$B$616,'bhc1940'!$I$2:$I$616)/10</f>
        <v>5.3914043178931799</v>
      </c>
      <c r="G572" s="6">
        <f>LOOKUP($B572,'bhc1950'!$B$2:$B$616,'bhc1950'!$I$2:$I$616)/10</f>
        <v>6.0671412338747404</v>
      </c>
      <c r="H572" s="6">
        <f>LOOKUP($B572,'bhc1960'!$B$2:$B$616,'bhc1960'!$I$2:$I$616)/10</f>
        <v>6.8440010694472209</v>
      </c>
      <c r="I572" s="6">
        <f>LOOKUP($B572,'bhc1970'!$B$2:$B$616,'bhc1970'!$I$2:$I$616)/10</f>
        <v>8.6502305995588493</v>
      </c>
      <c r="J572" s="6">
        <f>LOOKUP($B572,'bhc1980'!$B$2:$B$616,'bhc1980'!$I$2:$I$616)/10</f>
        <v>11.617284940846201</v>
      </c>
      <c r="K572" s="6">
        <f>LOOKUP($B572,'bhc1990'!$B$2:$B$616,'bhc1990'!$I$2:$I$616)/10</f>
        <v>14.527952676960002</v>
      </c>
      <c r="L572" s="6">
        <f>LOOKUP($B572,'bhc2000'!$B$2:$B$616,'bhc2000'!$I$2:$I$616)/10</f>
        <v>17.785943452977698</v>
      </c>
      <c r="M572" s="6">
        <f>LOOKUP($B572,'bhc2010'!$B$2:$B$616,'bhc2010'!$I$2:$I$616)/10</f>
        <v>20.500080208542201</v>
      </c>
      <c r="N572" s="7">
        <f t="shared" si="17"/>
        <v>2.158382270092717E-2</v>
      </c>
    </row>
    <row r="573" spans="1:14" x14ac:dyDescent="0.35">
      <c r="A573" t="str">
        <f t="shared" si="18"/>
        <v>12091100</v>
      </c>
      <c r="B573" s="5">
        <f>'bas_urban_NLCD+10'!F573</f>
        <v>12091100</v>
      </c>
      <c r="C573" t="str">
        <f>'bas_urban_NLCD+10'!H573</f>
        <v>FLETT CREEK AT TACOMA, WA</v>
      </c>
      <c r="D573">
        <f>'bas_urban_NLCD+10'!I573</f>
        <v>34.6985999999999</v>
      </c>
      <c r="E573">
        <f>'bas_urban_NLCD+10'!O573</f>
        <v>51.719999999999899</v>
      </c>
      <c r="F573" s="6">
        <f>LOOKUP($B573,'bhc1940'!$B$2:$B$616,'bhc1940'!$I$2:$I$616)/10</f>
        <v>29.3016091954023</v>
      </c>
      <c r="G573" s="6">
        <f>LOOKUP($B573,'bhc1950'!$B$2:$B$616,'bhc1950'!$I$2:$I$616)/10</f>
        <v>33.360603448275796</v>
      </c>
      <c r="H573" s="6">
        <f>LOOKUP($B573,'bhc1960'!$B$2:$B$616,'bhc1960'!$I$2:$I$616)/10</f>
        <v>36.4273275862068</v>
      </c>
      <c r="I573" s="6">
        <f>LOOKUP($B573,'bhc1970'!$B$2:$B$616,'bhc1970'!$I$2:$I$616)/10</f>
        <v>39.605201149425199</v>
      </c>
      <c r="J573" s="6">
        <f>LOOKUP($B573,'bhc1980'!$B$2:$B$616,'bhc1980'!$I$2:$I$616)/10</f>
        <v>42.037528735632101</v>
      </c>
      <c r="K573" s="6">
        <f>LOOKUP($B573,'bhc1990'!$B$2:$B$616,'bhc1990'!$I$2:$I$616)/10</f>
        <v>43.823534482758603</v>
      </c>
      <c r="L573" s="6">
        <f>LOOKUP($B573,'bhc2000'!$B$2:$B$616,'bhc2000'!$I$2:$I$616)/10</f>
        <v>44.737816091954002</v>
      </c>
      <c r="M573" s="6">
        <f>LOOKUP($B573,'bhc2010'!$B$2:$B$616,'bhc2010'!$I$2:$I$616)/10</f>
        <v>45.900833333333296</v>
      </c>
      <c r="N573" s="7">
        <f t="shared" si="17"/>
        <v>2.3713177339901425E-2</v>
      </c>
    </row>
    <row r="574" spans="1:14" x14ac:dyDescent="0.35">
      <c r="A574" t="str">
        <f t="shared" si="18"/>
        <v>12091200</v>
      </c>
      <c r="B574" s="5">
        <f>'bas_urban_NLCD+10'!F574</f>
        <v>12091200</v>
      </c>
      <c r="C574" t="str">
        <f>'bas_urban_NLCD+10'!H574</f>
        <v>LEACH CREEK NEAR FIRCREST, WA</v>
      </c>
      <c r="D574">
        <f>'bas_urban_NLCD+10'!I574</f>
        <v>12.2202</v>
      </c>
      <c r="E574">
        <f>'bas_urban_NLCD+10'!O574</f>
        <v>46.067</v>
      </c>
      <c r="F574" s="6">
        <f>LOOKUP($B574,'bhc1940'!$B$2:$B$616,'bhc1940'!$I$2:$I$616)/10</f>
        <v>14.469092395748101</v>
      </c>
      <c r="G574" s="6">
        <f>LOOKUP($B574,'bhc1950'!$B$2:$B$616,'bhc1950'!$I$2:$I$616)/10</f>
        <v>17.830907604251799</v>
      </c>
      <c r="H574" s="6">
        <f>LOOKUP($B574,'bhc1960'!$B$2:$B$616,'bhc1960'!$I$2:$I$616)/10</f>
        <v>25.926328699918201</v>
      </c>
      <c r="I574" s="6">
        <f>LOOKUP($B574,'bhc1970'!$B$2:$B$616,'bhc1970'!$I$2:$I$616)/10</f>
        <v>33.250613246116096</v>
      </c>
      <c r="J574" s="6">
        <f>LOOKUP($B574,'bhc1980'!$B$2:$B$616,'bhc1980'!$I$2:$I$616)/10</f>
        <v>38.204497138184699</v>
      </c>
      <c r="K574" s="6">
        <f>LOOKUP($B574,'bhc1990'!$B$2:$B$616,'bhc1990'!$I$2:$I$616)/10</f>
        <v>40.917579721995004</v>
      </c>
      <c r="L574" s="6">
        <f>LOOKUP($B574,'bhc2000'!$B$2:$B$616,'bhc2000'!$I$2:$I$616)/10</f>
        <v>42.098528209321302</v>
      </c>
      <c r="M574" s="6">
        <f>LOOKUP($B574,'bhc2010'!$B$2:$B$616,'bhc2010'!$I$2:$I$616)/10</f>
        <v>43.644562551103796</v>
      </c>
      <c r="N574" s="7">
        <f t="shared" si="17"/>
        <v>4.1679243079079574E-2</v>
      </c>
    </row>
    <row r="575" spans="1:14" x14ac:dyDescent="0.35">
      <c r="A575" t="str">
        <f t="shared" si="18"/>
        <v>12091290</v>
      </c>
      <c r="B575" s="5">
        <f>'bas_urban_NLCD+10'!F575</f>
        <v>12091290</v>
      </c>
      <c r="C575" t="str">
        <f>'bas_urban_NLCD+10'!H575</f>
        <v>LEACH CR AT MEADOW PARK GC AT UNIVERSITY PLACE, WA</v>
      </c>
      <c r="D575">
        <f>'bas_urban_NLCD+10'!I575</f>
        <v>17.2728</v>
      </c>
      <c r="E575">
        <f>'bas_urban_NLCD+10'!O575</f>
        <v>42.374000000000002</v>
      </c>
      <c r="F575" s="6">
        <f>LOOKUP($B575,'bhc1940'!$B$2:$B$616,'bhc1940'!$I$2:$I$616)/10</f>
        <v>3.1942345924453202</v>
      </c>
      <c r="G575" s="6">
        <f>LOOKUP($B575,'bhc1950'!$B$2:$B$616,'bhc1950'!$I$2:$I$616)/10</f>
        <v>5.3324055666003902</v>
      </c>
      <c r="H575" s="6">
        <f>LOOKUP($B575,'bhc1960'!$B$2:$B$616,'bhc1960'!$I$2:$I$616)/10</f>
        <v>7.0347912524850802</v>
      </c>
      <c r="I575" s="6">
        <f>LOOKUP($B575,'bhc1970'!$B$2:$B$616,'bhc1970'!$I$2:$I$616)/10</f>
        <v>14.18986083499</v>
      </c>
      <c r="J575" s="6">
        <f>LOOKUP($B575,'bhc1980'!$B$2:$B$616,'bhc1980'!$I$2:$I$616)/10</f>
        <v>20.342345924453202</v>
      </c>
      <c r="K575" s="6">
        <f>LOOKUP($B575,'bhc1990'!$B$2:$B$616,'bhc1990'!$I$2:$I$616)/10</f>
        <v>30.619085487077502</v>
      </c>
      <c r="L575" s="6">
        <f>LOOKUP($B575,'bhc2000'!$B$2:$B$616,'bhc2000'!$I$2:$I$616)/10</f>
        <v>33.010139165009903</v>
      </c>
      <c r="M575" s="6">
        <f>LOOKUP($B575,'bhc2010'!$B$2:$B$616,'bhc2010'!$I$2:$I$616)/10</f>
        <v>36.107554671968096</v>
      </c>
      <c r="N575" s="7">
        <f t="shared" si="17"/>
        <v>4.7019028685032535E-2</v>
      </c>
    </row>
    <row r="576" spans="1:14" x14ac:dyDescent="0.35">
      <c r="A576" t="str">
        <f t="shared" si="18"/>
        <v>12091300</v>
      </c>
      <c r="B576" s="5">
        <f>'bas_urban_NLCD+10'!F576</f>
        <v>12091300</v>
      </c>
      <c r="C576" t="str">
        <f>'bas_urban_NLCD+10'!H576</f>
        <v>LEACH CREEK NEAR STEILACOOM, WA</v>
      </c>
      <c r="D576">
        <f>'bas_urban_NLCD+10'!I576</f>
        <v>12.64907</v>
      </c>
      <c r="E576">
        <f>'bas_urban_NLCD+10'!O576</f>
        <v>37.603000000000002</v>
      </c>
      <c r="F576" s="6">
        <f>LOOKUP($B576,'bhc1940'!$B$2:$B$616,'bhc1940'!$I$2:$I$616)/10</f>
        <v>1.78064516129032</v>
      </c>
      <c r="G576" s="6">
        <f>LOOKUP($B576,'bhc1950'!$B$2:$B$616,'bhc1950'!$I$2:$I$616)/10</f>
        <v>4.2258064516128995</v>
      </c>
      <c r="H576" s="6">
        <f>LOOKUP($B576,'bhc1960'!$B$2:$B$616,'bhc1960'!$I$2:$I$616)/10</f>
        <v>5.6870967741935399</v>
      </c>
      <c r="I576" s="6">
        <f>LOOKUP($B576,'bhc1970'!$B$2:$B$616,'bhc1970'!$I$2:$I$616)/10</f>
        <v>15.590322580645099</v>
      </c>
      <c r="J576" s="6">
        <f>LOOKUP($B576,'bhc1980'!$B$2:$B$616,'bhc1980'!$I$2:$I$616)/10</f>
        <v>26.480645161290301</v>
      </c>
      <c r="K576" s="6">
        <f>LOOKUP($B576,'bhc1990'!$B$2:$B$616,'bhc1990'!$I$2:$I$616)/10</f>
        <v>31.077419354838703</v>
      </c>
      <c r="L576" s="6">
        <f>LOOKUP($B576,'bhc2000'!$B$2:$B$616,'bhc2000'!$I$2:$I$616)/10</f>
        <v>32.858064516129005</v>
      </c>
      <c r="M576" s="6">
        <f>LOOKUP($B576,'bhc2010'!$B$2:$B$616,'bhc2010'!$I$2:$I$616)/10</f>
        <v>36.764516129032202</v>
      </c>
      <c r="N576" s="7">
        <f t="shared" si="17"/>
        <v>4.997695852534554E-2</v>
      </c>
    </row>
    <row r="577" spans="1:14" x14ac:dyDescent="0.35">
      <c r="A577" t="str">
        <f t="shared" si="18"/>
        <v>12091500</v>
      </c>
      <c r="B577" s="5">
        <f>'bas_urban_NLCD+10'!F577</f>
        <v>12091500</v>
      </c>
      <c r="C577" t="str">
        <f>'bas_urban_NLCD+10'!H577</f>
        <v>CHAMBERS CREEK BL LEACH CREEK NEAR STEILACOOM, WA</v>
      </c>
      <c r="D577">
        <f>'bas_urban_NLCD+10'!I577</f>
        <v>258.08850000000001</v>
      </c>
      <c r="E577">
        <f>'bas_urban_NLCD+10'!O577</f>
        <v>31.012</v>
      </c>
      <c r="F577" s="6">
        <f>LOOKUP($B577,'bhc1940'!$B$2:$B$616,'bhc1940'!$I$2:$I$616)/10</f>
        <v>16.345549738219798</v>
      </c>
      <c r="G577" s="6">
        <f>LOOKUP($B577,'bhc1950'!$B$2:$B$616,'bhc1950'!$I$2:$I$616)/10</f>
        <v>19.386316039980901</v>
      </c>
      <c r="H577" s="6">
        <f>LOOKUP($B577,'bhc1960'!$B$2:$B$616,'bhc1960'!$I$2:$I$616)/10</f>
        <v>25.742217991432604</v>
      </c>
      <c r="I577" s="6">
        <f>LOOKUP($B577,'bhc1970'!$B$2:$B$616,'bhc1970'!$I$2:$I$616)/10</f>
        <v>30.998119942884301</v>
      </c>
      <c r="J577" s="6">
        <f>LOOKUP($B577,'bhc1980'!$B$2:$B$616,'bhc1980'!$I$2:$I$616)/10</f>
        <v>34.757091861018502</v>
      </c>
      <c r="K577" s="6">
        <f>LOOKUP($B577,'bhc1990'!$B$2:$B$616,'bhc1990'!$I$2:$I$616)/10</f>
        <v>36.598048548310302</v>
      </c>
      <c r="L577" s="6">
        <f>LOOKUP($B577,'bhc2000'!$B$2:$B$616,'bhc2000'!$I$2:$I$616)/10</f>
        <v>38.4801047120418</v>
      </c>
      <c r="M577" s="6">
        <f>LOOKUP($B577,'bhc2010'!$B$2:$B$616,'bhc2010'!$I$2:$I$616)/10</f>
        <v>40.767824845311701</v>
      </c>
      <c r="N577" s="7">
        <f t="shared" si="17"/>
        <v>3.4888964438702715E-2</v>
      </c>
    </row>
    <row r="578" spans="1:14" x14ac:dyDescent="0.35">
      <c r="A578" t="str">
        <f t="shared" si="18"/>
        <v>12102190</v>
      </c>
      <c r="B578" s="5">
        <f>'bas_urban_NLCD+10'!F578</f>
        <v>12102190</v>
      </c>
      <c r="C578" t="str">
        <f>'bas_urban_NLCD+10'!H578</f>
        <v>SWAN CREEK AT 80TH ST EAST NEAR TACOMA, WA</v>
      </c>
      <c r="D578">
        <f>'bas_urban_NLCD+10'!I578</f>
        <v>5.5511999999999997</v>
      </c>
      <c r="E578">
        <f>'bas_urban_NLCD+10'!O578</f>
        <v>22.242999999999899</v>
      </c>
      <c r="F578" s="6">
        <f>LOOKUP($B578,'bhc1940'!$B$2:$B$616,'bhc1940'!$I$2:$I$616)/10</f>
        <v>6.2874100719424399</v>
      </c>
      <c r="G578" s="6">
        <f>LOOKUP($B578,'bhc1950'!$B$2:$B$616,'bhc1950'!$I$2:$I$616)/10</f>
        <v>8.1976618705035911</v>
      </c>
      <c r="H578" s="6">
        <f>LOOKUP($B578,'bhc1960'!$B$2:$B$616,'bhc1960'!$I$2:$I$616)/10</f>
        <v>10.0728417266187</v>
      </c>
      <c r="I578" s="6">
        <f>LOOKUP($B578,'bhc1970'!$B$2:$B$616,'bhc1970'!$I$2:$I$616)/10</f>
        <v>12.460611510791299</v>
      </c>
      <c r="J578" s="6">
        <f>LOOKUP($B578,'bhc1980'!$B$2:$B$616,'bhc1980'!$I$2:$I$616)/10</f>
        <v>13.296402877697801</v>
      </c>
      <c r="K578" s="6">
        <f>LOOKUP($B578,'bhc1990'!$B$2:$B$616,'bhc1990'!$I$2:$I$616)/10</f>
        <v>13.8397482014388</v>
      </c>
      <c r="L578" s="6">
        <f>LOOKUP($B578,'bhc2000'!$B$2:$B$616,'bhc2000'!$I$2:$I$616)/10</f>
        <v>15.972122302158201</v>
      </c>
      <c r="M578" s="6">
        <f>LOOKUP($B578,'bhc2010'!$B$2:$B$616,'bhc2010'!$I$2:$I$616)/10</f>
        <v>18.577158273381201</v>
      </c>
      <c r="N578" s="7">
        <f t="shared" si="17"/>
        <v>1.7556783144912519E-2</v>
      </c>
    </row>
    <row r="579" spans="1:14" x14ac:dyDescent="0.35">
      <c r="A579" t="str">
        <f t="shared" si="18"/>
        <v>12113347</v>
      </c>
      <c r="B579" s="5">
        <f>'bas_urban_NLCD+10'!F579</f>
        <v>12113347</v>
      </c>
      <c r="C579" t="str">
        <f>'bas_urban_NLCD+10'!H579</f>
        <v>MILL CREEK AT EARTHWORKS PARK AT KENT, WA</v>
      </c>
      <c r="D579">
        <f>'bas_urban_NLCD+10'!I579</f>
        <v>7.2477</v>
      </c>
      <c r="E579">
        <f>'bas_urban_NLCD+10'!O579</f>
        <v>35.250999999999898</v>
      </c>
      <c r="F579" s="6">
        <f>LOOKUP($B579,'bhc1940'!$B$2:$B$616,'bhc1940'!$I$2:$I$616)/10</f>
        <v>5.9206284153005395</v>
      </c>
      <c r="G579" s="6">
        <f>LOOKUP($B579,'bhc1950'!$B$2:$B$616,'bhc1950'!$I$2:$I$616)/10</f>
        <v>7.5474043715846904</v>
      </c>
      <c r="H579" s="6">
        <f>LOOKUP($B579,'bhc1960'!$B$2:$B$616,'bhc1960'!$I$2:$I$616)/10</f>
        <v>10.5040983606557</v>
      </c>
      <c r="I579" s="6">
        <f>LOOKUP($B579,'bhc1970'!$B$2:$B$616,'bhc1970'!$I$2:$I$616)/10</f>
        <v>17.2221311475409</v>
      </c>
      <c r="J579" s="6">
        <f>LOOKUP($B579,'bhc1980'!$B$2:$B$616,'bhc1980'!$I$2:$I$616)/10</f>
        <v>23.424316939890701</v>
      </c>
      <c r="K579" s="6">
        <f>LOOKUP($B579,'bhc1990'!$B$2:$B$616,'bhc1990'!$I$2:$I$616)/10</f>
        <v>28.152732240437096</v>
      </c>
      <c r="L579" s="6">
        <f>LOOKUP($B579,'bhc2000'!$B$2:$B$616,'bhc2000'!$I$2:$I$616)/10</f>
        <v>32.571448087431598</v>
      </c>
      <c r="M579" s="6">
        <f>LOOKUP($B579,'bhc2010'!$B$2:$B$616,'bhc2010'!$I$2:$I$616)/10</f>
        <v>34.425136612021802</v>
      </c>
      <c r="N579" s="7">
        <f t="shared" ref="N579:N619" si="19">(M579-F579)/7/100</f>
        <v>4.0720725995316086E-2</v>
      </c>
    </row>
    <row r="580" spans="1:14" x14ac:dyDescent="0.35">
      <c r="A580" t="str">
        <f t="shared" si="18"/>
        <v>12113349</v>
      </c>
      <c r="B580" s="5">
        <f>'bas_urban_NLCD+10'!F580</f>
        <v>12113349</v>
      </c>
      <c r="C580" t="str">
        <f>'bas_urban_NLCD+10'!H580</f>
        <v>MILL CREEK NEAR MOUTH AT ORILLIA, WA</v>
      </c>
      <c r="D580">
        <f>'bas_urban_NLCD+10'!I580</f>
        <v>13.6268999999999</v>
      </c>
      <c r="E580">
        <f>'bas_urban_NLCD+10'!O580</f>
        <v>48.735999999999898</v>
      </c>
      <c r="F580" s="6">
        <f>LOOKUP($B580,'bhc1940'!$B$2:$B$616,'bhc1940'!$I$2:$I$616)/10</f>
        <v>23.9707388441843</v>
      </c>
      <c r="G580" s="6">
        <f>LOOKUP($B580,'bhc1950'!$B$2:$B$616,'bhc1950'!$I$2:$I$616)/10</f>
        <v>24.899853694220901</v>
      </c>
      <c r="H580" s="6">
        <f>LOOKUP($B580,'bhc1960'!$B$2:$B$616,'bhc1960'!$I$2:$I$616)/10</f>
        <v>27.117849305047503</v>
      </c>
      <c r="I580" s="6">
        <f>LOOKUP($B580,'bhc1970'!$B$2:$B$616,'bhc1970'!$I$2:$I$616)/10</f>
        <v>34.531528895391304</v>
      </c>
      <c r="J580" s="6">
        <f>LOOKUP($B580,'bhc1980'!$B$2:$B$616,'bhc1980'!$I$2:$I$616)/10</f>
        <v>40.055230431601998</v>
      </c>
      <c r="K580" s="6">
        <f>LOOKUP($B580,'bhc1990'!$B$2:$B$616,'bhc1990'!$I$2:$I$616)/10</f>
        <v>43.840234089246501</v>
      </c>
      <c r="L580" s="6">
        <f>LOOKUP($B580,'bhc2000'!$B$2:$B$616,'bhc2000'!$I$2:$I$616)/10</f>
        <v>46.8323335771762</v>
      </c>
      <c r="M580" s="6">
        <f>LOOKUP($B580,'bhc2010'!$B$2:$B$616,'bhc2010'!$I$2:$I$616)/10</f>
        <v>49.886466715435198</v>
      </c>
      <c r="N580" s="7">
        <f t="shared" si="19"/>
        <v>3.7022468387501284E-2</v>
      </c>
    </row>
    <row r="581" spans="1:14" x14ac:dyDescent="0.35">
      <c r="A581" t="str">
        <f t="shared" si="18"/>
        <v>12120000</v>
      </c>
      <c r="B581" s="5">
        <f>'bas_urban_NLCD+10'!F581</f>
        <v>12120000</v>
      </c>
      <c r="C581" t="str">
        <f>'bas_urban_NLCD+10'!H581</f>
        <v>MERCER CREEK NEAR BELLEVUE, WA</v>
      </c>
      <c r="D581">
        <f>'bas_urban_NLCD+10'!I581</f>
        <v>37.325699999999898</v>
      </c>
      <c r="E581">
        <f>'bas_urban_NLCD+10'!O581</f>
        <v>38.171999999999898</v>
      </c>
      <c r="F581" s="6">
        <f>LOOKUP($B581,'bhc1940'!$B$2:$B$616,'bhc1940'!$I$2:$I$616)/10</f>
        <v>14.598589675359198</v>
      </c>
      <c r="G581" s="6">
        <f>LOOKUP($B581,'bhc1950'!$B$2:$B$616,'bhc1950'!$I$2:$I$616)/10</f>
        <v>15.526157530601299</v>
      </c>
      <c r="H581" s="6">
        <f>LOOKUP($B581,'bhc1960'!$B$2:$B$616,'bhc1960'!$I$2:$I$616)/10</f>
        <v>21.219079297498602</v>
      </c>
      <c r="I581" s="6">
        <f>LOOKUP($B581,'bhc1970'!$B$2:$B$616,'bhc1970'!$I$2:$I$616)/10</f>
        <v>29.411575306013798</v>
      </c>
      <c r="J581" s="6">
        <f>LOOKUP($B581,'bhc1980'!$B$2:$B$616,'bhc1980'!$I$2:$I$616)/10</f>
        <v>35.232091538052103</v>
      </c>
      <c r="K581" s="6">
        <f>LOOKUP($B581,'bhc1990'!$B$2:$B$616,'bhc1990'!$I$2:$I$616)/10</f>
        <v>38.196168174560896</v>
      </c>
      <c r="L581" s="6">
        <f>LOOKUP($B581,'bhc2000'!$B$2:$B$616,'bhc2000'!$I$2:$I$616)/10</f>
        <v>39.500665247472</v>
      </c>
      <c r="M581" s="6">
        <f>LOOKUP($B581,'bhc2010'!$B$2:$B$616,'bhc2010'!$I$2:$I$616)/10</f>
        <v>41.671048430015901</v>
      </c>
      <c r="N581" s="7">
        <f t="shared" si="19"/>
        <v>3.8674941078080997E-2</v>
      </c>
    </row>
    <row r="582" spans="1:14" x14ac:dyDescent="0.35">
      <c r="A582" t="str">
        <f t="shared" si="18"/>
        <v>12120500</v>
      </c>
      <c r="B582" s="5">
        <f>'bas_urban_NLCD+10'!F582</f>
        <v>12120500</v>
      </c>
      <c r="C582" t="str">
        <f>'bas_urban_NLCD+10'!H582</f>
        <v>JUANITA CREEK NEAR KIRKLAND, WA</v>
      </c>
      <c r="D582">
        <f>'bas_urban_NLCD+10'!I582</f>
        <v>16.741800000000001</v>
      </c>
      <c r="E582">
        <f>'bas_urban_NLCD+10'!O582</f>
        <v>39.192999999999898</v>
      </c>
      <c r="F582" s="6">
        <f>LOOKUP($B582,'bhc1940'!$B$2:$B$616,'bhc1940'!$I$2:$I$616)/10</f>
        <v>9.3627532777115601</v>
      </c>
      <c r="G582" s="6">
        <f>LOOKUP($B582,'bhc1950'!$B$2:$B$616,'bhc1950'!$I$2:$I$616)/10</f>
        <v>10.283134684147701</v>
      </c>
      <c r="H582" s="6">
        <f>LOOKUP($B582,'bhc1960'!$B$2:$B$616,'bhc1960'!$I$2:$I$616)/10</f>
        <v>12.066924910607799</v>
      </c>
      <c r="I582" s="6">
        <f>LOOKUP($B582,'bhc1970'!$B$2:$B$616,'bhc1970'!$I$2:$I$616)/10</f>
        <v>22.0460667461263</v>
      </c>
      <c r="J582" s="6">
        <f>LOOKUP($B582,'bhc1980'!$B$2:$B$616,'bhc1980'!$I$2:$I$616)/10</f>
        <v>36.978307508939203</v>
      </c>
      <c r="K582" s="6">
        <f>LOOKUP($B582,'bhc1990'!$B$2:$B$616,'bhc1990'!$I$2:$I$616)/10</f>
        <v>41.787246722288401</v>
      </c>
      <c r="L582" s="6">
        <f>LOOKUP($B582,'bhc2000'!$B$2:$B$616,'bhc2000'!$I$2:$I$616)/10</f>
        <v>43.927473182359897</v>
      </c>
      <c r="M582" s="6">
        <f>LOOKUP($B582,'bhc2010'!$B$2:$B$616,'bhc2010'!$I$2:$I$616)/10</f>
        <v>45.2333134684147</v>
      </c>
      <c r="N582" s="7">
        <f t="shared" si="19"/>
        <v>5.1243657415290196E-2</v>
      </c>
    </row>
    <row r="583" spans="1:14" x14ac:dyDescent="0.35">
      <c r="A583" t="str">
        <f t="shared" si="18"/>
        <v>12124000</v>
      </c>
      <c r="B583" s="5">
        <f>'bas_urban_NLCD+10'!F583</f>
        <v>12124000</v>
      </c>
      <c r="C583" t="str">
        <f>'bas_urban_NLCD+10'!H583</f>
        <v>EVANS CREEK (ABOVE MOUTH) NEAR REDMOND, WA</v>
      </c>
      <c r="D583">
        <f>'bas_urban_NLCD+10'!I583</f>
        <v>33.9515999999999</v>
      </c>
      <c r="E583">
        <f>'bas_urban_NLCD+10'!O583</f>
        <v>13.5109999999999</v>
      </c>
      <c r="F583" s="6">
        <f>LOOKUP($B583,'bhc1940'!$B$2:$B$616,'bhc1940'!$I$2:$I$616)/10</f>
        <v>1.01792230723955</v>
      </c>
      <c r="G583" s="6">
        <f>LOOKUP($B583,'bhc1950'!$B$2:$B$616,'bhc1950'!$I$2:$I$616)/10</f>
        <v>1.17733961153619</v>
      </c>
      <c r="H583" s="6">
        <f>LOOKUP($B583,'bhc1960'!$B$2:$B$616,'bhc1960'!$I$2:$I$616)/10</f>
        <v>1.44034726309593</v>
      </c>
      <c r="I583" s="6">
        <f>LOOKUP($B583,'bhc1970'!$B$2:$B$616,'bhc1970'!$I$2:$I$616)/10</f>
        <v>1.83964096527369</v>
      </c>
      <c r="J583" s="6">
        <f>LOOKUP($B583,'bhc1980'!$B$2:$B$616,'bhc1980'!$I$2:$I$616)/10</f>
        <v>4.5092995879929294</v>
      </c>
      <c r="K583" s="6">
        <f>LOOKUP($B583,'bhc1990'!$B$2:$B$616,'bhc1990'!$I$2:$I$616)/10</f>
        <v>9.8300470865214802</v>
      </c>
      <c r="L583" s="6">
        <f>LOOKUP($B583,'bhc2000'!$B$2:$B$616,'bhc2000'!$I$2:$I$616)/10</f>
        <v>12.9830782813419</v>
      </c>
      <c r="M583" s="6">
        <f>LOOKUP($B583,'bhc2010'!$B$2:$B$616,'bhc2010'!$I$2:$I$616)/10</f>
        <v>15.584726309593799</v>
      </c>
      <c r="N583" s="7">
        <f t="shared" si="19"/>
        <v>2.0809720003363213E-2</v>
      </c>
    </row>
    <row r="584" spans="1:14" x14ac:dyDescent="0.35">
      <c r="A584" t="str">
        <f t="shared" si="18"/>
        <v>12125200</v>
      </c>
      <c r="B584" s="5">
        <f>'bas_urban_NLCD+10'!F584</f>
        <v>12125200</v>
      </c>
      <c r="C584" t="str">
        <f>'bas_urban_NLCD+10'!H584</f>
        <v>SAMMAMISH RIVER NEAR WOODINVILLE, WA</v>
      </c>
      <c r="D584">
        <f>'bas_urban_NLCD+10'!I584</f>
        <v>405.43380000000002</v>
      </c>
      <c r="E584">
        <f>'bas_urban_NLCD+10'!O584</f>
        <v>13.061</v>
      </c>
      <c r="F584" s="6">
        <f>LOOKUP($B584,'bhc1940'!$B$2:$B$616,'bhc1940'!$I$2:$I$616)/10</f>
        <v>3.1645618660711801</v>
      </c>
      <c r="G584" s="6">
        <f>LOOKUP($B584,'bhc1950'!$B$2:$B$616,'bhc1950'!$I$2:$I$616)/10</f>
        <v>3.4810002959455404</v>
      </c>
      <c r="H584" s="6">
        <f>LOOKUP($B584,'bhc1960'!$B$2:$B$616,'bhc1960'!$I$2:$I$616)/10</f>
        <v>4.1974441066480095</v>
      </c>
      <c r="I584" s="6">
        <f>LOOKUP($B584,'bhc1970'!$B$2:$B$616,'bhc1970'!$I$2:$I$616)/10</f>
        <v>5.9084452097177707</v>
      </c>
      <c r="J584" s="6">
        <f>LOOKUP($B584,'bhc1980'!$B$2:$B$616,'bhc1980'!$I$2:$I$616)/10</f>
        <v>8.62232236541203</v>
      </c>
      <c r="K584" s="6">
        <f>LOOKUP($B584,'bhc1990'!$B$2:$B$616,'bhc1990'!$I$2:$I$616)/10</f>
        <v>11.176994269418</v>
      </c>
      <c r="L584" s="6">
        <f>LOOKUP($B584,'bhc2000'!$B$2:$B$616,'bhc2000'!$I$2:$I$616)/10</f>
        <v>13.280128601791798</v>
      </c>
      <c r="M584" s="6">
        <f>LOOKUP($B584,'bhc2010'!$B$2:$B$616,'bhc2010'!$I$2:$I$616)/10</f>
        <v>14.908229976593299</v>
      </c>
      <c r="N584" s="7">
        <f t="shared" si="19"/>
        <v>1.6776668729317313E-2</v>
      </c>
    </row>
    <row r="585" spans="1:14" x14ac:dyDescent="0.35">
      <c r="A585" t="str">
        <f t="shared" si="18"/>
        <v>12126000</v>
      </c>
      <c r="B585" s="5">
        <f>'bas_urban_NLCD+10'!F585</f>
        <v>12126000</v>
      </c>
      <c r="C585" t="str">
        <f>'bas_urban_NLCD+10'!H585</f>
        <v>NORTH CREEK NEAR BOTHELL, WA</v>
      </c>
      <c r="D585">
        <f>'bas_urban_NLCD+10'!I585</f>
        <v>63.6327</v>
      </c>
      <c r="E585">
        <f>'bas_urban_NLCD+10'!O585</f>
        <v>32.874000000000002</v>
      </c>
      <c r="F585" s="6">
        <f>LOOKUP($B585,'bhc1940'!$B$2:$B$616,'bhc1940'!$I$2:$I$616)/10</f>
        <v>6.3908535630383705</v>
      </c>
      <c r="G585" s="6">
        <f>LOOKUP($B585,'bhc1950'!$B$2:$B$616,'bhc1950'!$I$2:$I$616)/10</f>
        <v>7.0231323414252103</v>
      </c>
      <c r="H585" s="6">
        <f>LOOKUP($B585,'bhc1960'!$B$2:$B$616,'bhc1960'!$I$2:$I$616)/10</f>
        <v>8.4662646828504293</v>
      </c>
      <c r="I585" s="6">
        <f>LOOKUP($B585,'bhc1970'!$B$2:$B$616,'bhc1970'!$I$2:$I$616)/10</f>
        <v>12.394956930305401</v>
      </c>
      <c r="J585" s="6">
        <f>LOOKUP($B585,'bhc1980'!$B$2:$B$616,'bhc1980'!$I$2:$I$616)/10</f>
        <v>18.830054815974901</v>
      </c>
      <c r="K585" s="6">
        <f>LOOKUP($B585,'bhc1990'!$B$2:$B$616,'bhc1990'!$I$2:$I$616)/10</f>
        <v>26.008206734534003</v>
      </c>
      <c r="L585" s="6">
        <f>LOOKUP($B585,'bhc2000'!$B$2:$B$616,'bhc2000'!$I$2:$I$616)/10</f>
        <v>31.117932654659302</v>
      </c>
      <c r="M585" s="6">
        <f>LOOKUP($B585,'bhc2010'!$B$2:$B$616,'bhc2010'!$I$2:$I$616)/10</f>
        <v>34.794925606891098</v>
      </c>
      <c r="N585" s="7">
        <f t="shared" si="19"/>
        <v>4.0577245776932475E-2</v>
      </c>
    </row>
    <row r="586" spans="1:14" x14ac:dyDescent="0.35">
      <c r="A586" t="str">
        <f t="shared" si="18"/>
        <v>12127100</v>
      </c>
      <c r="B586" s="5">
        <f>'bas_urban_NLCD+10'!F586</f>
        <v>12127100</v>
      </c>
      <c r="C586" t="str">
        <f>'bas_urban_NLCD+10'!H586</f>
        <v>SWAMP CREEK AT KENMORE, WA</v>
      </c>
      <c r="D586">
        <f>'bas_urban_NLCD+10'!I586</f>
        <v>58.863599999999899</v>
      </c>
      <c r="E586">
        <f>'bas_urban_NLCD+10'!O586</f>
        <v>35.927999999999898</v>
      </c>
      <c r="F586" s="6">
        <f>LOOKUP($B586,'bhc1940'!$B$2:$B$616,'bhc1940'!$I$2:$I$616)/10</f>
        <v>8.8282512733446499</v>
      </c>
      <c r="G586" s="6">
        <f>LOOKUP($B586,'bhc1950'!$B$2:$B$616,'bhc1950'!$I$2:$I$616)/10</f>
        <v>10.441103565365001</v>
      </c>
      <c r="H586" s="6">
        <f>LOOKUP($B586,'bhc1960'!$B$2:$B$616,'bhc1960'!$I$2:$I$616)/10</f>
        <v>13.559473684210499</v>
      </c>
      <c r="I586" s="6">
        <f>LOOKUP($B586,'bhc1970'!$B$2:$B$616,'bhc1970'!$I$2:$I$616)/10</f>
        <v>19.565314091680801</v>
      </c>
      <c r="J586" s="6">
        <f>LOOKUP($B586,'bhc1980'!$B$2:$B$616,'bhc1980'!$I$2:$I$616)/10</f>
        <v>24.879575551782601</v>
      </c>
      <c r="K586" s="6">
        <f>LOOKUP($B586,'bhc1990'!$B$2:$B$616,'bhc1990'!$I$2:$I$616)/10</f>
        <v>30.1345161290322</v>
      </c>
      <c r="L586" s="6">
        <f>LOOKUP($B586,'bhc2000'!$B$2:$B$616,'bhc2000'!$I$2:$I$616)/10</f>
        <v>34.005891341256302</v>
      </c>
      <c r="M586" s="6">
        <f>LOOKUP($B586,'bhc2010'!$B$2:$B$616,'bhc2010'!$I$2:$I$616)/10</f>
        <v>38.468641765704504</v>
      </c>
      <c r="N586" s="7">
        <f t="shared" si="19"/>
        <v>4.2343414989085504E-2</v>
      </c>
    </row>
    <row r="587" spans="1:14" x14ac:dyDescent="0.35">
      <c r="A587" t="str">
        <f t="shared" si="18"/>
        <v>12128000</v>
      </c>
      <c r="B587" s="5">
        <f>'bas_urban_NLCD+10'!F587</f>
        <v>12128000</v>
      </c>
      <c r="C587" t="str">
        <f>'bas_urban_NLCD+10'!H587</f>
        <v>THORNTON CREEK NEAR SEATTLE, WA</v>
      </c>
      <c r="D587">
        <f>'bas_urban_NLCD+10'!I587</f>
        <v>31.2849</v>
      </c>
      <c r="E587">
        <f>'bas_urban_NLCD+10'!O587</f>
        <v>43.421999999999898</v>
      </c>
      <c r="F587" s="6">
        <f>LOOKUP($B587,'bhc1940'!$B$2:$B$616,'bhc1940'!$I$2:$I$616)/10</f>
        <v>14.7190658989123</v>
      </c>
      <c r="G587" s="6">
        <f>LOOKUP($B587,'bhc1950'!$B$2:$B$616,'bhc1950'!$I$2:$I$616)/10</f>
        <v>24.636916186820201</v>
      </c>
      <c r="H587" s="6">
        <f>LOOKUP($B587,'bhc1960'!$B$2:$B$616,'bhc1960'!$I$2:$I$616)/10</f>
        <v>36.639091490722898</v>
      </c>
      <c r="I587" s="6">
        <f>LOOKUP($B587,'bhc1970'!$B$2:$B$616,'bhc1970'!$I$2:$I$616)/10</f>
        <v>41.081573896353099</v>
      </c>
      <c r="J587" s="6">
        <f>LOOKUP($B587,'bhc1980'!$B$2:$B$616,'bhc1980'!$I$2:$I$616)/10</f>
        <v>42.630582213691596</v>
      </c>
      <c r="K587" s="6">
        <f>LOOKUP($B587,'bhc1990'!$B$2:$B$616,'bhc1990'!$I$2:$I$616)/10</f>
        <v>43.547536788227703</v>
      </c>
      <c r="L587" s="6">
        <f>LOOKUP($B587,'bhc2000'!$B$2:$B$616,'bhc2000'!$I$2:$I$616)/10</f>
        <v>43.782725527831005</v>
      </c>
      <c r="M587" s="6">
        <f>LOOKUP($B587,'bhc2010'!$B$2:$B$616,'bhc2010'!$I$2:$I$616)/10</f>
        <v>45.085604606525905</v>
      </c>
      <c r="N587" s="7">
        <f t="shared" si="19"/>
        <v>4.3380769582305155E-2</v>
      </c>
    </row>
    <row r="588" spans="1:14" x14ac:dyDescent="0.35">
      <c r="A588" t="str">
        <f t="shared" si="18"/>
        <v>12157000</v>
      </c>
      <c r="B588" s="5">
        <f>'bas_urban_NLCD+10'!F588</f>
        <v>12157000</v>
      </c>
      <c r="C588" t="str">
        <f>'bas_urban_NLCD+10'!H588</f>
        <v>QUILCEDA CREEK NEAR MARYSVILLE, WA</v>
      </c>
      <c r="D588">
        <f>'bas_urban_NLCD+10'!I588</f>
        <v>47.738700000000001</v>
      </c>
      <c r="E588">
        <f>'bas_urban_NLCD+10'!O588</f>
        <v>16.227</v>
      </c>
      <c r="F588" s="6">
        <f>LOOKUP($B588,'bhc1940'!$B$2:$B$616,'bhc1940'!$I$2:$I$616)/10</f>
        <v>6.2962847004800597</v>
      </c>
      <c r="G588" s="6">
        <f>LOOKUP($B588,'bhc1950'!$B$2:$B$616,'bhc1950'!$I$2:$I$616)/10</f>
        <v>6.4160509288248804</v>
      </c>
      <c r="H588" s="6">
        <f>LOOKUP($B588,'bhc1960'!$B$2:$B$616,'bhc1960'!$I$2:$I$616)/10</f>
        <v>6.7546232519306999</v>
      </c>
      <c r="I588" s="6">
        <f>LOOKUP($B588,'bhc1970'!$B$2:$B$616,'bhc1970'!$I$2:$I$616)/10</f>
        <v>7.5819453141306594</v>
      </c>
      <c r="J588" s="6">
        <f>LOOKUP($B588,'bhc1980'!$B$2:$B$616,'bhc1980'!$I$2:$I$616)/10</f>
        <v>10.041160509288201</v>
      </c>
      <c r="K588" s="6">
        <f>LOOKUP($B588,'bhc1990'!$B$2:$B$616,'bhc1990'!$I$2:$I$616)/10</f>
        <v>11.829221456898299</v>
      </c>
      <c r="L588" s="6">
        <f>LOOKUP($B588,'bhc2000'!$B$2:$B$616,'bhc2000'!$I$2:$I$616)/10</f>
        <v>14.630077228135999</v>
      </c>
      <c r="M588" s="6">
        <f>LOOKUP($B588,'bhc2010'!$B$2:$B$616,'bhc2010'!$I$2:$I$616)/10</f>
        <v>17.608244625339101</v>
      </c>
      <c r="N588" s="7">
        <f t="shared" si="19"/>
        <v>1.6159942749798629E-2</v>
      </c>
    </row>
    <row r="589" spans="1:14" x14ac:dyDescent="0.35">
      <c r="A589" t="str">
        <f t="shared" si="18"/>
        <v>14142800</v>
      </c>
      <c r="B589" s="5">
        <f>'bas_urban_NLCD+10'!F589</f>
        <v>14142800</v>
      </c>
      <c r="C589" t="str">
        <f>'bas_urban_NLCD+10'!H589</f>
        <v>BEAVER CREEK AT TROUTDALE, OR</v>
      </c>
      <c r="D589">
        <f>'bas_urban_NLCD+10'!I589</f>
        <v>28.839600000000001</v>
      </c>
      <c r="E589">
        <f>'bas_urban_NLCD+10'!O589</f>
        <v>24.076000000000001</v>
      </c>
      <c r="F589" s="6">
        <f>LOOKUP($B589,'bhc1940'!$B$2:$B$616,'bhc1940'!$I$2:$I$616)/10</f>
        <v>4.8079765193370099</v>
      </c>
      <c r="G589" s="6">
        <f>LOOKUP($B589,'bhc1950'!$B$2:$B$616,'bhc1950'!$I$2:$I$616)/10</f>
        <v>5.36978591160221</v>
      </c>
      <c r="H589" s="6">
        <f>LOOKUP($B589,'bhc1960'!$B$2:$B$616,'bhc1960'!$I$2:$I$616)/10</f>
        <v>6.3945787292817595</v>
      </c>
      <c r="I589" s="6">
        <f>LOOKUP($B589,'bhc1970'!$B$2:$B$616,'bhc1970'!$I$2:$I$616)/10</f>
        <v>8.3218922651933589</v>
      </c>
      <c r="J589" s="6">
        <f>LOOKUP($B589,'bhc1980'!$B$2:$B$616,'bhc1980'!$I$2:$I$616)/10</f>
        <v>15.388777624309299</v>
      </c>
      <c r="K589" s="6">
        <f>LOOKUP($B589,'bhc1990'!$B$2:$B$616,'bhc1990'!$I$2:$I$616)/10</f>
        <v>17.4351864640883</v>
      </c>
      <c r="L589" s="6">
        <f>LOOKUP($B589,'bhc2000'!$B$2:$B$616,'bhc2000'!$I$2:$I$616)/10</f>
        <v>20.1369475138121</v>
      </c>
      <c r="M589" s="6">
        <f>LOOKUP($B589,'bhc2010'!$B$2:$B$616,'bhc2010'!$I$2:$I$616)/10</f>
        <v>21.701933701657403</v>
      </c>
      <c r="N589" s="7">
        <f t="shared" si="19"/>
        <v>2.4134224546171989E-2</v>
      </c>
    </row>
    <row r="590" spans="1:14" x14ac:dyDescent="0.35">
      <c r="A590" t="str">
        <f t="shared" si="18"/>
        <v>14206900</v>
      </c>
      <c r="B590" s="5">
        <f>'bas_urban_NLCD+10'!F590</f>
        <v>14206900</v>
      </c>
      <c r="C590" t="str">
        <f>'bas_urban_NLCD+10'!H590</f>
        <v>FANNO CREEK AT 56TH AVE, AT PORTLAND, OR</v>
      </c>
      <c r="D590">
        <f>'bas_urban_NLCD+10'!I590</f>
        <v>6.2252999999999998</v>
      </c>
      <c r="E590">
        <f>'bas_urban_NLCD+10'!O590</f>
        <v>30.978000000000002</v>
      </c>
      <c r="F590" s="6">
        <f>LOOKUP($B590,'bhc1940'!$B$2:$B$616,'bhc1940'!$I$2:$I$616)/10</f>
        <v>8.4473599999999998</v>
      </c>
      <c r="G590" s="6">
        <f>LOOKUP($B590,'bhc1950'!$B$2:$B$616,'bhc1950'!$I$2:$I$616)/10</f>
        <v>12.43088</v>
      </c>
      <c r="H590" s="6">
        <f>LOOKUP($B590,'bhc1960'!$B$2:$B$616,'bhc1960'!$I$2:$I$616)/10</f>
        <v>22.89104</v>
      </c>
      <c r="I590" s="6">
        <f>LOOKUP($B590,'bhc1970'!$B$2:$B$616,'bhc1970'!$I$2:$I$616)/10</f>
        <v>28.891359999999899</v>
      </c>
      <c r="J590" s="6">
        <f>LOOKUP($B590,'bhc1980'!$B$2:$B$616,'bhc1980'!$I$2:$I$616)/10</f>
        <v>35.845119999999902</v>
      </c>
      <c r="K590" s="6">
        <f>LOOKUP($B590,'bhc1990'!$B$2:$B$616,'bhc1990'!$I$2:$I$616)/10</f>
        <v>37.360959999999999</v>
      </c>
      <c r="L590" s="6">
        <f>LOOKUP($B590,'bhc2000'!$B$2:$B$616,'bhc2000'!$I$2:$I$616)/10</f>
        <v>38.560479999999998</v>
      </c>
      <c r="M590" s="6">
        <f>LOOKUP($B590,'bhc2010'!$B$2:$B$616,'bhc2010'!$I$2:$I$616)/10</f>
        <v>40.52928</v>
      </c>
      <c r="N590" s="7">
        <f t="shared" si="19"/>
        <v>4.5831314285714277E-2</v>
      </c>
    </row>
    <row r="591" spans="1:14" x14ac:dyDescent="0.35">
      <c r="A591" t="str">
        <f t="shared" si="18"/>
        <v>14206950</v>
      </c>
      <c r="B591" s="5">
        <f>'bas_urban_NLCD+10'!F591</f>
        <v>14206950</v>
      </c>
      <c r="C591" t="str">
        <f>'bas_urban_NLCD+10'!H591</f>
        <v>FANNO CREEK AT DURHAM, OR</v>
      </c>
      <c r="D591">
        <f>'bas_urban_NLCD+10'!I591</f>
        <v>80.742199999999897</v>
      </c>
      <c r="E591">
        <f>'bas_urban_NLCD+10'!O591</f>
        <v>39.518999999999899</v>
      </c>
      <c r="F591" s="6">
        <f>LOOKUP($B591,'bhc1940'!$B$2:$B$616,'bhc1940'!$I$2:$I$616)/10</f>
        <v>13.0360820595333</v>
      </c>
      <c r="G591" s="6">
        <f>LOOKUP($B591,'bhc1950'!$B$2:$B$616,'bhc1950'!$I$2:$I$616)/10</f>
        <v>14.815647626709501</v>
      </c>
      <c r="H591" s="6">
        <f>LOOKUP($B591,'bhc1960'!$B$2:$B$616,'bhc1960'!$I$2:$I$616)/10</f>
        <v>18.442558326629101</v>
      </c>
      <c r="I591" s="6">
        <f>LOOKUP($B591,'bhc1970'!$B$2:$B$616,'bhc1970'!$I$2:$I$616)/10</f>
        <v>23.923142933762399</v>
      </c>
      <c r="J591" s="6">
        <f>LOOKUP($B591,'bhc1980'!$B$2:$B$616,'bhc1980'!$I$2:$I$616)/10</f>
        <v>31.187489943684604</v>
      </c>
      <c r="K591" s="6">
        <f>LOOKUP($B591,'bhc1990'!$B$2:$B$616,'bhc1990'!$I$2:$I$616)/10</f>
        <v>36.704357736658601</v>
      </c>
      <c r="L591" s="6">
        <f>LOOKUP($B591,'bhc2000'!$B$2:$B$616,'bhc2000'!$I$2:$I$616)/10</f>
        <v>41.108876374363</v>
      </c>
      <c r="M591" s="6">
        <f>LOOKUP($B591,'bhc2010'!$B$2:$B$616,'bhc2010'!$I$2:$I$616)/10</f>
        <v>44.920702601233501</v>
      </c>
      <c r="N591" s="7">
        <f t="shared" si="19"/>
        <v>4.5549457916714574E-2</v>
      </c>
    </row>
    <row r="592" spans="1:14" x14ac:dyDescent="0.35">
      <c r="A592" t="str">
        <f t="shared" si="18"/>
        <v>14211315</v>
      </c>
      <c r="B592" s="5">
        <f>'bas_urban_NLCD+10'!F592</f>
        <v>14211315</v>
      </c>
      <c r="C592" t="str">
        <f>'bas_urban_NLCD+10'!H592</f>
        <v>TRYON CREEK NEAR LAKE OSWEGO, OR</v>
      </c>
      <c r="D592">
        <f>'bas_urban_NLCD+10'!I592</f>
        <v>17.11965</v>
      </c>
      <c r="E592">
        <f>'bas_urban_NLCD+10'!O592</f>
        <v>22.841000000000001</v>
      </c>
      <c r="F592" s="6">
        <f>LOOKUP($B592,'bhc1940'!$B$2:$B$616,'bhc1940'!$I$2:$I$616)/10</f>
        <v>6.0439296187683196</v>
      </c>
      <c r="G592" s="6">
        <f>LOOKUP($B592,'bhc1950'!$B$2:$B$616,'bhc1950'!$I$2:$I$616)/10</f>
        <v>9.3196480938416393</v>
      </c>
      <c r="H592" s="6">
        <f>LOOKUP($B592,'bhc1960'!$B$2:$B$616,'bhc1960'!$I$2:$I$616)/10</f>
        <v>13.375659824046901</v>
      </c>
      <c r="I592" s="6">
        <f>LOOKUP($B592,'bhc1970'!$B$2:$B$616,'bhc1970'!$I$2:$I$616)/10</f>
        <v>15.781524926686199</v>
      </c>
      <c r="J592" s="6">
        <f>LOOKUP($B592,'bhc1980'!$B$2:$B$616,'bhc1980'!$I$2:$I$616)/10</f>
        <v>21.980645161290301</v>
      </c>
      <c r="K592" s="6">
        <f>LOOKUP($B592,'bhc1990'!$B$2:$B$616,'bhc1990'!$I$2:$I$616)/10</f>
        <v>24.230029325513101</v>
      </c>
      <c r="L592" s="6">
        <f>LOOKUP($B592,'bhc2000'!$B$2:$B$616,'bhc2000'!$I$2:$I$616)/10</f>
        <v>26.070263929618697</v>
      </c>
      <c r="M592" s="6">
        <f>LOOKUP($B592,'bhc2010'!$B$2:$B$616,'bhc2010'!$I$2:$I$616)/10</f>
        <v>28.405571847507296</v>
      </c>
      <c r="N592" s="7">
        <f t="shared" si="19"/>
        <v>3.1945203183912828E-2</v>
      </c>
    </row>
    <row r="593" spans="1:14" x14ac:dyDescent="0.35">
      <c r="A593" t="str">
        <f t="shared" si="18"/>
        <v>14211499</v>
      </c>
      <c r="B593" s="5">
        <f>'bas_urban_NLCD+10'!F593</f>
        <v>14211499</v>
      </c>
      <c r="C593" t="str">
        <f>'bas_urban_NLCD+10'!H593</f>
        <v>KELLEY CREEK AT SE 159TH DRIVE AT PORTLAND, OR</v>
      </c>
      <c r="D593">
        <f>'bas_urban_NLCD+10'!I593</f>
        <v>12.2553</v>
      </c>
      <c r="E593">
        <f>'bas_urban_NLCD+10'!O593</f>
        <v>10.337</v>
      </c>
      <c r="F593" s="6">
        <f>LOOKUP($B593,'bhc1940'!$B$2:$B$616,'bhc1940'!$I$2:$I$616)/10</f>
        <v>2.2263286999182297</v>
      </c>
      <c r="G593" s="6">
        <f>LOOKUP($B593,'bhc1950'!$B$2:$B$616,'bhc1950'!$I$2:$I$616)/10</f>
        <v>2.8400654129190501</v>
      </c>
      <c r="H593" s="6">
        <f>LOOKUP($B593,'bhc1960'!$B$2:$B$616,'bhc1960'!$I$2:$I$616)/10</f>
        <v>3.16034341782502</v>
      </c>
      <c r="I593" s="6">
        <f>LOOKUP($B593,'bhc1970'!$B$2:$B$616,'bhc1970'!$I$2:$I$616)/10</f>
        <v>3.9786590351594397</v>
      </c>
      <c r="J593" s="6">
        <f>LOOKUP($B593,'bhc1980'!$B$2:$B$616,'bhc1980'!$I$2:$I$616)/10</f>
        <v>5.1530662305805404</v>
      </c>
      <c r="K593" s="6">
        <f>LOOKUP($B593,'bhc1990'!$B$2:$B$616,'bhc1990'!$I$2:$I$616)/10</f>
        <v>6.3274734260016299</v>
      </c>
      <c r="L593" s="6">
        <f>LOOKUP($B593,'bhc2000'!$B$2:$B$616,'bhc2000'!$I$2:$I$616)/10</f>
        <v>8.3571545380212502</v>
      </c>
      <c r="M593" s="6">
        <f>LOOKUP($B593,'bhc2010'!$B$2:$B$616,'bhc2010'!$I$2:$I$616)/10</f>
        <v>10.1302534750613</v>
      </c>
      <c r="N593" s="7">
        <f t="shared" si="19"/>
        <v>1.1291321107347242E-2</v>
      </c>
    </row>
    <row r="594" spans="1:14" x14ac:dyDescent="0.35">
      <c r="A594" t="str">
        <f t="shared" si="18"/>
        <v>14211500</v>
      </c>
      <c r="B594" s="5">
        <f>'bas_urban_NLCD+10'!F594</f>
        <v>14211500</v>
      </c>
      <c r="C594" t="str">
        <f>'bas_urban_NLCD+10'!H594</f>
        <v>JOHNSON CREEK AT SYCAMORE, OR</v>
      </c>
      <c r="D594">
        <f>'bas_urban_NLCD+10'!I594</f>
        <v>68.488200000000006</v>
      </c>
      <c r="E594">
        <f>'bas_urban_NLCD+10'!O594</f>
        <v>14.646000000000001</v>
      </c>
      <c r="F594" s="6">
        <f>LOOKUP($B594,'bhc1940'!$B$2:$B$616,'bhc1940'!$I$2:$I$616)/10</f>
        <v>3.3281044590513402</v>
      </c>
      <c r="G594" s="6">
        <f>LOOKUP($B594,'bhc1950'!$B$2:$B$616,'bhc1950'!$I$2:$I$616)/10</f>
        <v>3.8377864629596701</v>
      </c>
      <c r="H594" s="6">
        <f>LOOKUP($B594,'bhc1960'!$B$2:$B$616,'bhc1960'!$I$2:$I$616)/10</f>
        <v>4.9318351394563802</v>
      </c>
      <c r="I594" s="6">
        <f>LOOKUP($B594,'bhc1970'!$B$2:$B$616,'bhc1970'!$I$2:$I$616)/10</f>
        <v>6.3152247290815406</v>
      </c>
      <c r="J594" s="6">
        <f>LOOKUP($B594,'bhc1980'!$B$2:$B$616,'bhc1980'!$I$2:$I$616)/10</f>
        <v>10.644590513412599</v>
      </c>
      <c r="K594" s="6">
        <f>LOOKUP($B594,'bhc1990'!$B$2:$B$616,'bhc1990'!$I$2:$I$616)/10</f>
        <v>12.1597797122046</v>
      </c>
      <c r="L594" s="6">
        <f>LOOKUP($B594,'bhc2000'!$B$2:$B$616,'bhc2000'!$I$2:$I$616)/10</f>
        <v>14.2197370758571</v>
      </c>
      <c r="M594" s="6">
        <f>LOOKUP($B594,'bhc2010'!$B$2:$B$616,'bhc2010'!$I$2:$I$616)/10</f>
        <v>15.5223663172854</v>
      </c>
      <c r="N594" s="7">
        <f t="shared" si="19"/>
        <v>1.7420374083191512E-2</v>
      </c>
    </row>
    <row r="595" spans="1:14" x14ac:dyDescent="0.35">
      <c r="A595" t="str">
        <f t="shared" si="18"/>
        <v>14211550</v>
      </c>
      <c r="B595" s="5">
        <f>'bas_urban_NLCD+10'!F595</f>
        <v>14211550</v>
      </c>
      <c r="C595" t="str">
        <f>'bas_urban_NLCD+10'!H595</f>
        <v>JOHNSON CREEK AT MILWAUKIE, OR</v>
      </c>
      <c r="D595">
        <f>'bas_urban_NLCD+10'!I595</f>
        <v>137.32740000000001</v>
      </c>
      <c r="E595">
        <f>'bas_urban_NLCD+10'!O595</f>
        <v>30.309999999999899</v>
      </c>
      <c r="F595" s="6">
        <f>LOOKUP($B595,'bhc1940'!$B$2:$B$616,'bhc1940'!$I$2:$I$616)/10</f>
        <v>16.157219953325502</v>
      </c>
      <c r="G595" s="6">
        <f>LOOKUP($B595,'bhc1950'!$B$2:$B$616,'bhc1950'!$I$2:$I$616)/10</f>
        <v>20.6695011668611</v>
      </c>
      <c r="H595" s="6">
        <f>LOOKUP($B595,'bhc1960'!$B$2:$B$616,'bhc1960'!$I$2:$I$616)/10</f>
        <v>27.909976662777098</v>
      </c>
      <c r="I595" s="6">
        <f>LOOKUP($B595,'bhc1970'!$B$2:$B$616,'bhc1970'!$I$2:$I$616)/10</f>
        <v>33.080294632438701</v>
      </c>
      <c r="J595" s="6">
        <f>LOOKUP($B595,'bhc1980'!$B$2:$B$616,'bhc1980'!$I$2:$I$616)/10</f>
        <v>35.886435239206499</v>
      </c>
      <c r="K595" s="6">
        <f>LOOKUP($B595,'bhc1990'!$B$2:$B$616,'bhc1990'!$I$2:$I$616)/10</f>
        <v>37.154550758459699</v>
      </c>
      <c r="L595" s="6">
        <f>LOOKUP($B595,'bhc2000'!$B$2:$B$616,'bhc2000'!$I$2:$I$616)/10</f>
        <v>39.632190781796901</v>
      </c>
      <c r="M595" s="6">
        <f>LOOKUP($B595,'bhc2010'!$B$2:$B$616,'bhc2010'!$I$2:$I$616)/10</f>
        <v>40.8150962660443</v>
      </c>
      <c r="N595" s="7">
        <f t="shared" si="19"/>
        <v>3.5225537589598281E-2</v>
      </c>
    </row>
    <row r="596" spans="1:14" x14ac:dyDescent="0.35">
      <c r="A596" t="str">
        <f>CONCATENATE(B596)</f>
        <v>21459367</v>
      </c>
      <c r="B596" s="5">
        <f>'bas_urban_NLCD+10'!F596</f>
        <v>21459367</v>
      </c>
      <c r="C596" t="str">
        <f>'bas_urban_NLCD+10'!H596</f>
        <v>BIG DUTCHMAN CREEK AT ROCK HILL, SC</v>
      </c>
      <c r="D596">
        <f>'bas_urban_NLCD+10'!I596</f>
        <v>43.528500000000001</v>
      </c>
      <c r="E596">
        <f>'bas_urban_NLCD+10'!O596</f>
        <v>13.331</v>
      </c>
      <c r="F596" s="6">
        <f>LOOKUP($B596,'bhc1940'!$B$2:$B$616,'bhc1940'!$I$2:$I$616)/10</f>
        <v>2.20231227106227</v>
      </c>
      <c r="G596" s="6">
        <f>LOOKUP($B596,'bhc1950'!$B$2:$B$616,'bhc1950'!$I$2:$I$616)/10</f>
        <v>3.1831501831501798</v>
      </c>
      <c r="H596" s="6">
        <f>LOOKUP($B596,'bhc1960'!$B$2:$B$616,'bhc1960'!$I$2:$I$616)/10</f>
        <v>4.7208333333333297</v>
      </c>
      <c r="I596" s="6">
        <f>LOOKUP($B596,'bhc1970'!$B$2:$B$616,'bhc1970'!$I$2:$I$616)/10</f>
        <v>7.22152014652014</v>
      </c>
      <c r="J596" s="6">
        <f>LOOKUP($B596,'bhc1980'!$B$2:$B$616,'bhc1980'!$I$2:$I$616)/10</f>
        <v>10.220673076923001</v>
      </c>
      <c r="K596" s="6">
        <f>LOOKUP($B596,'bhc1990'!$B$2:$B$616,'bhc1990'!$I$2:$I$616)/10</f>
        <v>13.042673992673901</v>
      </c>
      <c r="L596" s="6">
        <f>LOOKUP($B596,'bhc2000'!$B$2:$B$616,'bhc2000'!$I$2:$I$616)/10</f>
        <v>15.946886446886401</v>
      </c>
      <c r="M596" s="6">
        <f>LOOKUP($B596,'bhc2010'!$B$2:$B$616,'bhc2010'!$I$2:$I$616)/10</f>
        <v>17.253273809523797</v>
      </c>
      <c r="N596" s="7">
        <f t="shared" si="19"/>
        <v>2.150137362637361E-2</v>
      </c>
    </row>
    <row r="597" spans="1:14" x14ac:dyDescent="0.35">
      <c r="A597" t="str">
        <f t="shared" si="18"/>
        <v>21473428</v>
      </c>
      <c r="B597" s="5">
        <f>'bas_urban_NLCD+10'!F597</f>
        <v>21473428</v>
      </c>
      <c r="C597" t="str">
        <f>'bas_urban_NLCD+10'!H597</f>
        <v>WILDCAT CREEK BELOW ROCK HILL, SC</v>
      </c>
      <c r="D597">
        <f>'bas_urban_NLCD+10'!I597</f>
        <v>76.808700000000002</v>
      </c>
      <c r="E597">
        <f>'bas_urban_NLCD+10'!O597</f>
        <v>10.427</v>
      </c>
      <c r="F597" s="6">
        <f>LOOKUP($B597,'bhc1940'!$B$2:$B$616,'bhc1940'!$I$2:$I$616)/10</f>
        <v>3.7247723132969002</v>
      </c>
      <c r="G597" s="6">
        <f>LOOKUP($B597,'bhc1950'!$B$2:$B$616,'bhc1950'!$I$2:$I$616)/10</f>
        <v>4.1829300026021299</v>
      </c>
      <c r="H597" s="6">
        <f>LOOKUP($B597,'bhc1960'!$B$2:$B$616,'bhc1960'!$I$2:$I$616)/10</f>
        <v>5.3730809263596102</v>
      </c>
      <c r="I597" s="6">
        <f>LOOKUP($B597,'bhc1970'!$B$2:$B$616,'bhc1970'!$I$2:$I$616)/10</f>
        <v>6.6936377829820399</v>
      </c>
      <c r="J597" s="6">
        <f>LOOKUP($B597,'bhc1980'!$B$2:$B$616,'bhc1980'!$I$2:$I$616)/10</f>
        <v>8.5947957325006392</v>
      </c>
      <c r="K597" s="6">
        <f>LOOKUP($B597,'bhc1990'!$B$2:$B$616,'bhc1990'!$I$2:$I$616)/10</f>
        <v>9.9354410616705593</v>
      </c>
      <c r="L597" s="6">
        <f>LOOKUP($B597,'bhc2000'!$B$2:$B$616,'bhc2000'!$I$2:$I$616)/10</f>
        <v>12.280314858183699</v>
      </c>
      <c r="M597" s="6">
        <f>LOOKUP($B597,'bhc2010'!$B$2:$B$616,'bhc2010'!$I$2:$I$616)/10</f>
        <v>13.738446526151401</v>
      </c>
      <c r="N597" s="7">
        <f t="shared" si="19"/>
        <v>1.4305248875506429E-2</v>
      </c>
    </row>
    <row r="598" spans="1:14" x14ac:dyDescent="0.35">
      <c r="A598" t="str">
        <f t="shared" si="18"/>
        <v>23358685</v>
      </c>
      <c r="B598" s="5">
        <f>'bas_urban_NLCD+10'!F598</f>
        <v>23358685</v>
      </c>
      <c r="C598" t="str">
        <f>'bas_urban_NLCD+10'!H598</f>
        <v>SEWELL MILL CREEK AT GA 120, NEAR MARIETTA, GA</v>
      </c>
      <c r="D598">
        <f>'bas_urban_NLCD+10'!I598</f>
        <v>32.999400000000001</v>
      </c>
      <c r="E598">
        <f>'bas_urban_NLCD+10'!O598</f>
        <v>14.988</v>
      </c>
      <c r="F598" s="6">
        <f>LOOKUP($B598,'bhc1940'!$B$2:$B$616,'bhc1940'!$I$2:$I$616)/10</f>
        <v>0.701420798065296</v>
      </c>
      <c r="G598" s="6">
        <f>LOOKUP($B598,'bhc1950'!$B$2:$B$616,'bhc1950'!$I$2:$I$616)/10</f>
        <v>0.81405683192261102</v>
      </c>
      <c r="H598" s="6">
        <f>LOOKUP($B598,'bhc1960'!$B$2:$B$616,'bhc1960'!$I$2:$I$616)/10</f>
        <v>1.15900846432889</v>
      </c>
      <c r="I598" s="6">
        <f>LOOKUP($B598,'bhc1970'!$B$2:$B$616,'bhc1970'!$I$2:$I$616)/10</f>
        <v>3.62424425634824</v>
      </c>
      <c r="J598" s="6">
        <f>LOOKUP($B598,'bhc1980'!$B$2:$B$616,'bhc1980'!$I$2:$I$616)/10</f>
        <v>12.9242744860943</v>
      </c>
      <c r="K598" s="6">
        <f>LOOKUP($B598,'bhc1990'!$B$2:$B$616,'bhc1990'!$I$2:$I$616)/10</f>
        <v>20.5963119709794</v>
      </c>
      <c r="L598" s="6">
        <f>LOOKUP($B598,'bhc2000'!$B$2:$B$616,'bhc2000'!$I$2:$I$616)/10</f>
        <v>24.8283555018137</v>
      </c>
      <c r="M598" s="6">
        <f>LOOKUP($B598,'bhc2010'!$B$2:$B$616,'bhc2010'!$I$2:$I$616)/10</f>
        <v>30.686003627569498</v>
      </c>
      <c r="N598" s="7">
        <f t="shared" si="19"/>
        <v>4.2835118327863145E-2</v>
      </c>
    </row>
    <row r="599" spans="1:14" x14ac:dyDescent="0.35">
      <c r="A599" t="str">
        <f t="shared" si="18"/>
        <v>40871488</v>
      </c>
      <c r="B599" s="5">
        <f>'bas_urban_NLCD+10'!F599</f>
        <v>40871488</v>
      </c>
      <c r="C599" t="str">
        <f>'bas_urban_NLCD+10'!H599</f>
        <v>WILSON PARK CR @ ST. LUKES HOSPTL @ MILWAUKEE, WI</v>
      </c>
      <c r="D599">
        <f>'bas_urban_NLCD+10'!I599</f>
        <v>28.9269</v>
      </c>
      <c r="E599">
        <f>'bas_urban_NLCD+10'!O599</f>
        <v>47.9819999999999</v>
      </c>
      <c r="F599" s="6">
        <f>LOOKUP($B599,'bhc1940'!$B$2:$B$616,'bhc1940'!$I$2:$I$616)/10</f>
        <v>0.701420798065296</v>
      </c>
      <c r="G599" s="6">
        <f>LOOKUP($B599,'bhc1950'!$B$2:$B$616,'bhc1950'!$I$2:$I$616)/10</f>
        <v>0.81405683192261102</v>
      </c>
      <c r="H599" s="6">
        <f>LOOKUP($B599,'bhc1960'!$B$2:$B$616,'bhc1960'!$I$2:$I$616)/10</f>
        <v>1.15900846432889</v>
      </c>
      <c r="I599" s="6">
        <f>LOOKUP($B599,'bhc1970'!$B$2:$B$616,'bhc1970'!$I$2:$I$616)/10</f>
        <v>3.62424425634824</v>
      </c>
      <c r="J599" s="6">
        <f>LOOKUP($B599,'bhc1980'!$B$2:$B$616,'bhc1980'!$I$2:$I$616)/10</f>
        <v>12.9242744860943</v>
      </c>
      <c r="K599" s="6">
        <f>LOOKUP($B599,'bhc1990'!$B$2:$B$616,'bhc1990'!$I$2:$I$616)/10</f>
        <v>20.5963119709794</v>
      </c>
      <c r="L599" s="6">
        <f>LOOKUP($B599,'bhc2000'!$B$2:$B$616,'bhc2000'!$I$2:$I$616)/10</f>
        <v>24.8283555018137</v>
      </c>
      <c r="M599" s="6">
        <f>LOOKUP($B599,'bhc2010'!$B$2:$B$616,'bhc2010'!$I$2:$I$616)/10</f>
        <v>30.686003627569498</v>
      </c>
      <c r="N599" s="7">
        <f t="shared" si="19"/>
        <v>4.2835118327863145E-2</v>
      </c>
    </row>
    <row r="600" spans="1:14" x14ac:dyDescent="0.35">
      <c r="A600" t="str">
        <f t="shared" si="18"/>
        <v>54310157</v>
      </c>
      <c r="B600" s="5">
        <f>'bas_urban_NLCD+10'!F600</f>
        <v>54310157</v>
      </c>
      <c r="C600" t="str">
        <f>'bas_urban_NLCD+10'!H600</f>
        <v>JACKSON CREEK TRIBUTARY NEAR ELKHORN, WI</v>
      </c>
      <c r="D600">
        <f>'bas_urban_NLCD+10'!I600</f>
        <v>11.1402</v>
      </c>
      <c r="E600">
        <f>'bas_urban_NLCD+10'!O600</f>
        <v>18.802</v>
      </c>
      <c r="F600" s="6">
        <f>LOOKUP($B600,'bhc1940'!$B$2:$B$616,'bhc1940'!$I$2:$I$616)/10</f>
        <v>9.6069120287253096</v>
      </c>
      <c r="G600" s="6">
        <f>LOOKUP($B600,'bhc1950'!$B$2:$B$616,'bhc1950'!$I$2:$I$616)/10</f>
        <v>10.0106822262118</v>
      </c>
      <c r="H600" s="6">
        <f>LOOKUP($B600,'bhc1960'!$B$2:$B$616,'bhc1960'!$I$2:$I$616)/10</f>
        <v>10.502244165170499</v>
      </c>
      <c r="I600" s="6">
        <f>LOOKUP($B600,'bhc1970'!$B$2:$B$616,'bhc1970'!$I$2:$I$616)/10</f>
        <v>11.2731597845601</v>
      </c>
      <c r="J600" s="6">
        <f>LOOKUP($B600,'bhc1980'!$B$2:$B$616,'bhc1980'!$I$2:$I$616)/10</f>
        <v>12.0966786355475</v>
      </c>
      <c r="K600" s="6">
        <f>LOOKUP($B600,'bhc1990'!$B$2:$B$616,'bhc1990'!$I$2:$I$616)/10</f>
        <v>13.366337522441601</v>
      </c>
      <c r="L600" s="6">
        <f>LOOKUP($B600,'bhc2000'!$B$2:$B$616,'bhc2000'!$I$2:$I$616)/10</f>
        <v>14.226301615798899</v>
      </c>
      <c r="M600" s="6">
        <f>LOOKUP($B600,'bhc2010'!$B$2:$B$616,'bhc2010'!$I$2:$I$616)/10</f>
        <v>15.005475763016099</v>
      </c>
      <c r="N600" s="7">
        <f t="shared" si="19"/>
        <v>7.7122339061296988E-3</v>
      </c>
    </row>
    <row r="601" spans="1:14" x14ac:dyDescent="0.35">
      <c r="A601" t="str">
        <f t="shared" ref="A601:A619" si="20">CONCATENATE(B601)</f>
        <v>158397967</v>
      </c>
      <c r="B601" s="5">
        <f>'bas_urban_NLCD+10'!F601</f>
        <v>158397967</v>
      </c>
      <c r="C601" t="str">
        <f>'bas_urban_NLCD+10'!H601</f>
        <v>MINEBANK RUN NEAR GLEN ARM, MD</v>
      </c>
      <c r="D601">
        <f>'bas_urban_NLCD+10'!I601</f>
        <v>5.7411000000000003</v>
      </c>
      <c r="E601">
        <f>'bas_urban_NLCD+10'!O601</f>
        <v>21.280999999999899</v>
      </c>
      <c r="F601" s="6">
        <f>LOOKUP($B601,'bhc1940'!$B$2:$B$616,'bhc1940'!$I$2:$I$616)/10</f>
        <v>9.0628670120898089</v>
      </c>
      <c r="G601" s="6">
        <f>LOOKUP($B601,'bhc1950'!$B$2:$B$616,'bhc1950'!$I$2:$I$616)/10</f>
        <v>12.617443868739199</v>
      </c>
      <c r="H601" s="6">
        <f>LOOKUP($B601,'bhc1960'!$B$2:$B$616,'bhc1960'!$I$2:$I$616)/10</f>
        <v>18.6911917098445</v>
      </c>
      <c r="I601" s="6">
        <f>LOOKUP($B601,'bhc1970'!$B$2:$B$616,'bhc1970'!$I$2:$I$616)/10</f>
        <v>22.882383419689099</v>
      </c>
      <c r="J601" s="6">
        <f>LOOKUP($B601,'bhc1980'!$B$2:$B$616,'bhc1980'!$I$2:$I$616)/10</f>
        <v>25.4632124352331</v>
      </c>
      <c r="K601" s="6">
        <f>LOOKUP($B601,'bhc1990'!$B$2:$B$616,'bhc1990'!$I$2:$I$616)/10</f>
        <v>27.294127806563001</v>
      </c>
      <c r="L601" s="6">
        <f>LOOKUP($B601,'bhc2000'!$B$2:$B$616,'bhc2000'!$I$2:$I$616)/10</f>
        <v>28.480483592400599</v>
      </c>
      <c r="M601" s="6">
        <f>LOOKUP($B601,'bhc2010'!$B$2:$B$616,'bhc2010'!$I$2:$I$616)/10</f>
        <v>29.799309153713303</v>
      </c>
      <c r="N601" s="7">
        <f t="shared" si="19"/>
        <v>2.9623488773747843E-2</v>
      </c>
    </row>
    <row r="602" spans="1:14" x14ac:dyDescent="0.35">
      <c r="A602" t="str">
        <f t="shared" si="20"/>
        <v>208675010</v>
      </c>
      <c r="B602" s="5">
        <f>'bas_urban_NLCD+10'!F602</f>
        <v>208675010</v>
      </c>
      <c r="C602" t="str">
        <f>'bas_urban_NLCD+10'!H602</f>
        <v>ELLERBE CREEK AT CLUB BOULEVARD AT DURHAM, NC</v>
      </c>
      <c r="D602">
        <f>'bas_urban_NLCD+10'!I602</f>
        <v>15.484500000000001</v>
      </c>
      <c r="E602">
        <f>'bas_urban_NLCD+10'!O602</f>
        <v>20.53</v>
      </c>
      <c r="F602" s="6">
        <f>LOOKUP($B602,'bhc1940'!$B$2:$B$616,'bhc1940'!$I$2:$I$616)/10</f>
        <v>13.731690140845</v>
      </c>
      <c r="G602" s="6">
        <f>LOOKUP($B602,'bhc1950'!$B$2:$B$616,'bhc1950'!$I$2:$I$616)/10</f>
        <v>17.6249039692701</v>
      </c>
      <c r="H602" s="6">
        <f>LOOKUP($B602,'bhc1960'!$B$2:$B$616,'bhc1960'!$I$2:$I$616)/10</f>
        <v>21.062996158770801</v>
      </c>
      <c r="I602" s="6">
        <f>LOOKUP($B602,'bhc1970'!$B$2:$B$616,'bhc1970'!$I$2:$I$616)/10</f>
        <v>23.692893725992299</v>
      </c>
      <c r="J602" s="6">
        <f>LOOKUP($B602,'bhc1980'!$B$2:$B$616,'bhc1980'!$I$2:$I$616)/10</f>
        <v>25.574583866837301</v>
      </c>
      <c r="K602" s="6">
        <f>LOOKUP($B602,'bhc1990'!$B$2:$B$616,'bhc1990'!$I$2:$I$616)/10</f>
        <v>26.700320102432698</v>
      </c>
      <c r="L602" s="6">
        <f>LOOKUP($B602,'bhc2000'!$B$2:$B$616,'bhc2000'!$I$2:$I$616)/10</f>
        <v>27.3929577464788</v>
      </c>
      <c r="M602" s="6">
        <f>LOOKUP($B602,'bhc2010'!$B$2:$B$616,'bhc2010'!$I$2:$I$616)/10</f>
        <v>30.050064020486502</v>
      </c>
      <c r="N602" s="7">
        <f t="shared" si="19"/>
        <v>2.3311962685202147E-2</v>
      </c>
    </row>
    <row r="603" spans="1:14" x14ac:dyDescent="0.35">
      <c r="A603" t="str">
        <f t="shared" si="20"/>
        <v>208732885</v>
      </c>
      <c r="B603" s="5">
        <f>'bas_urban_NLCD+10'!F603</f>
        <v>208732885</v>
      </c>
      <c r="C603" t="str">
        <f>'bas_urban_NLCD+10'!H603</f>
        <v>MARSH CREEK NEAR NEW HOPE, NC</v>
      </c>
      <c r="D603">
        <f>'bas_urban_NLCD+10'!I603</f>
        <v>17.8308</v>
      </c>
      <c r="E603">
        <f>'bas_urban_NLCD+10'!O603</f>
        <v>29.555</v>
      </c>
      <c r="F603" s="6">
        <f>LOOKUP($B603,'bhc1940'!$B$2:$B$616,'bhc1940'!$I$2:$I$616)/10</f>
        <v>18.366256983240199</v>
      </c>
      <c r="G603" s="6">
        <f>LOOKUP($B603,'bhc1950'!$B$2:$B$616,'bhc1950'!$I$2:$I$616)/10</f>
        <v>18.9569273743016</v>
      </c>
      <c r="H603" s="6">
        <f>LOOKUP($B603,'bhc1960'!$B$2:$B$616,'bhc1960'!$I$2:$I$616)/10</f>
        <v>20.766312849161999</v>
      </c>
      <c r="I603" s="6">
        <f>LOOKUP($B603,'bhc1970'!$B$2:$B$616,'bhc1970'!$I$2:$I$616)/10</f>
        <v>27.370670391061402</v>
      </c>
      <c r="J603" s="6">
        <f>LOOKUP($B603,'bhc1980'!$B$2:$B$616,'bhc1980'!$I$2:$I$616)/10</f>
        <v>34.883687150837901</v>
      </c>
      <c r="K603" s="6">
        <f>LOOKUP($B603,'bhc1990'!$B$2:$B$616,'bhc1990'!$I$2:$I$616)/10</f>
        <v>38.247709497206699</v>
      </c>
      <c r="L603" s="6">
        <f>LOOKUP($B603,'bhc2000'!$B$2:$B$616,'bhc2000'!$I$2:$I$616)/10</f>
        <v>39.377709497206702</v>
      </c>
      <c r="M603" s="6">
        <f>LOOKUP($B603,'bhc2010'!$B$2:$B$616,'bhc2010'!$I$2:$I$616)/10</f>
        <v>41.894078212290495</v>
      </c>
      <c r="N603" s="7">
        <f t="shared" si="19"/>
        <v>3.3611173184357565E-2</v>
      </c>
    </row>
    <row r="604" spans="1:14" x14ac:dyDescent="0.35">
      <c r="A604" t="str">
        <f t="shared" si="20"/>
        <v>208735012</v>
      </c>
      <c r="B604" s="5">
        <f>'bas_urban_NLCD+10'!F604</f>
        <v>208735012</v>
      </c>
      <c r="C604" t="str">
        <f>'bas_urban_NLCD+10'!H604</f>
        <v>ROCKY BRANCH BELOW PULLEN DRIVE AT RALEIGH, NC</v>
      </c>
      <c r="D604">
        <f>'bas_urban_NLCD+10'!I604</f>
        <v>3.1265999999999998</v>
      </c>
      <c r="E604">
        <f>'bas_urban_NLCD+10'!O604</f>
        <v>37.481000000000002</v>
      </c>
      <c r="F604" s="6">
        <f>LOOKUP($B604,'bhc1940'!$B$2:$B$616,'bhc1940'!$I$2:$I$616)/10</f>
        <v>27.485668789808898</v>
      </c>
      <c r="G604" s="6">
        <f>LOOKUP($B604,'bhc1950'!$B$2:$B$616,'bhc1950'!$I$2:$I$616)/10</f>
        <v>29.1783439490445</v>
      </c>
      <c r="H604" s="6">
        <f>LOOKUP($B604,'bhc1960'!$B$2:$B$616,'bhc1960'!$I$2:$I$616)/10</f>
        <v>30.250955414012701</v>
      </c>
      <c r="I604" s="6">
        <f>LOOKUP($B604,'bhc1970'!$B$2:$B$616,'bhc1970'!$I$2:$I$616)/10</f>
        <v>31.680891719745198</v>
      </c>
      <c r="J604" s="6">
        <f>LOOKUP($B604,'bhc1980'!$B$2:$B$616,'bhc1980'!$I$2:$I$616)/10</f>
        <v>33.530254777069999</v>
      </c>
      <c r="K604" s="6">
        <f>LOOKUP($B604,'bhc1990'!$B$2:$B$616,'bhc1990'!$I$2:$I$616)/10</f>
        <v>34.437898089171895</v>
      </c>
      <c r="L604" s="6">
        <f>LOOKUP($B604,'bhc2000'!$B$2:$B$616,'bhc2000'!$I$2:$I$616)/10</f>
        <v>34.691719745222898</v>
      </c>
      <c r="M604" s="6">
        <f>LOOKUP($B604,'bhc2010'!$B$2:$B$616,'bhc2010'!$I$2:$I$616)/10</f>
        <v>35.776114649681503</v>
      </c>
      <c r="N604" s="7">
        <f t="shared" si="19"/>
        <v>1.1843494085532293E-2</v>
      </c>
    </row>
    <row r="605" spans="1:14" x14ac:dyDescent="0.35">
      <c r="A605" t="str">
        <f t="shared" si="20"/>
        <v>209399200</v>
      </c>
      <c r="B605" s="5">
        <f>'bas_urban_NLCD+10'!F605</f>
        <v>209399200</v>
      </c>
      <c r="C605" t="str">
        <f>'bas_urban_NLCD+10'!H605</f>
        <v>HORSEPEN CREEK AT US 220 NR GREENSBORO, NC</v>
      </c>
      <c r="D605">
        <f>'bas_urban_NLCD+10'!I605</f>
        <v>41.067900000000002</v>
      </c>
      <c r="E605">
        <f>'bas_urban_NLCD+10'!O605</f>
        <v>22.3189999999999</v>
      </c>
      <c r="F605" s="6">
        <f>LOOKUP($B605,'bhc1940'!$B$2:$B$616,'bhc1940'!$I$2:$I$616)/10</f>
        <v>10.437384540592999</v>
      </c>
      <c r="G605" s="6">
        <f>LOOKUP($B605,'bhc1950'!$B$2:$B$616,'bhc1950'!$I$2:$I$616)/10</f>
        <v>10.922459893048099</v>
      </c>
      <c r="H605" s="6">
        <f>LOOKUP($B605,'bhc1960'!$B$2:$B$616,'bhc1960'!$I$2:$I$616)/10</f>
        <v>11.844506562955701</v>
      </c>
      <c r="I605" s="6">
        <f>LOOKUP($B605,'bhc1970'!$B$2:$B$616,'bhc1970'!$I$2:$I$616)/10</f>
        <v>14.4343461351482</v>
      </c>
      <c r="J605" s="6">
        <f>LOOKUP($B605,'bhc1980'!$B$2:$B$616,'bhc1980'!$I$2:$I$616)/10</f>
        <v>17.1455517744287</v>
      </c>
      <c r="K605" s="6">
        <f>LOOKUP($B605,'bhc1990'!$B$2:$B$616,'bhc1990'!$I$2:$I$616)/10</f>
        <v>21.519713174526</v>
      </c>
      <c r="L605" s="6">
        <f>LOOKUP($B605,'bhc2000'!$B$2:$B$616,'bhc2000'!$I$2:$I$616)/10</f>
        <v>26.382644628099097</v>
      </c>
      <c r="M605" s="6">
        <f>LOOKUP($B605,'bhc2010'!$B$2:$B$616,'bhc2010'!$I$2:$I$616)/10</f>
        <v>28.012445308701899</v>
      </c>
      <c r="N605" s="7">
        <f t="shared" si="19"/>
        <v>2.5107229668726996E-2</v>
      </c>
    </row>
    <row r="606" spans="1:14" x14ac:dyDescent="0.35">
      <c r="A606" t="str">
        <f t="shared" si="20"/>
        <v>209553650</v>
      </c>
      <c r="B606" s="5">
        <f>'bas_urban_NLCD+10'!F606</f>
        <v>209553650</v>
      </c>
      <c r="C606" t="str">
        <f>'bas_urban_NLCD+10'!H606</f>
        <v>BUFFALO CREEK AT SR2819 NR MCLEANSVILLE, NC</v>
      </c>
      <c r="D606">
        <f>'bas_urban_NLCD+10'!I606</f>
        <v>229.74930000000001</v>
      </c>
      <c r="E606">
        <f>'bas_urban_NLCD+10'!O606</f>
        <v>27.036000000000001</v>
      </c>
      <c r="F606" s="6">
        <f>LOOKUP($B606,'bhc1940'!$B$2:$B$616,'bhc1940'!$I$2:$I$616)/10</f>
        <v>4.06249184605349</v>
      </c>
      <c r="G606" s="6">
        <f>LOOKUP($B606,'bhc1950'!$B$2:$B$616,'bhc1950'!$I$2:$I$616)/10</f>
        <v>4.3148510545770797</v>
      </c>
      <c r="H606" s="6">
        <f>LOOKUP($B606,'bhc1960'!$B$2:$B$616,'bhc1960'!$I$2:$I$616)/10</f>
        <v>5.1574255272885399</v>
      </c>
      <c r="I606" s="6">
        <f>LOOKUP($B606,'bhc1970'!$B$2:$B$616,'bhc1970'!$I$2:$I$616)/10</f>
        <v>5.9295064144379195</v>
      </c>
      <c r="J606" s="6">
        <f>LOOKUP($B606,'bhc1980'!$B$2:$B$616,'bhc1980'!$I$2:$I$616)/10</f>
        <v>6.9866057838660494</v>
      </c>
      <c r="K606" s="6">
        <f>LOOKUP($B606,'bhc1990'!$B$2:$B$616,'bhc1990'!$I$2:$I$616)/10</f>
        <v>8.3065449010654397</v>
      </c>
      <c r="L606" s="6">
        <f>LOOKUP($B606,'bhc2000'!$B$2:$B$616,'bhc2000'!$I$2:$I$616)/10</f>
        <v>9.6348988910632691</v>
      </c>
      <c r="M606" s="6">
        <f>LOOKUP($B606,'bhc2010'!$B$2:$B$616,'bhc2010'!$I$2:$I$616)/10</f>
        <v>11.219308545335901</v>
      </c>
      <c r="N606" s="7">
        <f t="shared" si="19"/>
        <v>1.0224023856117729E-2</v>
      </c>
    </row>
    <row r="607" spans="1:14" x14ac:dyDescent="0.35">
      <c r="A607" t="str">
        <f t="shared" si="20"/>
        <v>209722970</v>
      </c>
      <c r="B607" s="5">
        <f>'bas_urban_NLCD+10'!F607</f>
        <v>209722970</v>
      </c>
      <c r="C607" t="str">
        <f>'bas_urban_NLCD+10'!H607</f>
        <v>SANDY CREEK AT CORNWALLIS RD NEAR DURHAM, NC</v>
      </c>
      <c r="D607">
        <f>'bas_urban_NLCD+10'!I607</f>
        <v>12.248100000000001</v>
      </c>
      <c r="E607">
        <f>'bas_urban_NLCD+10'!O607</f>
        <v>21.829000000000001</v>
      </c>
      <c r="F607" s="6">
        <f>LOOKUP($B607,'bhc1940'!$B$2:$B$616,'bhc1940'!$I$2:$I$616)/10</f>
        <v>12.5425268373245</v>
      </c>
      <c r="G607" s="6">
        <f>LOOKUP($B607,'bhc1950'!$B$2:$B$616,'bhc1950'!$I$2:$I$616)/10</f>
        <v>15.1975227085053</v>
      </c>
      <c r="H607" s="6">
        <f>LOOKUP($B607,'bhc1960'!$B$2:$B$616,'bhc1960'!$I$2:$I$616)/10</f>
        <v>18.588191577208899</v>
      </c>
      <c r="I607" s="6">
        <f>LOOKUP($B607,'bhc1970'!$B$2:$B$616,'bhc1970'!$I$2:$I$616)/10</f>
        <v>21.932122213047002</v>
      </c>
      <c r="J607" s="6">
        <f>LOOKUP($B607,'bhc1980'!$B$2:$B$616,'bhc1980'!$I$2:$I$616)/10</f>
        <v>24.552931461601901</v>
      </c>
      <c r="K607" s="6">
        <f>LOOKUP($B607,'bhc1990'!$B$2:$B$616,'bhc1990'!$I$2:$I$616)/10</f>
        <v>25.214698596201401</v>
      </c>
      <c r="L607" s="6">
        <f>LOOKUP($B607,'bhc2000'!$B$2:$B$616,'bhc2000'!$I$2:$I$616)/10</f>
        <v>25.689595375722501</v>
      </c>
      <c r="M607" s="6">
        <f>LOOKUP($B607,'bhc2010'!$B$2:$B$616,'bhc2010'!$I$2:$I$616)/10</f>
        <v>27.899091659785302</v>
      </c>
      <c r="N607" s="7">
        <f t="shared" si="19"/>
        <v>2.1937949746372577E-2</v>
      </c>
    </row>
    <row r="608" spans="1:14" x14ac:dyDescent="0.35">
      <c r="A608" t="str">
        <f t="shared" si="20"/>
        <v>209741955</v>
      </c>
      <c r="B608" s="5">
        <f>'bas_urban_NLCD+10'!F608</f>
        <v>209741955</v>
      </c>
      <c r="C608" t="str">
        <f>'bas_urban_NLCD+10'!H608</f>
        <v>NORTHEAST CREEK AT SR1100 NR GENLEE, NC</v>
      </c>
      <c r="D608">
        <f>'bas_urban_NLCD+10'!I608</f>
        <v>54.635399999999898</v>
      </c>
      <c r="E608">
        <f>'bas_urban_NLCD+10'!O608</f>
        <v>14.4179999999999</v>
      </c>
      <c r="F608" s="6">
        <f>LOOKUP($B608,'bhc1940'!$B$2:$B$616,'bhc1940'!$I$2:$I$616)/10</f>
        <v>8.8828321487151403</v>
      </c>
      <c r="G608" s="6">
        <f>LOOKUP($B608,'bhc1950'!$B$2:$B$616,'bhc1950'!$I$2:$I$616)/10</f>
        <v>9.1519774011299404</v>
      </c>
      <c r="H608" s="6">
        <f>LOOKUP($B608,'bhc1960'!$B$2:$B$616,'bhc1960'!$I$2:$I$616)/10</f>
        <v>9.6432294514306509</v>
      </c>
      <c r="I608" s="6">
        <f>LOOKUP($B608,'bhc1970'!$B$2:$B$616,'bhc1970'!$I$2:$I$616)/10</f>
        <v>11.227756515399999</v>
      </c>
      <c r="J608" s="6">
        <f>LOOKUP($B608,'bhc1980'!$B$2:$B$616,'bhc1980'!$I$2:$I$616)/10</f>
        <v>12.6537087661745</v>
      </c>
      <c r="K608" s="6">
        <f>LOOKUP($B608,'bhc1990'!$B$2:$B$616,'bhc1990'!$I$2:$I$616)/10</f>
        <v>14.2238746127209</v>
      </c>
      <c r="L608" s="6">
        <f>LOOKUP($B608,'bhc2000'!$B$2:$B$616,'bhc2000'!$I$2:$I$616)/10</f>
        <v>15.884527063969301</v>
      </c>
      <c r="M608" s="6">
        <f>LOOKUP($B608,'bhc2010'!$B$2:$B$616,'bhc2010'!$I$2:$I$616)/10</f>
        <v>17.822689994532499</v>
      </c>
      <c r="N608" s="7">
        <f t="shared" si="19"/>
        <v>1.2771225494024797E-2</v>
      </c>
    </row>
    <row r="609" spans="1:14" x14ac:dyDescent="0.35">
      <c r="A609" t="str">
        <f t="shared" si="20"/>
        <v>212414900</v>
      </c>
      <c r="B609" s="5">
        <f>'bas_urban_NLCD+10'!F609</f>
        <v>212414900</v>
      </c>
      <c r="C609" t="str">
        <f>'bas_urban_NLCD+10'!H609</f>
        <v>MALLARD CR BL STONY CR NR HARRISBURG, NC</v>
      </c>
      <c r="D609">
        <f>'bas_urban_NLCD+10'!I609</f>
        <v>92.564089999999894</v>
      </c>
      <c r="E609">
        <f>'bas_urban_NLCD+10'!O609</f>
        <v>19.558</v>
      </c>
      <c r="F609" s="6">
        <f>LOOKUP($B609,'bhc1940'!$B$2:$B$616,'bhc1940'!$I$2:$I$616)/10</f>
        <v>6.61662718070213</v>
      </c>
      <c r="G609" s="6">
        <f>LOOKUP($B609,'bhc1950'!$B$2:$B$616,'bhc1950'!$I$2:$I$616)/10</f>
        <v>6.8839328020676209</v>
      </c>
      <c r="H609" s="6">
        <f>LOOKUP($B609,'bhc1960'!$B$2:$B$616,'bhc1960'!$I$2:$I$616)/10</f>
        <v>7.5730777514538001</v>
      </c>
      <c r="I609" s="6">
        <f>LOOKUP($B609,'bhc1970'!$B$2:$B$616,'bhc1970'!$I$2:$I$616)/10</f>
        <v>8.5977277622227</v>
      </c>
      <c r="J609" s="6">
        <f>LOOKUP($B609,'bhc1980'!$B$2:$B$616,'bhc1980'!$I$2:$I$616)/10</f>
        <v>9.7194378634503487</v>
      </c>
      <c r="K609" s="6">
        <f>LOOKUP($B609,'bhc1990'!$B$2:$B$616,'bhc1990'!$I$2:$I$616)/10</f>
        <v>12.348686194270901</v>
      </c>
      <c r="L609" s="6">
        <f>LOOKUP($B609,'bhc2000'!$B$2:$B$616,'bhc2000'!$I$2:$I$616)/10</f>
        <v>20.275457678225202</v>
      </c>
      <c r="M609" s="6">
        <f>LOOKUP($B609,'bhc2010'!$B$2:$B$616,'bhc2010'!$I$2:$I$616)/10</f>
        <v>24.0457678225285</v>
      </c>
      <c r="N609" s="7">
        <f t="shared" si="19"/>
        <v>2.4898772345466245E-2</v>
      </c>
    </row>
    <row r="610" spans="1:14" x14ac:dyDescent="0.35">
      <c r="A610" t="str">
        <f t="shared" si="20"/>
        <v>214265808</v>
      </c>
      <c r="B610" s="5">
        <f>'bas_urban_NLCD+10'!F610</f>
        <v>214265808</v>
      </c>
      <c r="C610" t="str">
        <f>'bas_urban_NLCD+10'!H610</f>
        <v>TORRENCE CR AT BRADFORD HILL LANE NR HUNTERSVILLE</v>
      </c>
      <c r="D610">
        <f>'bas_urban_NLCD+10'!I610</f>
        <v>18.6282</v>
      </c>
      <c r="E610">
        <f>'bas_urban_NLCD+10'!O610</f>
        <v>15.612</v>
      </c>
      <c r="F610" s="6">
        <f>LOOKUP($B610,'bhc1940'!$B$2:$B$616,'bhc1940'!$I$2:$I$616)/10</f>
        <v>4.4808737346829997</v>
      </c>
      <c r="G610" s="6">
        <f>LOOKUP($B610,'bhc1950'!$B$2:$B$616,'bhc1950'!$I$2:$I$616)/10</f>
        <v>5.0387852956845993</v>
      </c>
      <c r="H610" s="6">
        <f>LOOKUP($B610,'bhc1960'!$B$2:$B$616,'bhc1960'!$I$2:$I$616)/10</f>
        <v>5.81315929675013</v>
      </c>
      <c r="I610" s="6">
        <f>LOOKUP($B610,'bhc1970'!$B$2:$B$616,'bhc1970'!$I$2:$I$616)/10</f>
        <v>7.1087906233351008</v>
      </c>
      <c r="J610" s="6">
        <f>LOOKUP($B610,'bhc1980'!$B$2:$B$616,'bhc1980'!$I$2:$I$616)/10</f>
        <v>8.5399573787959504</v>
      </c>
      <c r="K610" s="6">
        <f>LOOKUP($B610,'bhc1990'!$B$2:$B$616,'bhc1990'!$I$2:$I$616)/10</f>
        <v>10.2225892381459</v>
      </c>
      <c r="L610" s="6">
        <f>LOOKUP($B610,'bhc2000'!$B$2:$B$616,'bhc2000'!$I$2:$I$616)/10</f>
        <v>14.832765050612599</v>
      </c>
      <c r="M610" s="6">
        <f>LOOKUP($B610,'bhc2010'!$B$2:$B$616,'bhc2010'!$I$2:$I$616)/10</f>
        <v>18.064677677144299</v>
      </c>
      <c r="N610" s="7">
        <f t="shared" si="19"/>
        <v>1.9405434203516144E-2</v>
      </c>
    </row>
    <row r="611" spans="1:14" x14ac:dyDescent="0.35">
      <c r="A611" t="str">
        <f t="shared" si="20"/>
        <v>214266000</v>
      </c>
      <c r="B611" s="5">
        <f>'bas_urban_NLCD+10'!F611</f>
        <v>214266000</v>
      </c>
      <c r="C611" t="str">
        <f>'bas_urban_NLCD+10'!H611</f>
        <v>MCDOWELL CREEK NR CHARLOTTE, NC (CSW10)</v>
      </c>
      <c r="D611">
        <f>'bas_urban_NLCD+10'!I611</f>
        <v>67.869</v>
      </c>
      <c r="E611">
        <f>'bas_urban_NLCD+10'!O611</f>
        <v>14.763</v>
      </c>
      <c r="F611" s="6">
        <f>LOOKUP($B611,'bhc1940'!$B$2:$B$616,'bhc1940'!$I$2:$I$616)/10</f>
        <v>1.0734524847428</v>
      </c>
      <c r="G611" s="6">
        <f>LOOKUP($B611,'bhc1950'!$B$2:$B$616,'bhc1950'!$I$2:$I$616)/10</f>
        <v>1.1390584132519599</v>
      </c>
      <c r="H611" s="6">
        <f>LOOKUP($B611,'bhc1960'!$B$2:$B$616,'bhc1960'!$I$2:$I$616)/10</f>
        <v>1.3758500435919701</v>
      </c>
      <c r="I611" s="6">
        <f>LOOKUP($B611,'bhc1970'!$B$2:$B$616,'bhc1970'!$I$2:$I$616)/10</f>
        <v>1.70536181342632</v>
      </c>
      <c r="J611" s="6">
        <f>LOOKUP($B611,'bhc1980'!$B$2:$B$616,'bhc1980'!$I$2:$I$616)/10</f>
        <v>2.1306451612903201</v>
      </c>
      <c r="K611" s="6">
        <f>LOOKUP($B611,'bhc1990'!$B$2:$B$616,'bhc1990'!$I$2:$I$616)/10</f>
        <v>3.1227550130775898</v>
      </c>
      <c r="L611" s="6">
        <f>LOOKUP($B611,'bhc2000'!$B$2:$B$616,'bhc2000'!$I$2:$I$616)/10</f>
        <v>7.8993025283347809</v>
      </c>
      <c r="M611" s="6">
        <f>LOOKUP($B611,'bhc2010'!$B$2:$B$616,'bhc2010'!$I$2:$I$616)/10</f>
        <v>11.9835658238884</v>
      </c>
      <c r="N611" s="7">
        <f t="shared" si="19"/>
        <v>1.5585876198779427E-2</v>
      </c>
    </row>
    <row r="612" spans="1:14" x14ac:dyDescent="0.35">
      <c r="A612" t="str">
        <f t="shared" si="20"/>
        <v>214291555</v>
      </c>
      <c r="B612" s="5">
        <f>'bas_urban_NLCD+10'!F612</f>
        <v>214291555</v>
      </c>
      <c r="C612" t="str">
        <f>'bas_urban_NLCD+10'!H612</f>
        <v>LONG CREEK NR RHYNE, NC</v>
      </c>
      <c r="D612">
        <f>'bas_urban_NLCD+10'!I612</f>
        <v>83.212199999999896</v>
      </c>
      <c r="E612">
        <f>'bas_urban_NLCD+10'!O612</f>
        <v>17.151</v>
      </c>
      <c r="F612" s="6">
        <f>LOOKUP($B612,'bhc1940'!$B$2:$B$616,'bhc1940'!$I$2:$I$616)/10</f>
        <v>1.5312688821752201</v>
      </c>
      <c r="G612" s="6">
        <f>LOOKUP($B612,'bhc1950'!$B$2:$B$616,'bhc1950'!$I$2:$I$616)/10</f>
        <v>2.0496223564954601</v>
      </c>
      <c r="H612" s="6">
        <f>LOOKUP($B612,'bhc1960'!$B$2:$B$616,'bhc1960'!$I$2:$I$616)/10</f>
        <v>3.2173716012084497</v>
      </c>
      <c r="I612" s="6">
        <f>LOOKUP($B612,'bhc1970'!$B$2:$B$616,'bhc1970'!$I$2:$I$616)/10</f>
        <v>5.1662009063444101</v>
      </c>
      <c r="J612" s="6">
        <f>LOOKUP($B612,'bhc1980'!$B$2:$B$616,'bhc1980'!$I$2:$I$616)/10</f>
        <v>6.1904833836858</v>
      </c>
      <c r="K612" s="6">
        <f>LOOKUP($B612,'bhc1990'!$B$2:$B$616,'bhc1990'!$I$2:$I$616)/10</f>
        <v>7.3862160120845903</v>
      </c>
      <c r="L612" s="6">
        <f>LOOKUP($B612,'bhc2000'!$B$2:$B$616,'bhc2000'!$I$2:$I$616)/10</f>
        <v>10.231910876132901</v>
      </c>
      <c r="M612" s="6">
        <f>LOOKUP($B612,'bhc2010'!$B$2:$B$616,'bhc2010'!$I$2:$I$616)/10</f>
        <v>14.264652567975801</v>
      </c>
      <c r="N612" s="7">
        <f t="shared" si="19"/>
        <v>1.8190548122572259E-2</v>
      </c>
    </row>
    <row r="613" spans="1:14" x14ac:dyDescent="0.35">
      <c r="A613" t="str">
        <f t="shared" si="20"/>
        <v>214295600</v>
      </c>
      <c r="B613" s="5">
        <f>'bas_urban_NLCD+10'!F613</f>
        <v>214295600</v>
      </c>
      <c r="C613" t="str">
        <f>'bas_urban_NLCD+10'!H613</f>
        <v>PAW CR AT WILKINSON BLVD NR CHARLOTTE, NC</v>
      </c>
      <c r="D613">
        <f>'bas_urban_NLCD+10'!I613</f>
        <v>27.229500000000002</v>
      </c>
      <c r="E613">
        <f>'bas_urban_NLCD+10'!O613</f>
        <v>20.315999999999899</v>
      </c>
      <c r="F613" s="6">
        <f>LOOKUP($B613,'bhc1940'!$B$2:$B$616,'bhc1940'!$I$2:$I$616)/10</f>
        <v>8.8226387357589111</v>
      </c>
      <c r="G613" s="6">
        <f>LOOKUP($B613,'bhc1950'!$B$2:$B$616,'bhc1950'!$I$2:$I$616)/10</f>
        <v>9.718632855567801</v>
      </c>
      <c r="H613" s="6">
        <f>LOOKUP($B613,'bhc1960'!$B$2:$B$616,'bhc1960'!$I$2:$I$616)/10</f>
        <v>12.3560823226754</v>
      </c>
      <c r="I613" s="6">
        <f>LOOKUP($B613,'bhc1970'!$B$2:$B$616,'bhc1970'!$I$2:$I$616)/10</f>
        <v>15.320948180815799</v>
      </c>
      <c r="J613" s="6">
        <f>LOOKUP($B613,'bhc1980'!$B$2:$B$616,'bhc1980'!$I$2:$I$616)/10</f>
        <v>17.701617052554202</v>
      </c>
      <c r="K613" s="6">
        <f>LOOKUP($B613,'bhc1990'!$B$2:$B$616,'bhc1990'!$I$2:$I$616)/10</f>
        <v>20.653619992649702</v>
      </c>
      <c r="L613" s="6">
        <f>LOOKUP($B613,'bhc2000'!$B$2:$B$616,'bhc2000'!$I$2:$I$616)/10</f>
        <v>22.1893054024255</v>
      </c>
      <c r="M613" s="6">
        <f>LOOKUP($B613,'bhc2010'!$B$2:$B$616,'bhc2010'!$I$2:$I$616)/10</f>
        <v>25.745424476295398</v>
      </c>
      <c r="N613" s="7">
        <f t="shared" si="19"/>
        <v>2.4175408200766409E-2</v>
      </c>
    </row>
    <row r="614" spans="1:14" x14ac:dyDescent="0.35">
      <c r="A614" t="str">
        <f t="shared" si="20"/>
        <v>214642825</v>
      </c>
      <c r="B614" s="5">
        <f>'bas_urban_NLCD+10'!F614</f>
        <v>214642825</v>
      </c>
      <c r="C614" t="str">
        <f>'bas_urban_NLCD+10'!H614</f>
        <v>BRIAR CREEK NEAR CHARLOTTE, NC</v>
      </c>
      <c r="D614">
        <f>'bas_urban_NLCD+10'!I614</f>
        <v>13.3155</v>
      </c>
      <c r="E614">
        <f>'bas_urban_NLCD+10'!O614</f>
        <v>23.866</v>
      </c>
      <c r="F614" s="6">
        <f>LOOKUP($B614,'bhc1940'!$B$2:$B$616,'bhc1940'!$I$2:$I$616)/10</f>
        <v>2.9692712246431201</v>
      </c>
      <c r="G614" s="6">
        <f>LOOKUP($B614,'bhc1950'!$B$2:$B$616,'bhc1950'!$I$2:$I$616)/10</f>
        <v>5.5117205108940599</v>
      </c>
      <c r="H614" s="6">
        <f>LOOKUP($B614,'bhc1960'!$B$2:$B$616,'bhc1960'!$I$2:$I$616)/10</f>
        <v>10.0276483846731</v>
      </c>
      <c r="I614" s="6">
        <f>LOOKUP($B614,'bhc1970'!$B$2:$B$616,'bhc1970'!$I$2:$I$616)/10</f>
        <v>18.967843726521401</v>
      </c>
      <c r="J614" s="6">
        <f>LOOKUP($B614,'bhc1980'!$B$2:$B$616,'bhc1980'!$I$2:$I$616)/10</f>
        <v>28.150262960180299</v>
      </c>
      <c r="K614" s="6">
        <f>LOOKUP($B614,'bhc1990'!$B$2:$B$616,'bhc1990'!$I$2:$I$616)/10</f>
        <v>32.128249436513798</v>
      </c>
      <c r="L614" s="6">
        <f>LOOKUP($B614,'bhc2000'!$B$2:$B$616,'bhc2000'!$I$2:$I$616)/10</f>
        <v>34.012697220135195</v>
      </c>
      <c r="M614" s="6">
        <f>LOOKUP($B614,'bhc2010'!$B$2:$B$616,'bhc2010'!$I$2:$I$616)/10</f>
        <v>37.422614575507097</v>
      </c>
      <c r="N614" s="7">
        <f t="shared" si="19"/>
        <v>4.9219061929805671E-2</v>
      </c>
    </row>
    <row r="615" spans="1:14" x14ac:dyDescent="0.35">
      <c r="A615" t="str">
        <f t="shared" si="20"/>
        <v>214645022</v>
      </c>
      <c r="B615" s="5">
        <f>'bas_urban_NLCD+10'!F615</f>
        <v>214645022</v>
      </c>
      <c r="C615" t="str">
        <f>'bas_urban_NLCD+10'!H615</f>
        <v>BRIAR CR ABOVE COLONY RD AT CHARLOTTE, NC</v>
      </c>
      <c r="D615">
        <f>'bas_urban_NLCD+10'!I615</f>
        <v>48.522599999999898</v>
      </c>
      <c r="E615">
        <f>'bas_urban_NLCD+10'!O615</f>
        <v>24.663</v>
      </c>
      <c r="F615" s="6">
        <f>LOOKUP($B615,'bhc1940'!$B$2:$B$616,'bhc1940'!$I$2:$I$616)/10</f>
        <v>8.986034629577059</v>
      </c>
      <c r="G615" s="6">
        <f>LOOKUP($B615,'bhc1950'!$B$2:$B$616,'bhc1950'!$I$2:$I$616)/10</f>
        <v>14.676923076923</v>
      </c>
      <c r="H615" s="6">
        <f>LOOKUP($B615,'bhc1960'!$B$2:$B$616,'bhc1960'!$I$2:$I$616)/10</f>
        <v>23.341725801873402</v>
      </c>
      <c r="I615" s="6">
        <f>LOOKUP($B615,'bhc1970'!$B$2:$B$616,'bhc1970'!$I$2:$I$616)/10</f>
        <v>28.685381776894598</v>
      </c>
      <c r="J615" s="6">
        <f>LOOKUP($B615,'bhc1980'!$B$2:$B$616,'bhc1980'!$I$2:$I$616)/10</f>
        <v>31.8001986942946</v>
      </c>
      <c r="K615" s="6">
        <f>LOOKUP($B615,'bhc1990'!$B$2:$B$616,'bhc1990'!$I$2:$I$616)/10</f>
        <v>33.570650014192395</v>
      </c>
      <c r="L615" s="6">
        <f>LOOKUP($B615,'bhc2000'!$B$2:$B$616,'bhc2000'!$I$2:$I$616)/10</f>
        <v>34.886119784274698</v>
      </c>
      <c r="M615" s="6">
        <f>LOOKUP($B615,'bhc2010'!$B$2:$B$616,'bhc2010'!$I$2:$I$616)/10</f>
        <v>38.126965654271899</v>
      </c>
      <c r="N615" s="7">
        <f t="shared" si="19"/>
        <v>4.1629901463849768E-2</v>
      </c>
    </row>
    <row r="616" spans="1:14" x14ac:dyDescent="0.35">
      <c r="A616" t="str">
        <f t="shared" si="20"/>
        <v>214655255</v>
      </c>
      <c r="B616" s="5">
        <f>'bas_urban_NLCD+10'!F616</f>
        <v>214655255</v>
      </c>
      <c r="C616" t="str">
        <f>'bas_urban_NLCD+10'!H616</f>
        <v>MCALPINE CREEK AT SR3150 NR IDLEWILD, NC</v>
      </c>
      <c r="D616">
        <f>'bas_urban_NLCD+10'!I616</f>
        <v>18.890999999999899</v>
      </c>
      <c r="E616">
        <f>'bas_urban_NLCD+10'!O616</f>
        <v>18.106000000000002</v>
      </c>
      <c r="F616" s="6">
        <f>LOOKUP($B616,'bhc1940'!$B$2:$B$616,'bhc1940'!$I$2:$I$616)/10</f>
        <v>1.5144438587243001</v>
      </c>
      <c r="G616" s="6">
        <f>LOOKUP($B616,'bhc1950'!$B$2:$B$616,'bhc1950'!$I$2:$I$616)/10</f>
        <v>2.1384290985767</v>
      </c>
      <c r="H616" s="6">
        <f>LOOKUP($B616,'bhc1960'!$B$2:$B$616,'bhc1960'!$I$2:$I$616)/10</f>
        <v>3.8878228782287798</v>
      </c>
      <c r="I616" s="6">
        <f>LOOKUP($B616,'bhc1970'!$B$2:$B$616,'bhc1970'!$I$2:$I$616)/10</f>
        <v>7.2902477596204509</v>
      </c>
      <c r="J616" s="6">
        <f>LOOKUP($B616,'bhc1980'!$B$2:$B$616,'bhc1980'!$I$2:$I$616)/10</f>
        <v>13.616025303110101</v>
      </c>
      <c r="K616" s="6">
        <f>LOOKUP($B616,'bhc1990'!$B$2:$B$616,'bhc1990'!$I$2:$I$616)/10</f>
        <v>24.9212967843964</v>
      </c>
      <c r="L616" s="6">
        <f>LOOKUP($B616,'bhc2000'!$B$2:$B$616,'bhc2000'!$I$2:$I$616)/10</f>
        <v>29.192725355824898</v>
      </c>
      <c r="M616" s="6">
        <f>LOOKUP($B616,'bhc2010'!$B$2:$B$616,'bhc2010'!$I$2:$I$616)/10</f>
        <v>32.424986821296699</v>
      </c>
      <c r="N616" s="7">
        <f t="shared" si="19"/>
        <v>4.4157918517960575E-2</v>
      </c>
    </row>
    <row r="617" spans="1:14" x14ac:dyDescent="0.35">
      <c r="A617" t="str">
        <f t="shared" si="20"/>
        <v>214676115</v>
      </c>
      <c r="B617" s="5">
        <f>'bas_urban_NLCD+10'!F617</f>
        <v>214676115</v>
      </c>
      <c r="C617" t="str">
        <f>'bas_urban_NLCD+10'!H617</f>
        <v>MCALPINE CREEK AT SR2964 NR CAMP COX, SC</v>
      </c>
      <c r="D617">
        <f>'bas_urban_NLCD+10'!I617</f>
        <v>245.3535</v>
      </c>
      <c r="E617">
        <f>'bas_urban_NLCD+10'!O617</f>
        <v>19.253</v>
      </c>
      <c r="F617" s="6">
        <f>LOOKUP($B617,'bhc1940'!$B$2:$B$616,'bhc1940'!$I$2:$I$616)/10</f>
        <v>4.61661891117478</v>
      </c>
      <c r="G617" s="6">
        <f>LOOKUP($B617,'bhc1950'!$B$2:$B$616,'bhc1950'!$I$2:$I$616)/10</f>
        <v>4.7077363896848095</v>
      </c>
      <c r="H617" s="6">
        <f>LOOKUP($B617,'bhc1960'!$B$2:$B$616,'bhc1960'!$I$2:$I$616)/10</f>
        <v>5.0686246418338099</v>
      </c>
      <c r="I617" s="6">
        <f>LOOKUP($B617,'bhc1970'!$B$2:$B$616,'bhc1970'!$I$2:$I$616)/10</f>
        <v>5.2866762177650397</v>
      </c>
      <c r="J617" s="6">
        <f>LOOKUP($B617,'bhc1980'!$B$2:$B$616,'bhc1980'!$I$2:$I$616)/10</f>
        <v>7.4992836676217705</v>
      </c>
      <c r="K617" s="6">
        <f>LOOKUP($B617,'bhc1990'!$B$2:$B$616,'bhc1990'!$I$2:$I$616)/10</f>
        <v>12.213467048710601</v>
      </c>
      <c r="L617" s="6">
        <f>LOOKUP($B617,'bhc2000'!$B$2:$B$616,'bhc2000'!$I$2:$I$616)/10</f>
        <v>19.5681948424068</v>
      </c>
      <c r="M617" s="6">
        <f>LOOKUP($B617,'bhc2010'!$B$2:$B$616,'bhc2010'!$I$2:$I$616)/10</f>
        <v>22.0680515759312</v>
      </c>
      <c r="N617" s="7">
        <f t="shared" si="19"/>
        <v>2.4930618092509172E-2</v>
      </c>
    </row>
    <row r="618" spans="1:14" x14ac:dyDescent="0.35">
      <c r="A618" t="str">
        <f t="shared" si="20"/>
        <v>214678175</v>
      </c>
      <c r="B618" s="5">
        <f>'bas_urban_NLCD+10'!F618</f>
        <v>214678175</v>
      </c>
      <c r="C618" t="str">
        <f>'bas_urban_NLCD+10'!H618</f>
        <v>STEELE CREEK AT SR1441 NR PINEVILLE, NC</v>
      </c>
      <c r="D618">
        <f>'bas_urban_NLCD+10'!I618</f>
        <v>18.2502</v>
      </c>
      <c r="E618">
        <f>'bas_urban_NLCD+10'!O618</f>
        <v>32.023000000000003</v>
      </c>
      <c r="F618" s="6">
        <f>LOOKUP($B618,'bhc1940'!$B$2:$B$616,'bhc1940'!$I$2:$I$616)/10</f>
        <v>16.509513395297901</v>
      </c>
      <c r="G618" s="6">
        <f>LOOKUP($B618,'bhc1950'!$B$2:$B$616,'bhc1950'!$I$2:$I$616)/10</f>
        <v>16.665609622744601</v>
      </c>
      <c r="H618" s="6">
        <f>LOOKUP($B618,'bhc1960'!$B$2:$B$616,'bhc1960'!$I$2:$I$616)/10</f>
        <v>17.04494259158</v>
      </c>
      <c r="I618" s="6">
        <f>LOOKUP($B618,'bhc1970'!$B$2:$B$616,'bhc1970'!$I$2:$I$616)/10</f>
        <v>17.917277200655999</v>
      </c>
      <c r="J618" s="6">
        <f>LOOKUP($B618,'bhc1980'!$B$2:$B$616,'bhc1980'!$I$2:$I$616)/10</f>
        <v>19.528594860579499</v>
      </c>
      <c r="K618" s="6">
        <f>LOOKUP($B618,'bhc1990'!$B$2:$B$616,'bhc1990'!$I$2:$I$616)/10</f>
        <v>22.679387643521</v>
      </c>
      <c r="L618" s="6">
        <f>LOOKUP($B618,'bhc2000'!$B$2:$B$616,'bhc2000'!$I$2:$I$616)/10</f>
        <v>27.308091853471801</v>
      </c>
      <c r="M618" s="6">
        <f>LOOKUP($B618,'bhc2010'!$B$2:$B$616,'bhc2010'!$I$2:$I$616)/10</f>
        <v>30.0949152542372</v>
      </c>
      <c r="N618" s="7">
        <f t="shared" si="19"/>
        <v>1.9407716941341857E-2</v>
      </c>
    </row>
    <row r="619" spans="1:14" x14ac:dyDescent="0.35">
      <c r="A619" t="str">
        <f t="shared" si="20"/>
        <v>214685800</v>
      </c>
      <c r="B619" s="5">
        <f>'bas_urban_NLCD+10'!F619</f>
        <v>214685800</v>
      </c>
      <c r="C619" t="str">
        <f>'bas_urban_NLCD+10'!H619</f>
        <v>SIX MILE CREEK NEAR PINEVILLE, NC</v>
      </c>
      <c r="D619">
        <f>'bas_urban_NLCD+10'!I619</f>
        <v>54.3950999999999</v>
      </c>
      <c r="E619">
        <f>'bas_urban_NLCD+10'!O619</f>
        <v>15.031000000000001</v>
      </c>
      <c r="F619" s="6">
        <f>LOOKUP($B619,'bhc1940'!$B$2:$B$616,'bhc1940'!$I$2:$I$616)/10</f>
        <v>0.70939165594559805</v>
      </c>
      <c r="G619" s="6">
        <f>LOOKUP($B619,'bhc1950'!$B$2:$B$616,'bhc1950'!$I$2:$I$616)/10</f>
        <v>0.82652086013600401</v>
      </c>
      <c r="H619" s="6">
        <f>LOOKUP($B619,'bhc1960'!$B$2:$B$616,'bhc1960'!$I$2:$I$616)/10</f>
        <v>0.88527844146296597</v>
      </c>
      <c r="I619" s="6">
        <f>LOOKUP($B619,'bhc1970'!$B$2:$B$616,'bhc1970'!$I$2:$I$616)/10</f>
        <v>1.1333578386326</v>
      </c>
      <c r="J619" s="6">
        <f>LOOKUP($B619,'bhc1980'!$B$2:$B$616,'bhc1980'!$I$2:$I$616)/10</f>
        <v>1.66658702444403</v>
      </c>
      <c r="K619" s="6">
        <f>LOOKUP($B619,'bhc1990'!$B$2:$B$616,'bhc1990'!$I$2:$I$616)/10</f>
        <v>4.3215769160080795</v>
      </c>
      <c r="L619" s="6">
        <f>LOOKUP($B619,'bhc2000'!$B$2:$B$616,'bhc2000'!$I$2:$I$616)/10</f>
        <v>9.4882558353243791</v>
      </c>
      <c r="M619" s="6">
        <f>LOOKUP($B619,'bhc2010'!$B$2:$B$616,'bhc2010'!$I$2:$I$616)/10</f>
        <v>12.716118360595399</v>
      </c>
      <c r="N619" s="7">
        <f t="shared" si="19"/>
        <v>1.7152466720928284E-2</v>
      </c>
    </row>
  </sheetData>
  <autoFilter ref="B1:N619" xr:uid="{00000000-0009-0000-0000-000001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616"/>
  <sheetViews>
    <sheetView workbookViewId="0">
      <selection activeCell="U23" sqref="U23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B2">
        <v>1097300</v>
      </c>
      <c r="C2">
        <v>161</v>
      </c>
      <c r="D2">
        <v>3090</v>
      </c>
      <c r="E2">
        <v>30900000</v>
      </c>
      <c r="F2">
        <v>0</v>
      </c>
      <c r="G2">
        <v>900</v>
      </c>
      <c r="H2">
        <v>900</v>
      </c>
      <c r="I2">
        <v>107.296763754045</v>
      </c>
      <c r="J2">
        <v>195.867137508745</v>
      </c>
      <c r="K2">
        <v>331547</v>
      </c>
      <c r="L2">
        <v>11</v>
      </c>
      <c r="M2">
        <v>80</v>
      </c>
      <c r="N2">
        <v>7</v>
      </c>
      <c r="O2">
        <v>80</v>
      </c>
    </row>
    <row r="3" spans="1:15" x14ac:dyDescent="0.35">
      <c r="B3">
        <v>1097380</v>
      </c>
      <c r="C3">
        <v>162</v>
      </c>
      <c r="D3">
        <v>9144</v>
      </c>
      <c r="E3">
        <v>91440000</v>
      </c>
      <c r="F3">
        <v>0</v>
      </c>
      <c r="G3">
        <v>900</v>
      </c>
      <c r="H3">
        <v>900</v>
      </c>
      <c r="I3">
        <v>116.62817147856499</v>
      </c>
      <c r="J3">
        <v>168.87979107797099</v>
      </c>
      <c r="K3">
        <v>1066448</v>
      </c>
      <c r="L3">
        <v>11</v>
      </c>
      <c r="M3">
        <v>80</v>
      </c>
      <c r="N3">
        <v>3</v>
      </c>
      <c r="O3">
        <v>80</v>
      </c>
    </row>
    <row r="4" spans="1:15" x14ac:dyDescent="0.35">
      <c r="B4">
        <v>1100600</v>
      </c>
      <c r="C4">
        <v>163</v>
      </c>
      <c r="D4">
        <v>9655</v>
      </c>
      <c r="E4">
        <v>96550000</v>
      </c>
      <c r="F4">
        <v>0</v>
      </c>
      <c r="G4">
        <v>900</v>
      </c>
      <c r="H4">
        <v>900</v>
      </c>
      <c r="I4">
        <v>253.20321077162001</v>
      </c>
      <c r="J4">
        <v>292.51761038852402</v>
      </c>
      <c r="K4">
        <v>2444677</v>
      </c>
      <c r="L4">
        <v>11</v>
      </c>
      <c r="M4">
        <v>187</v>
      </c>
      <c r="N4">
        <v>7</v>
      </c>
      <c r="O4">
        <v>187</v>
      </c>
    </row>
    <row r="5" spans="1:15" x14ac:dyDescent="0.35">
      <c r="B5">
        <v>1100627</v>
      </c>
      <c r="C5">
        <v>164</v>
      </c>
      <c r="D5">
        <v>9735</v>
      </c>
      <c r="E5">
        <v>97350000</v>
      </c>
      <c r="F5">
        <v>0</v>
      </c>
      <c r="G5">
        <v>900</v>
      </c>
      <c r="H5">
        <v>900</v>
      </c>
      <c r="I5">
        <v>209.73970210580299</v>
      </c>
      <c r="J5">
        <v>246.94516553729699</v>
      </c>
      <c r="K5">
        <v>2041816</v>
      </c>
      <c r="L5">
        <v>11</v>
      </c>
      <c r="M5">
        <v>187</v>
      </c>
      <c r="N5">
        <v>7</v>
      </c>
      <c r="O5">
        <v>187</v>
      </c>
    </row>
    <row r="6" spans="1:15" x14ac:dyDescent="0.35">
      <c r="B6">
        <v>1102500</v>
      </c>
      <c r="C6">
        <v>165</v>
      </c>
      <c r="D6">
        <v>5953</v>
      </c>
      <c r="E6">
        <v>59530000</v>
      </c>
      <c r="F6">
        <v>0</v>
      </c>
      <c r="G6">
        <v>900</v>
      </c>
      <c r="H6">
        <v>900</v>
      </c>
      <c r="I6">
        <v>371.58793885435898</v>
      </c>
      <c r="J6">
        <v>292.58534448744598</v>
      </c>
      <c r="K6">
        <v>2212063</v>
      </c>
      <c r="L6">
        <v>7</v>
      </c>
      <c r="M6">
        <v>463</v>
      </c>
      <c r="N6">
        <v>11</v>
      </c>
      <c r="O6">
        <v>463</v>
      </c>
    </row>
    <row r="7" spans="1:15" x14ac:dyDescent="0.35">
      <c r="B7">
        <v>1103025</v>
      </c>
      <c r="C7">
        <v>166</v>
      </c>
      <c r="D7">
        <v>2161</v>
      </c>
      <c r="E7">
        <v>21610000</v>
      </c>
      <c r="F7">
        <v>0</v>
      </c>
      <c r="G7">
        <v>900</v>
      </c>
      <c r="H7">
        <v>900</v>
      </c>
      <c r="I7">
        <v>407.85330865340097</v>
      </c>
      <c r="J7">
        <v>250.39813785342699</v>
      </c>
      <c r="K7">
        <v>881371</v>
      </c>
      <c r="L7">
        <v>6</v>
      </c>
      <c r="M7">
        <v>463</v>
      </c>
      <c r="N7">
        <v>17</v>
      </c>
      <c r="O7">
        <v>463</v>
      </c>
    </row>
    <row r="8" spans="1:15" x14ac:dyDescent="0.35">
      <c r="B8">
        <v>1103280</v>
      </c>
      <c r="C8">
        <v>167</v>
      </c>
      <c r="D8">
        <v>16950</v>
      </c>
      <c r="E8">
        <v>169500000</v>
      </c>
      <c r="F8">
        <v>0</v>
      </c>
      <c r="G8">
        <v>900</v>
      </c>
      <c r="H8">
        <v>900</v>
      </c>
      <c r="I8">
        <v>155.29758112094299</v>
      </c>
      <c r="J8">
        <v>219.695221039378</v>
      </c>
      <c r="K8">
        <v>2632294</v>
      </c>
      <c r="L8">
        <v>11</v>
      </c>
      <c r="M8">
        <v>80</v>
      </c>
      <c r="N8">
        <v>7</v>
      </c>
      <c r="O8">
        <v>80</v>
      </c>
    </row>
    <row r="9" spans="1:15" x14ac:dyDescent="0.35">
      <c r="B9">
        <v>1103500</v>
      </c>
      <c r="C9">
        <v>168</v>
      </c>
      <c r="D9">
        <v>30423</v>
      </c>
      <c r="E9">
        <v>304230000</v>
      </c>
      <c r="F9">
        <v>0</v>
      </c>
      <c r="G9">
        <v>900</v>
      </c>
      <c r="H9">
        <v>900</v>
      </c>
      <c r="I9">
        <v>112.052033001347</v>
      </c>
      <c r="J9">
        <v>165.333693506353</v>
      </c>
      <c r="K9">
        <v>3408959</v>
      </c>
      <c r="L9">
        <v>11</v>
      </c>
      <c r="M9">
        <v>80</v>
      </c>
      <c r="N9">
        <v>3</v>
      </c>
      <c r="O9">
        <v>80</v>
      </c>
    </row>
    <row r="10" spans="1:15" x14ac:dyDescent="0.35">
      <c r="B10">
        <v>1104200</v>
      </c>
      <c r="C10">
        <v>169</v>
      </c>
      <c r="D10">
        <v>7515</v>
      </c>
      <c r="E10">
        <v>75150000</v>
      </c>
      <c r="F10">
        <v>0</v>
      </c>
      <c r="G10">
        <v>900</v>
      </c>
      <c r="H10">
        <v>900</v>
      </c>
      <c r="I10">
        <v>255.71190951430401</v>
      </c>
      <c r="J10">
        <v>274.98967869921501</v>
      </c>
      <c r="K10">
        <v>1921675</v>
      </c>
      <c r="L10">
        <v>11</v>
      </c>
      <c r="M10">
        <v>463</v>
      </c>
      <c r="N10">
        <v>3</v>
      </c>
      <c r="O10">
        <v>187</v>
      </c>
    </row>
    <row r="11" spans="1:15" x14ac:dyDescent="0.35">
      <c r="B11">
        <v>1105600</v>
      </c>
      <c r="C11">
        <v>170</v>
      </c>
      <c r="D11">
        <v>1269</v>
      </c>
      <c r="E11">
        <v>12690000</v>
      </c>
      <c r="F11">
        <v>0</v>
      </c>
      <c r="G11">
        <v>900</v>
      </c>
      <c r="H11">
        <v>900</v>
      </c>
      <c r="I11">
        <v>262.769897557131</v>
      </c>
      <c r="J11">
        <v>287.504486291219</v>
      </c>
      <c r="K11">
        <v>333455</v>
      </c>
      <c r="L11">
        <v>10</v>
      </c>
      <c r="M11">
        <v>463</v>
      </c>
      <c r="N11">
        <v>6</v>
      </c>
      <c r="O11">
        <v>187</v>
      </c>
    </row>
    <row r="12" spans="1:15" x14ac:dyDescent="0.35">
      <c r="B12">
        <v>1105638</v>
      </c>
      <c r="C12">
        <v>171</v>
      </c>
      <c r="D12">
        <v>3812</v>
      </c>
      <c r="E12">
        <v>38120000</v>
      </c>
      <c r="F12">
        <v>0</v>
      </c>
      <c r="G12">
        <v>900</v>
      </c>
      <c r="H12">
        <v>900</v>
      </c>
      <c r="I12">
        <v>124.65451206715601</v>
      </c>
      <c r="J12">
        <v>204.55442836515701</v>
      </c>
      <c r="K12">
        <v>475183</v>
      </c>
      <c r="L12">
        <v>11</v>
      </c>
      <c r="M12">
        <v>0</v>
      </c>
      <c r="N12">
        <v>3</v>
      </c>
      <c r="O12">
        <v>80</v>
      </c>
    </row>
    <row r="13" spans="1:15" x14ac:dyDescent="0.35">
      <c r="B13">
        <v>1105730</v>
      </c>
      <c r="C13">
        <v>172</v>
      </c>
      <c r="D13">
        <v>7942</v>
      </c>
      <c r="E13">
        <v>79420000</v>
      </c>
      <c r="F13">
        <v>0</v>
      </c>
      <c r="G13">
        <v>900</v>
      </c>
      <c r="H13">
        <v>900</v>
      </c>
      <c r="I13">
        <v>151.25195164945799</v>
      </c>
      <c r="J13">
        <v>189.43920700567199</v>
      </c>
      <c r="K13">
        <v>1201243</v>
      </c>
      <c r="L13">
        <v>11</v>
      </c>
      <c r="M13">
        <v>80</v>
      </c>
      <c r="N13">
        <v>7</v>
      </c>
      <c r="O13">
        <v>80</v>
      </c>
    </row>
    <row r="14" spans="1:15" x14ac:dyDescent="0.35">
      <c r="B14">
        <v>1105933</v>
      </c>
      <c r="C14">
        <v>173</v>
      </c>
      <c r="D14">
        <v>6829</v>
      </c>
      <c r="E14">
        <v>68290000</v>
      </c>
      <c r="F14">
        <v>0</v>
      </c>
      <c r="G14">
        <v>900</v>
      </c>
      <c r="H14">
        <v>900</v>
      </c>
      <c r="I14">
        <v>135.91404305169101</v>
      </c>
      <c r="J14">
        <v>236.997304092696</v>
      </c>
      <c r="K14">
        <v>928157</v>
      </c>
      <c r="L14">
        <v>11</v>
      </c>
      <c r="M14">
        <v>0</v>
      </c>
      <c r="N14">
        <v>7</v>
      </c>
      <c r="O14">
        <v>80</v>
      </c>
    </row>
    <row r="15" spans="1:15" x14ac:dyDescent="0.35">
      <c r="B15">
        <v>1106500</v>
      </c>
      <c r="C15">
        <v>174</v>
      </c>
      <c r="D15">
        <v>10473</v>
      </c>
      <c r="E15">
        <v>104730000</v>
      </c>
      <c r="F15">
        <v>0</v>
      </c>
      <c r="G15">
        <v>900</v>
      </c>
      <c r="H15">
        <v>900</v>
      </c>
      <c r="I15">
        <v>247.352525541869</v>
      </c>
      <c r="J15">
        <v>253.945383222929</v>
      </c>
      <c r="K15">
        <v>2590523</v>
      </c>
      <c r="L15">
        <v>11</v>
      </c>
      <c r="M15">
        <v>80</v>
      </c>
      <c r="N15">
        <v>7</v>
      </c>
      <c r="O15">
        <v>187</v>
      </c>
    </row>
    <row r="16" spans="1:15" x14ac:dyDescent="0.35">
      <c r="B16">
        <v>1108320</v>
      </c>
      <c r="C16">
        <v>175</v>
      </c>
      <c r="D16">
        <v>5807</v>
      </c>
      <c r="E16">
        <v>58070000</v>
      </c>
      <c r="F16">
        <v>0</v>
      </c>
      <c r="G16">
        <v>900</v>
      </c>
      <c r="H16">
        <v>900</v>
      </c>
      <c r="I16">
        <v>106.676597210263</v>
      </c>
      <c r="J16">
        <v>139.76296488198199</v>
      </c>
      <c r="K16">
        <v>619471</v>
      </c>
      <c r="L16">
        <v>11</v>
      </c>
      <c r="M16">
        <v>80</v>
      </c>
      <c r="N16">
        <v>7</v>
      </c>
      <c r="O16">
        <v>80</v>
      </c>
    </row>
    <row r="17" spans="2:15" x14ac:dyDescent="0.35">
      <c r="B17">
        <v>1108410</v>
      </c>
      <c r="C17">
        <v>176</v>
      </c>
      <c r="D17">
        <v>6667</v>
      </c>
      <c r="E17">
        <v>66670000</v>
      </c>
      <c r="F17">
        <v>0</v>
      </c>
      <c r="G17">
        <v>900</v>
      </c>
      <c r="H17">
        <v>900</v>
      </c>
      <c r="I17">
        <v>103.668966551672</v>
      </c>
      <c r="J17">
        <v>168.75840124710001</v>
      </c>
      <c r="K17">
        <v>691161</v>
      </c>
      <c r="L17">
        <v>9</v>
      </c>
      <c r="M17">
        <v>80</v>
      </c>
      <c r="N17">
        <v>9</v>
      </c>
      <c r="O17">
        <v>80</v>
      </c>
    </row>
    <row r="18" spans="2:15" x14ac:dyDescent="0.35">
      <c r="B18">
        <v>1108500</v>
      </c>
      <c r="C18">
        <v>177</v>
      </c>
      <c r="D18">
        <v>5182</v>
      </c>
      <c r="E18">
        <v>51820000</v>
      </c>
      <c r="F18">
        <v>0</v>
      </c>
      <c r="G18">
        <v>900</v>
      </c>
      <c r="H18">
        <v>900</v>
      </c>
      <c r="I18">
        <v>105.399845619451</v>
      </c>
      <c r="J18">
        <v>192.244077459842</v>
      </c>
      <c r="K18">
        <v>546182</v>
      </c>
      <c r="L18">
        <v>11</v>
      </c>
      <c r="M18">
        <v>0</v>
      </c>
      <c r="N18">
        <v>3</v>
      </c>
      <c r="O18">
        <v>80</v>
      </c>
    </row>
    <row r="19" spans="2:15" x14ac:dyDescent="0.35">
      <c r="B19">
        <v>1109000</v>
      </c>
      <c r="C19">
        <v>178</v>
      </c>
      <c r="D19">
        <v>6110</v>
      </c>
      <c r="E19">
        <v>61100000</v>
      </c>
      <c r="F19">
        <v>0</v>
      </c>
      <c r="G19">
        <v>900</v>
      </c>
      <c r="H19">
        <v>900</v>
      </c>
      <c r="I19">
        <v>130.95777414075201</v>
      </c>
      <c r="J19">
        <v>201.76215158221501</v>
      </c>
      <c r="K19">
        <v>800152</v>
      </c>
      <c r="L19">
        <v>11</v>
      </c>
      <c r="M19">
        <v>80</v>
      </c>
      <c r="N19">
        <v>3</v>
      </c>
      <c r="O19">
        <v>80</v>
      </c>
    </row>
    <row r="20" spans="2:15" x14ac:dyDescent="0.35">
      <c r="B20">
        <v>1109060</v>
      </c>
      <c r="C20">
        <v>179</v>
      </c>
      <c r="D20">
        <v>10504</v>
      </c>
      <c r="E20">
        <v>105040000</v>
      </c>
      <c r="F20">
        <v>0</v>
      </c>
      <c r="G20">
        <v>900</v>
      </c>
      <c r="H20">
        <v>900</v>
      </c>
      <c r="I20">
        <v>144.680312261995</v>
      </c>
      <c r="J20">
        <v>216.50718387858899</v>
      </c>
      <c r="K20">
        <v>1519722</v>
      </c>
      <c r="L20">
        <v>11</v>
      </c>
      <c r="M20">
        <v>80</v>
      </c>
      <c r="N20">
        <v>3</v>
      </c>
      <c r="O20">
        <v>80</v>
      </c>
    </row>
    <row r="21" spans="2:15" x14ac:dyDescent="0.35">
      <c r="B21">
        <v>1110000</v>
      </c>
      <c r="C21">
        <v>180</v>
      </c>
      <c r="D21">
        <v>6612</v>
      </c>
      <c r="E21">
        <v>66120000</v>
      </c>
      <c r="F21">
        <v>0</v>
      </c>
      <c r="G21">
        <v>900</v>
      </c>
      <c r="H21">
        <v>900</v>
      </c>
      <c r="I21">
        <v>223.55913490623101</v>
      </c>
      <c r="J21">
        <v>252.99265424747699</v>
      </c>
      <c r="K21">
        <v>1478173</v>
      </c>
      <c r="L21">
        <v>11</v>
      </c>
      <c r="M21">
        <v>463</v>
      </c>
      <c r="N21">
        <v>7</v>
      </c>
      <c r="O21">
        <v>80</v>
      </c>
    </row>
    <row r="22" spans="2:15" x14ac:dyDescent="0.35">
      <c r="B22">
        <v>1114000</v>
      </c>
      <c r="C22">
        <v>181</v>
      </c>
      <c r="D22">
        <v>6040</v>
      </c>
      <c r="E22">
        <v>60400000</v>
      </c>
      <c r="F22">
        <v>0</v>
      </c>
      <c r="G22">
        <v>900</v>
      </c>
      <c r="H22">
        <v>900</v>
      </c>
      <c r="I22">
        <v>295.29437086092702</v>
      </c>
      <c r="J22">
        <v>289.62841077133402</v>
      </c>
      <c r="K22">
        <v>1783578</v>
      </c>
      <c r="L22">
        <v>11</v>
      </c>
      <c r="M22">
        <v>463</v>
      </c>
      <c r="N22">
        <v>6</v>
      </c>
      <c r="O22">
        <v>187</v>
      </c>
    </row>
    <row r="23" spans="2:15" x14ac:dyDescent="0.35">
      <c r="B23">
        <v>1116905</v>
      </c>
      <c r="C23">
        <v>182</v>
      </c>
      <c r="D23">
        <v>4084</v>
      </c>
      <c r="E23">
        <v>40840000</v>
      </c>
      <c r="F23">
        <v>0</v>
      </c>
      <c r="G23">
        <v>900</v>
      </c>
      <c r="H23">
        <v>900</v>
      </c>
      <c r="I23">
        <v>122.031586679725</v>
      </c>
      <c r="J23">
        <v>211.62928944769101</v>
      </c>
      <c r="K23">
        <v>498377</v>
      </c>
      <c r="L23">
        <v>11</v>
      </c>
      <c r="M23">
        <v>80</v>
      </c>
      <c r="N23">
        <v>3</v>
      </c>
      <c r="O23">
        <v>80</v>
      </c>
    </row>
    <row r="24" spans="2:15" x14ac:dyDescent="0.35">
      <c r="B24">
        <v>1117000</v>
      </c>
      <c r="C24">
        <v>183</v>
      </c>
      <c r="D24">
        <v>1890</v>
      </c>
      <c r="E24">
        <v>18900000</v>
      </c>
      <c r="F24">
        <v>0</v>
      </c>
      <c r="G24">
        <v>900</v>
      </c>
      <c r="H24">
        <v>900</v>
      </c>
      <c r="I24">
        <v>215.85873015873</v>
      </c>
      <c r="J24">
        <v>258.70117312074302</v>
      </c>
      <c r="K24">
        <v>407973</v>
      </c>
      <c r="L24">
        <v>8</v>
      </c>
      <c r="M24">
        <v>80</v>
      </c>
      <c r="N24">
        <v>9</v>
      </c>
      <c r="O24">
        <v>80</v>
      </c>
    </row>
    <row r="25" spans="2:15" x14ac:dyDescent="0.35">
      <c r="B25">
        <v>1189000</v>
      </c>
      <c r="C25">
        <v>184</v>
      </c>
      <c r="D25">
        <v>11648</v>
      </c>
      <c r="E25">
        <v>116480000</v>
      </c>
      <c r="F25">
        <v>0</v>
      </c>
      <c r="G25">
        <v>900</v>
      </c>
      <c r="H25">
        <v>900</v>
      </c>
      <c r="I25">
        <v>146.96325549450501</v>
      </c>
      <c r="J25">
        <v>190.086288937088</v>
      </c>
      <c r="K25">
        <v>1711828</v>
      </c>
      <c r="L25">
        <v>11</v>
      </c>
      <c r="M25">
        <v>80</v>
      </c>
      <c r="N25">
        <v>6</v>
      </c>
      <c r="O25">
        <v>80</v>
      </c>
    </row>
    <row r="26" spans="2:15" x14ac:dyDescent="0.35">
      <c r="B26">
        <v>1195490</v>
      </c>
      <c r="C26">
        <v>185</v>
      </c>
      <c r="D26">
        <v>4776</v>
      </c>
      <c r="E26">
        <v>47760000</v>
      </c>
      <c r="F26">
        <v>0</v>
      </c>
      <c r="G26">
        <v>900</v>
      </c>
      <c r="H26">
        <v>900</v>
      </c>
      <c r="I26">
        <v>220.640284757118</v>
      </c>
      <c r="J26">
        <v>227.43458113355601</v>
      </c>
      <c r="K26">
        <v>1053778</v>
      </c>
      <c r="L26">
        <v>11</v>
      </c>
      <c r="M26">
        <v>80</v>
      </c>
      <c r="N26">
        <v>7</v>
      </c>
      <c r="O26">
        <v>187</v>
      </c>
    </row>
    <row r="27" spans="2:15" x14ac:dyDescent="0.35">
      <c r="B27">
        <v>1196500</v>
      </c>
      <c r="C27">
        <v>186</v>
      </c>
      <c r="D27">
        <v>23813</v>
      </c>
      <c r="E27">
        <v>238130000</v>
      </c>
      <c r="F27">
        <v>0</v>
      </c>
      <c r="G27">
        <v>900</v>
      </c>
      <c r="H27">
        <v>900</v>
      </c>
      <c r="I27">
        <v>172.46348633099501</v>
      </c>
      <c r="J27">
        <v>221.191735936464</v>
      </c>
      <c r="K27">
        <v>4106873</v>
      </c>
      <c r="L27">
        <v>11</v>
      </c>
      <c r="M27">
        <v>80</v>
      </c>
      <c r="N27">
        <v>9</v>
      </c>
      <c r="O27">
        <v>80</v>
      </c>
    </row>
    <row r="28" spans="2:15" x14ac:dyDescent="0.35">
      <c r="B28">
        <v>1201487</v>
      </c>
      <c r="C28">
        <v>187</v>
      </c>
      <c r="D28">
        <v>15546</v>
      </c>
      <c r="E28">
        <v>155460000</v>
      </c>
      <c r="F28">
        <v>0</v>
      </c>
      <c r="G28">
        <v>900</v>
      </c>
      <c r="H28">
        <v>900</v>
      </c>
      <c r="I28">
        <v>186.65836871220799</v>
      </c>
      <c r="J28">
        <v>222.92135223123299</v>
      </c>
      <c r="K28">
        <v>2901791</v>
      </c>
      <c r="L28">
        <v>11</v>
      </c>
      <c r="M28">
        <v>80</v>
      </c>
      <c r="N28">
        <v>7</v>
      </c>
      <c r="O28">
        <v>80</v>
      </c>
    </row>
    <row r="29" spans="2:15" x14ac:dyDescent="0.35">
      <c r="B29">
        <v>1300000</v>
      </c>
      <c r="C29">
        <v>188</v>
      </c>
      <c r="D29">
        <v>2427</v>
      </c>
      <c r="E29">
        <v>24270000</v>
      </c>
      <c r="F29">
        <v>0</v>
      </c>
      <c r="G29">
        <v>900</v>
      </c>
      <c r="H29">
        <v>900</v>
      </c>
      <c r="I29">
        <v>193.56654305727201</v>
      </c>
      <c r="J29">
        <v>259.20777214468802</v>
      </c>
      <c r="K29">
        <v>469786</v>
      </c>
      <c r="L29">
        <v>11</v>
      </c>
      <c r="M29">
        <v>80</v>
      </c>
      <c r="N29">
        <v>7</v>
      </c>
      <c r="O29">
        <v>80</v>
      </c>
    </row>
    <row r="30" spans="2:15" x14ac:dyDescent="0.35">
      <c r="B30">
        <v>1300500</v>
      </c>
      <c r="C30">
        <v>189</v>
      </c>
      <c r="D30">
        <v>1170</v>
      </c>
      <c r="E30">
        <v>11700000</v>
      </c>
      <c r="F30">
        <v>0</v>
      </c>
      <c r="G30">
        <v>900</v>
      </c>
      <c r="H30">
        <v>900</v>
      </c>
      <c r="I30">
        <v>233.16239316239299</v>
      </c>
      <c r="J30">
        <v>208.94485254783899</v>
      </c>
      <c r="K30">
        <v>272800</v>
      </c>
      <c r="L30">
        <v>8</v>
      </c>
      <c r="M30">
        <v>80</v>
      </c>
      <c r="N30">
        <v>9</v>
      </c>
      <c r="O30">
        <v>187</v>
      </c>
    </row>
    <row r="31" spans="2:15" x14ac:dyDescent="0.35">
      <c r="B31">
        <v>1301000</v>
      </c>
      <c r="C31">
        <v>190</v>
      </c>
      <c r="D31">
        <v>5781</v>
      </c>
      <c r="E31">
        <v>57810000</v>
      </c>
      <c r="F31">
        <v>0</v>
      </c>
      <c r="G31">
        <v>900</v>
      </c>
      <c r="H31">
        <v>900</v>
      </c>
      <c r="I31">
        <v>243.49316727209799</v>
      </c>
      <c r="J31">
        <v>251.78680784771399</v>
      </c>
      <c r="K31">
        <v>1407634</v>
      </c>
      <c r="L31">
        <v>11</v>
      </c>
      <c r="M31">
        <v>80</v>
      </c>
      <c r="N31">
        <v>7</v>
      </c>
      <c r="O31">
        <v>187</v>
      </c>
    </row>
    <row r="32" spans="2:15" x14ac:dyDescent="0.35">
      <c r="B32">
        <v>1302500</v>
      </c>
      <c r="C32">
        <v>209</v>
      </c>
      <c r="D32">
        <v>3051</v>
      </c>
      <c r="E32">
        <v>30510000</v>
      </c>
      <c r="F32">
        <v>0</v>
      </c>
      <c r="G32">
        <v>900</v>
      </c>
      <c r="H32">
        <v>900</v>
      </c>
      <c r="I32">
        <v>197.46640445755401</v>
      </c>
      <c r="J32">
        <v>212.146308352614</v>
      </c>
      <c r="K32">
        <v>602470</v>
      </c>
      <c r="L32">
        <v>11</v>
      </c>
      <c r="M32">
        <v>80</v>
      </c>
      <c r="N32">
        <v>7</v>
      </c>
      <c r="O32">
        <v>80</v>
      </c>
    </row>
    <row r="33" spans="2:15" x14ac:dyDescent="0.35">
      <c r="B33">
        <v>1303500</v>
      </c>
      <c r="C33">
        <v>210</v>
      </c>
      <c r="D33">
        <v>1908</v>
      </c>
      <c r="E33">
        <v>19080000</v>
      </c>
      <c r="F33">
        <v>0</v>
      </c>
      <c r="G33">
        <v>900</v>
      </c>
      <c r="H33">
        <v>900</v>
      </c>
      <c r="I33">
        <v>135.70649895178099</v>
      </c>
      <c r="J33">
        <v>154.325701822084</v>
      </c>
      <c r="K33">
        <v>258928</v>
      </c>
      <c r="L33">
        <v>7</v>
      </c>
      <c r="M33">
        <v>80</v>
      </c>
      <c r="N33">
        <v>17</v>
      </c>
      <c r="O33">
        <v>80</v>
      </c>
    </row>
    <row r="34" spans="2:15" x14ac:dyDescent="0.35">
      <c r="B34">
        <v>1304000</v>
      </c>
      <c r="C34">
        <v>211</v>
      </c>
      <c r="D34">
        <v>5792</v>
      </c>
      <c r="E34">
        <v>57920000</v>
      </c>
      <c r="F34">
        <v>0</v>
      </c>
      <c r="G34">
        <v>900</v>
      </c>
      <c r="H34">
        <v>900</v>
      </c>
      <c r="I34">
        <v>283.68767265193298</v>
      </c>
      <c r="J34">
        <v>240.08733951188</v>
      </c>
      <c r="K34">
        <v>1643119</v>
      </c>
      <c r="L34">
        <v>6</v>
      </c>
      <c r="M34">
        <v>187</v>
      </c>
      <c r="N34">
        <v>17</v>
      </c>
      <c r="O34">
        <v>187</v>
      </c>
    </row>
    <row r="35" spans="2:15" x14ac:dyDescent="0.35">
      <c r="B35">
        <v>1305000</v>
      </c>
      <c r="C35">
        <v>212</v>
      </c>
      <c r="D35">
        <v>19014</v>
      </c>
      <c r="E35">
        <v>190140000</v>
      </c>
      <c r="F35">
        <v>0</v>
      </c>
      <c r="G35">
        <v>900</v>
      </c>
      <c r="H35">
        <v>900</v>
      </c>
      <c r="I35">
        <v>204.623961291679</v>
      </c>
      <c r="J35">
        <v>200.25331429871801</v>
      </c>
      <c r="K35">
        <v>3890720</v>
      </c>
      <c r="L35">
        <v>11</v>
      </c>
      <c r="M35">
        <v>80</v>
      </c>
      <c r="N35">
        <v>7</v>
      </c>
      <c r="O35">
        <v>187</v>
      </c>
    </row>
    <row r="36" spans="2:15" x14ac:dyDescent="0.35">
      <c r="B36">
        <v>1305500</v>
      </c>
      <c r="C36">
        <v>213</v>
      </c>
      <c r="D36">
        <v>2132</v>
      </c>
      <c r="E36">
        <v>21320000</v>
      </c>
      <c r="F36">
        <v>0</v>
      </c>
      <c r="G36">
        <v>900</v>
      </c>
      <c r="H36">
        <v>900</v>
      </c>
      <c r="I36">
        <v>253.570356472795</v>
      </c>
      <c r="J36">
        <v>231.04437660715001</v>
      </c>
      <c r="K36">
        <v>540612</v>
      </c>
      <c r="L36">
        <v>11</v>
      </c>
      <c r="M36">
        <v>80</v>
      </c>
      <c r="N36">
        <v>9</v>
      </c>
      <c r="O36">
        <v>187</v>
      </c>
    </row>
    <row r="37" spans="2:15" x14ac:dyDescent="0.35">
      <c r="B37">
        <v>1306000</v>
      </c>
      <c r="C37">
        <v>214</v>
      </c>
      <c r="D37">
        <v>3627</v>
      </c>
      <c r="E37">
        <v>36270000</v>
      </c>
      <c r="F37">
        <v>0</v>
      </c>
      <c r="G37">
        <v>900</v>
      </c>
      <c r="H37">
        <v>900</v>
      </c>
      <c r="I37">
        <v>287.46843121036602</v>
      </c>
      <c r="J37">
        <v>249.09577591579799</v>
      </c>
      <c r="K37">
        <v>1042648</v>
      </c>
      <c r="L37">
        <v>9</v>
      </c>
      <c r="M37">
        <v>187</v>
      </c>
      <c r="N37">
        <v>9</v>
      </c>
      <c r="O37">
        <v>187</v>
      </c>
    </row>
    <row r="38" spans="2:15" x14ac:dyDescent="0.35">
      <c r="B38">
        <v>1306440</v>
      </c>
      <c r="C38">
        <v>215</v>
      </c>
      <c r="D38">
        <v>4136</v>
      </c>
      <c r="E38">
        <v>41360000</v>
      </c>
      <c r="F38">
        <v>0</v>
      </c>
      <c r="G38">
        <v>900</v>
      </c>
      <c r="H38">
        <v>900</v>
      </c>
      <c r="I38">
        <v>306.17238878143098</v>
      </c>
      <c r="J38">
        <v>221.47007194562701</v>
      </c>
      <c r="K38">
        <v>1266329</v>
      </c>
      <c r="L38">
        <v>7</v>
      </c>
      <c r="M38">
        <v>463</v>
      </c>
      <c r="N38">
        <v>11</v>
      </c>
      <c r="O38">
        <v>187</v>
      </c>
    </row>
    <row r="39" spans="2:15" x14ac:dyDescent="0.35">
      <c r="B39">
        <v>1306460</v>
      </c>
      <c r="C39">
        <v>216</v>
      </c>
      <c r="D39">
        <v>1391</v>
      </c>
      <c r="E39">
        <v>13910000</v>
      </c>
      <c r="F39">
        <v>0</v>
      </c>
      <c r="G39">
        <v>900</v>
      </c>
      <c r="H39">
        <v>900</v>
      </c>
      <c r="I39">
        <v>306.56362329259503</v>
      </c>
      <c r="J39">
        <v>284.85194120935699</v>
      </c>
      <c r="K39">
        <v>426430</v>
      </c>
      <c r="L39">
        <v>6</v>
      </c>
      <c r="M39">
        <v>463</v>
      </c>
      <c r="N39">
        <v>17</v>
      </c>
      <c r="O39">
        <v>187</v>
      </c>
    </row>
    <row r="40" spans="2:15" x14ac:dyDescent="0.35">
      <c r="B40">
        <v>1306500</v>
      </c>
      <c r="C40">
        <v>217</v>
      </c>
      <c r="D40">
        <v>1654</v>
      </c>
      <c r="E40">
        <v>16540000</v>
      </c>
      <c r="F40">
        <v>0</v>
      </c>
      <c r="G40">
        <v>900</v>
      </c>
      <c r="H40">
        <v>900</v>
      </c>
      <c r="I40">
        <v>225.329504232164</v>
      </c>
      <c r="J40">
        <v>312.50899423109098</v>
      </c>
      <c r="K40">
        <v>372695</v>
      </c>
      <c r="L40">
        <v>8</v>
      </c>
      <c r="M40">
        <v>0</v>
      </c>
      <c r="N40">
        <v>11</v>
      </c>
      <c r="O40">
        <v>0</v>
      </c>
    </row>
    <row r="41" spans="2:15" x14ac:dyDescent="0.35">
      <c r="B41">
        <v>1307000</v>
      </c>
      <c r="C41">
        <v>218</v>
      </c>
      <c r="D41">
        <v>1403</v>
      </c>
      <c r="E41">
        <v>14030000</v>
      </c>
      <c r="F41">
        <v>0</v>
      </c>
      <c r="G41">
        <v>900</v>
      </c>
      <c r="H41">
        <v>900</v>
      </c>
      <c r="I41">
        <v>387.33143264433301</v>
      </c>
      <c r="J41">
        <v>277.92668247133503</v>
      </c>
      <c r="K41">
        <v>543426</v>
      </c>
      <c r="L41">
        <v>11</v>
      </c>
      <c r="M41">
        <v>463</v>
      </c>
      <c r="N41">
        <v>7</v>
      </c>
      <c r="O41">
        <v>463</v>
      </c>
    </row>
    <row r="42" spans="2:15" x14ac:dyDescent="0.35">
      <c r="B42">
        <v>1307500</v>
      </c>
      <c r="C42">
        <v>219</v>
      </c>
      <c r="D42">
        <v>1118</v>
      </c>
      <c r="E42">
        <v>11180000</v>
      </c>
      <c r="F42">
        <v>0</v>
      </c>
      <c r="G42">
        <v>900</v>
      </c>
      <c r="H42">
        <v>900</v>
      </c>
      <c r="I42">
        <v>436.98211091234299</v>
      </c>
      <c r="J42">
        <v>240.49246887783599</v>
      </c>
      <c r="K42">
        <v>488546</v>
      </c>
      <c r="L42">
        <v>6</v>
      </c>
      <c r="M42">
        <v>463</v>
      </c>
      <c r="N42">
        <v>17</v>
      </c>
      <c r="O42">
        <v>463</v>
      </c>
    </row>
    <row r="43" spans="2:15" x14ac:dyDescent="0.35">
      <c r="B43">
        <v>1308000</v>
      </c>
      <c r="C43">
        <v>220</v>
      </c>
      <c r="D43">
        <v>5830</v>
      </c>
      <c r="E43">
        <v>58300000</v>
      </c>
      <c r="F43">
        <v>0</v>
      </c>
      <c r="G43">
        <v>900</v>
      </c>
      <c r="H43">
        <v>900</v>
      </c>
      <c r="I43">
        <v>294.34614065180102</v>
      </c>
      <c r="J43">
        <v>265.74398927677498</v>
      </c>
      <c r="K43">
        <v>1716038</v>
      </c>
      <c r="L43">
        <v>11</v>
      </c>
      <c r="M43">
        <v>463</v>
      </c>
      <c r="N43">
        <v>7</v>
      </c>
      <c r="O43">
        <v>187</v>
      </c>
    </row>
    <row r="44" spans="2:15" x14ac:dyDescent="0.35">
      <c r="B44">
        <v>1308500</v>
      </c>
      <c r="C44">
        <v>221</v>
      </c>
      <c r="D44">
        <v>9401</v>
      </c>
      <c r="E44">
        <v>94010000</v>
      </c>
      <c r="F44">
        <v>0</v>
      </c>
      <c r="G44">
        <v>900</v>
      </c>
      <c r="H44">
        <v>900</v>
      </c>
      <c r="I44">
        <v>265.863844271885</v>
      </c>
      <c r="J44">
        <v>223.09573129215499</v>
      </c>
      <c r="K44">
        <v>2499386</v>
      </c>
      <c r="L44">
        <v>9</v>
      </c>
      <c r="M44">
        <v>463</v>
      </c>
      <c r="N44">
        <v>7</v>
      </c>
      <c r="O44">
        <v>187</v>
      </c>
    </row>
    <row r="45" spans="2:15" x14ac:dyDescent="0.35">
      <c r="B45">
        <v>1309000</v>
      </c>
      <c r="C45">
        <v>222</v>
      </c>
      <c r="D45">
        <v>993</v>
      </c>
      <c r="E45">
        <v>9930000</v>
      </c>
      <c r="F45">
        <v>0</v>
      </c>
      <c r="G45">
        <v>900</v>
      </c>
      <c r="H45">
        <v>900</v>
      </c>
      <c r="I45">
        <v>313.406847935548</v>
      </c>
      <c r="J45">
        <v>328.17973920092601</v>
      </c>
      <c r="K45">
        <v>311213</v>
      </c>
      <c r="L45">
        <v>11</v>
      </c>
      <c r="M45">
        <v>463</v>
      </c>
      <c r="N45">
        <v>7</v>
      </c>
      <c r="O45">
        <v>187</v>
      </c>
    </row>
    <row r="46" spans="2:15" x14ac:dyDescent="0.35">
      <c r="B46">
        <v>1309500</v>
      </c>
      <c r="C46">
        <v>223</v>
      </c>
      <c r="D46">
        <v>9426</v>
      </c>
      <c r="E46">
        <v>94260000</v>
      </c>
      <c r="F46">
        <v>0</v>
      </c>
      <c r="G46">
        <v>900</v>
      </c>
      <c r="H46">
        <v>900</v>
      </c>
      <c r="I46">
        <v>350.66136218968802</v>
      </c>
      <c r="J46">
        <v>292.10117283150799</v>
      </c>
      <c r="K46">
        <v>3305334</v>
      </c>
      <c r="L46">
        <v>8</v>
      </c>
      <c r="M46">
        <v>463</v>
      </c>
      <c r="N46">
        <v>6</v>
      </c>
      <c r="O46">
        <v>463</v>
      </c>
    </row>
    <row r="47" spans="2:15" x14ac:dyDescent="0.35">
      <c r="B47">
        <v>1309950</v>
      </c>
      <c r="C47">
        <v>224</v>
      </c>
      <c r="D47">
        <v>3785</v>
      </c>
      <c r="E47">
        <v>37850000</v>
      </c>
      <c r="F47">
        <v>0</v>
      </c>
      <c r="G47">
        <v>900</v>
      </c>
      <c r="H47">
        <v>900</v>
      </c>
      <c r="I47">
        <v>452.42562747688203</v>
      </c>
      <c r="J47">
        <v>187.38779527000099</v>
      </c>
      <c r="K47">
        <v>1712431</v>
      </c>
      <c r="L47">
        <v>7</v>
      </c>
      <c r="M47">
        <v>463</v>
      </c>
      <c r="N47">
        <v>11</v>
      </c>
      <c r="O47">
        <v>463</v>
      </c>
    </row>
    <row r="48" spans="2:15" x14ac:dyDescent="0.35">
      <c r="B48">
        <v>1310000</v>
      </c>
      <c r="C48">
        <v>225</v>
      </c>
      <c r="D48">
        <v>210</v>
      </c>
      <c r="E48">
        <v>2100000</v>
      </c>
      <c r="F48">
        <v>0</v>
      </c>
      <c r="G48">
        <v>900</v>
      </c>
      <c r="H48">
        <v>900</v>
      </c>
      <c r="I48">
        <v>473.666666666666</v>
      </c>
      <c r="J48">
        <v>225.39018724855001</v>
      </c>
      <c r="K48">
        <v>99470</v>
      </c>
      <c r="L48">
        <v>5</v>
      </c>
      <c r="M48">
        <v>463</v>
      </c>
      <c r="N48">
        <v>80</v>
      </c>
      <c r="O48">
        <v>463</v>
      </c>
    </row>
    <row r="49" spans="2:15" x14ac:dyDescent="0.35">
      <c r="B49">
        <v>1310500</v>
      </c>
      <c r="C49">
        <v>226</v>
      </c>
      <c r="D49">
        <v>7790</v>
      </c>
      <c r="E49">
        <v>77900000</v>
      </c>
      <c r="F49">
        <v>0</v>
      </c>
      <c r="G49">
        <v>900</v>
      </c>
      <c r="H49">
        <v>900</v>
      </c>
      <c r="I49">
        <v>327.13812580231001</v>
      </c>
      <c r="J49">
        <v>283.49471525676699</v>
      </c>
      <c r="K49">
        <v>2548406</v>
      </c>
      <c r="L49">
        <v>11</v>
      </c>
      <c r="M49">
        <v>463</v>
      </c>
      <c r="N49">
        <v>7</v>
      </c>
      <c r="O49">
        <v>187</v>
      </c>
    </row>
    <row r="50" spans="2:15" x14ac:dyDescent="0.35">
      <c r="B50">
        <v>1311000</v>
      </c>
      <c r="C50">
        <v>227</v>
      </c>
      <c r="D50">
        <v>2634</v>
      </c>
      <c r="E50">
        <v>26340000</v>
      </c>
      <c r="F50">
        <v>0</v>
      </c>
      <c r="G50">
        <v>900</v>
      </c>
      <c r="H50">
        <v>900</v>
      </c>
      <c r="I50">
        <v>406.02239939255799</v>
      </c>
      <c r="J50">
        <v>242.07112360468099</v>
      </c>
      <c r="K50">
        <v>1069463</v>
      </c>
      <c r="L50">
        <v>10</v>
      </c>
      <c r="M50">
        <v>463</v>
      </c>
      <c r="N50">
        <v>7</v>
      </c>
      <c r="O50">
        <v>463</v>
      </c>
    </row>
    <row r="51" spans="2:15" x14ac:dyDescent="0.35">
      <c r="B51">
        <v>1311500</v>
      </c>
      <c r="C51">
        <v>228</v>
      </c>
      <c r="D51">
        <v>1812</v>
      </c>
      <c r="E51">
        <v>18120000</v>
      </c>
      <c r="F51">
        <v>0</v>
      </c>
      <c r="G51">
        <v>900</v>
      </c>
      <c r="H51">
        <v>900</v>
      </c>
      <c r="I51">
        <v>441.065673289183</v>
      </c>
      <c r="J51">
        <v>152.38341033201101</v>
      </c>
      <c r="K51">
        <v>799211</v>
      </c>
      <c r="L51">
        <v>5</v>
      </c>
      <c r="M51">
        <v>463</v>
      </c>
      <c r="N51">
        <v>80</v>
      </c>
      <c r="O51">
        <v>463</v>
      </c>
    </row>
    <row r="52" spans="2:15" x14ac:dyDescent="0.35">
      <c r="B52">
        <v>1311810</v>
      </c>
      <c r="C52">
        <v>229</v>
      </c>
      <c r="D52">
        <v>3359</v>
      </c>
      <c r="E52">
        <v>33590000</v>
      </c>
      <c r="F52">
        <v>0</v>
      </c>
      <c r="G52">
        <v>900</v>
      </c>
      <c r="H52">
        <v>900</v>
      </c>
      <c r="I52">
        <v>466.732658529324</v>
      </c>
      <c r="J52">
        <v>189.461751450484</v>
      </c>
      <c r="K52">
        <v>1567755</v>
      </c>
      <c r="L52">
        <v>10</v>
      </c>
      <c r="M52">
        <v>463</v>
      </c>
      <c r="N52">
        <v>9</v>
      </c>
      <c r="O52">
        <v>463</v>
      </c>
    </row>
    <row r="53" spans="2:15" x14ac:dyDescent="0.35">
      <c r="B53">
        <v>1356190</v>
      </c>
      <c r="C53">
        <v>191</v>
      </c>
      <c r="D53">
        <v>4078</v>
      </c>
      <c r="E53">
        <v>40780000</v>
      </c>
      <c r="F53">
        <v>0</v>
      </c>
      <c r="G53">
        <v>900</v>
      </c>
      <c r="H53">
        <v>900</v>
      </c>
      <c r="I53">
        <v>193.217508582638</v>
      </c>
      <c r="J53">
        <v>209.20330558490801</v>
      </c>
      <c r="K53">
        <v>787941</v>
      </c>
      <c r="L53">
        <v>8</v>
      </c>
      <c r="M53">
        <v>80</v>
      </c>
      <c r="N53">
        <v>9</v>
      </c>
      <c r="O53">
        <v>80</v>
      </c>
    </row>
    <row r="54" spans="2:15" x14ac:dyDescent="0.35">
      <c r="B54">
        <v>1376500</v>
      </c>
      <c r="C54">
        <v>192</v>
      </c>
      <c r="D54">
        <v>6246</v>
      </c>
      <c r="E54">
        <v>62460000</v>
      </c>
      <c r="F54">
        <v>0</v>
      </c>
      <c r="G54">
        <v>900</v>
      </c>
      <c r="H54">
        <v>900</v>
      </c>
      <c r="I54">
        <v>267.18443804034501</v>
      </c>
      <c r="J54">
        <v>276.49751652670102</v>
      </c>
      <c r="K54">
        <v>1668834</v>
      </c>
      <c r="L54">
        <v>11</v>
      </c>
      <c r="M54">
        <v>463</v>
      </c>
      <c r="N54">
        <v>3</v>
      </c>
      <c r="O54">
        <v>187</v>
      </c>
    </row>
    <row r="55" spans="2:15" x14ac:dyDescent="0.35">
      <c r="B55">
        <v>1377370</v>
      </c>
      <c r="C55">
        <v>193</v>
      </c>
      <c r="D55">
        <v>3542</v>
      </c>
      <c r="E55">
        <v>35420000</v>
      </c>
      <c r="F55">
        <v>0</v>
      </c>
      <c r="G55">
        <v>900</v>
      </c>
      <c r="H55">
        <v>900</v>
      </c>
      <c r="I55">
        <v>290.08977978543101</v>
      </c>
      <c r="J55">
        <v>206.24986042808101</v>
      </c>
      <c r="K55">
        <v>1027498</v>
      </c>
      <c r="L55">
        <v>9</v>
      </c>
      <c r="M55">
        <v>463</v>
      </c>
      <c r="N55">
        <v>6</v>
      </c>
      <c r="O55">
        <v>187</v>
      </c>
    </row>
    <row r="56" spans="2:15" x14ac:dyDescent="0.35">
      <c r="B56">
        <v>1391000</v>
      </c>
      <c r="C56">
        <v>194</v>
      </c>
      <c r="D56">
        <v>4243</v>
      </c>
      <c r="E56">
        <v>42430000</v>
      </c>
      <c r="F56">
        <v>0</v>
      </c>
      <c r="G56">
        <v>900</v>
      </c>
      <c r="H56">
        <v>900</v>
      </c>
      <c r="I56">
        <v>220.66509545133101</v>
      </c>
      <c r="J56">
        <v>181.047047075953</v>
      </c>
      <c r="K56">
        <v>936282</v>
      </c>
      <c r="L56">
        <v>11</v>
      </c>
      <c r="M56">
        <v>187</v>
      </c>
      <c r="N56">
        <v>3</v>
      </c>
      <c r="O56">
        <v>187</v>
      </c>
    </row>
    <row r="57" spans="2:15" x14ac:dyDescent="0.35">
      <c r="B57">
        <v>1391500</v>
      </c>
      <c r="C57">
        <v>195</v>
      </c>
      <c r="D57">
        <v>10430</v>
      </c>
      <c r="E57">
        <v>104300000</v>
      </c>
      <c r="F57">
        <v>0</v>
      </c>
      <c r="G57">
        <v>900</v>
      </c>
      <c r="H57">
        <v>900</v>
      </c>
      <c r="I57">
        <v>247.25541706615499</v>
      </c>
      <c r="J57">
        <v>208.14166887263701</v>
      </c>
      <c r="K57">
        <v>2578874</v>
      </c>
      <c r="L57">
        <v>7</v>
      </c>
      <c r="M57">
        <v>187</v>
      </c>
      <c r="N57">
        <v>11</v>
      </c>
      <c r="O57">
        <v>187</v>
      </c>
    </row>
    <row r="58" spans="2:15" x14ac:dyDescent="0.35">
      <c r="B58">
        <v>1393450</v>
      </c>
      <c r="C58">
        <v>295</v>
      </c>
      <c r="D58">
        <v>4575</v>
      </c>
      <c r="E58">
        <v>45750000</v>
      </c>
      <c r="F58">
        <v>0</v>
      </c>
      <c r="G58">
        <v>900</v>
      </c>
      <c r="H58">
        <v>900</v>
      </c>
      <c r="I58">
        <v>441.29770491803203</v>
      </c>
      <c r="J58">
        <v>227.70429800086299</v>
      </c>
      <c r="K58">
        <v>2018937</v>
      </c>
      <c r="L58">
        <v>6</v>
      </c>
      <c r="M58">
        <v>463</v>
      </c>
      <c r="N58">
        <v>17</v>
      </c>
      <c r="O58">
        <v>463</v>
      </c>
    </row>
    <row r="59" spans="2:15" x14ac:dyDescent="0.35">
      <c r="B59">
        <v>1393500</v>
      </c>
      <c r="C59">
        <v>296</v>
      </c>
      <c r="D59">
        <v>388</v>
      </c>
      <c r="E59">
        <v>3880000</v>
      </c>
      <c r="F59">
        <v>3</v>
      </c>
      <c r="G59">
        <v>900</v>
      </c>
      <c r="H59">
        <v>897</v>
      </c>
      <c r="I59">
        <v>467.16494845360802</v>
      </c>
      <c r="J59">
        <v>102.480063981523</v>
      </c>
      <c r="K59">
        <v>181260</v>
      </c>
      <c r="L59">
        <v>5</v>
      </c>
      <c r="M59">
        <v>463</v>
      </c>
      <c r="N59">
        <v>3</v>
      </c>
      <c r="O59">
        <v>463</v>
      </c>
    </row>
    <row r="60" spans="2:15" x14ac:dyDescent="0.35">
      <c r="B60">
        <v>1394500</v>
      </c>
      <c r="C60">
        <v>297</v>
      </c>
      <c r="D60">
        <v>6649</v>
      </c>
      <c r="E60">
        <v>66490000</v>
      </c>
      <c r="F60">
        <v>0</v>
      </c>
      <c r="G60">
        <v>900</v>
      </c>
      <c r="H60">
        <v>900</v>
      </c>
      <c r="I60">
        <v>297.30470747480803</v>
      </c>
      <c r="J60">
        <v>227.932662514165</v>
      </c>
      <c r="K60">
        <v>1976779</v>
      </c>
      <c r="L60">
        <v>10</v>
      </c>
      <c r="M60">
        <v>463</v>
      </c>
      <c r="N60">
        <v>7</v>
      </c>
      <c r="O60">
        <v>187</v>
      </c>
    </row>
    <row r="61" spans="2:15" x14ac:dyDescent="0.35">
      <c r="B61">
        <v>1395000</v>
      </c>
      <c r="C61">
        <v>298</v>
      </c>
      <c r="D61">
        <v>4362</v>
      </c>
      <c r="E61">
        <v>43620000</v>
      </c>
      <c r="F61">
        <v>0</v>
      </c>
      <c r="G61">
        <v>900</v>
      </c>
      <c r="H61">
        <v>900</v>
      </c>
      <c r="I61">
        <v>341.47157267308501</v>
      </c>
      <c r="J61">
        <v>238.70324389556501</v>
      </c>
      <c r="K61">
        <v>1489499</v>
      </c>
      <c r="L61">
        <v>10</v>
      </c>
      <c r="M61">
        <v>463</v>
      </c>
      <c r="N61">
        <v>6</v>
      </c>
      <c r="O61">
        <v>463</v>
      </c>
    </row>
    <row r="62" spans="2:15" x14ac:dyDescent="0.35">
      <c r="B62">
        <v>1396000</v>
      </c>
      <c r="C62">
        <v>299</v>
      </c>
      <c r="D62">
        <v>5262</v>
      </c>
      <c r="E62">
        <v>52620000</v>
      </c>
      <c r="F62">
        <v>0</v>
      </c>
      <c r="G62">
        <v>900</v>
      </c>
      <c r="H62">
        <v>900</v>
      </c>
      <c r="I62">
        <v>283.53230710756299</v>
      </c>
      <c r="J62">
        <v>200.01056699934799</v>
      </c>
      <c r="K62">
        <v>1491947</v>
      </c>
      <c r="L62">
        <v>7</v>
      </c>
      <c r="M62">
        <v>463</v>
      </c>
      <c r="N62">
        <v>11</v>
      </c>
      <c r="O62">
        <v>187</v>
      </c>
    </row>
    <row r="63" spans="2:15" x14ac:dyDescent="0.35">
      <c r="B63">
        <v>1402600</v>
      </c>
      <c r="C63">
        <v>300</v>
      </c>
      <c r="D63">
        <v>160</v>
      </c>
      <c r="E63">
        <v>1600000</v>
      </c>
      <c r="F63">
        <v>0</v>
      </c>
      <c r="G63">
        <v>463</v>
      </c>
      <c r="H63">
        <v>463</v>
      </c>
      <c r="I63">
        <v>372.61874999999901</v>
      </c>
      <c r="J63">
        <v>145.56243814403999</v>
      </c>
      <c r="K63">
        <v>59619</v>
      </c>
      <c r="L63">
        <v>4</v>
      </c>
      <c r="M63">
        <v>463</v>
      </c>
      <c r="N63">
        <v>0</v>
      </c>
      <c r="O63">
        <v>463</v>
      </c>
    </row>
    <row r="64" spans="2:15" x14ac:dyDescent="0.35">
      <c r="B64">
        <v>1403400</v>
      </c>
      <c r="C64">
        <v>301</v>
      </c>
      <c r="D64">
        <v>1631</v>
      </c>
      <c r="E64">
        <v>16310000</v>
      </c>
      <c r="F64">
        <v>0</v>
      </c>
      <c r="G64">
        <v>900</v>
      </c>
      <c r="H64">
        <v>900</v>
      </c>
      <c r="I64">
        <v>109.592887798896</v>
      </c>
      <c r="J64">
        <v>182.45633037488099</v>
      </c>
      <c r="K64">
        <v>178746</v>
      </c>
      <c r="L64">
        <v>10</v>
      </c>
      <c r="M64">
        <v>0</v>
      </c>
      <c r="N64">
        <v>11</v>
      </c>
      <c r="O64">
        <v>80</v>
      </c>
    </row>
    <row r="65" spans="2:15" x14ac:dyDescent="0.35">
      <c r="B65">
        <v>1403500</v>
      </c>
      <c r="C65">
        <v>302</v>
      </c>
      <c r="D65">
        <v>1513</v>
      </c>
      <c r="E65">
        <v>15130000</v>
      </c>
      <c r="F65">
        <v>0</v>
      </c>
      <c r="G65">
        <v>900</v>
      </c>
      <c r="H65">
        <v>900</v>
      </c>
      <c r="I65">
        <v>354.77263714474498</v>
      </c>
      <c r="J65">
        <v>225.72724767254499</v>
      </c>
      <c r="K65">
        <v>536771</v>
      </c>
      <c r="L65">
        <v>11</v>
      </c>
      <c r="M65">
        <v>463</v>
      </c>
      <c r="N65">
        <v>3</v>
      </c>
      <c r="O65">
        <v>463</v>
      </c>
    </row>
    <row r="66" spans="2:15" x14ac:dyDescent="0.35">
      <c r="B66">
        <v>1403900</v>
      </c>
      <c r="C66">
        <v>303</v>
      </c>
      <c r="D66">
        <v>9293</v>
      </c>
      <c r="E66">
        <v>92930000</v>
      </c>
      <c r="F66">
        <v>0</v>
      </c>
      <c r="G66">
        <v>900</v>
      </c>
      <c r="H66">
        <v>900</v>
      </c>
      <c r="I66">
        <v>324.890132357688</v>
      </c>
      <c r="J66">
        <v>258.12514072334397</v>
      </c>
      <c r="K66">
        <v>3019204</v>
      </c>
      <c r="L66">
        <v>11</v>
      </c>
      <c r="M66">
        <v>463</v>
      </c>
      <c r="N66">
        <v>11</v>
      </c>
      <c r="O66">
        <v>187</v>
      </c>
    </row>
    <row r="67" spans="2:15" x14ac:dyDescent="0.35">
      <c r="B67">
        <v>1405000</v>
      </c>
      <c r="C67">
        <v>304</v>
      </c>
      <c r="D67">
        <v>8443</v>
      </c>
      <c r="E67">
        <v>84430000</v>
      </c>
      <c r="F67">
        <v>0</v>
      </c>
      <c r="G67">
        <v>900</v>
      </c>
      <c r="H67">
        <v>900</v>
      </c>
      <c r="I67">
        <v>174.681866635082</v>
      </c>
      <c r="J67">
        <v>255.850705491285</v>
      </c>
      <c r="K67">
        <v>1474839</v>
      </c>
      <c r="L67">
        <v>11</v>
      </c>
      <c r="M67">
        <v>80</v>
      </c>
      <c r="N67">
        <v>9</v>
      </c>
      <c r="O67">
        <v>80</v>
      </c>
    </row>
    <row r="68" spans="2:15" x14ac:dyDescent="0.35">
      <c r="B68">
        <v>1405500</v>
      </c>
      <c r="C68">
        <v>230</v>
      </c>
      <c r="D68">
        <v>24584</v>
      </c>
      <c r="E68">
        <v>245840000</v>
      </c>
      <c r="F68">
        <v>0</v>
      </c>
      <c r="G68">
        <v>900</v>
      </c>
      <c r="H68">
        <v>900</v>
      </c>
      <c r="I68">
        <v>123.043361535958</v>
      </c>
      <c r="J68">
        <v>179.442157673612</v>
      </c>
      <c r="K68">
        <v>3024898</v>
      </c>
      <c r="L68">
        <v>11</v>
      </c>
      <c r="M68">
        <v>80</v>
      </c>
      <c r="N68">
        <v>7</v>
      </c>
      <c r="O68">
        <v>80</v>
      </c>
    </row>
    <row r="69" spans="2:15" x14ac:dyDescent="0.35">
      <c r="B69">
        <v>1406050</v>
      </c>
      <c r="C69">
        <v>231</v>
      </c>
      <c r="D69">
        <v>4053</v>
      </c>
      <c r="E69">
        <v>40530000</v>
      </c>
      <c r="F69">
        <v>0</v>
      </c>
      <c r="G69">
        <v>900</v>
      </c>
      <c r="H69">
        <v>900</v>
      </c>
      <c r="I69">
        <v>149.50308413520801</v>
      </c>
      <c r="J69">
        <v>185.70667319896199</v>
      </c>
      <c r="K69">
        <v>605936</v>
      </c>
      <c r="L69">
        <v>11</v>
      </c>
      <c r="M69">
        <v>80</v>
      </c>
      <c r="N69">
        <v>7</v>
      </c>
      <c r="O69">
        <v>80</v>
      </c>
    </row>
    <row r="70" spans="2:15" x14ac:dyDescent="0.35">
      <c r="B70">
        <v>1407290</v>
      </c>
      <c r="C70">
        <v>232</v>
      </c>
      <c r="D70">
        <v>1695</v>
      </c>
      <c r="E70">
        <v>16950000</v>
      </c>
      <c r="F70">
        <v>0</v>
      </c>
      <c r="G70">
        <v>900</v>
      </c>
      <c r="H70">
        <v>900</v>
      </c>
      <c r="I70">
        <v>99.393510324483699</v>
      </c>
      <c r="J70">
        <v>165.906595836196</v>
      </c>
      <c r="K70">
        <v>168472</v>
      </c>
      <c r="L70">
        <v>11</v>
      </c>
      <c r="M70">
        <v>80</v>
      </c>
      <c r="N70">
        <v>7</v>
      </c>
      <c r="O70">
        <v>80</v>
      </c>
    </row>
    <row r="71" spans="2:15" x14ac:dyDescent="0.35">
      <c r="B71">
        <v>1407760</v>
      </c>
      <c r="C71">
        <v>233</v>
      </c>
      <c r="D71">
        <v>1635</v>
      </c>
      <c r="E71">
        <v>16350000</v>
      </c>
      <c r="F71">
        <v>0</v>
      </c>
      <c r="G71">
        <v>900</v>
      </c>
      <c r="H71">
        <v>900</v>
      </c>
      <c r="I71">
        <v>207.264220183486</v>
      </c>
      <c r="J71">
        <v>203.83317496231399</v>
      </c>
      <c r="K71">
        <v>338877</v>
      </c>
      <c r="L71">
        <v>11</v>
      </c>
      <c r="M71">
        <v>80</v>
      </c>
      <c r="N71">
        <v>7</v>
      </c>
      <c r="O71">
        <v>187</v>
      </c>
    </row>
    <row r="72" spans="2:15" x14ac:dyDescent="0.35">
      <c r="B72">
        <v>1408120</v>
      </c>
      <c r="C72">
        <v>234</v>
      </c>
      <c r="D72">
        <v>9158</v>
      </c>
      <c r="E72">
        <v>91580000</v>
      </c>
      <c r="F72">
        <v>0</v>
      </c>
      <c r="G72">
        <v>900</v>
      </c>
      <c r="H72">
        <v>900</v>
      </c>
      <c r="I72">
        <v>144.21609521729599</v>
      </c>
      <c r="J72">
        <v>179.679017070214</v>
      </c>
      <c r="K72">
        <v>1320731</v>
      </c>
      <c r="L72">
        <v>11</v>
      </c>
      <c r="M72">
        <v>80</v>
      </c>
      <c r="N72">
        <v>3</v>
      </c>
      <c r="O72">
        <v>80</v>
      </c>
    </row>
    <row r="73" spans="2:15" x14ac:dyDescent="0.35">
      <c r="B73">
        <v>1451500</v>
      </c>
      <c r="C73">
        <v>119</v>
      </c>
      <c r="D73">
        <v>21227</v>
      </c>
      <c r="E73">
        <v>212270000</v>
      </c>
      <c r="F73">
        <v>0</v>
      </c>
      <c r="G73">
        <v>900</v>
      </c>
      <c r="H73">
        <v>900</v>
      </c>
      <c r="I73">
        <v>106.140340132849</v>
      </c>
      <c r="J73">
        <v>190.70535909166</v>
      </c>
      <c r="K73">
        <v>2253041</v>
      </c>
      <c r="L73">
        <v>11</v>
      </c>
      <c r="M73">
        <v>80</v>
      </c>
      <c r="N73">
        <v>7</v>
      </c>
      <c r="O73">
        <v>17</v>
      </c>
    </row>
    <row r="74" spans="2:15" x14ac:dyDescent="0.35">
      <c r="B74">
        <v>1451650</v>
      </c>
      <c r="C74">
        <v>120</v>
      </c>
      <c r="D74">
        <v>4174</v>
      </c>
      <c r="E74">
        <v>41740000</v>
      </c>
      <c r="F74">
        <v>0</v>
      </c>
      <c r="G74">
        <v>900</v>
      </c>
      <c r="H74">
        <v>900</v>
      </c>
      <c r="I74">
        <v>259.71154767608999</v>
      </c>
      <c r="J74">
        <v>259.80615617908001</v>
      </c>
      <c r="K74">
        <v>1084036</v>
      </c>
      <c r="L74">
        <v>11</v>
      </c>
      <c r="M74">
        <v>187</v>
      </c>
      <c r="N74">
        <v>7</v>
      </c>
      <c r="O74">
        <v>187</v>
      </c>
    </row>
    <row r="75" spans="2:15" x14ac:dyDescent="0.35">
      <c r="B75">
        <v>1465798</v>
      </c>
      <c r="C75">
        <v>305</v>
      </c>
      <c r="D75">
        <v>5471</v>
      </c>
      <c r="E75">
        <v>54710000</v>
      </c>
      <c r="F75">
        <v>0</v>
      </c>
      <c r="G75">
        <v>900</v>
      </c>
      <c r="H75">
        <v>900</v>
      </c>
      <c r="I75">
        <v>340.20910254066803</v>
      </c>
      <c r="J75">
        <v>288.56799353376402</v>
      </c>
      <c r="K75">
        <v>1861284</v>
      </c>
      <c r="L75">
        <v>11</v>
      </c>
      <c r="M75">
        <v>463</v>
      </c>
      <c r="N75">
        <v>3</v>
      </c>
      <c r="O75">
        <v>463</v>
      </c>
    </row>
    <row r="76" spans="2:15" x14ac:dyDescent="0.35">
      <c r="B76">
        <v>1467042</v>
      </c>
      <c r="C76">
        <v>306</v>
      </c>
      <c r="D76">
        <v>9828</v>
      </c>
      <c r="E76">
        <v>98280000</v>
      </c>
      <c r="F76">
        <v>0</v>
      </c>
      <c r="G76">
        <v>900</v>
      </c>
      <c r="H76">
        <v>900</v>
      </c>
      <c r="I76">
        <v>283.02492877492801</v>
      </c>
      <c r="J76">
        <v>243.85003700358001</v>
      </c>
      <c r="K76">
        <v>2781569</v>
      </c>
      <c r="L76">
        <v>11</v>
      </c>
      <c r="M76">
        <v>463</v>
      </c>
      <c r="N76">
        <v>6</v>
      </c>
      <c r="O76">
        <v>187</v>
      </c>
    </row>
    <row r="77" spans="2:15" x14ac:dyDescent="0.35">
      <c r="B77">
        <v>1467048</v>
      </c>
      <c r="C77">
        <v>307</v>
      </c>
      <c r="D77">
        <v>3126</v>
      </c>
      <c r="E77">
        <v>31260000</v>
      </c>
      <c r="F77">
        <v>0</v>
      </c>
      <c r="G77">
        <v>900</v>
      </c>
      <c r="H77">
        <v>900</v>
      </c>
      <c r="I77">
        <v>367.59532949456099</v>
      </c>
      <c r="J77">
        <v>227.687142303321</v>
      </c>
      <c r="K77">
        <v>1149103</v>
      </c>
      <c r="L77">
        <v>6</v>
      </c>
      <c r="M77">
        <v>463</v>
      </c>
      <c r="N77">
        <v>11</v>
      </c>
      <c r="O77">
        <v>463</v>
      </c>
    </row>
    <row r="78" spans="2:15" x14ac:dyDescent="0.35">
      <c r="B78">
        <v>1467081</v>
      </c>
      <c r="C78">
        <v>235</v>
      </c>
      <c r="D78">
        <v>2326</v>
      </c>
      <c r="E78">
        <v>23260000</v>
      </c>
      <c r="F78">
        <v>0</v>
      </c>
      <c r="G78">
        <v>900</v>
      </c>
      <c r="H78">
        <v>900</v>
      </c>
      <c r="I78">
        <v>381.622098022356</v>
      </c>
      <c r="J78">
        <v>296.06872940203198</v>
      </c>
      <c r="K78">
        <v>887653</v>
      </c>
      <c r="L78">
        <v>11</v>
      </c>
      <c r="M78">
        <v>463</v>
      </c>
      <c r="N78">
        <v>9</v>
      </c>
      <c r="O78">
        <v>463</v>
      </c>
    </row>
    <row r="79" spans="2:15" x14ac:dyDescent="0.35">
      <c r="B79">
        <v>1467086</v>
      </c>
      <c r="C79">
        <v>308</v>
      </c>
      <c r="D79">
        <v>4184</v>
      </c>
      <c r="E79">
        <v>41840000</v>
      </c>
      <c r="F79">
        <v>0</v>
      </c>
      <c r="G79">
        <v>900</v>
      </c>
      <c r="H79">
        <v>900</v>
      </c>
      <c r="I79">
        <v>324.91539196940698</v>
      </c>
      <c r="J79">
        <v>196.13357944726499</v>
      </c>
      <c r="K79">
        <v>1359446</v>
      </c>
      <c r="L79">
        <v>11</v>
      </c>
      <c r="M79">
        <v>463</v>
      </c>
      <c r="N79">
        <v>7</v>
      </c>
      <c r="O79">
        <v>463</v>
      </c>
    </row>
    <row r="80" spans="2:15" x14ac:dyDescent="0.35">
      <c r="B80">
        <v>1467087</v>
      </c>
      <c r="C80">
        <v>309</v>
      </c>
      <c r="D80">
        <v>3521</v>
      </c>
      <c r="E80">
        <v>35210000</v>
      </c>
      <c r="F80">
        <v>0</v>
      </c>
      <c r="G80">
        <v>900</v>
      </c>
      <c r="H80">
        <v>900</v>
      </c>
      <c r="I80">
        <v>454.42970746946798</v>
      </c>
      <c r="J80">
        <v>241.135182684911</v>
      </c>
      <c r="K80">
        <v>1600047</v>
      </c>
      <c r="L80">
        <v>6</v>
      </c>
      <c r="M80">
        <v>463</v>
      </c>
      <c r="N80">
        <v>17</v>
      </c>
      <c r="O80">
        <v>463</v>
      </c>
    </row>
    <row r="81" spans="2:15" x14ac:dyDescent="0.35">
      <c r="B81">
        <v>1467150</v>
      </c>
      <c r="C81">
        <v>236</v>
      </c>
      <c r="D81">
        <v>4699</v>
      </c>
      <c r="E81">
        <v>46990000</v>
      </c>
      <c r="F81">
        <v>0</v>
      </c>
      <c r="G81">
        <v>900</v>
      </c>
      <c r="H81">
        <v>900</v>
      </c>
      <c r="I81">
        <v>264.67376037454699</v>
      </c>
      <c r="J81">
        <v>250.08309871300099</v>
      </c>
      <c r="K81">
        <v>1243702</v>
      </c>
      <c r="L81">
        <v>11</v>
      </c>
      <c r="M81">
        <v>463</v>
      </c>
      <c r="N81">
        <v>3</v>
      </c>
      <c r="O81">
        <v>187</v>
      </c>
    </row>
    <row r="82" spans="2:15" x14ac:dyDescent="0.35">
      <c r="B82">
        <v>1473120</v>
      </c>
      <c r="C82">
        <v>310</v>
      </c>
      <c r="D82">
        <v>13806</v>
      </c>
      <c r="E82">
        <v>138060000</v>
      </c>
      <c r="F82">
        <v>0</v>
      </c>
      <c r="G82">
        <v>900</v>
      </c>
      <c r="H82">
        <v>900</v>
      </c>
      <c r="I82">
        <v>137.38128349992701</v>
      </c>
      <c r="J82">
        <v>176.11871903910901</v>
      </c>
      <c r="K82">
        <v>1896686</v>
      </c>
      <c r="L82">
        <v>11</v>
      </c>
      <c r="M82">
        <v>80</v>
      </c>
      <c r="N82">
        <v>7</v>
      </c>
      <c r="O82">
        <v>80</v>
      </c>
    </row>
    <row r="83" spans="2:15" x14ac:dyDescent="0.35">
      <c r="B83">
        <v>1473169</v>
      </c>
      <c r="C83">
        <v>311</v>
      </c>
      <c r="D83">
        <v>5420</v>
      </c>
      <c r="E83">
        <v>54200000</v>
      </c>
      <c r="F83">
        <v>0</v>
      </c>
      <c r="G83">
        <v>900</v>
      </c>
      <c r="H83">
        <v>900</v>
      </c>
      <c r="I83">
        <v>186.812361623616</v>
      </c>
      <c r="J83">
        <v>263.87488305299303</v>
      </c>
      <c r="K83">
        <v>1012523</v>
      </c>
      <c r="L83">
        <v>11</v>
      </c>
      <c r="M83">
        <v>80</v>
      </c>
      <c r="N83">
        <v>7</v>
      </c>
      <c r="O83">
        <v>80</v>
      </c>
    </row>
    <row r="84" spans="2:15" x14ac:dyDescent="0.35">
      <c r="B84">
        <v>1473900</v>
      </c>
      <c r="C84">
        <v>312</v>
      </c>
      <c r="D84">
        <v>10471</v>
      </c>
      <c r="E84">
        <v>104710000</v>
      </c>
      <c r="F84">
        <v>0</v>
      </c>
      <c r="G84">
        <v>900</v>
      </c>
      <c r="H84">
        <v>900</v>
      </c>
      <c r="I84">
        <v>217.75398720275001</v>
      </c>
      <c r="J84">
        <v>220.86196734850401</v>
      </c>
      <c r="K84">
        <v>2280102</v>
      </c>
      <c r="L84">
        <v>11</v>
      </c>
      <c r="M84">
        <v>80</v>
      </c>
      <c r="N84">
        <v>7</v>
      </c>
      <c r="O84">
        <v>187</v>
      </c>
    </row>
    <row r="85" spans="2:15" x14ac:dyDescent="0.35">
      <c r="B85">
        <v>1474000</v>
      </c>
      <c r="C85">
        <v>313</v>
      </c>
      <c r="D85">
        <v>6028</v>
      </c>
      <c r="E85">
        <v>60280000</v>
      </c>
      <c r="F85">
        <v>0</v>
      </c>
      <c r="G85">
        <v>900</v>
      </c>
      <c r="H85">
        <v>900</v>
      </c>
      <c r="I85">
        <v>220.64465826144601</v>
      </c>
      <c r="J85">
        <v>211.367603741473</v>
      </c>
      <c r="K85">
        <v>1330046</v>
      </c>
      <c r="L85">
        <v>11</v>
      </c>
      <c r="M85">
        <v>463</v>
      </c>
      <c r="N85">
        <v>7</v>
      </c>
      <c r="O85">
        <v>187</v>
      </c>
    </row>
    <row r="86" spans="2:15" x14ac:dyDescent="0.35">
      <c r="B86">
        <v>1475000</v>
      </c>
      <c r="C86">
        <v>237</v>
      </c>
      <c r="D86">
        <v>1563</v>
      </c>
      <c r="E86">
        <v>15630000</v>
      </c>
      <c r="F86">
        <v>0</v>
      </c>
      <c r="G86">
        <v>900</v>
      </c>
      <c r="H86">
        <v>900</v>
      </c>
      <c r="I86">
        <v>240.32373640435</v>
      </c>
      <c r="J86">
        <v>186.962363231528</v>
      </c>
      <c r="K86">
        <v>375626</v>
      </c>
      <c r="L86">
        <v>6</v>
      </c>
      <c r="M86">
        <v>463</v>
      </c>
      <c r="N86">
        <v>900</v>
      </c>
      <c r="O86">
        <v>187</v>
      </c>
    </row>
    <row r="87" spans="2:15" x14ac:dyDescent="0.35">
      <c r="B87">
        <v>1475510</v>
      </c>
      <c r="C87">
        <v>314</v>
      </c>
      <c r="D87">
        <v>9808</v>
      </c>
      <c r="E87">
        <v>98080000</v>
      </c>
      <c r="F87">
        <v>0</v>
      </c>
      <c r="G87">
        <v>900</v>
      </c>
      <c r="H87">
        <v>900</v>
      </c>
      <c r="I87">
        <v>250.37194127243001</v>
      </c>
      <c r="J87">
        <v>195.85645335808101</v>
      </c>
      <c r="K87">
        <v>2455648</v>
      </c>
      <c r="L87">
        <v>11</v>
      </c>
      <c r="M87">
        <v>463</v>
      </c>
      <c r="N87">
        <v>7</v>
      </c>
      <c r="O87">
        <v>187</v>
      </c>
    </row>
    <row r="88" spans="2:15" x14ac:dyDescent="0.35">
      <c r="B88">
        <v>1475530</v>
      </c>
      <c r="C88">
        <v>315</v>
      </c>
      <c r="D88">
        <v>1477</v>
      </c>
      <c r="E88">
        <v>14770000</v>
      </c>
      <c r="F88">
        <v>0</v>
      </c>
      <c r="G88">
        <v>900</v>
      </c>
      <c r="H88">
        <v>900</v>
      </c>
      <c r="I88">
        <v>345.61543669600502</v>
      </c>
      <c r="J88">
        <v>186.149457588855</v>
      </c>
      <c r="K88">
        <v>510474</v>
      </c>
      <c r="L88">
        <v>10</v>
      </c>
      <c r="M88">
        <v>463</v>
      </c>
      <c r="N88">
        <v>6</v>
      </c>
      <c r="O88">
        <v>463</v>
      </c>
    </row>
    <row r="89" spans="2:15" x14ac:dyDescent="0.35">
      <c r="B89">
        <v>1475548</v>
      </c>
      <c r="C89">
        <v>316</v>
      </c>
      <c r="D89">
        <v>3604</v>
      </c>
      <c r="E89">
        <v>36040000</v>
      </c>
      <c r="F89">
        <v>0</v>
      </c>
      <c r="G89">
        <v>900</v>
      </c>
      <c r="H89">
        <v>900</v>
      </c>
      <c r="I89">
        <v>376.37846836847899</v>
      </c>
      <c r="J89">
        <v>213.05636819671599</v>
      </c>
      <c r="K89">
        <v>1356468</v>
      </c>
      <c r="L89">
        <v>9</v>
      </c>
      <c r="M89">
        <v>463</v>
      </c>
      <c r="N89">
        <v>6</v>
      </c>
      <c r="O89">
        <v>463</v>
      </c>
    </row>
    <row r="90" spans="2:15" x14ac:dyDescent="0.35">
      <c r="B90">
        <v>1475550</v>
      </c>
      <c r="C90">
        <v>317</v>
      </c>
      <c r="D90">
        <v>537</v>
      </c>
      <c r="E90">
        <v>5370000</v>
      </c>
      <c r="F90">
        <v>0</v>
      </c>
      <c r="G90">
        <v>900</v>
      </c>
      <c r="H90">
        <v>900</v>
      </c>
      <c r="I90">
        <v>385.55121042830501</v>
      </c>
      <c r="J90">
        <v>245.52308330423801</v>
      </c>
      <c r="K90">
        <v>207041</v>
      </c>
      <c r="L90">
        <v>5</v>
      </c>
      <c r="M90">
        <v>463</v>
      </c>
      <c r="N90">
        <v>187</v>
      </c>
      <c r="O90">
        <v>463</v>
      </c>
    </row>
    <row r="91" spans="2:15" x14ac:dyDescent="0.35">
      <c r="B91">
        <v>1477000</v>
      </c>
      <c r="C91">
        <v>318</v>
      </c>
      <c r="D91">
        <v>15732</v>
      </c>
      <c r="E91">
        <v>157320000</v>
      </c>
      <c r="F91">
        <v>0</v>
      </c>
      <c r="G91">
        <v>900</v>
      </c>
      <c r="H91">
        <v>900</v>
      </c>
      <c r="I91">
        <v>146.63621917111601</v>
      </c>
      <c r="J91">
        <v>182.933543548871</v>
      </c>
      <c r="K91">
        <v>2306881</v>
      </c>
      <c r="L91">
        <v>11</v>
      </c>
      <c r="M91">
        <v>80</v>
      </c>
      <c r="N91">
        <v>7</v>
      </c>
      <c r="O91">
        <v>80</v>
      </c>
    </row>
    <row r="92" spans="2:15" x14ac:dyDescent="0.35">
      <c r="B92">
        <v>1477800</v>
      </c>
      <c r="C92">
        <v>319</v>
      </c>
      <c r="D92">
        <v>1897</v>
      </c>
      <c r="E92">
        <v>18970000</v>
      </c>
      <c r="F92">
        <v>0</v>
      </c>
      <c r="G92">
        <v>900</v>
      </c>
      <c r="H92">
        <v>900</v>
      </c>
      <c r="I92">
        <v>276.93674222456502</v>
      </c>
      <c r="J92">
        <v>206.58304571157299</v>
      </c>
      <c r="K92">
        <v>525349</v>
      </c>
      <c r="L92">
        <v>9</v>
      </c>
      <c r="M92">
        <v>463</v>
      </c>
      <c r="N92">
        <v>6</v>
      </c>
      <c r="O92">
        <v>187</v>
      </c>
    </row>
    <row r="93" spans="2:15" x14ac:dyDescent="0.35">
      <c r="B93">
        <v>1478000</v>
      </c>
      <c r="C93">
        <v>320</v>
      </c>
      <c r="D93">
        <v>5402</v>
      </c>
      <c r="E93">
        <v>54020000</v>
      </c>
      <c r="F93">
        <v>0</v>
      </c>
      <c r="G93">
        <v>900</v>
      </c>
      <c r="H93">
        <v>900</v>
      </c>
      <c r="I93">
        <v>171.409663087745</v>
      </c>
      <c r="J93">
        <v>235.91025644472001</v>
      </c>
      <c r="K93">
        <v>925955</v>
      </c>
      <c r="L93">
        <v>11</v>
      </c>
      <c r="M93">
        <v>80</v>
      </c>
      <c r="N93">
        <v>7</v>
      </c>
      <c r="O93">
        <v>80</v>
      </c>
    </row>
    <row r="94" spans="2:15" x14ac:dyDescent="0.35">
      <c r="B94">
        <v>1537500</v>
      </c>
      <c r="C94">
        <v>121</v>
      </c>
      <c r="D94">
        <v>4456</v>
      </c>
      <c r="E94">
        <v>44560000</v>
      </c>
      <c r="F94">
        <v>0</v>
      </c>
      <c r="G94">
        <v>900</v>
      </c>
      <c r="H94">
        <v>900</v>
      </c>
      <c r="I94">
        <v>123.243491921005</v>
      </c>
      <c r="J94">
        <v>259.65925780550901</v>
      </c>
      <c r="K94">
        <v>549173</v>
      </c>
      <c r="L94">
        <v>11</v>
      </c>
      <c r="M94">
        <v>0</v>
      </c>
      <c r="N94">
        <v>9</v>
      </c>
      <c r="O94">
        <v>6</v>
      </c>
    </row>
    <row r="95" spans="2:15" x14ac:dyDescent="0.35">
      <c r="B95">
        <v>1569800</v>
      </c>
      <c r="C95">
        <v>122</v>
      </c>
      <c r="D95">
        <v>5970</v>
      </c>
      <c r="E95">
        <v>59700000</v>
      </c>
      <c r="F95">
        <v>0</v>
      </c>
      <c r="G95">
        <v>900</v>
      </c>
      <c r="H95">
        <v>900</v>
      </c>
      <c r="I95">
        <v>149.197822445561</v>
      </c>
      <c r="J95">
        <v>245.557056987707</v>
      </c>
      <c r="K95">
        <v>890711</v>
      </c>
      <c r="L95">
        <v>11</v>
      </c>
      <c r="M95">
        <v>80</v>
      </c>
      <c r="N95">
        <v>6</v>
      </c>
      <c r="O95">
        <v>17</v>
      </c>
    </row>
    <row r="96" spans="2:15" x14ac:dyDescent="0.35">
      <c r="B96">
        <v>1581500</v>
      </c>
      <c r="C96">
        <v>321</v>
      </c>
      <c r="D96">
        <v>2173</v>
      </c>
      <c r="E96">
        <v>21730000</v>
      </c>
      <c r="F96">
        <v>0</v>
      </c>
      <c r="G96">
        <v>900</v>
      </c>
      <c r="H96">
        <v>900</v>
      </c>
      <c r="I96">
        <v>222.670041417395</v>
      </c>
      <c r="J96">
        <v>181.69039121629299</v>
      </c>
      <c r="K96">
        <v>483862</v>
      </c>
      <c r="L96">
        <v>8</v>
      </c>
      <c r="M96">
        <v>187</v>
      </c>
      <c r="N96">
        <v>9</v>
      </c>
      <c r="O96">
        <v>187</v>
      </c>
    </row>
    <row r="97" spans="2:15" x14ac:dyDescent="0.35">
      <c r="B97">
        <v>1581752</v>
      </c>
      <c r="C97">
        <v>322</v>
      </c>
      <c r="D97">
        <v>656</v>
      </c>
      <c r="E97">
        <v>6560000</v>
      </c>
      <c r="F97">
        <v>0</v>
      </c>
      <c r="G97">
        <v>900</v>
      </c>
      <c r="H97">
        <v>900</v>
      </c>
      <c r="I97">
        <v>284.14939024390202</v>
      </c>
      <c r="J97">
        <v>269.50728348838101</v>
      </c>
      <c r="K97">
        <v>186402</v>
      </c>
      <c r="L97">
        <v>11</v>
      </c>
      <c r="M97">
        <v>187</v>
      </c>
      <c r="N97">
        <v>7</v>
      </c>
      <c r="O97">
        <v>187</v>
      </c>
    </row>
    <row r="98" spans="2:15" x14ac:dyDescent="0.35">
      <c r="B98">
        <v>1583600</v>
      </c>
      <c r="C98">
        <v>323</v>
      </c>
      <c r="D98">
        <v>5380</v>
      </c>
      <c r="E98">
        <v>53800000</v>
      </c>
      <c r="F98">
        <v>0</v>
      </c>
      <c r="G98">
        <v>900</v>
      </c>
      <c r="H98">
        <v>900</v>
      </c>
      <c r="I98">
        <v>207.144609665427</v>
      </c>
      <c r="J98">
        <v>280.54246625167502</v>
      </c>
      <c r="K98">
        <v>1114438</v>
      </c>
      <c r="L98">
        <v>11</v>
      </c>
      <c r="M98">
        <v>80</v>
      </c>
      <c r="N98">
        <v>7</v>
      </c>
      <c r="O98">
        <v>80</v>
      </c>
    </row>
    <row r="99" spans="2:15" x14ac:dyDescent="0.35">
      <c r="B99">
        <v>1585090</v>
      </c>
      <c r="C99">
        <v>325</v>
      </c>
      <c r="D99">
        <v>699</v>
      </c>
      <c r="E99">
        <v>6990000</v>
      </c>
      <c r="F99">
        <v>0</v>
      </c>
      <c r="G99">
        <v>900</v>
      </c>
      <c r="H99">
        <v>900</v>
      </c>
      <c r="I99">
        <v>370.07868383404798</v>
      </c>
      <c r="J99">
        <v>213.14076387487</v>
      </c>
      <c r="K99">
        <v>258685</v>
      </c>
      <c r="L99">
        <v>8</v>
      </c>
      <c r="M99">
        <v>463</v>
      </c>
      <c r="N99">
        <v>9</v>
      </c>
      <c r="O99">
        <v>463</v>
      </c>
    </row>
    <row r="100" spans="2:15" x14ac:dyDescent="0.35">
      <c r="B100">
        <v>1585095</v>
      </c>
      <c r="C100">
        <v>326</v>
      </c>
      <c r="D100">
        <v>343</v>
      </c>
      <c r="E100">
        <v>3430000</v>
      </c>
      <c r="F100">
        <v>0</v>
      </c>
      <c r="G100">
        <v>900</v>
      </c>
      <c r="H100">
        <v>900</v>
      </c>
      <c r="I100">
        <v>361.22740524781301</v>
      </c>
      <c r="J100">
        <v>161.71374722624901</v>
      </c>
      <c r="K100">
        <v>123901</v>
      </c>
      <c r="L100">
        <v>6</v>
      </c>
      <c r="M100">
        <v>463</v>
      </c>
      <c r="N100">
        <v>900</v>
      </c>
      <c r="O100">
        <v>463</v>
      </c>
    </row>
    <row r="101" spans="2:15" x14ac:dyDescent="0.35">
      <c r="B101">
        <v>1585100</v>
      </c>
      <c r="C101">
        <v>327</v>
      </c>
      <c r="D101">
        <v>948</v>
      </c>
      <c r="E101">
        <v>9480000</v>
      </c>
      <c r="F101">
        <v>0</v>
      </c>
      <c r="G101">
        <v>900</v>
      </c>
      <c r="H101">
        <v>900</v>
      </c>
      <c r="I101">
        <v>311.81118143459901</v>
      </c>
      <c r="J101">
        <v>280.42170474306897</v>
      </c>
      <c r="K101">
        <v>295597</v>
      </c>
      <c r="L101">
        <v>10</v>
      </c>
      <c r="M101">
        <v>463</v>
      </c>
      <c r="N101">
        <v>9</v>
      </c>
      <c r="O101">
        <v>187</v>
      </c>
    </row>
    <row r="102" spans="2:15" x14ac:dyDescent="0.35">
      <c r="B102">
        <v>1585104</v>
      </c>
      <c r="C102">
        <v>328</v>
      </c>
      <c r="D102">
        <v>602</v>
      </c>
      <c r="E102">
        <v>6020000</v>
      </c>
      <c r="F102">
        <v>0</v>
      </c>
      <c r="G102">
        <v>900</v>
      </c>
      <c r="H102">
        <v>900</v>
      </c>
      <c r="I102">
        <v>112.659468438538</v>
      </c>
      <c r="J102">
        <v>157.480121569099</v>
      </c>
      <c r="K102">
        <v>67821</v>
      </c>
      <c r="L102">
        <v>8</v>
      </c>
      <c r="M102">
        <v>80</v>
      </c>
      <c r="N102">
        <v>9</v>
      </c>
      <c r="O102">
        <v>80</v>
      </c>
    </row>
    <row r="103" spans="2:15" x14ac:dyDescent="0.35">
      <c r="B103">
        <v>1585200</v>
      </c>
      <c r="C103">
        <v>329</v>
      </c>
      <c r="D103">
        <v>608</v>
      </c>
      <c r="E103">
        <v>6080000</v>
      </c>
      <c r="F103">
        <v>0</v>
      </c>
      <c r="G103">
        <v>900</v>
      </c>
      <c r="H103">
        <v>900</v>
      </c>
      <c r="I103">
        <v>366.42598684210498</v>
      </c>
      <c r="J103">
        <v>209.39486225273501</v>
      </c>
      <c r="K103">
        <v>222787</v>
      </c>
      <c r="L103">
        <v>5</v>
      </c>
      <c r="M103">
        <v>463</v>
      </c>
      <c r="N103">
        <v>0</v>
      </c>
      <c r="O103">
        <v>463</v>
      </c>
    </row>
    <row r="104" spans="2:15" x14ac:dyDescent="0.35">
      <c r="B104">
        <v>1585230</v>
      </c>
      <c r="C104">
        <v>330</v>
      </c>
      <c r="D104">
        <v>918</v>
      </c>
      <c r="E104">
        <v>9180000</v>
      </c>
      <c r="F104">
        <v>0</v>
      </c>
      <c r="G104">
        <v>900</v>
      </c>
      <c r="H104">
        <v>900</v>
      </c>
      <c r="I104">
        <v>423.92156862744997</v>
      </c>
      <c r="J104">
        <v>132.14632723079899</v>
      </c>
      <c r="K104">
        <v>389160</v>
      </c>
      <c r="L104">
        <v>6</v>
      </c>
      <c r="M104">
        <v>463</v>
      </c>
      <c r="N104">
        <v>17</v>
      </c>
      <c r="O104">
        <v>463</v>
      </c>
    </row>
    <row r="105" spans="2:15" x14ac:dyDescent="0.35">
      <c r="B105">
        <v>1585300</v>
      </c>
      <c r="C105">
        <v>331</v>
      </c>
      <c r="D105">
        <v>1162</v>
      </c>
      <c r="E105">
        <v>11620000</v>
      </c>
      <c r="F105">
        <v>0</v>
      </c>
      <c r="G105">
        <v>900</v>
      </c>
      <c r="H105">
        <v>900</v>
      </c>
      <c r="I105">
        <v>294.04561101549001</v>
      </c>
      <c r="J105">
        <v>243.185292647213</v>
      </c>
      <c r="K105">
        <v>341681</v>
      </c>
      <c r="L105">
        <v>10</v>
      </c>
      <c r="M105">
        <v>463</v>
      </c>
      <c r="N105">
        <v>7</v>
      </c>
      <c r="O105">
        <v>187</v>
      </c>
    </row>
    <row r="106" spans="2:15" x14ac:dyDescent="0.35">
      <c r="B106">
        <v>1585400</v>
      </c>
      <c r="C106">
        <v>332</v>
      </c>
      <c r="D106">
        <v>505</v>
      </c>
      <c r="E106">
        <v>5050000</v>
      </c>
      <c r="F106">
        <v>0</v>
      </c>
      <c r="G106">
        <v>900</v>
      </c>
      <c r="H106">
        <v>900</v>
      </c>
      <c r="I106">
        <v>419.673267326732</v>
      </c>
      <c r="J106">
        <v>306.18957141254702</v>
      </c>
      <c r="K106">
        <v>211935</v>
      </c>
      <c r="L106">
        <v>5</v>
      </c>
      <c r="M106">
        <v>463</v>
      </c>
      <c r="N106">
        <v>80</v>
      </c>
      <c r="O106">
        <v>463</v>
      </c>
    </row>
    <row r="107" spans="2:15" x14ac:dyDescent="0.35">
      <c r="B107">
        <v>1589100</v>
      </c>
      <c r="C107">
        <v>333</v>
      </c>
      <c r="D107">
        <v>650</v>
      </c>
      <c r="E107">
        <v>6500000</v>
      </c>
      <c r="F107">
        <v>0</v>
      </c>
      <c r="G107">
        <v>900</v>
      </c>
      <c r="H107">
        <v>900</v>
      </c>
      <c r="I107">
        <v>376.54461538461499</v>
      </c>
      <c r="J107">
        <v>262.347817296497</v>
      </c>
      <c r="K107">
        <v>244754</v>
      </c>
      <c r="L107">
        <v>9</v>
      </c>
      <c r="M107">
        <v>463</v>
      </c>
      <c r="N107">
        <v>7</v>
      </c>
      <c r="O107">
        <v>463</v>
      </c>
    </row>
    <row r="108" spans="2:15" x14ac:dyDescent="0.35">
      <c r="B108">
        <v>1589197</v>
      </c>
      <c r="C108">
        <v>334</v>
      </c>
      <c r="D108">
        <v>1069</v>
      </c>
      <c r="E108">
        <v>10690000</v>
      </c>
      <c r="F108">
        <v>0</v>
      </c>
      <c r="G108">
        <v>900</v>
      </c>
      <c r="H108">
        <v>900</v>
      </c>
      <c r="I108">
        <v>296.94574368568698</v>
      </c>
      <c r="J108">
        <v>186.88199017998701</v>
      </c>
      <c r="K108">
        <v>317435</v>
      </c>
      <c r="L108">
        <v>7</v>
      </c>
      <c r="M108">
        <v>463</v>
      </c>
      <c r="N108">
        <v>11</v>
      </c>
      <c r="O108">
        <v>187</v>
      </c>
    </row>
    <row r="109" spans="2:15" x14ac:dyDescent="0.35">
      <c r="B109">
        <v>1589290</v>
      </c>
      <c r="C109">
        <v>335</v>
      </c>
      <c r="D109">
        <v>874</v>
      </c>
      <c r="E109">
        <v>8740000</v>
      </c>
      <c r="F109">
        <v>0</v>
      </c>
      <c r="G109">
        <v>900</v>
      </c>
      <c r="H109">
        <v>900</v>
      </c>
      <c r="I109">
        <v>368.96567505720799</v>
      </c>
      <c r="J109">
        <v>154.768975872868</v>
      </c>
      <c r="K109">
        <v>322476</v>
      </c>
      <c r="L109">
        <v>6</v>
      </c>
      <c r="M109">
        <v>463</v>
      </c>
      <c r="N109">
        <v>17</v>
      </c>
      <c r="O109">
        <v>463</v>
      </c>
    </row>
    <row r="110" spans="2:15" x14ac:dyDescent="0.35">
      <c r="B110">
        <v>1589300</v>
      </c>
      <c r="C110">
        <v>336</v>
      </c>
      <c r="D110">
        <v>6531</v>
      </c>
      <c r="E110">
        <v>65310000</v>
      </c>
      <c r="F110">
        <v>0</v>
      </c>
      <c r="G110">
        <v>900</v>
      </c>
      <c r="H110">
        <v>900</v>
      </c>
      <c r="I110">
        <v>243.06124636349699</v>
      </c>
      <c r="J110">
        <v>236.444663571571</v>
      </c>
      <c r="K110">
        <v>1587433</v>
      </c>
      <c r="L110">
        <v>11</v>
      </c>
      <c r="M110">
        <v>463</v>
      </c>
      <c r="N110">
        <v>6</v>
      </c>
      <c r="O110">
        <v>187</v>
      </c>
    </row>
    <row r="111" spans="2:15" x14ac:dyDescent="0.35">
      <c r="B111">
        <v>1589305</v>
      </c>
      <c r="C111">
        <v>337</v>
      </c>
      <c r="D111">
        <v>922</v>
      </c>
      <c r="E111">
        <v>9220000</v>
      </c>
      <c r="F111">
        <v>0</v>
      </c>
      <c r="G111">
        <v>900</v>
      </c>
      <c r="H111">
        <v>900</v>
      </c>
      <c r="I111">
        <v>430.72234273318799</v>
      </c>
      <c r="J111">
        <v>248.64059235084</v>
      </c>
      <c r="K111">
        <v>397126</v>
      </c>
      <c r="L111">
        <v>5</v>
      </c>
      <c r="M111">
        <v>463</v>
      </c>
      <c r="N111">
        <v>80</v>
      </c>
      <c r="O111">
        <v>463</v>
      </c>
    </row>
    <row r="112" spans="2:15" x14ac:dyDescent="0.35">
      <c r="B112">
        <v>1589312</v>
      </c>
      <c r="C112">
        <v>338</v>
      </c>
      <c r="D112">
        <v>203</v>
      </c>
      <c r="E112">
        <v>2030000</v>
      </c>
      <c r="F112">
        <v>0</v>
      </c>
      <c r="G112">
        <v>900</v>
      </c>
      <c r="H112">
        <v>900</v>
      </c>
      <c r="I112">
        <v>378.91133004926098</v>
      </c>
      <c r="J112">
        <v>193.42177303867001</v>
      </c>
      <c r="K112">
        <v>76919</v>
      </c>
      <c r="L112">
        <v>5</v>
      </c>
      <c r="M112">
        <v>463</v>
      </c>
      <c r="N112">
        <v>80</v>
      </c>
      <c r="O112">
        <v>463</v>
      </c>
    </row>
    <row r="113" spans="2:15" x14ac:dyDescent="0.35">
      <c r="B113">
        <v>1589317</v>
      </c>
      <c r="C113">
        <v>339</v>
      </c>
      <c r="D113">
        <v>125</v>
      </c>
      <c r="E113">
        <v>1250000</v>
      </c>
      <c r="F113">
        <v>0</v>
      </c>
      <c r="G113">
        <v>900</v>
      </c>
      <c r="H113">
        <v>900</v>
      </c>
      <c r="I113">
        <v>408.65600000000001</v>
      </c>
      <c r="J113">
        <v>400.50176736688599</v>
      </c>
      <c r="K113">
        <v>51082</v>
      </c>
      <c r="L113">
        <v>9</v>
      </c>
      <c r="M113">
        <v>900</v>
      </c>
      <c r="N113">
        <v>9</v>
      </c>
      <c r="O113">
        <v>187</v>
      </c>
    </row>
    <row r="114" spans="2:15" x14ac:dyDescent="0.35">
      <c r="B114">
        <v>1589330</v>
      </c>
      <c r="C114">
        <v>340</v>
      </c>
      <c r="D114">
        <v>1103</v>
      </c>
      <c r="E114">
        <v>11030000</v>
      </c>
      <c r="F114">
        <v>0</v>
      </c>
      <c r="G114">
        <v>900</v>
      </c>
      <c r="H114">
        <v>900</v>
      </c>
      <c r="I114">
        <v>347.87307343608302</v>
      </c>
      <c r="J114">
        <v>299.62300614551901</v>
      </c>
      <c r="K114">
        <v>383704</v>
      </c>
      <c r="L114">
        <v>6</v>
      </c>
      <c r="M114">
        <v>463</v>
      </c>
      <c r="N114">
        <v>17</v>
      </c>
      <c r="O114">
        <v>187</v>
      </c>
    </row>
    <row r="115" spans="2:15" x14ac:dyDescent="0.35">
      <c r="B115">
        <v>1589352</v>
      </c>
      <c r="C115">
        <v>341</v>
      </c>
      <c r="D115">
        <v>5114</v>
      </c>
      <c r="E115">
        <v>51140000</v>
      </c>
      <c r="F115">
        <v>0</v>
      </c>
      <c r="G115">
        <v>900</v>
      </c>
      <c r="H115">
        <v>900</v>
      </c>
      <c r="I115">
        <v>358.99980445834899</v>
      </c>
      <c r="J115">
        <v>246.32076811668401</v>
      </c>
      <c r="K115">
        <v>1835925</v>
      </c>
      <c r="L115">
        <v>10</v>
      </c>
      <c r="M115">
        <v>463</v>
      </c>
      <c r="N115">
        <v>11</v>
      </c>
      <c r="O115">
        <v>463</v>
      </c>
    </row>
    <row r="116" spans="2:15" x14ac:dyDescent="0.35">
      <c r="B116">
        <v>1589500</v>
      </c>
      <c r="C116">
        <v>342</v>
      </c>
      <c r="D116">
        <v>1256</v>
      </c>
      <c r="E116">
        <v>12560000</v>
      </c>
      <c r="F116">
        <v>0</v>
      </c>
      <c r="G116">
        <v>900</v>
      </c>
      <c r="H116">
        <v>900</v>
      </c>
      <c r="I116">
        <v>201.69347133757901</v>
      </c>
      <c r="J116">
        <v>295.98374108931</v>
      </c>
      <c r="K116">
        <v>253327</v>
      </c>
      <c r="L116">
        <v>11</v>
      </c>
      <c r="M116">
        <v>0</v>
      </c>
      <c r="N116">
        <v>6</v>
      </c>
      <c r="O116">
        <v>80</v>
      </c>
    </row>
    <row r="117" spans="2:15" x14ac:dyDescent="0.35">
      <c r="B117">
        <v>1593500</v>
      </c>
      <c r="C117">
        <v>343</v>
      </c>
      <c r="D117">
        <v>9812</v>
      </c>
      <c r="E117">
        <v>98120000</v>
      </c>
      <c r="F117">
        <v>0</v>
      </c>
      <c r="G117">
        <v>900</v>
      </c>
      <c r="H117">
        <v>900</v>
      </c>
      <c r="I117">
        <v>211.13086017121799</v>
      </c>
      <c r="J117">
        <v>216.10841898022301</v>
      </c>
      <c r="K117">
        <v>2071616</v>
      </c>
      <c r="L117">
        <v>11</v>
      </c>
      <c r="M117">
        <v>187</v>
      </c>
      <c r="N117">
        <v>9</v>
      </c>
      <c r="O117">
        <v>187</v>
      </c>
    </row>
    <row r="118" spans="2:15" x14ac:dyDescent="0.35">
      <c r="B118">
        <v>1594400</v>
      </c>
      <c r="C118">
        <v>344</v>
      </c>
      <c r="D118">
        <v>3094</v>
      </c>
      <c r="E118">
        <v>30940000</v>
      </c>
      <c r="F118">
        <v>0</v>
      </c>
      <c r="G118">
        <v>900</v>
      </c>
      <c r="H118">
        <v>900</v>
      </c>
      <c r="I118">
        <v>275.65158371040701</v>
      </c>
      <c r="J118">
        <v>350.69198488629598</v>
      </c>
      <c r="K118">
        <v>852866</v>
      </c>
      <c r="L118">
        <v>11</v>
      </c>
      <c r="M118">
        <v>900</v>
      </c>
      <c r="N118">
        <v>7</v>
      </c>
      <c r="O118">
        <v>80</v>
      </c>
    </row>
    <row r="119" spans="2:15" x14ac:dyDescent="0.35">
      <c r="B119">
        <v>1594500</v>
      </c>
      <c r="C119">
        <v>345</v>
      </c>
      <c r="D119">
        <v>7902</v>
      </c>
      <c r="E119">
        <v>79020000</v>
      </c>
      <c r="F119">
        <v>0</v>
      </c>
      <c r="G119">
        <v>900</v>
      </c>
      <c r="H119">
        <v>900</v>
      </c>
      <c r="I119">
        <v>196.022146292077</v>
      </c>
      <c r="J119">
        <v>228.984794987924</v>
      </c>
      <c r="K119">
        <v>1548967</v>
      </c>
      <c r="L119">
        <v>11</v>
      </c>
      <c r="M119">
        <v>80</v>
      </c>
      <c r="N119">
        <v>9</v>
      </c>
      <c r="O119">
        <v>80</v>
      </c>
    </row>
    <row r="120" spans="2:15" x14ac:dyDescent="0.35">
      <c r="B120">
        <v>1594526</v>
      </c>
      <c r="C120">
        <v>346</v>
      </c>
      <c r="D120">
        <v>15478</v>
      </c>
      <c r="E120">
        <v>154780000</v>
      </c>
      <c r="F120">
        <v>0</v>
      </c>
      <c r="G120">
        <v>900</v>
      </c>
      <c r="H120">
        <v>900</v>
      </c>
      <c r="I120">
        <v>160.32155317224399</v>
      </c>
      <c r="J120">
        <v>235.77973050570799</v>
      </c>
      <c r="K120">
        <v>2481457</v>
      </c>
      <c r="L120">
        <v>11</v>
      </c>
      <c r="M120">
        <v>80</v>
      </c>
      <c r="N120">
        <v>7</v>
      </c>
      <c r="O120">
        <v>80</v>
      </c>
    </row>
    <row r="121" spans="2:15" x14ac:dyDescent="0.35">
      <c r="B121">
        <v>1616000</v>
      </c>
      <c r="C121">
        <v>123</v>
      </c>
      <c r="D121">
        <v>4471</v>
      </c>
      <c r="E121">
        <v>44710000</v>
      </c>
      <c r="F121">
        <v>0</v>
      </c>
      <c r="G121">
        <v>900</v>
      </c>
      <c r="H121">
        <v>900</v>
      </c>
      <c r="I121">
        <v>205.75889062849399</v>
      </c>
      <c r="J121">
        <v>252.60919258600299</v>
      </c>
      <c r="K121">
        <v>919948</v>
      </c>
      <c r="L121">
        <v>11</v>
      </c>
      <c r="M121">
        <v>187</v>
      </c>
      <c r="N121">
        <v>7</v>
      </c>
      <c r="O121">
        <v>80</v>
      </c>
    </row>
    <row r="122" spans="2:15" x14ac:dyDescent="0.35">
      <c r="B122">
        <v>1644371</v>
      </c>
      <c r="C122">
        <v>347</v>
      </c>
      <c r="D122">
        <v>115</v>
      </c>
      <c r="E122">
        <v>1150000</v>
      </c>
      <c r="F122">
        <v>0</v>
      </c>
      <c r="G122">
        <v>463</v>
      </c>
      <c r="H122">
        <v>463</v>
      </c>
      <c r="I122">
        <v>59.2869565217391</v>
      </c>
      <c r="J122">
        <v>69.930619681210501</v>
      </c>
      <c r="K122">
        <v>6818</v>
      </c>
      <c r="L122">
        <v>5</v>
      </c>
      <c r="M122">
        <v>17</v>
      </c>
      <c r="N122">
        <v>463</v>
      </c>
      <c r="O122">
        <v>17</v>
      </c>
    </row>
    <row r="123" spans="2:15" x14ac:dyDescent="0.35">
      <c r="B123">
        <v>1644375</v>
      </c>
      <c r="C123">
        <v>348</v>
      </c>
      <c r="D123">
        <v>332</v>
      </c>
      <c r="E123">
        <v>3320000</v>
      </c>
      <c r="F123">
        <v>0</v>
      </c>
      <c r="G123">
        <v>900</v>
      </c>
      <c r="H123">
        <v>900</v>
      </c>
      <c r="I123">
        <v>282.147590361445</v>
      </c>
      <c r="J123">
        <v>233.11694779576899</v>
      </c>
      <c r="K123">
        <v>93673</v>
      </c>
      <c r="L123">
        <v>6</v>
      </c>
      <c r="M123">
        <v>463</v>
      </c>
      <c r="N123">
        <v>17</v>
      </c>
      <c r="O123">
        <v>187</v>
      </c>
    </row>
    <row r="124" spans="2:15" x14ac:dyDescent="0.35">
      <c r="B124">
        <v>1644600</v>
      </c>
      <c r="C124">
        <v>349</v>
      </c>
      <c r="D124">
        <v>13910</v>
      </c>
      <c r="E124">
        <v>139100000</v>
      </c>
      <c r="F124">
        <v>0</v>
      </c>
      <c r="G124">
        <v>900</v>
      </c>
      <c r="H124">
        <v>900</v>
      </c>
      <c r="I124">
        <v>173.83673616103499</v>
      </c>
      <c r="J124">
        <v>222.386368568482</v>
      </c>
      <c r="K124">
        <v>2418069</v>
      </c>
      <c r="L124">
        <v>11</v>
      </c>
      <c r="M124">
        <v>0</v>
      </c>
      <c r="N124">
        <v>9</v>
      </c>
      <c r="O124">
        <v>80</v>
      </c>
    </row>
    <row r="125" spans="2:15" x14ac:dyDescent="0.35">
      <c r="B125">
        <v>1645200</v>
      </c>
      <c r="C125">
        <v>350</v>
      </c>
      <c r="D125">
        <v>969</v>
      </c>
      <c r="E125">
        <v>9690000</v>
      </c>
      <c r="F125">
        <v>0</v>
      </c>
      <c r="G125">
        <v>900</v>
      </c>
      <c r="H125">
        <v>900</v>
      </c>
      <c r="I125">
        <v>319.75644994840002</v>
      </c>
      <c r="J125">
        <v>334.294520045257</v>
      </c>
      <c r="K125">
        <v>309844</v>
      </c>
      <c r="L125">
        <v>10</v>
      </c>
      <c r="M125">
        <v>463</v>
      </c>
      <c r="N125">
        <v>6</v>
      </c>
      <c r="O125">
        <v>187</v>
      </c>
    </row>
    <row r="126" spans="2:15" x14ac:dyDescent="0.35">
      <c r="B126">
        <v>1645704</v>
      </c>
      <c r="C126">
        <v>351</v>
      </c>
      <c r="D126">
        <v>1428</v>
      </c>
      <c r="E126">
        <v>14280000</v>
      </c>
      <c r="F126">
        <v>0</v>
      </c>
      <c r="G126">
        <v>900</v>
      </c>
      <c r="H126">
        <v>900</v>
      </c>
      <c r="I126">
        <v>267.50840336134399</v>
      </c>
      <c r="J126">
        <v>272.764199910679</v>
      </c>
      <c r="K126">
        <v>382002</v>
      </c>
      <c r="L126">
        <v>7</v>
      </c>
      <c r="M126">
        <v>187</v>
      </c>
      <c r="N126">
        <v>11</v>
      </c>
      <c r="O126">
        <v>187</v>
      </c>
    </row>
    <row r="127" spans="2:15" x14ac:dyDescent="0.35">
      <c r="B127">
        <v>1646000</v>
      </c>
      <c r="C127">
        <v>352</v>
      </c>
      <c r="D127">
        <v>13580</v>
      </c>
      <c r="E127">
        <v>135800000</v>
      </c>
      <c r="F127">
        <v>0</v>
      </c>
      <c r="G127">
        <v>900</v>
      </c>
      <c r="H127">
        <v>900</v>
      </c>
      <c r="I127">
        <v>195.46745213549301</v>
      </c>
      <c r="J127">
        <v>193.37111880694101</v>
      </c>
      <c r="K127">
        <v>2654448</v>
      </c>
      <c r="L127">
        <v>10</v>
      </c>
      <c r="M127">
        <v>80</v>
      </c>
      <c r="N127">
        <v>7</v>
      </c>
      <c r="O127">
        <v>187</v>
      </c>
    </row>
    <row r="128" spans="2:15" x14ac:dyDescent="0.35">
      <c r="B128">
        <v>1646305</v>
      </c>
      <c r="C128">
        <v>353</v>
      </c>
      <c r="D128">
        <v>540</v>
      </c>
      <c r="E128">
        <v>5400000</v>
      </c>
      <c r="F128">
        <v>0</v>
      </c>
      <c r="G128">
        <v>900</v>
      </c>
      <c r="H128">
        <v>900</v>
      </c>
      <c r="I128">
        <v>322.10555555555499</v>
      </c>
      <c r="J128">
        <v>211.036967901331</v>
      </c>
      <c r="K128">
        <v>173937</v>
      </c>
      <c r="L128">
        <v>5</v>
      </c>
      <c r="M128">
        <v>463</v>
      </c>
      <c r="N128">
        <v>0</v>
      </c>
      <c r="O128">
        <v>187</v>
      </c>
    </row>
    <row r="129" spans="2:15" x14ac:dyDescent="0.35">
      <c r="B129">
        <v>1646550</v>
      </c>
      <c r="C129">
        <v>354</v>
      </c>
      <c r="D129">
        <v>1058</v>
      </c>
      <c r="E129">
        <v>10580000</v>
      </c>
      <c r="F129">
        <v>0</v>
      </c>
      <c r="G129">
        <v>900</v>
      </c>
      <c r="H129">
        <v>900</v>
      </c>
      <c r="I129">
        <v>352.62192816635098</v>
      </c>
      <c r="J129">
        <v>233.287779093854</v>
      </c>
      <c r="K129">
        <v>373074</v>
      </c>
      <c r="L129">
        <v>5</v>
      </c>
      <c r="M129">
        <v>463</v>
      </c>
      <c r="N129">
        <v>80</v>
      </c>
      <c r="O129">
        <v>463</v>
      </c>
    </row>
    <row r="130" spans="2:15" x14ac:dyDescent="0.35">
      <c r="B130">
        <v>1647850</v>
      </c>
      <c r="C130">
        <v>355</v>
      </c>
      <c r="D130">
        <v>710</v>
      </c>
      <c r="E130">
        <v>7100000</v>
      </c>
      <c r="F130">
        <v>0</v>
      </c>
      <c r="G130">
        <v>900</v>
      </c>
      <c r="H130">
        <v>900</v>
      </c>
      <c r="I130">
        <v>384.61690140845002</v>
      </c>
      <c r="J130">
        <v>157.622377214815</v>
      </c>
      <c r="K130">
        <v>273078</v>
      </c>
      <c r="L130">
        <v>6</v>
      </c>
      <c r="M130">
        <v>463</v>
      </c>
      <c r="N130">
        <v>17</v>
      </c>
      <c r="O130">
        <v>463</v>
      </c>
    </row>
    <row r="131" spans="2:15" x14ac:dyDescent="0.35">
      <c r="B131">
        <v>1649190</v>
      </c>
      <c r="C131">
        <v>356</v>
      </c>
      <c r="D131">
        <v>3399</v>
      </c>
      <c r="E131">
        <v>33990000</v>
      </c>
      <c r="F131">
        <v>0</v>
      </c>
      <c r="G131">
        <v>900</v>
      </c>
      <c r="H131">
        <v>900</v>
      </c>
      <c r="I131">
        <v>208.468961459252</v>
      </c>
      <c r="J131">
        <v>205.100558345575</v>
      </c>
      <c r="K131">
        <v>708586</v>
      </c>
      <c r="L131">
        <v>6</v>
      </c>
      <c r="M131">
        <v>463</v>
      </c>
      <c r="N131">
        <v>17</v>
      </c>
      <c r="O131">
        <v>187</v>
      </c>
    </row>
    <row r="132" spans="2:15" x14ac:dyDescent="0.35">
      <c r="B132">
        <v>1649500</v>
      </c>
      <c r="C132">
        <v>357</v>
      </c>
      <c r="D132">
        <v>15414</v>
      </c>
      <c r="E132">
        <v>154140000</v>
      </c>
      <c r="F132">
        <v>0</v>
      </c>
      <c r="G132">
        <v>900</v>
      </c>
      <c r="H132">
        <v>900</v>
      </c>
      <c r="I132">
        <v>229.332619696379</v>
      </c>
      <c r="J132">
        <v>288.01114671903099</v>
      </c>
      <c r="K132">
        <v>3534933</v>
      </c>
      <c r="L132">
        <v>11</v>
      </c>
      <c r="M132">
        <v>0</v>
      </c>
      <c r="N132">
        <v>11</v>
      </c>
      <c r="O132">
        <v>80</v>
      </c>
    </row>
    <row r="133" spans="2:15" x14ac:dyDescent="0.35">
      <c r="B133">
        <v>1650800</v>
      </c>
      <c r="C133">
        <v>358</v>
      </c>
      <c r="D133">
        <v>1672</v>
      </c>
      <c r="E133">
        <v>16720000</v>
      </c>
      <c r="F133">
        <v>0</v>
      </c>
      <c r="G133">
        <v>900</v>
      </c>
      <c r="H133">
        <v>900</v>
      </c>
      <c r="I133">
        <v>384.15011961722399</v>
      </c>
      <c r="J133">
        <v>214.003442209459</v>
      </c>
      <c r="K133">
        <v>642299</v>
      </c>
      <c r="L133">
        <v>6</v>
      </c>
      <c r="M133">
        <v>463</v>
      </c>
      <c r="N133">
        <v>17</v>
      </c>
      <c r="O133">
        <v>463</v>
      </c>
    </row>
    <row r="134" spans="2:15" x14ac:dyDescent="0.35">
      <c r="B134">
        <v>1651000</v>
      </c>
      <c r="C134">
        <v>359</v>
      </c>
      <c r="D134">
        <v>11110</v>
      </c>
      <c r="E134">
        <v>111100000</v>
      </c>
      <c r="F134">
        <v>0</v>
      </c>
      <c r="G134">
        <v>900</v>
      </c>
      <c r="H134">
        <v>900</v>
      </c>
      <c r="I134">
        <v>246.726282628262</v>
      </c>
      <c r="J134">
        <v>213.78081101868901</v>
      </c>
      <c r="K134">
        <v>2741129</v>
      </c>
      <c r="L134">
        <v>8</v>
      </c>
      <c r="M134">
        <v>463</v>
      </c>
      <c r="N134">
        <v>11</v>
      </c>
      <c r="O134">
        <v>187</v>
      </c>
    </row>
    <row r="135" spans="2:15" x14ac:dyDescent="0.35">
      <c r="B135">
        <v>1651800</v>
      </c>
      <c r="C135">
        <v>360</v>
      </c>
      <c r="D135">
        <v>859</v>
      </c>
      <c r="E135">
        <v>8590000</v>
      </c>
      <c r="F135">
        <v>0</v>
      </c>
      <c r="G135">
        <v>900</v>
      </c>
      <c r="H135">
        <v>900</v>
      </c>
      <c r="I135">
        <v>360.23632130384101</v>
      </c>
      <c r="J135">
        <v>180.33945816395101</v>
      </c>
      <c r="K135">
        <v>309443</v>
      </c>
      <c r="L135">
        <v>7</v>
      </c>
      <c r="M135">
        <v>463</v>
      </c>
      <c r="N135">
        <v>11</v>
      </c>
      <c r="O135">
        <v>463</v>
      </c>
    </row>
    <row r="136" spans="2:15" x14ac:dyDescent="0.35">
      <c r="B136">
        <v>1652500</v>
      </c>
      <c r="C136">
        <v>361</v>
      </c>
      <c r="D136">
        <v>3469</v>
      </c>
      <c r="E136">
        <v>34690000</v>
      </c>
      <c r="F136">
        <v>0</v>
      </c>
      <c r="G136">
        <v>900</v>
      </c>
      <c r="H136">
        <v>900</v>
      </c>
      <c r="I136">
        <v>420.98414528682599</v>
      </c>
      <c r="J136">
        <v>175.22291705834601</v>
      </c>
      <c r="K136">
        <v>1460394</v>
      </c>
      <c r="L136">
        <v>7</v>
      </c>
      <c r="M136">
        <v>463</v>
      </c>
      <c r="N136">
        <v>11</v>
      </c>
      <c r="O136">
        <v>463</v>
      </c>
    </row>
    <row r="137" spans="2:15" x14ac:dyDescent="0.35">
      <c r="B137">
        <v>1653500</v>
      </c>
      <c r="C137">
        <v>362</v>
      </c>
      <c r="D137">
        <v>4485</v>
      </c>
      <c r="E137">
        <v>44850000</v>
      </c>
      <c r="F137">
        <v>0</v>
      </c>
      <c r="G137">
        <v>900</v>
      </c>
      <c r="H137">
        <v>900</v>
      </c>
      <c r="I137">
        <v>306.37458193979899</v>
      </c>
      <c r="J137">
        <v>255.10429838626499</v>
      </c>
      <c r="K137">
        <v>1374090</v>
      </c>
      <c r="L137">
        <v>9</v>
      </c>
      <c r="M137">
        <v>463</v>
      </c>
      <c r="N137">
        <v>7</v>
      </c>
      <c r="O137">
        <v>187</v>
      </c>
    </row>
    <row r="138" spans="2:15" x14ac:dyDescent="0.35">
      <c r="B138">
        <v>1654000</v>
      </c>
      <c r="C138">
        <v>363</v>
      </c>
      <c r="D138">
        <v>6039</v>
      </c>
      <c r="E138">
        <v>60390000</v>
      </c>
      <c r="F138">
        <v>0</v>
      </c>
      <c r="G138">
        <v>900</v>
      </c>
      <c r="H138">
        <v>900</v>
      </c>
      <c r="I138">
        <v>332.399403874813</v>
      </c>
      <c r="J138">
        <v>240.068766931639</v>
      </c>
      <c r="K138">
        <v>2007360</v>
      </c>
      <c r="L138">
        <v>9</v>
      </c>
      <c r="M138">
        <v>463</v>
      </c>
      <c r="N138">
        <v>7</v>
      </c>
      <c r="O138">
        <v>187</v>
      </c>
    </row>
    <row r="139" spans="2:15" x14ac:dyDescent="0.35">
      <c r="B139">
        <v>1656903</v>
      </c>
      <c r="C139">
        <v>364</v>
      </c>
      <c r="D139">
        <v>1086</v>
      </c>
      <c r="E139">
        <v>10860000</v>
      </c>
      <c r="F139">
        <v>0</v>
      </c>
      <c r="G139">
        <v>900</v>
      </c>
      <c r="H139">
        <v>900</v>
      </c>
      <c r="I139">
        <v>276.84806629834202</v>
      </c>
      <c r="J139">
        <v>192.369881236971</v>
      </c>
      <c r="K139">
        <v>300657</v>
      </c>
      <c r="L139">
        <v>10</v>
      </c>
      <c r="M139">
        <v>463</v>
      </c>
      <c r="N139">
        <v>6</v>
      </c>
      <c r="O139">
        <v>187</v>
      </c>
    </row>
    <row r="140" spans="2:15" x14ac:dyDescent="0.35">
      <c r="B140">
        <v>1657000</v>
      </c>
      <c r="C140">
        <v>365</v>
      </c>
      <c r="D140">
        <v>37164</v>
      </c>
      <c r="E140">
        <v>371640000</v>
      </c>
      <c r="F140">
        <v>0</v>
      </c>
      <c r="G140">
        <v>900</v>
      </c>
      <c r="H140">
        <v>900</v>
      </c>
      <c r="I140">
        <v>119.159670649015</v>
      </c>
      <c r="J140">
        <v>230.439271254635</v>
      </c>
      <c r="K140">
        <v>4428450</v>
      </c>
      <c r="L140">
        <v>11</v>
      </c>
      <c r="M140">
        <v>0</v>
      </c>
      <c r="N140">
        <v>7</v>
      </c>
      <c r="O140">
        <v>11</v>
      </c>
    </row>
    <row r="141" spans="2:15" x14ac:dyDescent="0.35">
      <c r="B141">
        <v>1673500</v>
      </c>
      <c r="C141">
        <v>366</v>
      </c>
      <c r="D141">
        <v>1515</v>
      </c>
      <c r="E141">
        <v>15150000</v>
      </c>
      <c r="F141">
        <v>0</v>
      </c>
      <c r="G141">
        <v>900</v>
      </c>
      <c r="H141">
        <v>900</v>
      </c>
      <c r="I141">
        <v>185.51683168316799</v>
      </c>
      <c r="J141">
        <v>219.449900791999</v>
      </c>
      <c r="K141">
        <v>281058</v>
      </c>
      <c r="L141">
        <v>10</v>
      </c>
      <c r="M141">
        <v>80</v>
      </c>
      <c r="N141">
        <v>6</v>
      </c>
      <c r="O141">
        <v>80</v>
      </c>
    </row>
    <row r="142" spans="2:15" x14ac:dyDescent="0.35">
      <c r="B142">
        <v>2038000</v>
      </c>
      <c r="C142">
        <v>367</v>
      </c>
      <c r="D142">
        <v>8800</v>
      </c>
      <c r="E142">
        <v>88000000</v>
      </c>
      <c r="F142">
        <v>0</v>
      </c>
      <c r="G142">
        <v>900</v>
      </c>
      <c r="H142">
        <v>900</v>
      </c>
      <c r="I142">
        <v>183.53443181818099</v>
      </c>
      <c r="J142">
        <v>184.41166386374601</v>
      </c>
      <c r="K142">
        <v>1615103</v>
      </c>
      <c r="L142">
        <v>11</v>
      </c>
      <c r="M142">
        <v>80</v>
      </c>
      <c r="N142">
        <v>7</v>
      </c>
      <c r="O142">
        <v>187</v>
      </c>
    </row>
    <row r="143" spans="2:15" x14ac:dyDescent="0.35">
      <c r="B143">
        <v>2086849</v>
      </c>
      <c r="C143">
        <v>369</v>
      </c>
      <c r="D143">
        <v>4157</v>
      </c>
      <c r="E143">
        <v>41570000</v>
      </c>
      <c r="F143">
        <v>0</v>
      </c>
      <c r="G143">
        <v>900</v>
      </c>
      <c r="H143">
        <v>900</v>
      </c>
      <c r="I143">
        <v>278.32812124127901</v>
      </c>
      <c r="J143">
        <v>274.19517167167601</v>
      </c>
      <c r="K143">
        <v>1157010</v>
      </c>
      <c r="L143">
        <v>11</v>
      </c>
      <c r="M143">
        <v>463</v>
      </c>
      <c r="N143">
        <v>6</v>
      </c>
      <c r="O143">
        <v>187</v>
      </c>
    </row>
    <row r="144" spans="2:15" x14ac:dyDescent="0.35">
      <c r="B144">
        <v>2093877</v>
      </c>
      <c r="C144">
        <v>372</v>
      </c>
      <c r="D144">
        <v>1379</v>
      </c>
      <c r="E144">
        <v>13790000</v>
      </c>
      <c r="F144">
        <v>0</v>
      </c>
      <c r="G144">
        <v>900</v>
      </c>
      <c r="H144">
        <v>900</v>
      </c>
      <c r="I144">
        <v>194.805656272661</v>
      </c>
      <c r="J144">
        <v>308.40427908650901</v>
      </c>
      <c r="K144">
        <v>268637</v>
      </c>
      <c r="L144">
        <v>11</v>
      </c>
      <c r="M144">
        <v>80</v>
      </c>
      <c r="N144">
        <v>9</v>
      </c>
      <c r="O144">
        <v>80</v>
      </c>
    </row>
    <row r="145" spans="2:15" x14ac:dyDescent="0.35">
      <c r="B145">
        <v>2094659</v>
      </c>
      <c r="C145">
        <v>374</v>
      </c>
      <c r="D145">
        <v>1927</v>
      </c>
      <c r="E145">
        <v>19270000</v>
      </c>
      <c r="F145">
        <v>0</v>
      </c>
      <c r="G145">
        <v>900</v>
      </c>
      <c r="H145">
        <v>900</v>
      </c>
      <c r="I145">
        <v>403.38453554748298</v>
      </c>
      <c r="J145">
        <v>298.96301321215998</v>
      </c>
      <c r="K145">
        <v>777322</v>
      </c>
      <c r="L145">
        <v>9</v>
      </c>
      <c r="M145">
        <v>463</v>
      </c>
      <c r="N145">
        <v>6</v>
      </c>
      <c r="O145">
        <v>463</v>
      </c>
    </row>
    <row r="146" spans="2:15" x14ac:dyDescent="0.35">
      <c r="B146">
        <v>2094770</v>
      </c>
      <c r="C146">
        <v>375</v>
      </c>
      <c r="D146">
        <v>2133</v>
      </c>
      <c r="E146">
        <v>21330000</v>
      </c>
      <c r="F146">
        <v>0</v>
      </c>
      <c r="G146">
        <v>900</v>
      </c>
      <c r="H146">
        <v>900</v>
      </c>
      <c r="I146">
        <v>394.49460853258302</v>
      </c>
      <c r="J146">
        <v>276.97009540679198</v>
      </c>
      <c r="K146">
        <v>841457</v>
      </c>
      <c r="L146">
        <v>7</v>
      </c>
      <c r="M146">
        <v>463</v>
      </c>
      <c r="N146">
        <v>11</v>
      </c>
      <c r="O146">
        <v>463</v>
      </c>
    </row>
    <row r="147" spans="2:15" x14ac:dyDescent="0.35">
      <c r="B147">
        <v>2094775</v>
      </c>
      <c r="C147">
        <v>376</v>
      </c>
      <c r="D147">
        <v>979</v>
      </c>
      <c r="E147">
        <v>9790000</v>
      </c>
      <c r="F147">
        <v>0</v>
      </c>
      <c r="G147">
        <v>900</v>
      </c>
      <c r="H147">
        <v>900</v>
      </c>
      <c r="I147">
        <v>348.24208375893699</v>
      </c>
      <c r="J147">
        <v>274.45688894212998</v>
      </c>
      <c r="K147">
        <v>340929</v>
      </c>
      <c r="L147">
        <v>9</v>
      </c>
      <c r="M147">
        <v>463</v>
      </c>
      <c r="N147">
        <v>6</v>
      </c>
      <c r="O147">
        <v>187</v>
      </c>
    </row>
    <row r="148" spans="2:15" x14ac:dyDescent="0.35">
      <c r="B148">
        <v>2095000</v>
      </c>
      <c r="C148">
        <v>377</v>
      </c>
      <c r="D148">
        <v>3847</v>
      </c>
      <c r="E148">
        <v>38470000</v>
      </c>
      <c r="F148">
        <v>0</v>
      </c>
      <c r="G148">
        <v>900</v>
      </c>
      <c r="H148">
        <v>900</v>
      </c>
      <c r="I148">
        <v>325.95451000779798</v>
      </c>
      <c r="J148">
        <v>311.26135756146903</v>
      </c>
      <c r="K148">
        <v>1253947</v>
      </c>
      <c r="L148">
        <v>11</v>
      </c>
      <c r="M148">
        <v>463</v>
      </c>
      <c r="N148">
        <v>7</v>
      </c>
      <c r="O148">
        <v>187</v>
      </c>
    </row>
    <row r="149" spans="2:15" x14ac:dyDescent="0.35">
      <c r="B149">
        <v>2095181</v>
      </c>
      <c r="C149">
        <v>378</v>
      </c>
      <c r="D149">
        <v>2485</v>
      </c>
      <c r="E149">
        <v>24850000</v>
      </c>
      <c r="F149">
        <v>0</v>
      </c>
      <c r="G149">
        <v>900</v>
      </c>
      <c r="H149">
        <v>900</v>
      </c>
      <c r="I149">
        <v>349.40885311871199</v>
      </c>
      <c r="J149">
        <v>254.84276969474001</v>
      </c>
      <c r="K149">
        <v>868281</v>
      </c>
      <c r="L149">
        <v>7</v>
      </c>
      <c r="M149">
        <v>463</v>
      </c>
      <c r="N149">
        <v>11</v>
      </c>
      <c r="O149">
        <v>463</v>
      </c>
    </row>
    <row r="150" spans="2:15" x14ac:dyDescent="0.35">
      <c r="B150">
        <v>2095271</v>
      </c>
      <c r="C150">
        <v>379</v>
      </c>
      <c r="D150">
        <v>1285</v>
      </c>
      <c r="E150">
        <v>12850000</v>
      </c>
      <c r="F150">
        <v>0</v>
      </c>
      <c r="G150">
        <v>900</v>
      </c>
      <c r="H150">
        <v>900</v>
      </c>
      <c r="I150">
        <v>456.73618677042703</v>
      </c>
      <c r="J150">
        <v>301.67467669365601</v>
      </c>
      <c r="K150">
        <v>586906</v>
      </c>
      <c r="L150">
        <v>6</v>
      </c>
      <c r="M150">
        <v>463</v>
      </c>
      <c r="N150">
        <v>17</v>
      </c>
      <c r="O150">
        <v>463</v>
      </c>
    </row>
    <row r="151" spans="2:15" x14ac:dyDescent="0.35">
      <c r="B151">
        <v>2095500</v>
      </c>
      <c r="C151">
        <v>380</v>
      </c>
      <c r="D151">
        <v>5839</v>
      </c>
      <c r="E151">
        <v>58390000</v>
      </c>
      <c r="F151">
        <v>0</v>
      </c>
      <c r="G151">
        <v>900</v>
      </c>
      <c r="H151">
        <v>900</v>
      </c>
      <c r="I151">
        <v>277.42678540845998</v>
      </c>
      <c r="J151">
        <v>263.86581259770202</v>
      </c>
      <c r="K151">
        <v>1619895</v>
      </c>
      <c r="L151">
        <v>11</v>
      </c>
      <c r="M151">
        <v>463</v>
      </c>
      <c r="N151">
        <v>7</v>
      </c>
      <c r="O151">
        <v>187</v>
      </c>
    </row>
    <row r="152" spans="2:15" x14ac:dyDescent="0.35">
      <c r="B152">
        <v>2097280</v>
      </c>
      <c r="C152">
        <v>382</v>
      </c>
      <c r="D152">
        <v>3841</v>
      </c>
      <c r="E152">
        <v>38410000</v>
      </c>
      <c r="F152">
        <v>0</v>
      </c>
      <c r="G152">
        <v>900</v>
      </c>
      <c r="H152">
        <v>900</v>
      </c>
      <c r="I152">
        <v>283.49310075501103</v>
      </c>
      <c r="J152">
        <v>229.43395480301101</v>
      </c>
      <c r="K152">
        <v>1088897</v>
      </c>
      <c r="L152">
        <v>11</v>
      </c>
      <c r="M152">
        <v>187</v>
      </c>
      <c r="N152">
        <v>9</v>
      </c>
      <c r="O152">
        <v>187</v>
      </c>
    </row>
    <row r="153" spans="2:15" x14ac:dyDescent="0.35">
      <c r="B153">
        <v>2099000</v>
      </c>
      <c r="C153">
        <v>384</v>
      </c>
      <c r="D153">
        <v>3765</v>
      </c>
      <c r="E153">
        <v>37650000</v>
      </c>
      <c r="F153">
        <v>0</v>
      </c>
      <c r="G153">
        <v>900</v>
      </c>
      <c r="H153">
        <v>900</v>
      </c>
      <c r="I153">
        <v>296.43266932270899</v>
      </c>
      <c r="J153">
        <v>398.76129588688701</v>
      </c>
      <c r="K153">
        <v>1116069</v>
      </c>
      <c r="L153">
        <v>11</v>
      </c>
      <c r="M153">
        <v>900</v>
      </c>
      <c r="N153">
        <v>463</v>
      </c>
      <c r="O153">
        <v>17</v>
      </c>
    </row>
    <row r="154" spans="2:15" x14ac:dyDescent="0.35">
      <c r="B154">
        <v>2115860</v>
      </c>
      <c r="C154">
        <v>385</v>
      </c>
      <c r="D154">
        <v>47328</v>
      </c>
      <c r="E154">
        <v>473280000</v>
      </c>
      <c r="F154">
        <v>0</v>
      </c>
      <c r="G154">
        <v>900</v>
      </c>
      <c r="H154">
        <v>900</v>
      </c>
      <c r="I154">
        <v>181.70533299526701</v>
      </c>
      <c r="J154">
        <v>221.22766246084001</v>
      </c>
      <c r="K154">
        <v>8599750</v>
      </c>
      <c r="L154">
        <v>11</v>
      </c>
      <c r="M154">
        <v>80</v>
      </c>
      <c r="N154">
        <v>7</v>
      </c>
      <c r="O154">
        <v>80</v>
      </c>
    </row>
    <row r="155" spans="2:15" x14ac:dyDescent="0.35">
      <c r="B155">
        <v>2142654</v>
      </c>
      <c r="C155">
        <v>387</v>
      </c>
      <c r="D155">
        <v>2625</v>
      </c>
      <c r="E155">
        <v>26250000</v>
      </c>
      <c r="F155">
        <v>0</v>
      </c>
      <c r="G155">
        <v>900</v>
      </c>
      <c r="H155">
        <v>900</v>
      </c>
      <c r="I155">
        <v>154.19809523809499</v>
      </c>
      <c r="J155">
        <v>215.68708815404699</v>
      </c>
      <c r="K155">
        <v>404770</v>
      </c>
      <c r="L155">
        <v>11</v>
      </c>
      <c r="M155">
        <v>80</v>
      </c>
      <c r="N155">
        <v>6</v>
      </c>
      <c r="O155">
        <v>80</v>
      </c>
    </row>
    <row r="156" spans="2:15" x14ac:dyDescent="0.35">
      <c r="B156">
        <v>2142900</v>
      </c>
      <c r="C156">
        <v>390</v>
      </c>
      <c r="D156">
        <v>4265</v>
      </c>
      <c r="E156">
        <v>42650000</v>
      </c>
      <c r="F156">
        <v>0</v>
      </c>
      <c r="G156">
        <v>900</v>
      </c>
      <c r="H156">
        <v>900</v>
      </c>
      <c r="I156">
        <v>174.65017584994101</v>
      </c>
      <c r="J156">
        <v>269.94426851430001</v>
      </c>
      <c r="K156">
        <v>744883</v>
      </c>
      <c r="L156">
        <v>11</v>
      </c>
      <c r="M156">
        <v>80</v>
      </c>
      <c r="N156">
        <v>6</v>
      </c>
      <c r="O156">
        <v>80</v>
      </c>
    </row>
    <row r="157" spans="2:15" x14ac:dyDescent="0.35">
      <c r="B157">
        <v>2142914</v>
      </c>
      <c r="C157">
        <v>391</v>
      </c>
      <c r="D157">
        <v>1422</v>
      </c>
      <c r="E157">
        <v>14220000</v>
      </c>
      <c r="F157">
        <v>0</v>
      </c>
      <c r="G157">
        <v>900</v>
      </c>
      <c r="H157">
        <v>900</v>
      </c>
      <c r="I157">
        <v>167.08579465541399</v>
      </c>
      <c r="J157">
        <v>220.157850820302</v>
      </c>
      <c r="K157">
        <v>237596</v>
      </c>
      <c r="L157">
        <v>9</v>
      </c>
      <c r="M157">
        <v>80</v>
      </c>
      <c r="N157">
        <v>7</v>
      </c>
      <c r="O157">
        <v>80</v>
      </c>
    </row>
    <row r="158" spans="2:15" x14ac:dyDescent="0.35">
      <c r="B158">
        <v>2146110</v>
      </c>
      <c r="C158">
        <v>395</v>
      </c>
      <c r="D158">
        <v>1514</v>
      </c>
      <c r="E158">
        <v>15140000</v>
      </c>
      <c r="F158">
        <v>0</v>
      </c>
      <c r="G158">
        <v>900</v>
      </c>
      <c r="H158">
        <v>900</v>
      </c>
      <c r="I158">
        <v>258.37846763540199</v>
      </c>
      <c r="J158">
        <v>277.82740113310098</v>
      </c>
      <c r="K158">
        <v>391185</v>
      </c>
      <c r="L158">
        <v>11</v>
      </c>
      <c r="M158">
        <v>463</v>
      </c>
      <c r="N158">
        <v>6</v>
      </c>
      <c r="O158">
        <v>187</v>
      </c>
    </row>
    <row r="159" spans="2:15" x14ac:dyDescent="0.35">
      <c r="B159">
        <v>2146211</v>
      </c>
      <c r="C159">
        <v>396</v>
      </c>
      <c r="D159">
        <v>1490</v>
      </c>
      <c r="E159">
        <v>14900000</v>
      </c>
      <c r="F159">
        <v>0</v>
      </c>
      <c r="G159">
        <v>900</v>
      </c>
      <c r="H159">
        <v>900</v>
      </c>
      <c r="I159">
        <v>286.488590604026</v>
      </c>
      <c r="J159">
        <v>297.54912324237898</v>
      </c>
      <c r="K159">
        <v>426868</v>
      </c>
      <c r="L159">
        <v>9</v>
      </c>
      <c r="M159">
        <v>80</v>
      </c>
      <c r="N159">
        <v>11</v>
      </c>
      <c r="O159">
        <v>187</v>
      </c>
    </row>
    <row r="160" spans="2:15" x14ac:dyDescent="0.35">
      <c r="B160">
        <v>2146300</v>
      </c>
      <c r="C160">
        <v>397</v>
      </c>
      <c r="D160">
        <v>6320</v>
      </c>
      <c r="E160">
        <v>63200000</v>
      </c>
      <c r="F160">
        <v>0</v>
      </c>
      <c r="G160">
        <v>900</v>
      </c>
      <c r="H160">
        <v>900</v>
      </c>
      <c r="I160">
        <v>378.10490506329103</v>
      </c>
      <c r="J160">
        <v>317.67209017267197</v>
      </c>
      <c r="K160">
        <v>2389623</v>
      </c>
      <c r="L160">
        <v>11</v>
      </c>
      <c r="M160">
        <v>463</v>
      </c>
      <c r="N160">
        <v>3</v>
      </c>
      <c r="O160">
        <v>463</v>
      </c>
    </row>
    <row r="161" spans="2:15" x14ac:dyDescent="0.35">
      <c r="B161">
        <v>2146315</v>
      </c>
      <c r="C161">
        <v>398</v>
      </c>
      <c r="D161">
        <v>1359</v>
      </c>
      <c r="E161">
        <v>13590000</v>
      </c>
      <c r="F161">
        <v>0</v>
      </c>
      <c r="G161">
        <v>900</v>
      </c>
      <c r="H161">
        <v>900</v>
      </c>
      <c r="I161">
        <v>391.32376747608498</v>
      </c>
      <c r="J161">
        <v>343.206362795139</v>
      </c>
      <c r="K161">
        <v>531809</v>
      </c>
      <c r="L161">
        <v>9</v>
      </c>
      <c r="M161">
        <v>900</v>
      </c>
      <c r="N161">
        <v>7</v>
      </c>
      <c r="O161">
        <v>187</v>
      </c>
    </row>
    <row r="162" spans="2:15" x14ac:dyDescent="0.35">
      <c r="B162">
        <v>2146381</v>
      </c>
      <c r="C162">
        <v>399</v>
      </c>
      <c r="D162">
        <v>7524</v>
      </c>
      <c r="E162">
        <v>75240000</v>
      </c>
      <c r="F162">
        <v>0</v>
      </c>
      <c r="G162">
        <v>900</v>
      </c>
      <c r="H162">
        <v>900</v>
      </c>
      <c r="I162">
        <v>295.946039340776</v>
      </c>
      <c r="J162">
        <v>366.151599975024</v>
      </c>
      <c r="K162">
        <v>2226698</v>
      </c>
      <c r="L162">
        <v>11</v>
      </c>
      <c r="M162">
        <v>0</v>
      </c>
      <c r="N162">
        <v>6</v>
      </c>
      <c r="O162">
        <v>80</v>
      </c>
    </row>
    <row r="163" spans="2:15" x14ac:dyDescent="0.35">
      <c r="B163">
        <v>2146409</v>
      </c>
      <c r="C163">
        <v>400</v>
      </c>
      <c r="D163">
        <v>3150</v>
      </c>
      <c r="E163">
        <v>31500000</v>
      </c>
      <c r="F163">
        <v>0</v>
      </c>
      <c r="G163">
        <v>900</v>
      </c>
      <c r="H163">
        <v>900</v>
      </c>
      <c r="I163">
        <v>497.54222222222199</v>
      </c>
      <c r="J163">
        <v>312.13541011719502</v>
      </c>
      <c r="K163">
        <v>1567258</v>
      </c>
      <c r="L163">
        <v>7</v>
      </c>
      <c r="M163">
        <v>463</v>
      </c>
      <c r="N163">
        <v>11</v>
      </c>
      <c r="O163">
        <v>463</v>
      </c>
    </row>
    <row r="164" spans="2:15" x14ac:dyDescent="0.35">
      <c r="B164">
        <v>2146470</v>
      </c>
      <c r="C164">
        <v>403</v>
      </c>
      <c r="D164">
        <v>699</v>
      </c>
      <c r="E164">
        <v>6990000</v>
      </c>
      <c r="F164">
        <v>0</v>
      </c>
      <c r="G164">
        <v>900</v>
      </c>
      <c r="H164">
        <v>900</v>
      </c>
      <c r="I164">
        <v>437.83690987124402</v>
      </c>
      <c r="J164">
        <v>184.109787982824</v>
      </c>
      <c r="K164">
        <v>306048</v>
      </c>
      <c r="L164">
        <v>5</v>
      </c>
      <c r="M164">
        <v>463</v>
      </c>
      <c r="N164">
        <v>0</v>
      </c>
      <c r="O164">
        <v>463</v>
      </c>
    </row>
    <row r="165" spans="2:15" x14ac:dyDescent="0.35">
      <c r="B165">
        <v>2146500</v>
      </c>
      <c r="C165">
        <v>404</v>
      </c>
      <c r="D165">
        <v>1916</v>
      </c>
      <c r="E165">
        <v>19160000</v>
      </c>
      <c r="F165">
        <v>0</v>
      </c>
      <c r="G165">
        <v>900</v>
      </c>
      <c r="H165">
        <v>900</v>
      </c>
      <c r="I165">
        <v>334.398225469728</v>
      </c>
      <c r="J165">
        <v>214.79901169424801</v>
      </c>
      <c r="K165">
        <v>640707</v>
      </c>
      <c r="L165">
        <v>6</v>
      </c>
      <c r="M165">
        <v>463</v>
      </c>
      <c r="N165">
        <v>17</v>
      </c>
      <c r="O165">
        <v>463</v>
      </c>
    </row>
    <row r="166" spans="2:15" x14ac:dyDescent="0.35">
      <c r="B166">
        <v>2146507</v>
      </c>
      <c r="C166">
        <v>405</v>
      </c>
      <c r="D166">
        <v>501</v>
      </c>
      <c r="E166">
        <v>5010000</v>
      </c>
      <c r="F166">
        <v>0</v>
      </c>
      <c r="G166">
        <v>900</v>
      </c>
      <c r="H166">
        <v>900</v>
      </c>
      <c r="I166">
        <v>316.936127744511</v>
      </c>
      <c r="J166">
        <v>209.88910652556299</v>
      </c>
      <c r="K166">
        <v>158785</v>
      </c>
      <c r="L166">
        <v>9</v>
      </c>
      <c r="M166">
        <v>463</v>
      </c>
      <c r="N166">
        <v>9</v>
      </c>
      <c r="O166">
        <v>187</v>
      </c>
    </row>
    <row r="167" spans="2:15" x14ac:dyDescent="0.35">
      <c r="B167">
        <v>2146530</v>
      </c>
      <c r="C167">
        <v>406</v>
      </c>
      <c r="D167">
        <v>1640</v>
      </c>
      <c r="E167">
        <v>16400000</v>
      </c>
      <c r="F167">
        <v>0</v>
      </c>
      <c r="G167">
        <v>900</v>
      </c>
      <c r="H167">
        <v>900</v>
      </c>
      <c r="I167">
        <v>390.78841463414602</v>
      </c>
      <c r="J167">
        <v>242.93380306301</v>
      </c>
      <c r="K167">
        <v>640893</v>
      </c>
      <c r="L167">
        <v>6</v>
      </c>
      <c r="M167">
        <v>463</v>
      </c>
      <c r="N167">
        <v>17</v>
      </c>
      <c r="O167">
        <v>463</v>
      </c>
    </row>
    <row r="168" spans="2:15" x14ac:dyDescent="0.35">
      <c r="B168">
        <v>2146562</v>
      </c>
      <c r="C168">
        <v>408</v>
      </c>
      <c r="D168">
        <v>1525</v>
      </c>
      <c r="E168">
        <v>15250000</v>
      </c>
      <c r="F168">
        <v>0</v>
      </c>
      <c r="G168">
        <v>900</v>
      </c>
      <c r="H168">
        <v>900</v>
      </c>
      <c r="I168">
        <v>345.878032786885</v>
      </c>
      <c r="J168">
        <v>178.45434244398101</v>
      </c>
      <c r="K168">
        <v>527464</v>
      </c>
      <c r="L168">
        <v>6</v>
      </c>
      <c r="M168">
        <v>463</v>
      </c>
      <c r="N168">
        <v>11</v>
      </c>
      <c r="O168">
        <v>463</v>
      </c>
    </row>
    <row r="169" spans="2:15" x14ac:dyDescent="0.35">
      <c r="B169">
        <v>2146600</v>
      </c>
      <c r="C169">
        <v>409</v>
      </c>
      <c r="D169">
        <v>6621</v>
      </c>
      <c r="E169">
        <v>66210000</v>
      </c>
      <c r="F169">
        <v>0</v>
      </c>
      <c r="G169">
        <v>900</v>
      </c>
      <c r="H169">
        <v>900</v>
      </c>
      <c r="I169">
        <v>250.119770427427</v>
      </c>
      <c r="J169">
        <v>231.739137706018</v>
      </c>
      <c r="K169">
        <v>1656043</v>
      </c>
      <c r="L169">
        <v>11</v>
      </c>
      <c r="M169">
        <v>187</v>
      </c>
      <c r="N169">
        <v>3</v>
      </c>
      <c r="O169">
        <v>187</v>
      </c>
    </row>
    <row r="170" spans="2:15" x14ac:dyDescent="0.35">
      <c r="B170">
        <v>2146700</v>
      </c>
      <c r="C170">
        <v>410</v>
      </c>
      <c r="D170">
        <v>1828</v>
      </c>
      <c r="E170">
        <v>18280000</v>
      </c>
      <c r="F170">
        <v>0</v>
      </c>
      <c r="G170">
        <v>900</v>
      </c>
      <c r="H170">
        <v>900</v>
      </c>
      <c r="I170">
        <v>287.38730853391598</v>
      </c>
      <c r="J170">
        <v>177.82886104741601</v>
      </c>
      <c r="K170">
        <v>525344</v>
      </c>
      <c r="L170">
        <v>5</v>
      </c>
      <c r="M170">
        <v>187</v>
      </c>
      <c r="N170">
        <v>900</v>
      </c>
      <c r="O170">
        <v>187</v>
      </c>
    </row>
    <row r="171" spans="2:15" x14ac:dyDescent="0.35">
      <c r="B171">
        <v>2146750</v>
      </c>
      <c r="C171">
        <v>411</v>
      </c>
      <c r="D171">
        <v>11981</v>
      </c>
      <c r="E171">
        <v>119810000</v>
      </c>
      <c r="F171">
        <v>0</v>
      </c>
      <c r="G171">
        <v>900</v>
      </c>
      <c r="H171">
        <v>900</v>
      </c>
      <c r="I171">
        <v>244.07011100909699</v>
      </c>
      <c r="J171">
        <v>193.63574962065599</v>
      </c>
      <c r="K171">
        <v>2924204</v>
      </c>
      <c r="L171">
        <v>11</v>
      </c>
      <c r="M171">
        <v>187</v>
      </c>
      <c r="N171">
        <v>7</v>
      </c>
      <c r="O171">
        <v>187</v>
      </c>
    </row>
    <row r="172" spans="2:15" x14ac:dyDescent="0.35">
      <c r="B172">
        <v>2146800</v>
      </c>
      <c r="C172">
        <v>414</v>
      </c>
      <c r="D172">
        <v>12216</v>
      </c>
      <c r="E172">
        <v>122160000</v>
      </c>
      <c r="F172">
        <v>0</v>
      </c>
      <c r="G172">
        <v>900</v>
      </c>
      <c r="H172">
        <v>900</v>
      </c>
      <c r="I172">
        <v>109.893418467583</v>
      </c>
      <c r="J172">
        <v>203.30990125624601</v>
      </c>
      <c r="K172">
        <v>1342458</v>
      </c>
      <c r="L172">
        <v>11</v>
      </c>
      <c r="M172">
        <v>80</v>
      </c>
      <c r="N172">
        <v>7</v>
      </c>
      <c r="O172">
        <v>80</v>
      </c>
    </row>
    <row r="173" spans="2:15" x14ac:dyDescent="0.35">
      <c r="B173">
        <v>2160326</v>
      </c>
      <c r="C173">
        <v>417</v>
      </c>
      <c r="D173">
        <v>21923</v>
      </c>
      <c r="E173">
        <v>219230000</v>
      </c>
      <c r="F173">
        <v>0</v>
      </c>
      <c r="G173">
        <v>900</v>
      </c>
      <c r="H173">
        <v>900</v>
      </c>
      <c r="I173">
        <v>154.968845504721</v>
      </c>
      <c r="J173">
        <v>203.32222389817099</v>
      </c>
      <c r="K173">
        <v>3397382</v>
      </c>
      <c r="L173">
        <v>11</v>
      </c>
      <c r="M173">
        <v>80</v>
      </c>
      <c r="N173">
        <v>7</v>
      </c>
      <c r="O173">
        <v>80</v>
      </c>
    </row>
    <row r="174" spans="2:15" x14ac:dyDescent="0.35">
      <c r="B174">
        <v>2162093</v>
      </c>
      <c r="C174">
        <v>418</v>
      </c>
      <c r="D174">
        <v>1446</v>
      </c>
      <c r="E174">
        <v>14460000</v>
      </c>
      <c r="F174">
        <v>0</v>
      </c>
      <c r="G174">
        <v>900</v>
      </c>
      <c r="H174">
        <v>900</v>
      </c>
      <c r="I174">
        <v>423.99239280774498</v>
      </c>
      <c r="J174">
        <v>313.05843814842899</v>
      </c>
      <c r="K174">
        <v>613093</v>
      </c>
      <c r="L174">
        <v>11</v>
      </c>
      <c r="M174">
        <v>463</v>
      </c>
      <c r="N174">
        <v>6</v>
      </c>
      <c r="O174">
        <v>463</v>
      </c>
    </row>
    <row r="175" spans="2:15" x14ac:dyDescent="0.35">
      <c r="B175">
        <v>2164000</v>
      </c>
      <c r="C175">
        <v>419</v>
      </c>
      <c r="D175">
        <v>12519</v>
      </c>
      <c r="E175">
        <v>125190000</v>
      </c>
      <c r="F175">
        <v>0</v>
      </c>
      <c r="G175">
        <v>900</v>
      </c>
      <c r="H175">
        <v>900</v>
      </c>
      <c r="I175">
        <v>248.605799185238</v>
      </c>
      <c r="J175">
        <v>248.22298254380601</v>
      </c>
      <c r="K175">
        <v>3112296</v>
      </c>
      <c r="L175">
        <v>11</v>
      </c>
      <c r="M175">
        <v>80</v>
      </c>
      <c r="N175">
        <v>7</v>
      </c>
      <c r="O175">
        <v>187</v>
      </c>
    </row>
    <row r="176" spans="2:15" x14ac:dyDescent="0.35">
      <c r="B176">
        <v>2164110</v>
      </c>
      <c r="C176">
        <v>420</v>
      </c>
      <c r="D176">
        <v>15847</v>
      </c>
      <c r="E176">
        <v>158470000</v>
      </c>
      <c r="F176">
        <v>0</v>
      </c>
      <c r="G176">
        <v>900</v>
      </c>
      <c r="H176">
        <v>900</v>
      </c>
      <c r="I176">
        <v>196.42083675143499</v>
      </c>
      <c r="J176">
        <v>264.446696054109</v>
      </c>
      <c r="K176">
        <v>3112681</v>
      </c>
      <c r="L176">
        <v>11</v>
      </c>
      <c r="M176">
        <v>80</v>
      </c>
      <c r="N176">
        <v>7</v>
      </c>
      <c r="O176">
        <v>80</v>
      </c>
    </row>
    <row r="177" spans="2:15" x14ac:dyDescent="0.35">
      <c r="B177">
        <v>2197020</v>
      </c>
      <c r="C177">
        <v>421</v>
      </c>
      <c r="D177">
        <v>4559</v>
      </c>
      <c r="E177">
        <v>45590000</v>
      </c>
      <c r="F177">
        <v>0</v>
      </c>
      <c r="G177">
        <v>900</v>
      </c>
      <c r="H177">
        <v>900</v>
      </c>
      <c r="I177">
        <v>97.119105066900602</v>
      </c>
      <c r="J177">
        <v>268.14239501908099</v>
      </c>
      <c r="K177">
        <v>442766</v>
      </c>
      <c r="L177">
        <v>9</v>
      </c>
      <c r="M177">
        <v>0</v>
      </c>
      <c r="N177">
        <v>9</v>
      </c>
      <c r="O177">
        <v>0</v>
      </c>
    </row>
    <row r="178" spans="2:15" x14ac:dyDescent="0.35">
      <c r="B178">
        <v>2197338</v>
      </c>
      <c r="C178">
        <v>422</v>
      </c>
      <c r="D178">
        <v>81</v>
      </c>
      <c r="E178">
        <v>810000</v>
      </c>
      <c r="F178">
        <v>0</v>
      </c>
      <c r="G178">
        <v>900</v>
      </c>
      <c r="H178">
        <v>900</v>
      </c>
      <c r="I178">
        <v>322.222222222222</v>
      </c>
      <c r="J178">
        <v>431.47750753216798</v>
      </c>
      <c r="K178">
        <v>26100</v>
      </c>
      <c r="L178">
        <v>2</v>
      </c>
      <c r="M178">
        <v>0</v>
      </c>
      <c r="N178">
        <v>900</v>
      </c>
      <c r="O178">
        <v>0</v>
      </c>
    </row>
    <row r="179" spans="2:15" x14ac:dyDescent="0.35">
      <c r="B179">
        <v>2197339</v>
      </c>
      <c r="C179">
        <v>423</v>
      </c>
      <c r="D179">
        <v>46</v>
      </c>
      <c r="E179">
        <v>460000</v>
      </c>
      <c r="F179">
        <v>0</v>
      </c>
      <c r="G179">
        <v>900</v>
      </c>
      <c r="H179">
        <v>900</v>
      </c>
      <c r="I179">
        <v>58.695652173912997</v>
      </c>
      <c r="J179">
        <v>222.218152661749</v>
      </c>
      <c r="K179">
        <v>2700</v>
      </c>
      <c r="L179">
        <v>2</v>
      </c>
      <c r="M179">
        <v>0</v>
      </c>
      <c r="N179">
        <v>900</v>
      </c>
      <c r="O179">
        <v>0</v>
      </c>
    </row>
    <row r="180" spans="2:15" x14ac:dyDescent="0.35">
      <c r="B180">
        <v>2203603</v>
      </c>
      <c r="C180">
        <v>424</v>
      </c>
      <c r="D180">
        <v>606</v>
      </c>
      <c r="E180">
        <v>6060000</v>
      </c>
      <c r="F180">
        <v>0</v>
      </c>
      <c r="G180">
        <v>900</v>
      </c>
      <c r="H180">
        <v>900</v>
      </c>
      <c r="I180">
        <v>472.48349834983401</v>
      </c>
      <c r="J180">
        <v>293.47191446402599</v>
      </c>
      <c r="K180">
        <v>286325</v>
      </c>
      <c r="L180">
        <v>5</v>
      </c>
      <c r="M180">
        <v>463</v>
      </c>
      <c r="N180">
        <v>0</v>
      </c>
      <c r="O180">
        <v>463</v>
      </c>
    </row>
    <row r="181" spans="2:15" x14ac:dyDescent="0.35">
      <c r="B181">
        <v>2203655</v>
      </c>
      <c r="C181">
        <v>425</v>
      </c>
      <c r="D181">
        <v>5359</v>
      </c>
      <c r="E181">
        <v>53590000</v>
      </c>
      <c r="F181">
        <v>0</v>
      </c>
      <c r="G181">
        <v>900</v>
      </c>
      <c r="H181">
        <v>900</v>
      </c>
      <c r="I181">
        <v>356.25527150587698</v>
      </c>
      <c r="J181">
        <v>296.72154972656801</v>
      </c>
      <c r="K181">
        <v>1909172</v>
      </c>
      <c r="L181">
        <v>11</v>
      </c>
      <c r="M181">
        <v>463</v>
      </c>
      <c r="N181">
        <v>3</v>
      </c>
      <c r="O181">
        <v>187</v>
      </c>
    </row>
    <row r="182" spans="2:15" x14ac:dyDescent="0.35">
      <c r="B182">
        <v>2203700</v>
      </c>
      <c r="C182">
        <v>426</v>
      </c>
      <c r="D182">
        <v>2757</v>
      </c>
      <c r="E182">
        <v>27570000</v>
      </c>
      <c r="F182">
        <v>0</v>
      </c>
      <c r="G182">
        <v>900</v>
      </c>
      <c r="H182">
        <v>900</v>
      </c>
      <c r="I182">
        <v>380.492927094668</v>
      </c>
      <c r="J182">
        <v>295.10711008785</v>
      </c>
      <c r="K182">
        <v>1049019</v>
      </c>
      <c r="L182">
        <v>11</v>
      </c>
      <c r="M182">
        <v>463</v>
      </c>
      <c r="N182">
        <v>7</v>
      </c>
      <c r="O182">
        <v>463</v>
      </c>
    </row>
    <row r="183" spans="2:15" x14ac:dyDescent="0.35">
      <c r="B183">
        <v>2204070</v>
      </c>
      <c r="C183">
        <v>427</v>
      </c>
      <c r="D183">
        <v>39058</v>
      </c>
      <c r="E183">
        <v>390580000</v>
      </c>
      <c r="F183">
        <v>0</v>
      </c>
      <c r="G183">
        <v>900</v>
      </c>
      <c r="H183">
        <v>900</v>
      </c>
      <c r="I183">
        <v>243.983178862204</v>
      </c>
      <c r="J183">
        <v>231.50924195209799</v>
      </c>
      <c r="K183">
        <v>9529495</v>
      </c>
      <c r="L183">
        <v>11</v>
      </c>
      <c r="M183">
        <v>187</v>
      </c>
      <c r="N183">
        <v>9</v>
      </c>
      <c r="O183">
        <v>187</v>
      </c>
    </row>
    <row r="184" spans="2:15" x14ac:dyDescent="0.35">
      <c r="B184">
        <v>2205000</v>
      </c>
      <c r="C184">
        <v>428</v>
      </c>
      <c r="D184">
        <v>334</v>
      </c>
      <c r="E184">
        <v>3340000</v>
      </c>
      <c r="F184">
        <v>80</v>
      </c>
      <c r="G184">
        <v>463</v>
      </c>
      <c r="H184">
        <v>383</v>
      </c>
      <c r="I184">
        <v>239.45209580838301</v>
      </c>
      <c r="J184">
        <v>142.95833668779699</v>
      </c>
      <c r="K184">
        <v>79977</v>
      </c>
      <c r="L184">
        <v>3</v>
      </c>
      <c r="M184">
        <v>187</v>
      </c>
      <c r="N184">
        <v>80</v>
      </c>
      <c r="O184">
        <v>187</v>
      </c>
    </row>
    <row r="185" spans="2:15" x14ac:dyDescent="0.35">
      <c r="B185">
        <v>2205522</v>
      </c>
      <c r="C185">
        <v>429</v>
      </c>
      <c r="D185">
        <v>1936</v>
      </c>
      <c r="E185">
        <v>19360000</v>
      </c>
      <c r="F185">
        <v>0</v>
      </c>
      <c r="G185">
        <v>900</v>
      </c>
      <c r="H185">
        <v>900</v>
      </c>
      <c r="I185">
        <v>287.25516528925601</v>
      </c>
      <c r="J185">
        <v>260.65497994161001</v>
      </c>
      <c r="K185">
        <v>556126</v>
      </c>
      <c r="L185">
        <v>10</v>
      </c>
      <c r="M185">
        <v>187</v>
      </c>
      <c r="N185">
        <v>6</v>
      </c>
      <c r="O185">
        <v>187</v>
      </c>
    </row>
    <row r="186" spans="2:15" x14ac:dyDescent="0.35">
      <c r="B186">
        <v>2206500</v>
      </c>
      <c r="C186">
        <v>430</v>
      </c>
      <c r="D186">
        <v>32889</v>
      </c>
      <c r="E186">
        <v>328890000</v>
      </c>
      <c r="F186">
        <v>0</v>
      </c>
      <c r="G186">
        <v>900</v>
      </c>
      <c r="H186">
        <v>900</v>
      </c>
      <c r="I186">
        <v>269.35957310955001</v>
      </c>
      <c r="J186">
        <v>249.18372364709799</v>
      </c>
      <c r="K186">
        <v>8858967</v>
      </c>
      <c r="L186">
        <v>11</v>
      </c>
      <c r="M186">
        <v>187</v>
      </c>
      <c r="N186">
        <v>7</v>
      </c>
      <c r="O186">
        <v>187</v>
      </c>
    </row>
    <row r="187" spans="2:15" x14ac:dyDescent="0.35">
      <c r="B187">
        <v>2207120</v>
      </c>
      <c r="C187">
        <v>431</v>
      </c>
      <c r="D187">
        <v>6930</v>
      </c>
      <c r="E187">
        <v>69300000</v>
      </c>
      <c r="F187">
        <v>0</v>
      </c>
      <c r="G187">
        <v>900</v>
      </c>
      <c r="H187">
        <v>900</v>
      </c>
      <c r="I187">
        <v>203.57763347763299</v>
      </c>
      <c r="J187">
        <v>170.44514198458501</v>
      </c>
      <c r="K187">
        <v>1410793</v>
      </c>
      <c r="L187">
        <v>11</v>
      </c>
      <c r="M187">
        <v>187</v>
      </c>
      <c r="N187">
        <v>6</v>
      </c>
      <c r="O187">
        <v>187</v>
      </c>
    </row>
    <row r="188" spans="2:15" x14ac:dyDescent="0.35">
      <c r="B188">
        <v>2207385</v>
      </c>
      <c r="C188">
        <v>432</v>
      </c>
      <c r="D188">
        <v>4462</v>
      </c>
      <c r="E188">
        <v>44620000</v>
      </c>
      <c r="F188">
        <v>0</v>
      </c>
      <c r="G188">
        <v>900</v>
      </c>
      <c r="H188">
        <v>900</v>
      </c>
      <c r="I188">
        <v>140.23016584491199</v>
      </c>
      <c r="J188">
        <v>146.75318471974299</v>
      </c>
      <c r="K188">
        <v>625707</v>
      </c>
      <c r="L188">
        <v>11</v>
      </c>
      <c r="M188">
        <v>80</v>
      </c>
      <c r="N188">
        <v>3</v>
      </c>
      <c r="O188">
        <v>80</v>
      </c>
    </row>
    <row r="189" spans="2:15" x14ac:dyDescent="0.35">
      <c r="B189">
        <v>2208050</v>
      </c>
      <c r="C189">
        <v>433</v>
      </c>
      <c r="D189">
        <v>2569</v>
      </c>
      <c r="E189">
        <v>25690000</v>
      </c>
      <c r="F189">
        <v>0</v>
      </c>
      <c r="G189">
        <v>900</v>
      </c>
      <c r="H189">
        <v>900</v>
      </c>
      <c r="I189">
        <v>187.19462826002299</v>
      </c>
      <c r="J189">
        <v>294.12287656426702</v>
      </c>
      <c r="K189">
        <v>480903</v>
      </c>
      <c r="L189">
        <v>11</v>
      </c>
      <c r="M189">
        <v>80</v>
      </c>
      <c r="N189">
        <v>6</v>
      </c>
      <c r="O189">
        <v>80</v>
      </c>
    </row>
    <row r="190" spans="2:15" x14ac:dyDescent="0.35">
      <c r="B190">
        <v>2208130</v>
      </c>
      <c r="C190">
        <v>434</v>
      </c>
      <c r="D190">
        <v>1391</v>
      </c>
      <c r="E190">
        <v>13910000</v>
      </c>
      <c r="F190">
        <v>0</v>
      </c>
      <c r="G190">
        <v>900</v>
      </c>
      <c r="H190">
        <v>900</v>
      </c>
      <c r="I190">
        <v>249.368799424874</v>
      </c>
      <c r="J190">
        <v>270.50917429158102</v>
      </c>
      <c r="K190">
        <v>346872</v>
      </c>
      <c r="L190">
        <v>11</v>
      </c>
      <c r="M190">
        <v>187</v>
      </c>
      <c r="N190">
        <v>3</v>
      </c>
      <c r="O190">
        <v>187</v>
      </c>
    </row>
    <row r="191" spans="2:15" x14ac:dyDescent="0.35">
      <c r="B191">
        <v>2208150</v>
      </c>
      <c r="C191">
        <v>435</v>
      </c>
      <c r="D191">
        <v>3981</v>
      </c>
      <c r="E191">
        <v>39810000</v>
      </c>
      <c r="F191">
        <v>0</v>
      </c>
      <c r="G191">
        <v>900</v>
      </c>
      <c r="H191">
        <v>900</v>
      </c>
      <c r="I191">
        <v>68.119316754584204</v>
      </c>
      <c r="J191">
        <v>135.11847334792799</v>
      </c>
      <c r="K191">
        <v>271183</v>
      </c>
      <c r="L191">
        <v>11</v>
      </c>
      <c r="M191">
        <v>17</v>
      </c>
      <c r="N191">
        <v>463</v>
      </c>
      <c r="O191">
        <v>17</v>
      </c>
    </row>
    <row r="192" spans="2:15" x14ac:dyDescent="0.35">
      <c r="B192">
        <v>2211375</v>
      </c>
      <c r="C192">
        <v>436</v>
      </c>
      <c r="D192">
        <v>1140</v>
      </c>
      <c r="E192">
        <v>11400000</v>
      </c>
      <c r="F192">
        <v>0</v>
      </c>
      <c r="G192">
        <v>900</v>
      </c>
      <c r="H192">
        <v>900</v>
      </c>
      <c r="I192">
        <v>191.63245614035</v>
      </c>
      <c r="J192">
        <v>225.38672223676801</v>
      </c>
      <c r="K192">
        <v>218461</v>
      </c>
      <c r="L192">
        <v>9</v>
      </c>
      <c r="M192">
        <v>80</v>
      </c>
      <c r="N192">
        <v>9</v>
      </c>
      <c r="O192">
        <v>80</v>
      </c>
    </row>
    <row r="193" spans="2:15" x14ac:dyDescent="0.35">
      <c r="B193">
        <v>2217274</v>
      </c>
      <c r="C193">
        <v>437</v>
      </c>
      <c r="D193">
        <v>438</v>
      </c>
      <c r="E193">
        <v>4380000</v>
      </c>
      <c r="F193">
        <v>0</v>
      </c>
      <c r="G193">
        <v>187</v>
      </c>
      <c r="H193">
        <v>187</v>
      </c>
      <c r="I193">
        <v>68.369863013698605</v>
      </c>
      <c r="J193">
        <v>39.216705105630197</v>
      </c>
      <c r="K193">
        <v>29946</v>
      </c>
      <c r="L193">
        <v>8</v>
      </c>
      <c r="M193">
        <v>80</v>
      </c>
      <c r="N193">
        <v>0</v>
      </c>
      <c r="O193">
        <v>80</v>
      </c>
    </row>
    <row r="194" spans="2:15" x14ac:dyDescent="0.35">
      <c r="B194">
        <v>2218565</v>
      </c>
      <c r="C194">
        <v>438</v>
      </c>
      <c r="D194">
        <v>1483</v>
      </c>
      <c r="E194">
        <v>14830000</v>
      </c>
      <c r="F194">
        <v>0</v>
      </c>
      <c r="G194">
        <v>900</v>
      </c>
      <c r="H194">
        <v>900</v>
      </c>
      <c r="I194">
        <v>107.218476062036</v>
      </c>
      <c r="J194">
        <v>113.329942211176</v>
      </c>
      <c r="K194">
        <v>159005</v>
      </c>
      <c r="L194">
        <v>11</v>
      </c>
      <c r="M194">
        <v>80</v>
      </c>
      <c r="N194">
        <v>9</v>
      </c>
      <c r="O194">
        <v>80</v>
      </c>
    </row>
    <row r="195" spans="2:15" x14ac:dyDescent="0.35">
      <c r="B195">
        <v>2233200</v>
      </c>
      <c r="C195">
        <v>238</v>
      </c>
      <c r="D195">
        <v>6861</v>
      </c>
      <c r="E195">
        <v>68610000</v>
      </c>
      <c r="F195">
        <v>0</v>
      </c>
      <c r="G195">
        <v>900</v>
      </c>
      <c r="H195">
        <v>900</v>
      </c>
      <c r="I195">
        <v>212.89535053199199</v>
      </c>
      <c r="J195">
        <v>223.172600794049</v>
      </c>
      <c r="K195">
        <v>1460675</v>
      </c>
      <c r="L195">
        <v>11</v>
      </c>
      <c r="M195">
        <v>463</v>
      </c>
      <c r="N195">
        <v>7</v>
      </c>
      <c r="O195">
        <v>80</v>
      </c>
    </row>
    <row r="196" spans="2:15" x14ac:dyDescent="0.35">
      <c r="B196">
        <v>2233475</v>
      </c>
      <c r="C196">
        <v>239</v>
      </c>
      <c r="D196">
        <v>12039</v>
      </c>
      <c r="E196">
        <v>120390000</v>
      </c>
      <c r="F196">
        <v>0</v>
      </c>
      <c r="G196">
        <v>900</v>
      </c>
      <c r="H196">
        <v>900</v>
      </c>
      <c r="I196">
        <v>228.78669324694701</v>
      </c>
      <c r="J196">
        <v>229.77800426168599</v>
      </c>
      <c r="K196">
        <v>2754363</v>
      </c>
      <c r="L196">
        <v>11</v>
      </c>
      <c r="M196">
        <v>80</v>
      </c>
      <c r="N196">
        <v>7</v>
      </c>
      <c r="O196">
        <v>80</v>
      </c>
    </row>
    <row r="197" spans="2:15" x14ac:dyDescent="0.35">
      <c r="B197">
        <v>2234308</v>
      </c>
      <c r="C197">
        <v>240</v>
      </c>
      <c r="D197">
        <v>5918</v>
      </c>
      <c r="E197">
        <v>59180000</v>
      </c>
      <c r="F197">
        <v>0</v>
      </c>
      <c r="G197">
        <v>900</v>
      </c>
      <c r="H197">
        <v>900</v>
      </c>
      <c r="I197">
        <v>299.87732342007399</v>
      </c>
      <c r="J197">
        <v>271.43801683174001</v>
      </c>
      <c r="K197">
        <v>1774674</v>
      </c>
      <c r="L197">
        <v>11</v>
      </c>
      <c r="M197">
        <v>463</v>
      </c>
      <c r="N197">
        <v>6</v>
      </c>
      <c r="O197">
        <v>187</v>
      </c>
    </row>
    <row r="198" spans="2:15" x14ac:dyDescent="0.35">
      <c r="B198">
        <v>2234324</v>
      </c>
      <c r="C198">
        <v>241</v>
      </c>
      <c r="D198">
        <v>2608</v>
      </c>
      <c r="E198">
        <v>26080000</v>
      </c>
      <c r="F198">
        <v>0</v>
      </c>
      <c r="G198">
        <v>900</v>
      </c>
      <c r="H198">
        <v>900</v>
      </c>
      <c r="I198">
        <v>306.06096625766799</v>
      </c>
      <c r="J198">
        <v>221.993798711925</v>
      </c>
      <c r="K198">
        <v>798207</v>
      </c>
      <c r="L198">
        <v>8</v>
      </c>
      <c r="M198">
        <v>463</v>
      </c>
      <c r="N198">
        <v>3</v>
      </c>
      <c r="O198">
        <v>463</v>
      </c>
    </row>
    <row r="199" spans="2:15" x14ac:dyDescent="0.35">
      <c r="B199">
        <v>2234344</v>
      </c>
      <c r="C199">
        <v>242</v>
      </c>
      <c r="D199">
        <v>6229</v>
      </c>
      <c r="E199">
        <v>62290000</v>
      </c>
      <c r="F199">
        <v>0</v>
      </c>
      <c r="G199">
        <v>900</v>
      </c>
      <c r="H199">
        <v>900</v>
      </c>
      <c r="I199">
        <v>223.116712152833</v>
      </c>
      <c r="J199">
        <v>227.94547139059</v>
      </c>
      <c r="K199">
        <v>1389794</v>
      </c>
      <c r="L199">
        <v>11</v>
      </c>
      <c r="M199">
        <v>80</v>
      </c>
      <c r="N199">
        <v>7</v>
      </c>
      <c r="O199">
        <v>187</v>
      </c>
    </row>
    <row r="200" spans="2:15" x14ac:dyDescent="0.35">
      <c r="B200">
        <v>2234384</v>
      </c>
      <c r="C200">
        <v>243</v>
      </c>
      <c r="D200">
        <v>4642</v>
      </c>
      <c r="E200">
        <v>46420000</v>
      </c>
      <c r="F200">
        <v>0</v>
      </c>
      <c r="G200">
        <v>900</v>
      </c>
      <c r="H200">
        <v>900</v>
      </c>
      <c r="I200">
        <v>260.153813011632</v>
      </c>
      <c r="J200">
        <v>253.98680371664</v>
      </c>
      <c r="K200">
        <v>1207634</v>
      </c>
      <c r="L200">
        <v>11</v>
      </c>
      <c r="M200">
        <v>463</v>
      </c>
      <c r="N200">
        <v>7</v>
      </c>
      <c r="O200">
        <v>187</v>
      </c>
    </row>
    <row r="201" spans="2:15" x14ac:dyDescent="0.35">
      <c r="B201">
        <v>2234400</v>
      </c>
      <c r="C201">
        <v>244</v>
      </c>
      <c r="D201">
        <v>4270</v>
      </c>
      <c r="E201">
        <v>42700000</v>
      </c>
      <c r="F201">
        <v>0</v>
      </c>
      <c r="G201">
        <v>900</v>
      </c>
      <c r="H201">
        <v>900</v>
      </c>
      <c r="I201">
        <v>261.73793911006999</v>
      </c>
      <c r="J201">
        <v>234.41928036232099</v>
      </c>
      <c r="K201">
        <v>1117621</v>
      </c>
      <c r="L201">
        <v>11</v>
      </c>
      <c r="M201">
        <v>463</v>
      </c>
      <c r="N201">
        <v>3</v>
      </c>
      <c r="O201">
        <v>187</v>
      </c>
    </row>
    <row r="202" spans="2:15" x14ac:dyDescent="0.35">
      <c r="B202">
        <v>2234990</v>
      </c>
      <c r="C202">
        <v>245</v>
      </c>
      <c r="D202">
        <v>10778</v>
      </c>
      <c r="E202">
        <v>107780000</v>
      </c>
      <c r="F202">
        <v>0</v>
      </c>
      <c r="G202">
        <v>900</v>
      </c>
      <c r="H202">
        <v>900</v>
      </c>
      <c r="I202">
        <v>328.74466505845197</v>
      </c>
      <c r="J202">
        <v>273.37915450701098</v>
      </c>
      <c r="K202">
        <v>3543210</v>
      </c>
      <c r="L202">
        <v>11</v>
      </c>
      <c r="M202">
        <v>463</v>
      </c>
      <c r="N202">
        <v>9</v>
      </c>
      <c r="O202">
        <v>187</v>
      </c>
    </row>
    <row r="203" spans="2:15" x14ac:dyDescent="0.35">
      <c r="B203">
        <v>2235000</v>
      </c>
      <c r="C203">
        <v>246</v>
      </c>
      <c r="D203">
        <v>33857</v>
      </c>
      <c r="E203">
        <v>338570000</v>
      </c>
      <c r="F203">
        <v>0</v>
      </c>
      <c r="G203">
        <v>900</v>
      </c>
      <c r="H203">
        <v>900</v>
      </c>
      <c r="I203">
        <v>122.031042325073</v>
      </c>
      <c r="J203">
        <v>192.179962312924</v>
      </c>
      <c r="K203">
        <v>4131605</v>
      </c>
      <c r="L203">
        <v>11</v>
      </c>
      <c r="M203">
        <v>0</v>
      </c>
      <c r="N203">
        <v>7</v>
      </c>
      <c r="O203">
        <v>17</v>
      </c>
    </row>
    <row r="204" spans="2:15" x14ac:dyDescent="0.35">
      <c r="B204">
        <v>2240954</v>
      </c>
      <c r="C204">
        <v>247</v>
      </c>
      <c r="D204">
        <v>9468</v>
      </c>
      <c r="E204">
        <v>94680000</v>
      </c>
      <c r="F204">
        <v>0</v>
      </c>
      <c r="G204">
        <v>900</v>
      </c>
      <c r="H204">
        <v>900</v>
      </c>
      <c r="I204">
        <v>214.53485424588001</v>
      </c>
      <c r="J204">
        <v>192.25027736913799</v>
      </c>
      <c r="K204">
        <v>2031216</v>
      </c>
      <c r="L204">
        <v>11</v>
      </c>
      <c r="M204">
        <v>187</v>
      </c>
      <c r="N204">
        <v>3</v>
      </c>
      <c r="O204">
        <v>187</v>
      </c>
    </row>
    <row r="205" spans="2:15" x14ac:dyDescent="0.35">
      <c r="B205">
        <v>2246459</v>
      </c>
      <c r="C205">
        <v>248</v>
      </c>
      <c r="D205">
        <v>5610</v>
      </c>
      <c r="E205">
        <v>56100000</v>
      </c>
      <c r="F205">
        <v>0</v>
      </c>
      <c r="G205">
        <v>900</v>
      </c>
      <c r="H205">
        <v>900</v>
      </c>
      <c r="I205">
        <v>265.375222816399</v>
      </c>
      <c r="J205">
        <v>283.48327472881903</v>
      </c>
      <c r="K205">
        <v>1488755</v>
      </c>
      <c r="L205">
        <v>11</v>
      </c>
      <c r="M205">
        <v>80</v>
      </c>
      <c r="N205">
        <v>7</v>
      </c>
      <c r="O205">
        <v>187</v>
      </c>
    </row>
    <row r="206" spans="2:15" x14ac:dyDescent="0.35">
      <c r="B206">
        <v>2246828</v>
      </c>
      <c r="C206">
        <v>249</v>
      </c>
      <c r="D206">
        <v>6382</v>
      </c>
      <c r="E206">
        <v>63820000</v>
      </c>
      <c r="F206">
        <v>0</v>
      </c>
      <c r="G206">
        <v>900</v>
      </c>
      <c r="H206">
        <v>900</v>
      </c>
      <c r="I206">
        <v>154.99670949545501</v>
      </c>
      <c r="J206">
        <v>266.22678641861802</v>
      </c>
      <c r="K206">
        <v>989189</v>
      </c>
      <c r="L206">
        <v>11</v>
      </c>
      <c r="M206">
        <v>0</v>
      </c>
      <c r="N206">
        <v>7</v>
      </c>
      <c r="O206">
        <v>17</v>
      </c>
    </row>
    <row r="207" spans="2:15" x14ac:dyDescent="0.35">
      <c r="B207">
        <v>2262900</v>
      </c>
      <c r="C207">
        <v>250</v>
      </c>
      <c r="D207">
        <v>21007</v>
      </c>
      <c r="E207">
        <v>210070000</v>
      </c>
      <c r="F207">
        <v>0</v>
      </c>
      <c r="G207">
        <v>900</v>
      </c>
      <c r="H207">
        <v>900</v>
      </c>
      <c r="I207">
        <v>230.953539296424</v>
      </c>
      <c r="J207">
        <v>312.40356643413497</v>
      </c>
      <c r="K207">
        <v>4851641</v>
      </c>
      <c r="L207">
        <v>11</v>
      </c>
      <c r="M207">
        <v>0</v>
      </c>
      <c r="N207">
        <v>7</v>
      </c>
      <c r="O207">
        <v>17</v>
      </c>
    </row>
    <row r="208" spans="2:15" x14ac:dyDescent="0.35">
      <c r="B208">
        <v>2263800</v>
      </c>
      <c r="C208">
        <v>251</v>
      </c>
      <c r="D208">
        <v>27085</v>
      </c>
      <c r="E208">
        <v>270850000</v>
      </c>
      <c r="F208">
        <v>0</v>
      </c>
      <c r="G208">
        <v>900</v>
      </c>
      <c r="H208">
        <v>900</v>
      </c>
      <c r="I208">
        <v>252.56396529444299</v>
      </c>
      <c r="J208">
        <v>300.74036085259502</v>
      </c>
      <c r="K208">
        <v>6840695</v>
      </c>
      <c r="L208">
        <v>11</v>
      </c>
      <c r="M208">
        <v>0</v>
      </c>
      <c r="N208">
        <v>7</v>
      </c>
      <c r="O208">
        <v>80</v>
      </c>
    </row>
    <row r="209" spans="2:15" x14ac:dyDescent="0.35">
      <c r="B209">
        <v>2264000</v>
      </c>
      <c r="C209">
        <v>252</v>
      </c>
      <c r="D209">
        <v>6923</v>
      </c>
      <c r="E209">
        <v>69230000</v>
      </c>
      <c r="F209">
        <v>0</v>
      </c>
      <c r="G209">
        <v>900</v>
      </c>
      <c r="H209">
        <v>900</v>
      </c>
      <c r="I209">
        <v>90.685974288603205</v>
      </c>
      <c r="J209">
        <v>145.06964328313799</v>
      </c>
      <c r="K209">
        <v>627819</v>
      </c>
      <c r="L209">
        <v>11</v>
      </c>
      <c r="M209">
        <v>0</v>
      </c>
      <c r="N209">
        <v>6</v>
      </c>
      <c r="O209">
        <v>80</v>
      </c>
    </row>
    <row r="210" spans="2:15" x14ac:dyDescent="0.35">
      <c r="B210">
        <v>2264100</v>
      </c>
      <c r="C210">
        <v>253</v>
      </c>
      <c r="D210">
        <v>4216</v>
      </c>
      <c r="E210">
        <v>42160000</v>
      </c>
      <c r="F210">
        <v>0</v>
      </c>
      <c r="G210">
        <v>900</v>
      </c>
      <c r="H210">
        <v>900</v>
      </c>
      <c r="I210">
        <v>129.75284629980999</v>
      </c>
      <c r="J210">
        <v>298.94653367557601</v>
      </c>
      <c r="K210">
        <v>547038</v>
      </c>
      <c r="L210">
        <v>11</v>
      </c>
      <c r="M210">
        <v>0</v>
      </c>
      <c r="N210">
        <v>6</v>
      </c>
      <c r="O210">
        <v>0</v>
      </c>
    </row>
    <row r="211" spans="2:15" x14ac:dyDescent="0.35">
      <c r="B211">
        <v>2293055</v>
      </c>
      <c r="C211">
        <v>254</v>
      </c>
      <c r="D211">
        <v>19079</v>
      </c>
      <c r="E211">
        <v>190790000</v>
      </c>
      <c r="F211">
        <v>0</v>
      </c>
      <c r="G211">
        <v>900</v>
      </c>
      <c r="H211">
        <v>900</v>
      </c>
      <c r="I211">
        <v>64.508150322343894</v>
      </c>
      <c r="J211">
        <v>132.050907756246</v>
      </c>
      <c r="K211">
        <v>1230751</v>
      </c>
      <c r="L211">
        <v>11</v>
      </c>
      <c r="M211">
        <v>80</v>
      </c>
      <c r="N211">
        <v>7</v>
      </c>
      <c r="O211">
        <v>17</v>
      </c>
    </row>
    <row r="212" spans="2:15" x14ac:dyDescent="0.35">
      <c r="B212">
        <v>2293190</v>
      </c>
      <c r="C212">
        <v>255</v>
      </c>
      <c r="D212">
        <v>1290</v>
      </c>
      <c r="E212">
        <v>12900000</v>
      </c>
      <c r="F212">
        <v>0</v>
      </c>
      <c r="G212">
        <v>900</v>
      </c>
      <c r="H212">
        <v>900</v>
      </c>
      <c r="I212">
        <v>296.39379844961201</v>
      </c>
      <c r="J212">
        <v>250.54875270278299</v>
      </c>
      <c r="K212">
        <v>382348</v>
      </c>
      <c r="L212">
        <v>8</v>
      </c>
      <c r="M212">
        <v>463</v>
      </c>
      <c r="N212">
        <v>9</v>
      </c>
      <c r="O212">
        <v>187</v>
      </c>
    </row>
    <row r="213" spans="2:15" x14ac:dyDescent="0.35">
      <c r="B213">
        <v>2299861</v>
      </c>
      <c r="C213">
        <v>256</v>
      </c>
      <c r="D213">
        <v>1403</v>
      </c>
      <c r="E213">
        <v>14030000</v>
      </c>
      <c r="F213">
        <v>0</v>
      </c>
      <c r="G213">
        <v>900</v>
      </c>
      <c r="H213">
        <v>900</v>
      </c>
      <c r="I213">
        <v>330.95295794725502</v>
      </c>
      <c r="J213">
        <v>274.12419327639202</v>
      </c>
      <c r="K213">
        <v>464327</v>
      </c>
      <c r="L213">
        <v>10</v>
      </c>
      <c r="M213">
        <v>463</v>
      </c>
      <c r="N213">
        <v>9</v>
      </c>
      <c r="O213">
        <v>187</v>
      </c>
    </row>
    <row r="214" spans="2:15" x14ac:dyDescent="0.35">
      <c r="B214">
        <v>2300042</v>
      </c>
      <c r="C214">
        <v>294</v>
      </c>
      <c r="D214">
        <v>16747</v>
      </c>
      <c r="E214">
        <v>167470000</v>
      </c>
      <c r="F214">
        <v>0</v>
      </c>
      <c r="G214">
        <v>900</v>
      </c>
      <c r="H214">
        <v>900</v>
      </c>
      <c r="I214">
        <v>98.131187675404504</v>
      </c>
      <c r="J214">
        <v>207.033989854797</v>
      </c>
      <c r="K214">
        <v>1643403</v>
      </c>
      <c r="L214">
        <v>11</v>
      </c>
      <c r="M214">
        <v>3</v>
      </c>
      <c r="N214">
        <v>7</v>
      </c>
      <c r="O214">
        <v>6</v>
      </c>
    </row>
    <row r="215" spans="2:15" x14ac:dyDescent="0.35">
      <c r="B215">
        <v>2301738</v>
      </c>
      <c r="C215">
        <v>257</v>
      </c>
      <c r="D215">
        <v>761</v>
      </c>
      <c r="E215">
        <v>7610000</v>
      </c>
      <c r="F215">
        <v>0</v>
      </c>
      <c r="G215">
        <v>900</v>
      </c>
      <c r="H215">
        <v>900</v>
      </c>
      <c r="I215">
        <v>166.24310118265399</v>
      </c>
      <c r="J215">
        <v>267.16109612533802</v>
      </c>
      <c r="K215">
        <v>126511</v>
      </c>
      <c r="L215">
        <v>11</v>
      </c>
      <c r="M215">
        <v>80</v>
      </c>
      <c r="N215">
        <v>463</v>
      </c>
      <c r="O215">
        <v>80</v>
      </c>
    </row>
    <row r="216" spans="2:15" x14ac:dyDescent="0.35">
      <c r="B216">
        <v>2301750</v>
      </c>
      <c r="C216">
        <v>258</v>
      </c>
      <c r="D216">
        <v>3593</v>
      </c>
      <c r="E216">
        <v>35930000</v>
      </c>
      <c r="F216">
        <v>0</v>
      </c>
      <c r="G216">
        <v>900</v>
      </c>
      <c r="H216">
        <v>900</v>
      </c>
      <c r="I216">
        <v>313.06512663512302</v>
      </c>
      <c r="J216">
        <v>306.28829574671897</v>
      </c>
      <c r="K216">
        <v>1124843</v>
      </c>
      <c r="L216">
        <v>10</v>
      </c>
      <c r="M216">
        <v>463</v>
      </c>
      <c r="N216">
        <v>3</v>
      </c>
      <c r="O216">
        <v>187</v>
      </c>
    </row>
    <row r="217" spans="2:15" x14ac:dyDescent="0.35">
      <c r="B217">
        <v>2303205</v>
      </c>
      <c r="C217">
        <v>259</v>
      </c>
      <c r="D217">
        <v>5731</v>
      </c>
      <c r="E217">
        <v>57310000</v>
      </c>
      <c r="F217">
        <v>0</v>
      </c>
      <c r="G217">
        <v>900</v>
      </c>
      <c r="H217">
        <v>900</v>
      </c>
      <c r="I217">
        <v>174.75082882568401</v>
      </c>
      <c r="J217">
        <v>230.34122616618899</v>
      </c>
      <c r="K217">
        <v>1001497</v>
      </c>
      <c r="L217">
        <v>11</v>
      </c>
      <c r="M217">
        <v>80</v>
      </c>
      <c r="N217">
        <v>7</v>
      </c>
      <c r="O217">
        <v>80</v>
      </c>
    </row>
    <row r="218" spans="2:15" x14ac:dyDescent="0.35">
      <c r="B218">
        <v>2303300</v>
      </c>
      <c r="C218">
        <v>260</v>
      </c>
      <c r="D218">
        <v>9427</v>
      </c>
      <c r="E218">
        <v>94270000</v>
      </c>
      <c r="F218">
        <v>0</v>
      </c>
      <c r="G218">
        <v>900</v>
      </c>
      <c r="H218">
        <v>900</v>
      </c>
      <c r="I218">
        <v>128.66882359181</v>
      </c>
      <c r="J218">
        <v>171.65199179435299</v>
      </c>
      <c r="K218">
        <v>1212961</v>
      </c>
      <c r="L218">
        <v>11</v>
      </c>
      <c r="M218">
        <v>80</v>
      </c>
      <c r="N218">
        <v>3</v>
      </c>
      <c r="O218">
        <v>80</v>
      </c>
    </row>
    <row r="219" spans="2:15" x14ac:dyDescent="0.35">
      <c r="B219">
        <v>2303350</v>
      </c>
      <c r="C219">
        <v>261</v>
      </c>
      <c r="D219">
        <v>4222</v>
      </c>
      <c r="E219">
        <v>42220000</v>
      </c>
      <c r="F219">
        <v>0</v>
      </c>
      <c r="G219">
        <v>900</v>
      </c>
      <c r="H219">
        <v>900</v>
      </c>
      <c r="I219">
        <v>112.816200852676</v>
      </c>
      <c r="J219">
        <v>205.15770607250801</v>
      </c>
      <c r="K219">
        <v>476310</v>
      </c>
      <c r="L219">
        <v>11</v>
      </c>
      <c r="M219">
        <v>0</v>
      </c>
      <c r="N219">
        <v>6</v>
      </c>
      <c r="O219">
        <v>17</v>
      </c>
    </row>
    <row r="220" spans="2:15" x14ac:dyDescent="0.35">
      <c r="B220">
        <v>2306500</v>
      </c>
      <c r="C220">
        <v>262</v>
      </c>
      <c r="D220">
        <v>1362</v>
      </c>
      <c r="E220">
        <v>13620000</v>
      </c>
      <c r="F220">
        <v>0</v>
      </c>
      <c r="G220">
        <v>900</v>
      </c>
      <c r="H220">
        <v>900</v>
      </c>
      <c r="I220">
        <v>333.10132158590301</v>
      </c>
      <c r="J220">
        <v>263.77093978804299</v>
      </c>
      <c r="K220">
        <v>453684</v>
      </c>
      <c r="L220">
        <v>10</v>
      </c>
      <c r="M220">
        <v>463</v>
      </c>
      <c r="N220">
        <v>7</v>
      </c>
      <c r="O220">
        <v>463</v>
      </c>
    </row>
    <row r="221" spans="2:15" x14ac:dyDescent="0.35">
      <c r="B221">
        <v>2306647</v>
      </c>
      <c r="C221">
        <v>263</v>
      </c>
      <c r="D221">
        <v>2835</v>
      </c>
      <c r="E221">
        <v>28350000</v>
      </c>
      <c r="F221">
        <v>0</v>
      </c>
      <c r="G221">
        <v>900</v>
      </c>
      <c r="H221">
        <v>900</v>
      </c>
      <c r="I221">
        <v>383.92275132275103</v>
      </c>
      <c r="J221">
        <v>305.95050151381798</v>
      </c>
      <c r="K221">
        <v>1088421</v>
      </c>
      <c r="L221">
        <v>10</v>
      </c>
      <c r="M221">
        <v>463</v>
      </c>
      <c r="N221">
        <v>6</v>
      </c>
      <c r="O221">
        <v>463</v>
      </c>
    </row>
    <row r="222" spans="2:15" x14ac:dyDescent="0.35">
      <c r="B222">
        <v>2306950</v>
      </c>
      <c r="C222">
        <v>264</v>
      </c>
      <c r="D222">
        <v>4197</v>
      </c>
      <c r="E222">
        <v>41970000</v>
      </c>
      <c r="F222">
        <v>0</v>
      </c>
      <c r="G222">
        <v>900</v>
      </c>
      <c r="H222">
        <v>900</v>
      </c>
      <c r="I222">
        <v>231.558494162497</v>
      </c>
      <c r="J222">
        <v>208.66308555014899</v>
      </c>
      <c r="K222">
        <v>971851</v>
      </c>
      <c r="L222">
        <v>11</v>
      </c>
      <c r="M222">
        <v>463</v>
      </c>
      <c r="N222">
        <v>3</v>
      </c>
      <c r="O222">
        <v>187</v>
      </c>
    </row>
    <row r="223" spans="2:15" x14ac:dyDescent="0.35">
      <c r="B223">
        <v>2307000</v>
      </c>
      <c r="C223">
        <v>265</v>
      </c>
      <c r="D223">
        <v>6514</v>
      </c>
      <c r="E223">
        <v>65140000</v>
      </c>
      <c r="F223">
        <v>0</v>
      </c>
      <c r="G223">
        <v>900</v>
      </c>
      <c r="H223">
        <v>900</v>
      </c>
      <c r="I223">
        <v>162.61958857844601</v>
      </c>
      <c r="J223">
        <v>194.47800888032501</v>
      </c>
      <c r="K223">
        <v>1059304</v>
      </c>
      <c r="L223">
        <v>11</v>
      </c>
      <c r="M223">
        <v>80</v>
      </c>
      <c r="N223">
        <v>7</v>
      </c>
      <c r="O223">
        <v>80</v>
      </c>
    </row>
    <row r="224" spans="2:15" x14ac:dyDescent="0.35">
      <c r="B224">
        <v>2307668</v>
      </c>
      <c r="C224">
        <v>266</v>
      </c>
      <c r="D224">
        <v>767</v>
      </c>
      <c r="E224">
        <v>7670000</v>
      </c>
      <c r="F224">
        <v>0</v>
      </c>
      <c r="G224">
        <v>900</v>
      </c>
      <c r="H224">
        <v>900</v>
      </c>
      <c r="I224">
        <v>444.898305084745</v>
      </c>
      <c r="J224">
        <v>307.30379854384103</v>
      </c>
      <c r="K224">
        <v>341237</v>
      </c>
      <c r="L224">
        <v>9</v>
      </c>
      <c r="M224">
        <v>463</v>
      </c>
      <c r="N224">
        <v>3</v>
      </c>
      <c r="O224">
        <v>463</v>
      </c>
    </row>
    <row r="225" spans="2:15" x14ac:dyDescent="0.35">
      <c r="B225">
        <v>2307671</v>
      </c>
      <c r="C225">
        <v>267</v>
      </c>
      <c r="D225">
        <v>442</v>
      </c>
      <c r="E225">
        <v>4420000</v>
      </c>
      <c r="F225">
        <v>0</v>
      </c>
      <c r="G225">
        <v>900</v>
      </c>
      <c r="H225">
        <v>900</v>
      </c>
      <c r="I225">
        <v>396.522624434389</v>
      </c>
      <c r="J225">
        <v>277.32800822990799</v>
      </c>
      <c r="K225">
        <v>175263</v>
      </c>
      <c r="L225">
        <v>9</v>
      </c>
      <c r="M225">
        <v>463</v>
      </c>
      <c r="N225">
        <v>7</v>
      </c>
      <c r="O225">
        <v>463</v>
      </c>
    </row>
    <row r="226" spans="2:15" x14ac:dyDescent="0.35">
      <c r="B226">
        <v>2307697</v>
      </c>
      <c r="C226">
        <v>268</v>
      </c>
      <c r="D226">
        <v>955</v>
      </c>
      <c r="E226">
        <v>9550000</v>
      </c>
      <c r="F226">
        <v>0</v>
      </c>
      <c r="G226">
        <v>900</v>
      </c>
      <c r="H226">
        <v>900</v>
      </c>
      <c r="I226">
        <v>314.874345549738</v>
      </c>
      <c r="J226">
        <v>245.08971948736101</v>
      </c>
      <c r="K226">
        <v>300705</v>
      </c>
      <c r="L226">
        <v>11</v>
      </c>
      <c r="M226">
        <v>463</v>
      </c>
      <c r="N226">
        <v>7</v>
      </c>
      <c r="O226">
        <v>463</v>
      </c>
    </row>
    <row r="227" spans="2:15" x14ac:dyDescent="0.35">
      <c r="B227">
        <v>2308935</v>
      </c>
      <c r="C227">
        <v>269</v>
      </c>
      <c r="D227">
        <v>675</v>
      </c>
      <c r="E227">
        <v>6750000</v>
      </c>
      <c r="F227">
        <v>0</v>
      </c>
      <c r="G227">
        <v>900</v>
      </c>
      <c r="H227">
        <v>900</v>
      </c>
      <c r="I227">
        <v>480.17037037036999</v>
      </c>
      <c r="J227">
        <v>235.082577792026</v>
      </c>
      <c r="K227">
        <v>324115</v>
      </c>
      <c r="L227">
        <v>5</v>
      </c>
      <c r="M227">
        <v>463</v>
      </c>
      <c r="N227">
        <v>80</v>
      </c>
      <c r="O227">
        <v>463</v>
      </c>
    </row>
    <row r="228" spans="2:15" x14ac:dyDescent="0.35">
      <c r="B228">
        <v>2309415</v>
      </c>
      <c r="C228">
        <v>270</v>
      </c>
      <c r="D228">
        <v>116</v>
      </c>
      <c r="E228">
        <v>1160000</v>
      </c>
      <c r="F228">
        <v>0</v>
      </c>
      <c r="G228">
        <v>900</v>
      </c>
      <c r="H228">
        <v>900</v>
      </c>
      <c r="I228">
        <v>450.20689655172401</v>
      </c>
      <c r="J228">
        <v>285.59060152003502</v>
      </c>
      <c r="K228">
        <v>52224</v>
      </c>
      <c r="L228">
        <v>4</v>
      </c>
      <c r="M228">
        <v>187</v>
      </c>
      <c r="N228">
        <v>0</v>
      </c>
      <c r="O228">
        <v>463</v>
      </c>
    </row>
    <row r="229" spans="2:15" x14ac:dyDescent="0.35">
      <c r="B229">
        <v>2309421</v>
      </c>
      <c r="C229">
        <v>271</v>
      </c>
      <c r="D229">
        <v>686</v>
      </c>
      <c r="E229">
        <v>6860000</v>
      </c>
      <c r="F229">
        <v>0</v>
      </c>
      <c r="G229">
        <v>900</v>
      </c>
      <c r="H229">
        <v>900</v>
      </c>
      <c r="I229">
        <v>441.96064139941598</v>
      </c>
      <c r="J229">
        <v>241.21778002738</v>
      </c>
      <c r="K229">
        <v>303185</v>
      </c>
      <c r="L229">
        <v>7</v>
      </c>
      <c r="M229">
        <v>463</v>
      </c>
      <c r="N229">
        <v>11</v>
      </c>
      <c r="O229">
        <v>463</v>
      </c>
    </row>
    <row r="230" spans="2:15" x14ac:dyDescent="0.35">
      <c r="B230">
        <v>2309848</v>
      </c>
      <c r="C230">
        <v>272</v>
      </c>
      <c r="D230">
        <v>2355</v>
      </c>
      <c r="E230">
        <v>23550000</v>
      </c>
      <c r="F230">
        <v>0</v>
      </c>
      <c r="G230">
        <v>900</v>
      </c>
      <c r="H230">
        <v>900</v>
      </c>
      <c r="I230">
        <v>105.01825902335401</v>
      </c>
      <c r="J230">
        <v>208.69218712249599</v>
      </c>
      <c r="K230">
        <v>247318</v>
      </c>
      <c r="L230">
        <v>11</v>
      </c>
      <c r="M230">
        <v>80</v>
      </c>
      <c r="N230">
        <v>463</v>
      </c>
      <c r="O230">
        <v>80</v>
      </c>
    </row>
    <row r="231" spans="2:15" x14ac:dyDescent="0.35">
      <c r="B231">
        <v>2310525</v>
      </c>
      <c r="C231">
        <v>273</v>
      </c>
      <c r="D231">
        <v>8484</v>
      </c>
      <c r="E231">
        <v>84840000</v>
      </c>
      <c r="F231">
        <v>0</v>
      </c>
      <c r="G231">
        <v>900</v>
      </c>
      <c r="H231">
        <v>900</v>
      </c>
      <c r="I231">
        <v>200.111975483262</v>
      </c>
      <c r="J231">
        <v>198.35883921014701</v>
      </c>
      <c r="K231">
        <v>1697750</v>
      </c>
      <c r="L231">
        <v>11</v>
      </c>
      <c r="M231">
        <v>187</v>
      </c>
      <c r="N231">
        <v>3</v>
      </c>
      <c r="O231">
        <v>187</v>
      </c>
    </row>
    <row r="232" spans="2:15" x14ac:dyDescent="0.35">
      <c r="B232">
        <v>2334480</v>
      </c>
      <c r="C232">
        <v>439</v>
      </c>
      <c r="D232">
        <v>2445</v>
      </c>
      <c r="E232">
        <v>24450000</v>
      </c>
      <c r="F232">
        <v>0</v>
      </c>
      <c r="G232">
        <v>900</v>
      </c>
      <c r="H232">
        <v>900</v>
      </c>
      <c r="I232">
        <v>108.894069529652</v>
      </c>
      <c r="J232">
        <v>162.953463646903</v>
      </c>
      <c r="K232">
        <v>266246</v>
      </c>
      <c r="L232">
        <v>11</v>
      </c>
      <c r="M232">
        <v>80</v>
      </c>
      <c r="N232">
        <v>7</v>
      </c>
      <c r="O232">
        <v>80</v>
      </c>
    </row>
    <row r="233" spans="2:15" x14ac:dyDescent="0.35">
      <c r="B233">
        <v>2334578</v>
      </c>
      <c r="C233">
        <v>440</v>
      </c>
      <c r="D233">
        <v>1309</v>
      </c>
      <c r="E233">
        <v>13090000</v>
      </c>
      <c r="F233">
        <v>0</v>
      </c>
      <c r="G233">
        <v>900</v>
      </c>
      <c r="H233">
        <v>900</v>
      </c>
      <c r="I233">
        <v>159.38655462184801</v>
      </c>
      <c r="J233">
        <v>150.36242542232901</v>
      </c>
      <c r="K233">
        <v>208637</v>
      </c>
      <c r="L233">
        <v>10</v>
      </c>
      <c r="M233">
        <v>80</v>
      </c>
      <c r="N233">
        <v>6</v>
      </c>
      <c r="O233">
        <v>80</v>
      </c>
    </row>
    <row r="234" spans="2:15" x14ac:dyDescent="0.35">
      <c r="B234">
        <v>2334620</v>
      </c>
      <c r="C234">
        <v>441</v>
      </c>
      <c r="D234">
        <v>1784</v>
      </c>
      <c r="E234">
        <v>17840000</v>
      </c>
      <c r="F234">
        <v>0</v>
      </c>
      <c r="G234">
        <v>900</v>
      </c>
      <c r="H234">
        <v>900</v>
      </c>
      <c r="I234">
        <v>120.00840807174799</v>
      </c>
      <c r="J234">
        <v>154.57265853917801</v>
      </c>
      <c r="K234">
        <v>214095</v>
      </c>
      <c r="L234">
        <v>10</v>
      </c>
      <c r="M234">
        <v>80</v>
      </c>
      <c r="N234">
        <v>7</v>
      </c>
      <c r="O234">
        <v>80</v>
      </c>
    </row>
    <row r="235" spans="2:15" x14ac:dyDescent="0.35">
      <c r="B235">
        <v>2334885</v>
      </c>
      <c r="C235">
        <v>442</v>
      </c>
      <c r="D235">
        <v>12119</v>
      </c>
      <c r="E235">
        <v>121190000</v>
      </c>
      <c r="F235">
        <v>0</v>
      </c>
      <c r="G235">
        <v>900</v>
      </c>
      <c r="H235">
        <v>900</v>
      </c>
      <c r="I235">
        <v>145.715983166927</v>
      </c>
      <c r="J235">
        <v>228.66201634102501</v>
      </c>
      <c r="K235">
        <v>1765932</v>
      </c>
      <c r="L235">
        <v>11</v>
      </c>
      <c r="M235">
        <v>80</v>
      </c>
      <c r="N235">
        <v>7</v>
      </c>
      <c r="O235">
        <v>80</v>
      </c>
    </row>
    <row r="236" spans="2:15" x14ac:dyDescent="0.35">
      <c r="B236">
        <v>2335350</v>
      </c>
      <c r="C236">
        <v>443</v>
      </c>
      <c r="D236">
        <v>2295</v>
      </c>
      <c r="E236">
        <v>22950000</v>
      </c>
      <c r="F236">
        <v>0</v>
      </c>
      <c r="G236">
        <v>900</v>
      </c>
      <c r="H236">
        <v>900</v>
      </c>
      <c r="I236">
        <v>368.38736383442199</v>
      </c>
      <c r="J236">
        <v>317.99886314971297</v>
      </c>
      <c r="K236">
        <v>845449</v>
      </c>
      <c r="L236">
        <v>10</v>
      </c>
      <c r="M236">
        <v>187</v>
      </c>
      <c r="N236">
        <v>7</v>
      </c>
      <c r="O236">
        <v>187</v>
      </c>
    </row>
    <row r="237" spans="2:15" x14ac:dyDescent="0.35">
      <c r="B237">
        <v>2335700</v>
      </c>
      <c r="C237">
        <v>444</v>
      </c>
      <c r="D237">
        <v>19072</v>
      </c>
      <c r="E237">
        <v>190720000</v>
      </c>
      <c r="F237">
        <v>0</v>
      </c>
      <c r="G237">
        <v>900</v>
      </c>
      <c r="H237">
        <v>900</v>
      </c>
      <c r="I237">
        <v>139.41343330536901</v>
      </c>
      <c r="J237">
        <v>201.65811134061099</v>
      </c>
      <c r="K237">
        <v>2658893</v>
      </c>
      <c r="L237">
        <v>11</v>
      </c>
      <c r="M237">
        <v>80</v>
      </c>
      <c r="N237">
        <v>7</v>
      </c>
      <c r="O237">
        <v>80</v>
      </c>
    </row>
    <row r="238" spans="2:15" x14ac:dyDescent="0.35">
      <c r="B238">
        <v>2335757</v>
      </c>
      <c r="C238">
        <v>445</v>
      </c>
      <c r="D238">
        <v>7703</v>
      </c>
      <c r="E238">
        <v>77030000</v>
      </c>
      <c r="F238">
        <v>0</v>
      </c>
      <c r="G238">
        <v>900</v>
      </c>
      <c r="H238">
        <v>900</v>
      </c>
      <c r="I238">
        <v>281.65325197974801</v>
      </c>
      <c r="J238">
        <v>254.03508024702001</v>
      </c>
      <c r="K238">
        <v>2169575</v>
      </c>
      <c r="L238">
        <v>11</v>
      </c>
      <c r="M238">
        <v>187</v>
      </c>
      <c r="N238">
        <v>7</v>
      </c>
      <c r="O238">
        <v>187</v>
      </c>
    </row>
    <row r="239" spans="2:15" x14ac:dyDescent="0.35">
      <c r="B239">
        <v>2335870</v>
      </c>
      <c r="C239">
        <v>447</v>
      </c>
      <c r="D239">
        <v>4665</v>
      </c>
      <c r="E239">
        <v>46650000</v>
      </c>
      <c r="F239">
        <v>0</v>
      </c>
      <c r="G239">
        <v>900</v>
      </c>
      <c r="H239">
        <v>900</v>
      </c>
      <c r="I239">
        <v>298.08145766345098</v>
      </c>
      <c r="J239">
        <v>241.88860565291901</v>
      </c>
      <c r="K239">
        <v>1390550</v>
      </c>
      <c r="L239">
        <v>9</v>
      </c>
      <c r="M239">
        <v>187</v>
      </c>
      <c r="N239">
        <v>7</v>
      </c>
      <c r="O239">
        <v>187</v>
      </c>
    </row>
    <row r="240" spans="2:15" x14ac:dyDescent="0.35">
      <c r="B240">
        <v>2335910</v>
      </c>
      <c r="C240">
        <v>448</v>
      </c>
      <c r="D240">
        <v>4810</v>
      </c>
      <c r="E240">
        <v>48100000</v>
      </c>
      <c r="F240">
        <v>0</v>
      </c>
      <c r="G240">
        <v>900</v>
      </c>
      <c r="H240">
        <v>900</v>
      </c>
      <c r="I240">
        <v>425.31704781704701</v>
      </c>
      <c r="J240">
        <v>327.48052631382097</v>
      </c>
      <c r="K240">
        <v>2045775</v>
      </c>
      <c r="L240">
        <v>11</v>
      </c>
      <c r="M240">
        <v>463</v>
      </c>
      <c r="N240">
        <v>11</v>
      </c>
      <c r="O240">
        <v>463</v>
      </c>
    </row>
    <row r="241" spans="2:15" x14ac:dyDescent="0.35">
      <c r="B241">
        <v>2336030</v>
      </c>
      <c r="C241">
        <v>449</v>
      </c>
      <c r="D241">
        <v>357</v>
      </c>
      <c r="E241">
        <v>3570000</v>
      </c>
      <c r="F241">
        <v>0</v>
      </c>
      <c r="G241">
        <v>900</v>
      </c>
      <c r="H241">
        <v>900</v>
      </c>
      <c r="I241">
        <v>634.48179271708602</v>
      </c>
      <c r="J241">
        <v>296.27982425796699</v>
      </c>
      <c r="K241">
        <v>226510</v>
      </c>
      <c r="L241">
        <v>5</v>
      </c>
      <c r="M241">
        <v>900</v>
      </c>
      <c r="N241">
        <v>80</v>
      </c>
      <c r="O241">
        <v>900</v>
      </c>
    </row>
    <row r="242" spans="2:15" x14ac:dyDescent="0.35">
      <c r="B242">
        <v>2336120</v>
      </c>
      <c r="C242">
        <v>450</v>
      </c>
      <c r="D242">
        <v>8742</v>
      </c>
      <c r="E242">
        <v>87420000</v>
      </c>
      <c r="F242">
        <v>0</v>
      </c>
      <c r="G242">
        <v>900</v>
      </c>
      <c r="H242">
        <v>900</v>
      </c>
      <c r="I242">
        <v>385.80999771219302</v>
      </c>
      <c r="J242">
        <v>258.51851549916302</v>
      </c>
      <c r="K242">
        <v>3372751</v>
      </c>
      <c r="L242">
        <v>10</v>
      </c>
      <c r="M242">
        <v>463</v>
      </c>
      <c r="N242">
        <v>7</v>
      </c>
      <c r="O242">
        <v>463</v>
      </c>
    </row>
    <row r="243" spans="2:15" x14ac:dyDescent="0.35">
      <c r="B243">
        <v>2336240</v>
      </c>
      <c r="C243">
        <v>451</v>
      </c>
      <c r="D243">
        <v>7137</v>
      </c>
      <c r="E243">
        <v>71370000</v>
      </c>
      <c r="F243">
        <v>0</v>
      </c>
      <c r="G243">
        <v>900</v>
      </c>
      <c r="H243">
        <v>900</v>
      </c>
      <c r="I243">
        <v>361.88160291438902</v>
      </c>
      <c r="J243">
        <v>237.04845409469999</v>
      </c>
      <c r="K243">
        <v>2582749</v>
      </c>
      <c r="L243">
        <v>11</v>
      </c>
      <c r="M243">
        <v>463</v>
      </c>
      <c r="N243">
        <v>3</v>
      </c>
      <c r="O243">
        <v>463</v>
      </c>
    </row>
    <row r="244" spans="2:15" x14ac:dyDescent="0.35">
      <c r="B244">
        <v>2336300</v>
      </c>
      <c r="C244">
        <v>452</v>
      </c>
      <c r="D244">
        <v>5891</v>
      </c>
      <c r="E244">
        <v>58910000</v>
      </c>
      <c r="F244">
        <v>0</v>
      </c>
      <c r="G244">
        <v>900</v>
      </c>
      <c r="H244">
        <v>900</v>
      </c>
      <c r="I244">
        <v>446.011882532676</v>
      </c>
      <c r="J244">
        <v>266.602714086101</v>
      </c>
      <c r="K244">
        <v>2627456</v>
      </c>
      <c r="L244">
        <v>9</v>
      </c>
      <c r="M244">
        <v>463</v>
      </c>
      <c r="N244">
        <v>11</v>
      </c>
      <c r="O244">
        <v>463</v>
      </c>
    </row>
    <row r="245" spans="2:15" x14ac:dyDescent="0.35">
      <c r="B245">
        <v>2336360</v>
      </c>
      <c r="C245">
        <v>453</v>
      </c>
      <c r="D245">
        <v>6798</v>
      </c>
      <c r="E245">
        <v>67980000</v>
      </c>
      <c r="F245">
        <v>0</v>
      </c>
      <c r="G245">
        <v>900</v>
      </c>
      <c r="H245">
        <v>900</v>
      </c>
      <c r="I245">
        <v>352.69240953221498</v>
      </c>
      <c r="J245">
        <v>268.526744492695</v>
      </c>
      <c r="K245">
        <v>2397603</v>
      </c>
      <c r="L245">
        <v>11</v>
      </c>
      <c r="M245">
        <v>187</v>
      </c>
      <c r="N245">
        <v>7</v>
      </c>
      <c r="O245">
        <v>187</v>
      </c>
    </row>
    <row r="246" spans="2:15" x14ac:dyDescent="0.35">
      <c r="B246">
        <v>2336410</v>
      </c>
      <c r="C246">
        <v>454</v>
      </c>
      <c r="D246">
        <v>2839</v>
      </c>
      <c r="E246">
        <v>28390000</v>
      </c>
      <c r="F246">
        <v>0</v>
      </c>
      <c r="G246">
        <v>900</v>
      </c>
      <c r="H246">
        <v>900</v>
      </c>
      <c r="I246">
        <v>205.62169778090799</v>
      </c>
      <c r="J246">
        <v>181.85322620188501</v>
      </c>
      <c r="K246">
        <v>583760</v>
      </c>
      <c r="L246">
        <v>11</v>
      </c>
      <c r="M246">
        <v>80</v>
      </c>
      <c r="N246">
        <v>3</v>
      </c>
      <c r="O246">
        <v>187</v>
      </c>
    </row>
    <row r="247" spans="2:15" x14ac:dyDescent="0.35">
      <c r="B247">
        <v>2336526</v>
      </c>
      <c r="C247">
        <v>455</v>
      </c>
      <c r="D247">
        <v>3508</v>
      </c>
      <c r="E247">
        <v>35080000</v>
      </c>
      <c r="F247">
        <v>0</v>
      </c>
      <c r="G247">
        <v>900</v>
      </c>
      <c r="H247">
        <v>900</v>
      </c>
      <c r="I247">
        <v>388.70324971493699</v>
      </c>
      <c r="J247">
        <v>279.09776759711701</v>
      </c>
      <c r="K247">
        <v>1363571</v>
      </c>
      <c r="L247">
        <v>11</v>
      </c>
      <c r="M247">
        <v>463</v>
      </c>
      <c r="N247">
        <v>3</v>
      </c>
      <c r="O247">
        <v>463</v>
      </c>
    </row>
    <row r="248" spans="2:15" x14ac:dyDescent="0.35">
      <c r="B248">
        <v>2336635</v>
      </c>
      <c r="C248">
        <v>456</v>
      </c>
      <c r="D248">
        <v>8066</v>
      </c>
      <c r="E248">
        <v>80660000</v>
      </c>
      <c r="F248">
        <v>0</v>
      </c>
      <c r="G248">
        <v>900</v>
      </c>
      <c r="H248">
        <v>900</v>
      </c>
      <c r="I248">
        <v>246.13600297545199</v>
      </c>
      <c r="J248">
        <v>201.57606004860301</v>
      </c>
      <c r="K248">
        <v>1985333</v>
      </c>
      <c r="L248">
        <v>11</v>
      </c>
      <c r="M248">
        <v>187</v>
      </c>
      <c r="N248">
        <v>3</v>
      </c>
      <c r="O248">
        <v>187</v>
      </c>
    </row>
    <row r="249" spans="2:15" x14ac:dyDescent="0.35">
      <c r="B249">
        <v>2336728</v>
      </c>
      <c r="C249">
        <v>457</v>
      </c>
      <c r="D249">
        <v>8992</v>
      </c>
      <c r="E249">
        <v>89920000</v>
      </c>
      <c r="F249">
        <v>0</v>
      </c>
      <c r="G249">
        <v>900</v>
      </c>
      <c r="H249">
        <v>900</v>
      </c>
      <c r="I249">
        <v>258.90046708185002</v>
      </c>
      <c r="J249">
        <v>234.116682419955</v>
      </c>
      <c r="K249">
        <v>2328033</v>
      </c>
      <c r="L249">
        <v>11</v>
      </c>
      <c r="M249">
        <v>80</v>
      </c>
      <c r="N249">
        <v>7</v>
      </c>
      <c r="O249">
        <v>187</v>
      </c>
    </row>
    <row r="250" spans="2:15" x14ac:dyDescent="0.35">
      <c r="B250">
        <v>2336968</v>
      </c>
      <c r="C250">
        <v>458</v>
      </c>
      <c r="D250">
        <v>11435</v>
      </c>
      <c r="E250">
        <v>114350000</v>
      </c>
      <c r="F250">
        <v>0</v>
      </c>
      <c r="G250">
        <v>900</v>
      </c>
      <c r="H250">
        <v>900</v>
      </c>
      <c r="I250">
        <v>149.54175776125899</v>
      </c>
      <c r="J250">
        <v>155.754428940986</v>
      </c>
      <c r="K250">
        <v>1710010</v>
      </c>
      <c r="L250">
        <v>11</v>
      </c>
      <c r="M250">
        <v>80</v>
      </c>
      <c r="N250">
        <v>3</v>
      </c>
      <c r="O250">
        <v>80</v>
      </c>
    </row>
    <row r="251" spans="2:15" x14ac:dyDescent="0.35">
      <c r="B251">
        <v>2344350</v>
      </c>
      <c r="C251">
        <v>459</v>
      </c>
      <c r="D251">
        <v>33003</v>
      </c>
      <c r="E251">
        <v>330030000</v>
      </c>
      <c r="F251">
        <v>0</v>
      </c>
      <c r="G251">
        <v>900</v>
      </c>
      <c r="H251">
        <v>900</v>
      </c>
      <c r="I251">
        <v>252.317607490228</v>
      </c>
      <c r="J251">
        <v>287.11140567997103</v>
      </c>
      <c r="K251">
        <v>8327238</v>
      </c>
      <c r="L251">
        <v>11</v>
      </c>
      <c r="M251">
        <v>80</v>
      </c>
      <c r="N251">
        <v>6</v>
      </c>
      <c r="O251">
        <v>80</v>
      </c>
    </row>
    <row r="252" spans="2:15" x14ac:dyDescent="0.35">
      <c r="B252">
        <v>2344478</v>
      </c>
      <c r="C252">
        <v>460</v>
      </c>
      <c r="D252">
        <v>3330</v>
      </c>
      <c r="E252">
        <v>33300000</v>
      </c>
      <c r="F252">
        <v>0</v>
      </c>
      <c r="G252">
        <v>900</v>
      </c>
      <c r="H252">
        <v>900</v>
      </c>
      <c r="I252">
        <v>108.47357357357301</v>
      </c>
      <c r="J252">
        <v>207.63763059229001</v>
      </c>
      <c r="K252">
        <v>361217</v>
      </c>
      <c r="L252">
        <v>11</v>
      </c>
      <c r="M252">
        <v>0</v>
      </c>
      <c r="N252">
        <v>7</v>
      </c>
      <c r="O252">
        <v>17</v>
      </c>
    </row>
    <row r="253" spans="2:15" x14ac:dyDescent="0.35">
      <c r="B253">
        <v>2346310</v>
      </c>
      <c r="C253">
        <v>461</v>
      </c>
      <c r="D253">
        <v>2504</v>
      </c>
      <c r="E253">
        <v>25040000</v>
      </c>
      <c r="F253">
        <v>0</v>
      </c>
      <c r="G253">
        <v>900</v>
      </c>
      <c r="H253">
        <v>900</v>
      </c>
      <c r="I253">
        <v>167.03514376996799</v>
      </c>
      <c r="J253">
        <v>230.17283486259899</v>
      </c>
      <c r="K253">
        <v>418256</v>
      </c>
      <c r="L253">
        <v>11</v>
      </c>
      <c r="M253">
        <v>80</v>
      </c>
      <c r="N253">
        <v>3</v>
      </c>
      <c r="O253">
        <v>80</v>
      </c>
    </row>
    <row r="254" spans="2:15" x14ac:dyDescent="0.35">
      <c r="B254">
        <v>2378170</v>
      </c>
      <c r="C254">
        <v>462</v>
      </c>
      <c r="D254">
        <v>1376</v>
      </c>
      <c r="E254">
        <v>13760000</v>
      </c>
      <c r="F254">
        <v>0</v>
      </c>
      <c r="G254">
        <v>900</v>
      </c>
      <c r="H254">
        <v>900</v>
      </c>
      <c r="I254">
        <v>134.43241279069699</v>
      </c>
      <c r="J254">
        <v>234.34864846339499</v>
      </c>
      <c r="K254">
        <v>184979</v>
      </c>
      <c r="L254">
        <v>11</v>
      </c>
      <c r="M254">
        <v>80</v>
      </c>
      <c r="N254">
        <v>9</v>
      </c>
      <c r="O254">
        <v>17</v>
      </c>
    </row>
    <row r="255" spans="2:15" x14ac:dyDescent="0.35">
      <c r="B255">
        <v>2392950</v>
      </c>
      <c r="C255">
        <v>463</v>
      </c>
      <c r="D255">
        <v>6552</v>
      </c>
      <c r="E255">
        <v>65520000</v>
      </c>
      <c r="F255">
        <v>0</v>
      </c>
      <c r="G255">
        <v>900</v>
      </c>
      <c r="H255">
        <v>900</v>
      </c>
      <c r="I255">
        <v>261.32264957264903</v>
      </c>
      <c r="J255">
        <v>319.13794664123901</v>
      </c>
      <c r="K255">
        <v>1712186</v>
      </c>
      <c r="L255">
        <v>11</v>
      </c>
      <c r="M255">
        <v>0</v>
      </c>
      <c r="N255">
        <v>7</v>
      </c>
      <c r="O255">
        <v>80</v>
      </c>
    </row>
    <row r="256" spans="2:15" x14ac:dyDescent="0.35">
      <c r="B256">
        <v>2392975</v>
      </c>
      <c r="C256">
        <v>464</v>
      </c>
      <c r="D256">
        <v>2396</v>
      </c>
      <c r="E256">
        <v>23960000</v>
      </c>
      <c r="F256">
        <v>0</v>
      </c>
      <c r="G256">
        <v>900</v>
      </c>
      <c r="H256">
        <v>900</v>
      </c>
      <c r="I256">
        <v>230.78756260434</v>
      </c>
      <c r="J256">
        <v>174.66062354730099</v>
      </c>
      <c r="K256">
        <v>552967</v>
      </c>
      <c r="L256">
        <v>10</v>
      </c>
      <c r="M256">
        <v>187</v>
      </c>
      <c r="N256">
        <v>3</v>
      </c>
      <c r="O256">
        <v>187</v>
      </c>
    </row>
    <row r="257" spans="2:15" x14ac:dyDescent="0.35">
      <c r="B257">
        <v>2423397</v>
      </c>
      <c r="C257">
        <v>124</v>
      </c>
      <c r="D257">
        <v>4391</v>
      </c>
      <c r="E257">
        <v>43910000</v>
      </c>
      <c r="F257">
        <v>0</v>
      </c>
      <c r="G257">
        <v>900</v>
      </c>
      <c r="H257">
        <v>900</v>
      </c>
      <c r="I257">
        <v>137.36779776816201</v>
      </c>
      <c r="J257">
        <v>194.13504950491901</v>
      </c>
      <c r="K257">
        <v>603182</v>
      </c>
      <c r="L257">
        <v>11</v>
      </c>
      <c r="M257">
        <v>80</v>
      </c>
      <c r="N257">
        <v>9</v>
      </c>
      <c r="O257">
        <v>80</v>
      </c>
    </row>
    <row r="258" spans="2:15" x14ac:dyDescent="0.35">
      <c r="B258">
        <v>2423630</v>
      </c>
      <c r="C258">
        <v>125</v>
      </c>
      <c r="D258">
        <v>18633</v>
      </c>
      <c r="E258">
        <v>186330000</v>
      </c>
      <c r="F258">
        <v>0</v>
      </c>
      <c r="G258">
        <v>900</v>
      </c>
      <c r="H258">
        <v>900</v>
      </c>
      <c r="I258">
        <v>158.252025975419</v>
      </c>
      <c r="J258">
        <v>247.43438750961201</v>
      </c>
      <c r="K258">
        <v>2948710</v>
      </c>
      <c r="L258">
        <v>11</v>
      </c>
      <c r="M258">
        <v>80</v>
      </c>
      <c r="N258">
        <v>6</v>
      </c>
      <c r="O258">
        <v>80</v>
      </c>
    </row>
    <row r="259" spans="2:15" x14ac:dyDescent="0.35">
      <c r="B259">
        <v>2457000</v>
      </c>
      <c r="C259">
        <v>126</v>
      </c>
      <c r="D259">
        <v>5722</v>
      </c>
      <c r="E259">
        <v>57220000</v>
      </c>
      <c r="F259">
        <v>0</v>
      </c>
      <c r="G259">
        <v>900</v>
      </c>
      <c r="H259">
        <v>900</v>
      </c>
      <c r="I259">
        <v>239.87958755679799</v>
      </c>
      <c r="J259">
        <v>207.356792926699</v>
      </c>
      <c r="K259">
        <v>1372591</v>
      </c>
      <c r="L259">
        <v>11</v>
      </c>
      <c r="M259">
        <v>187</v>
      </c>
      <c r="N259">
        <v>3</v>
      </c>
      <c r="O259">
        <v>187</v>
      </c>
    </row>
    <row r="260" spans="2:15" x14ac:dyDescent="0.35">
      <c r="B260">
        <v>2457595</v>
      </c>
      <c r="C260">
        <v>127</v>
      </c>
      <c r="D260">
        <v>7850</v>
      </c>
      <c r="E260">
        <v>78500000</v>
      </c>
      <c r="F260">
        <v>0</v>
      </c>
      <c r="G260">
        <v>900</v>
      </c>
      <c r="H260">
        <v>900</v>
      </c>
      <c r="I260">
        <v>155.671974522293</v>
      </c>
      <c r="J260">
        <v>240.06268033257001</v>
      </c>
      <c r="K260">
        <v>1222025</v>
      </c>
      <c r="L260">
        <v>11</v>
      </c>
      <c r="M260">
        <v>80</v>
      </c>
      <c r="N260">
        <v>11</v>
      </c>
      <c r="O260">
        <v>80</v>
      </c>
    </row>
    <row r="261" spans="2:15" x14ac:dyDescent="0.35">
      <c r="B261">
        <v>2458300</v>
      </c>
      <c r="C261">
        <v>128</v>
      </c>
      <c r="D261">
        <v>6552</v>
      </c>
      <c r="E261">
        <v>65520000</v>
      </c>
      <c r="F261">
        <v>0</v>
      </c>
      <c r="G261">
        <v>900</v>
      </c>
      <c r="H261">
        <v>900</v>
      </c>
      <c r="I261">
        <v>388.33073870573799</v>
      </c>
      <c r="J261">
        <v>311.66221919247999</v>
      </c>
      <c r="K261">
        <v>2544343</v>
      </c>
      <c r="L261">
        <v>11</v>
      </c>
      <c r="M261">
        <v>463</v>
      </c>
      <c r="N261">
        <v>9</v>
      </c>
      <c r="O261">
        <v>463</v>
      </c>
    </row>
    <row r="262" spans="2:15" x14ac:dyDescent="0.35">
      <c r="B262">
        <v>2458450</v>
      </c>
      <c r="C262">
        <v>129</v>
      </c>
      <c r="D262">
        <v>1915</v>
      </c>
      <c r="E262">
        <v>19150000</v>
      </c>
      <c r="F262">
        <v>0</v>
      </c>
      <c r="G262">
        <v>900</v>
      </c>
      <c r="H262">
        <v>900</v>
      </c>
      <c r="I262">
        <v>459.61514360313299</v>
      </c>
      <c r="J262">
        <v>347.46295657759998</v>
      </c>
      <c r="K262">
        <v>880163</v>
      </c>
      <c r="L262">
        <v>8</v>
      </c>
      <c r="M262">
        <v>900</v>
      </c>
      <c r="N262">
        <v>11</v>
      </c>
      <c r="O262">
        <v>463</v>
      </c>
    </row>
    <row r="263" spans="2:15" x14ac:dyDescent="0.35">
      <c r="B263">
        <v>2458600</v>
      </c>
      <c r="C263">
        <v>130</v>
      </c>
      <c r="D263">
        <v>4925</v>
      </c>
      <c r="E263">
        <v>49250000</v>
      </c>
      <c r="F263">
        <v>0</v>
      </c>
      <c r="G263">
        <v>900</v>
      </c>
      <c r="H263">
        <v>900</v>
      </c>
      <c r="I263">
        <v>199.728324873096</v>
      </c>
      <c r="J263">
        <v>248.87686495205099</v>
      </c>
      <c r="K263">
        <v>983662</v>
      </c>
      <c r="L263">
        <v>11</v>
      </c>
      <c r="M263">
        <v>80</v>
      </c>
      <c r="N263">
        <v>7</v>
      </c>
      <c r="O263">
        <v>80</v>
      </c>
    </row>
    <row r="264" spans="2:15" x14ac:dyDescent="0.35">
      <c r="B264">
        <v>2461500</v>
      </c>
      <c r="C264">
        <v>131</v>
      </c>
      <c r="D264">
        <v>13656</v>
      </c>
      <c r="E264">
        <v>136560000</v>
      </c>
      <c r="F264">
        <v>0</v>
      </c>
      <c r="G264">
        <v>900</v>
      </c>
      <c r="H264">
        <v>900</v>
      </c>
      <c r="I264">
        <v>362.56978617457497</v>
      </c>
      <c r="J264">
        <v>302.548146407128</v>
      </c>
      <c r="K264">
        <v>4951253</v>
      </c>
      <c r="L264">
        <v>11</v>
      </c>
      <c r="M264">
        <v>463</v>
      </c>
      <c r="N264">
        <v>7</v>
      </c>
      <c r="O264">
        <v>463</v>
      </c>
    </row>
    <row r="265" spans="2:15" x14ac:dyDescent="0.35">
      <c r="B265">
        <v>2462000</v>
      </c>
      <c r="C265">
        <v>132</v>
      </c>
      <c r="D265">
        <v>24767</v>
      </c>
      <c r="E265">
        <v>247670000</v>
      </c>
      <c r="F265">
        <v>0</v>
      </c>
      <c r="G265">
        <v>900</v>
      </c>
      <c r="H265">
        <v>900</v>
      </c>
      <c r="I265">
        <v>62.660556385512898</v>
      </c>
      <c r="J265">
        <v>141.795854422725</v>
      </c>
      <c r="K265">
        <v>1551914</v>
      </c>
      <c r="L265">
        <v>11</v>
      </c>
      <c r="M265">
        <v>80</v>
      </c>
      <c r="N265">
        <v>900</v>
      </c>
      <c r="O265">
        <v>11</v>
      </c>
    </row>
    <row r="266" spans="2:15" x14ac:dyDescent="0.35">
      <c r="B266">
        <v>2465292</v>
      </c>
      <c r="C266">
        <v>465</v>
      </c>
      <c r="D266">
        <v>2642</v>
      </c>
      <c r="E266">
        <v>26420000</v>
      </c>
      <c r="F266">
        <v>0</v>
      </c>
      <c r="G266">
        <v>900</v>
      </c>
      <c r="H266">
        <v>900</v>
      </c>
      <c r="I266">
        <v>292.21801665404899</v>
      </c>
      <c r="J266">
        <v>249.38383600741599</v>
      </c>
      <c r="K266">
        <v>772040</v>
      </c>
      <c r="L266">
        <v>10</v>
      </c>
      <c r="M266">
        <v>463</v>
      </c>
      <c r="N266">
        <v>7</v>
      </c>
      <c r="O266">
        <v>187</v>
      </c>
    </row>
    <row r="267" spans="2:15" x14ac:dyDescent="0.35">
      <c r="B267">
        <v>2485700</v>
      </c>
      <c r="C267">
        <v>466</v>
      </c>
      <c r="D267">
        <v>4506</v>
      </c>
      <c r="E267">
        <v>45060000</v>
      </c>
      <c r="F267">
        <v>0</v>
      </c>
      <c r="G267">
        <v>900</v>
      </c>
      <c r="H267">
        <v>900</v>
      </c>
      <c r="I267">
        <v>141.51597869507299</v>
      </c>
      <c r="J267">
        <v>242.719426055328</v>
      </c>
      <c r="K267">
        <v>637671</v>
      </c>
      <c r="L267">
        <v>11</v>
      </c>
      <c r="M267">
        <v>3</v>
      </c>
      <c r="N267">
        <v>11</v>
      </c>
      <c r="O267">
        <v>9</v>
      </c>
    </row>
    <row r="268" spans="2:15" x14ac:dyDescent="0.35">
      <c r="B268">
        <v>3049658</v>
      </c>
      <c r="C268">
        <v>133</v>
      </c>
      <c r="D268">
        <v>4492</v>
      </c>
      <c r="E268">
        <v>44920000</v>
      </c>
      <c r="F268">
        <v>0</v>
      </c>
      <c r="G268">
        <v>900</v>
      </c>
      <c r="H268">
        <v>900</v>
      </c>
      <c r="I268">
        <v>148.74844167408699</v>
      </c>
      <c r="J268">
        <v>170.224660191949</v>
      </c>
      <c r="K268">
        <v>668178</v>
      </c>
      <c r="L268">
        <v>11</v>
      </c>
      <c r="M268">
        <v>80</v>
      </c>
      <c r="N268">
        <v>3</v>
      </c>
      <c r="O268">
        <v>80</v>
      </c>
    </row>
    <row r="269" spans="2:15" x14ac:dyDescent="0.35">
      <c r="B269">
        <v>3049676</v>
      </c>
      <c r="C269">
        <v>134</v>
      </c>
      <c r="D269">
        <v>2210</v>
      </c>
      <c r="E269">
        <v>22100000</v>
      </c>
      <c r="F269">
        <v>0</v>
      </c>
      <c r="G269">
        <v>900</v>
      </c>
      <c r="H269">
        <v>900</v>
      </c>
      <c r="I269">
        <v>122.01085972850601</v>
      </c>
      <c r="J269">
        <v>159.73330677673599</v>
      </c>
      <c r="K269">
        <v>269644</v>
      </c>
      <c r="L269">
        <v>8</v>
      </c>
      <c r="M269">
        <v>80</v>
      </c>
      <c r="N269">
        <v>9</v>
      </c>
      <c r="O269">
        <v>80</v>
      </c>
    </row>
    <row r="270" spans="2:15" x14ac:dyDescent="0.35">
      <c r="B270">
        <v>3049807</v>
      </c>
      <c r="C270">
        <v>135</v>
      </c>
      <c r="D270">
        <v>15395</v>
      </c>
      <c r="E270">
        <v>153950000</v>
      </c>
      <c r="F270">
        <v>0</v>
      </c>
      <c r="G270">
        <v>900</v>
      </c>
      <c r="H270">
        <v>900</v>
      </c>
      <c r="I270">
        <v>140.21214680090901</v>
      </c>
      <c r="J270">
        <v>169.021129824897</v>
      </c>
      <c r="K270">
        <v>2158566</v>
      </c>
      <c r="L270">
        <v>11</v>
      </c>
      <c r="M270">
        <v>80</v>
      </c>
      <c r="N270">
        <v>9</v>
      </c>
      <c r="O270">
        <v>80</v>
      </c>
    </row>
    <row r="271" spans="2:15" x14ac:dyDescent="0.35">
      <c r="B271">
        <v>3084000</v>
      </c>
      <c r="C271">
        <v>136</v>
      </c>
      <c r="D271">
        <v>1135</v>
      </c>
      <c r="E271">
        <v>11350000</v>
      </c>
      <c r="F271">
        <v>0</v>
      </c>
      <c r="G271">
        <v>900</v>
      </c>
      <c r="H271">
        <v>900</v>
      </c>
      <c r="I271">
        <v>258.03612334801699</v>
      </c>
      <c r="J271">
        <v>207.54208218026599</v>
      </c>
      <c r="K271">
        <v>292871</v>
      </c>
      <c r="L271">
        <v>10</v>
      </c>
      <c r="M271">
        <v>463</v>
      </c>
      <c r="N271">
        <v>6</v>
      </c>
      <c r="O271">
        <v>187</v>
      </c>
    </row>
    <row r="272" spans="2:15" x14ac:dyDescent="0.35">
      <c r="B272">
        <v>3084698</v>
      </c>
      <c r="C272">
        <v>137</v>
      </c>
      <c r="D272">
        <v>30305</v>
      </c>
      <c r="E272">
        <v>303050000</v>
      </c>
      <c r="F272">
        <v>0</v>
      </c>
      <c r="G272">
        <v>900</v>
      </c>
      <c r="H272">
        <v>900</v>
      </c>
      <c r="I272">
        <v>142.35245009074399</v>
      </c>
      <c r="J272">
        <v>199.119860820376</v>
      </c>
      <c r="K272">
        <v>4313991</v>
      </c>
      <c r="L272">
        <v>11</v>
      </c>
      <c r="M272">
        <v>80</v>
      </c>
      <c r="N272">
        <v>6</v>
      </c>
      <c r="O272">
        <v>80</v>
      </c>
    </row>
    <row r="273" spans="2:15" x14ac:dyDescent="0.35">
      <c r="B273">
        <v>3084800</v>
      </c>
      <c r="C273">
        <v>138</v>
      </c>
      <c r="D273">
        <v>4003</v>
      </c>
      <c r="E273">
        <v>40030000</v>
      </c>
      <c r="F273">
        <v>0</v>
      </c>
      <c r="G273">
        <v>900</v>
      </c>
      <c r="H273">
        <v>900</v>
      </c>
      <c r="I273">
        <v>297.54509118161297</v>
      </c>
      <c r="J273">
        <v>233.49331319607401</v>
      </c>
      <c r="K273">
        <v>1191073</v>
      </c>
      <c r="L273">
        <v>10</v>
      </c>
      <c r="M273">
        <v>463</v>
      </c>
      <c r="N273">
        <v>6</v>
      </c>
      <c r="O273">
        <v>187</v>
      </c>
    </row>
    <row r="274" spans="2:15" x14ac:dyDescent="0.35">
      <c r="B274">
        <v>3085049</v>
      </c>
      <c r="C274">
        <v>139</v>
      </c>
      <c r="D274">
        <v>1587</v>
      </c>
      <c r="E274">
        <v>15870000</v>
      </c>
      <c r="F274">
        <v>0</v>
      </c>
      <c r="G274">
        <v>900</v>
      </c>
      <c r="H274">
        <v>900</v>
      </c>
      <c r="I274">
        <v>391.64587271581502</v>
      </c>
      <c r="J274">
        <v>231.82842310007501</v>
      </c>
      <c r="K274">
        <v>621542</v>
      </c>
      <c r="L274">
        <v>5</v>
      </c>
      <c r="M274">
        <v>463</v>
      </c>
      <c r="N274">
        <v>80</v>
      </c>
      <c r="O274">
        <v>463</v>
      </c>
    </row>
    <row r="275" spans="2:15" x14ac:dyDescent="0.35">
      <c r="B275">
        <v>3085213</v>
      </c>
      <c r="C275">
        <v>140</v>
      </c>
      <c r="D275">
        <v>4667</v>
      </c>
      <c r="E275">
        <v>46670000</v>
      </c>
      <c r="F275">
        <v>0</v>
      </c>
      <c r="G275">
        <v>900</v>
      </c>
      <c r="H275">
        <v>900</v>
      </c>
      <c r="I275">
        <v>384.86715234626001</v>
      </c>
      <c r="J275">
        <v>187.96826913702401</v>
      </c>
      <c r="K275">
        <v>1796175</v>
      </c>
      <c r="L275">
        <v>8</v>
      </c>
      <c r="M275">
        <v>463</v>
      </c>
      <c r="N275">
        <v>9</v>
      </c>
      <c r="O275">
        <v>463</v>
      </c>
    </row>
    <row r="276" spans="2:15" x14ac:dyDescent="0.35">
      <c r="B276">
        <v>3085956</v>
      </c>
      <c r="C276">
        <v>141</v>
      </c>
      <c r="D276">
        <v>6713</v>
      </c>
      <c r="E276">
        <v>67130000</v>
      </c>
      <c r="F276">
        <v>0</v>
      </c>
      <c r="G276">
        <v>900</v>
      </c>
      <c r="H276">
        <v>900</v>
      </c>
      <c r="I276">
        <v>203.93937136898501</v>
      </c>
      <c r="J276">
        <v>320.257430882525</v>
      </c>
      <c r="K276">
        <v>1369045</v>
      </c>
      <c r="L276">
        <v>11</v>
      </c>
      <c r="M276">
        <v>0</v>
      </c>
      <c r="N276">
        <v>7</v>
      </c>
      <c r="O276">
        <v>80</v>
      </c>
    </row>
    <row r="277" spans="2:15" x14ac:dyDescent="0.35">
      <c r="B277">
        <v>3098500</v>
      </c>
      <c r="C277">
        <v>196</v>
      </c>
      <c r="D277">
        <v>17451</v>
      </c>
      <c r="E277">
        <v>174510000</v>
      </c>
      <c r="F277">
        <v>0</v>
      </c>
      <c r="G277">
        <v>900</v>
      </c>
      <c r="H277">
        <v>900</v>
      </c>
      <c r="I277">
        <v>126.241533436479</v>
      </c>
      <c r="J277">
        <v>190.635206499964</v>
      </c>
      <c r="K277">
        <v>2203041</v>
      </c>
      <c r="L277">
        <v>11</v>
      </c>
      <c r="M277">
        <v>80</v>
      </c>
      <c r="N277">
        <v>3</v>
      </c>
      <c r="O277">
        <v>80</v>
      </c>
    </row>
    <row r="278" spans="2:15" x14ac:dyDescent="0.35">
      <c r="B278">
        <v>3098700</v>
      </c>
      <c r="C278">
        <v>197</v>
      </c>
      <c r="D278">
        <v>3267</v>
      </c>
      <c r="E278">
        <v>32670000</v>
      </c>
      <c r="F278">
        <v>0</v>
      </c>
      <c r="G278">
        <v>900</v>
      </c>
      <c r="H278">
        <v>900</v>
      </c>
      <c r="I278">
        <v>124.77441077441</v>
      </c>
      <c r="J278">
        <v>159.591141156715</v>
      </c>
      <c r="K278">
        <v>407638</v>
      </c>
      <c r="L278">
        <v>11</v>
      </c>
      <c r="M278">
        <v>80</v>
      </c>
      <c r="N278">
        <v>3</v>
      </c>
      <c r="O278">
        <v>80</v>
      </c>
    </row>
    <row r="279" spans="2:15" x14ac:dyDescent="0.35">
      <c r="B279">
        <v>3115973</v>
      </c>
      <c r="C279">
        <v>198</v>
      </c>
      <c r="D279">
        <v>903</v>
      </c>
      <c r="E279">
        <v>9030000</v>
      </c>
      <c r="F279">
        <v>0</v>
      </c>
      <c r="G279">
        <v>900</v>
      </c>
      <c r="H279">
        <v>900</v>
      </c>
      <c r="I279">
        <v>264.1926910299</v>
      </c>
      <c r="J279">
        <v>264.24709163845199</v>
      </c>
      <c r="K279">
        <v>238566</v>
      </c>
      <c r="L279">
        <v>7</v>
      </c>
      <c r="M279">
        <v>187</v>
      </c>
      <c r="N279">
        <v>17</v>
      </c>
      <c r="O279">
        <v>187</v>
      </c>
    </row>
    <row r="280" spans="2:15" x14ac:dyDescent="0.35">
      <c r="B280">
        <v>3118500</v>
      </c>
      <c r="C280">
        <v>199</v>
      </c>
      <c r="D280">
        <v>45392</v>
      </c>
      <c r="E280">
        <v>453920000</v>
      </c>
      <c r="F280">
        <v>0</v>
      </c>
      <c r="G280">
        <v>900</v>
      </c>
      <c r="H280">
        <v>900</v>
      </c>
      <c r="I280">
        <v>167.791152626013</v>
      </c>
      <c r="J280">
        <v>244.74004970761999</v>
      </c>
      <c r="K280">
        <v>7616376</v>
      </c>
      <c r="L280">
        <v>11</v>
      </c>
      <c r="M280">
        <v>80</v>
      </c>
      <c r="N280">
        <v>6</v>
      </c>
      <c r="O280">
        <v>80</v>
      </c>
    </row>
    <row r="281" spans="2:15" x14ac:dyDescent="0.35">
      <c r="B281">
        <v>3130500</v>
      </c>
      <c r="C281">
        <v>200</v>
      </c>
      <c r="D281">
        <v>1215</v>
      </c>
      <c r="E281">
        <v>12150000</v>
      </c>
      <c r="F281">
        <v>0</v>
      </c>
      <c r="G281">
        <v>900</v>
      </c>
      <c r="H281">
        <v>900</v>
      </c>
      <c r="I281">
        <v>244.073251028806</v>
      </c>
      <c r="J281">
        <v>280.78000186819099</v>
      </c>
      <c r="K281">
        <v>296549</v>
      </c>
      <c r="L281">
        <v>9</v>
      </c>
      <c r="M281">
        <v>80</v>
      </c>
      <c r="N281">
        <v>7</v>
      </c>
      <c r="O281">
        <v>80</v>
      </c>
    </row>
    <row r="282" spans="2:15" x14ac:dyDescent="0.35">
      <c r="B282">
        <v>3238140</v>
      </c>
      <c r="C282">
        <v>467</v>
      </c>
      <c r="D282">
        <v>1062</v>
      </c>
      <c r="E282">
        <v>10620000</v>
      </c>
      <c r="F282">
        <v>0</v>
      </c>
      <c r="G282">
        <v>900</v>
      </c>
      <c r="H282">
        <v>900</v>
      </c>
      <c r="I282">
        <v>340.55178907721199</v>
      </c>
      <c r="J282">
        <v>186.721417141177</v>
      </c>
      <c r="K282">
        <v>361666</v>
      </c>
      <c r="L282">
        <v>5</v>
      </c>
      <c r="M282">
        <v>463</v>
      </c>
      <c r="N282">
        <v>900</v>
      </c>
      <c r="O282">
        <v>463</v>
      </c>
    </row>
    <row r="283" spans="2:15" x14ac:dyDescent="0.35">
      <c r="B283">
        <v>3255500</v>
      </c>
      <c r="C283">
        <v>2</v>
      </c>
      <c r="D283">
        <v>20211</v>
      </c>
      <c r="E283">
        <v>202110000</v>
      </c>
      <c r="F283">
        <v>0</v>
      </c>
      <c r="G283">
        <v>900</v>
      </c>
      <c r="H283">
        <v>900</v>
      </c>
      <c r="I283">
        <v>306.26134283311001</v>
      </c>
      <c r="J283">
        <v>317.96223838250802</v>
      </c>
      <c r="K283">
        <v>6189848</v>
      </c>
      <c r="L283">
        <v>11</v>
      </c>
      <c r="M283">
        <v>187</v>
      </c>
      <c r="N283">
        <v>7</v>
      </c>
      <c r="O283">
        <v>187</v>
      </c>
    </row>
    <row r="284" spans="2:15" x14ac:dyDescent="0.35">
      <c r="B284">
        <v>3260015</v>
      </c>
      <c r="C284">
        <v>468</v>
      </c>
      <c r="D284">
        <v>1639</v>
      </c>
      <c r="E284">
        <v>16390000</v>
      </c>
      <c r="F284">
        <v>0</v>
      </c>
      <c r="G284">
        <v>900</v>
      </c>
      <c r="H284">
        <v>900</v>
      </c>
      <c r="I284">
        <v>243.87309334960301</v>
      </c>
      <c r="J284">
        <v>217.092023522022</v>
      </c>
      <c r="K284">
        <v>399708</v>
      </c>
      <c r="L284">
        <v>7</v>
      </c>
      <c r="M284">
        <v>463</v>
      </c>
      <c r="N284">
        <v>11</v>
      </c>
      <c r="O284">
        <v>187</v>
      </c>
    </row>
    <row r="285" spans="2:15" x14ac:dyDescent="0.35">
      <c r="B285">
        <v>3260050</v>
      </c>
      <c r="C285">
        <v>469</v>
      </c>
      <c r="D285">
        <v>3070</v>
      </c>
      <c r="E285">
        <v>30700000</v>
      </c>
      <c r="F285">
        <v>0</v>
      </c>
      <c r="G285">
        <v>900</v>
      </c>
      <c r="H285">
        <v>900</v>
      </c>
      <c r="I285">
        <v>315.90684039087898</v>
      </c>
      <c r="J285">
        <v>300.76536752924198</v>
      </c>
      <c r="K285">
        <v>969834</v>
      </c>
      <c r="L285">
        <v>11</v>
      </c>
      <c r="M285">
        <v>463</v>
      </c>
      <c r="N285">
        <v>3</v>
      </c>
      <c r="O285">
        <v>187</v>
      </c>
    </row>
    <row r="286" spans="2:15" x14ac:dyDescent="0.35">
      <c r="B286">
        <v>3260100</v>
      </c>
      <c r="C286">
        <v>470</v>
      </c>
      <c r="D286">
        <v>976</v>
      </c>
      <c r="E286">
        <v>9760000</v>
      </c>
      <c r="F286">
        <v>0</v>
      </c>
      <c r="G286">
        <v>900</v>
      </c>
      <c r="H286">
        <v>900</v>
      </c>
      <c r="I286">
        <v>304.96823770491801</v>
      </c>
      <c r="J286">
        <v>385.71226961788398</v>
      </c>
      <c r="K286">
        <v>297649</v>
      </c>
      <c r="L286">
        <v>11</v>
      </c>
      <c r="M286">
        <v>80</v>
      </c>
      <c r="N286">
        <v>3</v>
      </c>
      <c r="O286">
        <v>80</v>
      </c>
    </row>
    <row r="287" spans="2:15" x14ac:dyDescent="0.35">
      <c r="B287">
        <v>3271000</v>
      </c>
      <c r="C287">
        <v>3</v>
      </c>
      <c r="D287">
        <v>18038</v>
      </c>
      <c r="E287">
        <v>180380000</v>
      </c>
      <c r="F287">
        <v>0</v>
      </c>
      <c r="G287">
        <v>900</v>
      </c>
      <c r="H287">
        <v>900</v>
      </c>
      <c r="I287">
        <v>112.095243375097</v>
      </c>
      <c r="J287">
        <v>174.865172963611</v>
      </c>
      <c r="K287">
        <v>2021974</v>
      </c>
      <c r="L287">
        <v>11</v>
      </c>
      <c r="M287">
        <v>80</v>
      </c>
      <c r="N287">
        <v>6</v>
      </c>
      <c r="O287">
        <v>17</v>
      </c>
    </row>
    <row r="288" spans="2:15" x14ac:dyDescent="0.35">
      <c r="B288">
        <v>3271300</v>
      </c>
      <c r="C288">
        <v>4</v>
      </c>
      <c r="D288">
        <v>5182</v>
      </c>
      <c r="E288">
        <v>51820000</v>
      </c>
      <c r="F288">
        <v>0</v>
      </c>
      <c r="G288">
        <v>900</v>
      </c>
      <c r="H288">
        <v>900</v>
      </c>
      <c r="I288">
        <v>252.703203396372</v>
      </c>
      <c r="J288">
        <v>230.800852438758</v>
      </c>
      <c r="K288">
        <v>1309508</v>
      </c>
      <c r="L288">
        <v>11</v>
      </c>
      <c r="M288">
        <v>187</v>
      </c>
      <c r="N288">
        <v>7</v>
      </c>
      <c r="O288">
        <v>187</v>
      </c>
    </row>
    <row r="289" spans="2:15" x14ac:dyDescent="0.35">
      <c r="B289">
        <v>3277075</v>
      </c>
      <c r="C289">
        <v>471</v>
      </c>
      <c r="D289">
        <v>9559</v>
      </c>
      <c r="E289">
        <v>95590000</v>
      </c>
      <c r="F289">
        <v>0</v>
      </c>
      <c r="G289">
        <v>900</v>
      </c>
      <c r="H289">
        <v>900</v>
      </c>
      <c r="I289">
        <v>211.689298043728</v>
      </c>
      <c r="J289">
        <v>282.493128657672</v>
      </c>
      <c r="K289">
        <v>2023538</v>
      </c>
      <c r="L289">
        <v>11</v>
      </c>
      <c r="M289">
        <v>80</v>
      </c>
      <c r="N289">
        <v>6</v>
      </c>
      <c r="O289">
        <v>80</v>
      </c>
    </row>
    <row r="290" spans="2:15" x14ac:dyDescent="0.35">
      <c r="B290">
        <v>3284520</v>
      </c>
      <c r="C290">
        <v>472</v>
      </c>
      <c r="D290">
        <v>408</v>
      </c>
      <c r="E290">
        <v>4080000</v>
      </c>
      <c r="F290">
        <v>3</v>
      </c>
      <c r="G290">
        <v>900</v>
      </c>
      <c r="H290">
        <v>897</v>
      </c>
      <c r="I290">
        <v>171.77696078431299</v>
      </c>
      <c r="J290">
        <v>225.57068532288801</v>
      </c>
      <c r="K290">
        <v>70085</v>
      </c>
      <c r="L290">
        <v>10</v>
      </c>
      <c r="M290">
        <v>463</v>
      </c>
      <c r="N290">
        <v>900</v>
      </c>
      <c r="O290">
        <v>11</v>
      </c>
    </row>
    <row r="291" spans="2:15" x14ac:dyDescent="0.35">
      <c r="B291">
        <v>3287580</v>
      </c>
      <c r="C291">
        <v>473</v>
      </c>
      <c r="D291">
        <v>558</v>
      </c>
      <c r="E291">
        <v>5580000</v>
      </c>
      <c r="F291">
        <v>0</v>
      </c>
      <c r="G291">
        <v>900</v>
      </c>
      <c r="H291">
        <v>900</v>
      </c>
      <c r="I291">
        <v>33.514336917562702</v>
      </c>
      <c r="J291">
        <v>96.213224462533603</v>
      </c>
      <c r="K291">
        <v>18701</v>
      </c>
      <c r="L291">
        <v>11</v>
      </c>
      <c r="M291">
        <v>3</v>
      </c>
      <c r="N291">
        <v>463</v>
      </c>
      <c r="O291">
        <v>6</v>
      </c>
    </row>
    <row r="292" spans="2:15" x14ac:dyDescent="0.35">
      <c r="B292">
        <v>3287600</v>
      </c>
      <c r="C292">
        <v>474</v>
      </c>
      <c r="D292">
        <v>5004</v>
      </c>
      <c r="E292">
        <v>50040000</v>
      </c>
      <c r="F292">
        <v>0</v>
      </c>
      <c r="G292">
        <v>900</v>
      </c>
      <c r="H292">
        <v>900</v>
      </c>
      <c r="I292">
        <v>139.450639488409</v>
      </c>
      <c r="J292">
        <v>244.545055836595</v>
      </c>
      <c r="K292">
        <v>697811</v>
      </c>
      <c r="L292">
        <v>11</v>
      </c>
      <c r="M292">
        <v>3</v>
      </c>
      <c r="N292">
        <v>9</v>
      </c>
      <c r="O292">
        <v>17</v>
      </c>
    </row>
    <row r="293" spans="2:15" x14ac:dyDescent="0.35">
      <c r="B293">
        <v>3288200</v>
      </c>
      <c r="C293">
        <v>475</v>
      </c>
      <c r="D293">
        <v>5217</v>
      </c>
      <c r="E293">
        <v>52170000</v>
      </c>
      <c r="F293">
        <v>0</v>
      </c>
      <c r="G293">
        <v>900</v>
      </c>
      <c r="H293">
        <v>900</v>
      </c>
      <c r="I293">
        <v>179.41498945754199</v>
      </c>
      <c r="J293">
        <v>269.238644477798</v>
      </c>
      <c r="K293">
        <v>936008</v>
      </c>
      <c r="L293">
        <v>11</v>
      </c>
      <c r="M293">
        <v>3</v>
      </c>
      <c r="N293">
        <v>9</v>
      </c>
      <c r="O293">
        <v>17</v>
      </c>
    </row>
    <row r="294" spans="2:15" x14ac:dyDescent="0.35">
      <c r="B294">
        <v>3288500</v>
      </c>
      <c r="C294">
        <v>476</v>
      </c>
      <c r="D294">
        <v>607</v>
      </c>
      <c r="E294">
        <v>6070000</v>
      </c>
      <c r="F294">
        <v>0</v>
      </c>
      <c r="G294">
        <v>900</v>
      </c>
      <c r="H294">
        <v>900</v>
      </c>
      <c r="I294">
        <v>203.665568369027</v>
      </c>
      <c r="J294">
        <v>237.83542380070801</v>
      </c>
      <c r="K294">
        <v>123625</v>
      </c>
      <c r="L294">
        <v>10</v>
      </c>
      <c r="M294">
        <v>80</v>
      </c>
      <c r="N294">
        <v>9</v>
      </c>
      <c r="O294">
        <v>80</v>
      </c>
    </row>
    <row r="295" spans="2:15" x14ac:dyDescent="0.35">
      <c r="B295">
        <v>3289000</v>
      </c>
      <c r="C295">
        <v>477</v>
      </c>
      <c r="D295">
        <v>5590</v>
      </c>
      <c r="E295">
        <v>55900000</v>
      </c>
      <c r="F295">
        <v>0</v>
      </c>
      <c r="G295">
        <v>900</v>
      </c>
      <c r="H295">
        <v>900</v>
      </c>
      <c r="I295">
        <v>153.973166368515</v>
      </c>
      <c r="J295">
        <v>222.84875141282001</v>
      </c>
      <c r="K295">
        <v>860710</v>
      </c>
      <c r="L295">
        <v>11</v>
      </c>
      <c r="M295">
        <v>463</v>
      </c>
      <c r="N295">
        <v>6</v>
      </c>
      <c r="O295">
        <v>17</v>
      </c>
    </row>
    <row r="296" spans="2:15" x14ac:dyDescent="0.35">
      <c r="B296">
        <v>3289193</v>
      </c>
      <c r="C296">
        <v>478</v>
      </c>
      <c r="D296">
        <v>2557</v>
      </c>
      <c r="E296">
        <v>25570000</v>
      </c>
      <c r="F296">
        <v>0</v>
      </c>
      <c r="G296">
        <v>900</v>
      </c>
      <c r="H296">
        <v>900</v>
      </c>
      <c r="I296">
        <v>374.15134923738702</v>
      </c>
      <c r="J296">
        <v>239.03472324299699</v>
      </c>
      <c r="K296">
        <v>956705</v>
      </c>
      <c r="L296">
        <v>11</v>
      </c>
      <c r="M296">
        <v>463</v>
      </c>
      <c r="N296">
        <v>9</v>
      </c>
      <c r="O296">
        <v>463</v>
      </c>
    </row>
    <row r="297" spans="2:15" x14ac:dyDescent="0.35">
      <c r="B297">
        <v>3289200</v>
      </c>
      <c r="C297">
        <v>479</v>
      </c>
      <c r="D297">
        <v>5300</v>
      </c>
      <c r="E297">
        <v>53000000</v>
      </c>
      <c r="F297">
        <v>0</v>
      </c>
      <c r="G297">
        <v>900</v>
      </c>
      <c r="H297">
        <v>900</v>
      </c>
      <c r="I297">
        <v>248.74150943396199</v>
      </c>
      <c r="J297">
        <v>320.80777229913298</v>
      </c>
      <c r="K297">
        <v>1318330</v>
      </c>
      <c r="L297">
        <v>11</v>
      </c>
      <c r="M297">
        <v>463</v>
      </c>
      <c r="N297">
        <v>11</v>
      </c>
      <c r="O297">
        <v>80</v>
      </c>
    </row>
    <row r="298" spans="2:15" x14ac:dyDescent="0.35">
      <c r="B298">
        <v>3289300</v>
      </c>
      <c r="C298">
        <v>480</v>
      </c>
      <c r="D298">
        <v>12714</v>
      </c>
      <c r="E298">
        <v>127140000</v>
      </c>
      <c r="F298">
        <v>0</v>
      </c>
      <c r="G298">
        <v>900</v>
      </c>
      <c r="H298">
        <v>900</v>
      </c>
      <c r="I298">
        <v>21.720858895705501</v>
      </c>
      <c r="J298">
        <v>85.983452981276301</v>
      </c>
      <c r="K298">
        <v>276159</v>
      </c>
      <c r="L298">
        <v>11</v>
      </c>
      <c r="M298">
        <v>3</v>
      </c>
      <c r="N298">
        <v>463</v>
      </c>
      <c r="O298">
        <v>6</v>
      </c>
    </row>
    <row r="299" spans="2:15" x14ac:dyDescent="0.35">
      <c r="B299">
        <v>3292474</v>
      </c>
      <c r="C299">
        <v>481</v>
      </c>
      <c r="D299">
        <v>1721</v>
      </c>
      <c r="E299">
        <v>17210000</v>
      </c>
      <c r="F299">
        <v>0</v>
      </c>
      <c r="G299">
        <v>900</v>
      </c>
      <c r="H299">
        <v>900</v>
      </c>
      <c r="I299">
        <v>209.40034863451399</v>
      </c>
      <c r="J299">
        <v>212.92072703755801</v>
      </c>
      <c r="K299">
        <v>360378</v>
      </c>
      <c r="L299">
        <v>9</v>
      </c>
      <c r="M299">
        <v>80</v>
      </c>
      <c r="N299">
        <v>9</v>
      </c>
      <c r="O299">
        <v>80</v>
      </c>
    </row>
    <row r="300" spans="2:15" x14ac:dyDescent="0.35">
      <c r="B300">
        <v>3292475</v>
      </c>
      <c r="C300">
        <v>482</v>
      </c>
      <c r="D300">
        <v>1035</v>
      </c>
      <c r="E300">
        <v>10350000</v>
      </c>
      <c r="F300">
        <v>0</v>
      </c>
      <c r="G300">
        <v>900</v>
      </c>
      <c r="H300">
        <v>900</v>
      </c>
      <c r="I300">
        <v>236.20966183574799</v>
      </c>
      <c r="J300">
        <v>199.835791292571</v>
      </c>
      <c r="K300">
        <v>244477</v>
      </c>
      <c r="L300">
        <v>8</v>
      </c>
      <c r="M300">
        <v>80</v>
      </c>
      <c r="N300">
        <v>11</v>
      </c>
      <c r="O300">
        <v>187</v>
      </c>
    </row>
    <row r="301" spans="2:15" x14ac:dyDescent="0.35">
      <c r="B301">
        <v>3292480</v>
      </c>
      <c r="C301">
        <v>483</v>
      </c>
      <c r="D301">
        <v>1490</v>
      </c>
      <c r="E301">
        <v>14900000</v>
      </c>
      <c r="F301">
        <v>0</v>
      </c>
      <c r="G301">
        <v>900</v>
      </c>
      <c r="H301">
        <v>900</v>
      </c>
      <c r="I301">
        <v>274.62483221476498</v>
      </c>
      <c r="J301">
        <v>243.38547226199199</v>
      </c>
      <c r="K301">
        <v>409191</v>
      </c>
      <c r="L301">
        <v>10</v>
      </c>
      <c r="M301">
        <v>187</v>
      </c>
      <c r="N301">
        <v>7</v>
      </c>
      <c r="O301">
        <v>187</v>
      </c>
    </row>
    <row r="302" spans="2:15" x14ac:dyDescent="0.35">
      <c r="B302">
        <v>3292500</v>
      </c>
      <c r="C302">
        <v>484</v>
      </c>
      <c r="D302">
        <v>4525</v>
      </c>
      <c r="E302">
        <v>45250000</v>
      </c>
      <c r="F302">
        <v>0</v>
      </c>
      <c r="G302">
        <v>900</v>
      </c>
      <c r="H302">
        <v>900</v>
      </c>
      <c r="I302">
        <v>378.10165745856301</v>
      </c>
      <c r="J302">
        <v>234.661244137192</v>
      </c>
      <c r="K302">
        <v>1710910</v>
      </c>
      <c r="L302">
        <v>10</v>
      </c>
      <c r="M302">
        <v>463</v>
      </c>
      <c r="N302">
        <v>6</v>
      </c>
      <c r="O302">
        <v>463</v>
      </c>
    </row>
    <row r="303" spans="2:15" x14ac:dyDescent="0.35">
      <c r="B303">
        <v>3292550</v>
      </c>
      <c r="C303">
        <v>485</v>
      </c>
      <c r="D303">
        <v>1369</v>
      </c>
      <c r="E303">
        <v>13690000</v>
      </c>
      <c r="F303">
        <v>0</v>
      </c>
      <c r="G303">
        <v>900</v>
      </c>
      <c r="H303">
        <v>900</v>
      </c>
      <c r="I303">
        <v>336.47333820306699</v>
      </c>
      <c r="J303">
        <v>194.25411519114701</v>
      </c>
      <c r="K303">
        <v>460632</v>
      </c>
      <c r="L303">
        <v>7</v>
      </c>
      <c r="M303">
        <v>463</v>
      </c>
      <c r="N303">
        <v>11</v>
      </c>
      <c r="O303">
        <v>463</v>
      </c>
    </row>
    <row r="304" spans="2:15" x14ac:dyDescent="0.35">
      <c r="B304">
        <v>3293000</v>
      </c>
      <c r="C304">
        <v>486</v>
      </c>
      <c r="D304">
        <v>4883</v>
      </c>
      <c r="E304">
        <v>48830000</v>
      </c>
      <c r="F304">
        <v>0</v>
      </c>
      <c r="G304">
        <v>900</v>
      </c>
      <c r="H304">
        <v>900</v>
      </c>
      <c r="I304">
        <v>333.745033790702</v>
      </c>
      <c r="J304">
        <v>247.19277784310401</v>
      </c>
      <c r="K304">
        <v>1629677</v>
      </c>
      <c r="L304">
        <v>11</v>
      </c>
      <c r="M304">
        <v>463</v>
      </c>
      <c r="N304">
        <v>6</v>
      </c>
      <c r="O304">
        <v>463</v>
      </c>
    </row>
    <row r="305" spans="2:15" x14ac:dyDescent="0.35">
      <c r="B305">
        <v>3293500</v>
      </c>
      <c r="C305">
        <v>487</v>
      </c>
      <c r="D305">
        <v>1684</v>
      </c>
      <c r="E305">
        <v>16840000</v>
      </c>
      <c r="F305">
        <v>0</v>
      </c>
      <c r="G305">
        <v>900</v>
      </c>
      <c r="H305">
        <v>900</v>
      </c>
      <c r="I305">
        <v>273.88004750593802</v>
      </c>
      <c r="J305">
        <v>223.04077544618701</v>
      </c>
      <c r="K305">
        <v>461214</v>
      </c>
      <c r="L305">
        <v>8</v>
      </c>
      <c r="M305">
        <v>463</v>
      </c>
      <c r="N305">
        <v>7</v>
      </c>
      <c r="O305">
        <v>187</v>
      </c>
    </row>
    <row r="306" spans="2:15" x14ac:dyDescent="0.35">
      <c r="B306">
        <v>3293510</v>
      </c>
      <c r="C306">
        <v>488</v>
      </c>
      <c r="D306">
        <v>3157</v>
      </c>
      <c r="E306">
        <v>31570000</v>
      </c>
      <c r="F306">
        <v>0</v>
      </c>
      <c r="G306">
        <v>900</v>
      </c>
      <c r="H306">
        <v>900</v>
      </c>
      <c r="I306">
        <v>338.38834336395303</v>
      </c>
      <c r="J306">
        <v>243.16632029464299</v>
      </c>
      <c r="K306">
        <v>1068292</v>
      </c>
      <c r="L306">
        <v>11</v>
      </c>
      <c r="M306">
        <v>463</v>
      </c>
      <c r="N306">
        <v>6</v>
      </c>
      <c r="O306">
        <v>463</v>
      </c>
    </row>
    <row r="307" spans="2:15" x14ac:dyDescent="0.35">
      <c r="B307">
        <v>3294550</v>
      </c>
      <c r="C307">
        <v>489</v>
      </c>
      <c r="D307">
        <v>7857</v>
      </c>
      <c r="E307">
        <v>78570000</v>
      </c>
      <c r="F307">
        <v>0</v>
      </c>
      <c r="G307">
        <v>900</v>
      </c>
      <c r="H307">
        <v>900</v>
      </c>
      <c r="I307">
        <v>407.16762122947603</v>
      </c>
      <c r="J307">
        <v>262.08398861006901</v>
      </c>
      <c r="K307">
        <v>3199116</v>
      </c>
      <c r="L307">
        <v>11</v>
      </c>
      <c r="M307">
        <v>463</v>
      </c>
      <c r="N307">
        <v>7</v>
      </c>
      <c r="O307">
        <v>463</v>
      </c>
    </row>
    <row r="308" spans="2:15" x14ac:dyDescent="0.35">
      <c r="B308">
        <v>3294570</v>
      </c>
      <c r="C308">
        <v>490</v>
      </c>
      <c r="D308">
        <v>3701</v>
      </c>
      <c r="E308">
        <v>37010000</v>
      </c>
      <c r="F308">
        <v>0</v>
      </c>
      <c r="G308">
        <v>900</v>
      </c>
      <c r="H308">
        <v>900</v>
      </c>
      <c r="I308">
        <v>273.39637935693003</v>
      </c>
      <c r="J308">
        <v>243.495337394812</v>
      </c>
      <c r="K308">
        <v>1011840</v>
      </c>
      <c r="L308">
        <v>11</v>
      </c>
      <c r="M308">
        <v>463</v>
      </c>
      <c r="N308">
        <v>9</v>
      </c>
      <c r="O308">
        <v>187</v>
      </c>
    </row>
    <row r="309" spans="2:15" x14ac:dyDescent="0.35">
      <c r="B309">
        <v>3298135</v>
      </c>
      <c r="C309">
        <v>491</v>
      </c>
      <c r="D309">
        <v>1419</v>
      </c>
      <c r="E309">
        <v>14190000</v>
      </c>
      <c r="F309">
        <v>0</v>
      </c>
      <c r="G309">
        <v>900</v>
      </c>
      <c r="H309">
        <v>900</v>
      </c>
      <c r="I309">
        <v>415.61099365750499</v>
      </c>
      <c r="J309">
        <v>352.499592679155</v>
      </c>
      <c r="K309">
        <v>589752</v>
      </c>
      <c r="L309">
        <v>11</v>
      </c>
      <c r="M309">
        <v>900</v>
      </c>
      <c r="N309">
        <v>3</v>
      </c>
      <c r="O309">
        <v>463</v>
      </c>
    </row>
    <row r="310" spans="2:15" x14ac:dyDescent="0.35">
      <c r="B310">
        <v>3298150</v>
      </c>
      <c r="C310">
        <v>492</v>
      </c>
      <c r="D310">
        <v>1594</v>
      </c>
      <c r="E310">
        <v>15940000</v>
      </c>
      <c r="F310">
        <v>0</v>
      </c>
      <c r="G310">
        <v>900</v>
      </c>
      <c r="H310">
        <v>900</v>
      </c>
      <c r="I310">
        <v>157.84127979924699</v>
      </c>
      <c r="J310">
        <v>185.98142276426</v>
      </c>
      <c r="K310">
        <v>251599</v>
      </c>
      <c r="L310">
        <v>11</v>
      </c>
      <c r="M310">
        <v>80</v>
      </c>
      <c r="N310">
        <v>7</v>
      </c>
      <c r="O310">
        <v>80</v>
      </c>
    </row>
    <row r="311" spans="2:15" x14ac:dyDescent="0.35">
      <c r="B311">
        <v>3298250</v>
      </c>
      <c r="C311">
        <v>493</v>
      </c>
      <c r="D311">
        <v>2926</v>
      </c>
      <c r="E311">
        <v>29260000</v>
      </c>
      <c r="F311">
        <v>0</v>
      </c>
      <c r="G311">
        <v>900</v>
      </c>
      <c r="H311">
        <v>900</v>
      </c>
      <c r="I311">
        <v>143.804853041695</v>
      </c>
      <c r="J311">
        <v>165.35002287664301</v>
      </c>
      <c r="K311">
        <v>420773</v>
      </c>
      <c r="L311">
        <v>11</v>
      </c>
      <c r="M311">
        <v>80</v>
      </c>
      <c r="N311">
        <v>3</v>
      </c>
      <c r="O311">
        <v>80</v>
      </c>
    </row>
    <row r="312" spans="2:15" x14ac:dyDescent="0.35">
      <c r="B312">
        <v>3301900</v>
      </c>
      <c r="C312">
        <v>494</v>
      </c>
      <c r="D312">
        <v>883</v>
      </c>
      <c r="E312">
        <v>8830000</v>
      </c>
      <c r="F312">
        <v>0</v>
      </c>
      <c r="G312">
        <v>900</v>
      </c>
      <c r="H312">
        <v>900</v>
      </c>
      <c r="I312">
        <v>308.22876557191302</v>
      </c>
      <c r="J312">
        <v>172.90180046496101</v>
      </c>
      <c r="K312">
        <v>272166</v>
      </c>
      <c r="L312">
        <v>6</v>
      </c>
      <c r="M312">
        <v>463</v>
      </c>
      <c r="N312">
        <v>0</v>
      </c>
      <c r="O312">
        <v>463</v>
      </c>
    </row>
    <row r="313" spans="2:15" x14ac:dyDescent="0.35">
      <c r="B313">
        <v>3302000</v>
      </c>
      <c r="C313">
        <v>495</v>
      </c>
      <c r="D313">
        <v>15802</v>
      </c>
      <c r="E313">
        <v>158020000</v>
      </c>
      <c r="F313">
        <v>0</v>
      </c>
      <c r="G313">
        <v>900</v>
      </c>
      <c r="H313">
        <v>900</v>
      </c>
      <c r="I313">
        <v>302.42475635995402</v>
      </c>
      <c r="J313">
        <v>305.339867307693</v>
      </c>
      <c r="K313">
        <v>4778916</v>
      </c>
      <c r="L313">
        <v>11</v>
      </c>
      <c r="M313">
        <v>80</v>
      </c>
      <c r="N313">
        <v>7</v>
      </c>
      <c r="O313">
        <v>187</v>
      </c>
    </row>
    <row r="314" spans="2:15" x14ac:dyDescent="0.35">
      <c r="B314">
        <v>3302030</v>
      </c>
      <c r="C314">
        <v>496</v>
      </c>
      <c r="D314">
        <v>4773</v>
      </c>
      <c r="E314">
        <v>47730000</v>
      </c>
      <c r="F314">
        <v>0</v>
      </c>
      <c r="G314">
        <v>900</v>
      </c>
      <c r="H314">
        <v>900</v>
      </c>
      <c r="I314">
        <v>132.80201131363901</v>
      </c>
      <c r="J314">
        <v>184.17227921405799</v>
      </c>
      <c r="K314">
        <v>633864</v>
      </c>
      <c r="L314">
        <v>11</v>
      </c>
      <c r="M314">
        <v>80</v>
      </c>
      <c r="N314">
        <v>3</v>
      </c>
      <c r="O314">
        <v>80</v>
      </c>
    </row>
    <row r="315" spans="2:15" x14ac:dyDescent="0.35">
      <c r="B315">
        <v>3337000</v>
      </c>
      <c r="C315">
        <v>5</v>
      </c>
      <c r="D315">
        <v>1104</v>
      </c>
      <c r="E315">
        <v>11040000</v>
      </c>
      <c r="F315">
        <v>0</v>
      </c>
      <c r="G315">
        <v>900</v>
      </c>
      <c r="H315">
        <v>900</v>
      </c>
      <c r="I315">
        <v>502.04800724637602</v>
      </c>
      <c r="J315">
        <v>266.77893547410201</v>
      </c>
      <c r="K315">
        <v>554261</v>
      </c>
      <c r="L315">
        <v>5</v>
      </c>
      <c r="M315">
        <v>463</v>
      </c>
      <c r="N315">
        <v>80</v>
      </c>
      <c r="O315">
        <v>463</v>
      </c>
    </row>
    <row r="316" spans="2:15" x14ac:dyDescent="0.35">
      <c r="B316">
        <v>3337100</v>
      </c>
      <c r="C316">
        <v>6</v>
      </c>
      <c r="D316">
        <v>119</v>
      </c>
      <c r="E316">
        <v>1190000</v>
      </c>
      <c r="F316">
        <v>0</v>
      </c>
      <c r="G316">
        <v>900</v>
      </c>
      <c r="H316">
        <v>900</v>
      </c>
      <c r="I316">
        <v>656.62184873949502</v>
      </c>
      <c r="J316">
        <v>331.60105603415701</v>
      </c>
      <c r="K316">
        <v>78138</v>
      </c>
      <c r="L316">
        <v>4</v>
      </c>
      <c r="M316">
        <v>900</v>
      </c>
      <c r="N316">
        <v>187</v>
      </c>
      <c r="O316">
        <v>900</v>
      </c>
    </row>
    <row r="317" spans="2:15" x14ac:dyDescent="0.35">
      <c r="B317">
        <v>3351072</v>
      </c>
      <c r="C317">
        <v>7</v>
      </c>
      <c r="D317">
        <v>4218</v>
      </c>
      <c r="E317">
        <v>42180000</v>
      </c>
      <c r="F317">
        <v>0</v>
      </c>
      <c r="G317">
        <v>900</v>
      </c>
      <c r="H317">
        <v>900</v>
      </c>
      <c r="I317">
        <v>97.0846372688478</v>
      </c>
      <c r="J317">
        <v>146.837698876692</v>
      </c>
      <c r="K317">
        <v>409503</v>
      </c>
      <c r="L317">
        <v>11</v>
      </c>
      <c r="M317">
        <v>80</v>
      </c>
      <c r="N317">
        <v>7</v>
      </c>
      <c r="O317">
        <v>80</v>
      </c>
    </row>
    <row r="318" spans="2:15" x14ac:dyDescent="0.35">
      <c r="B318">
        <v>3351310</v>
      </c>
      <c r="C318">
        <v>8</v>
      </c>
      <c r="D318">
        <v>4622</v>
      </c>
      <c r="E318">
        <v>46220000</v>
      </c>
      <c r="F318">
        <v>0</v>
      </c>
      <c r="G318">
        <v>900</v>
      </c>
      <c r="H318">
        <v>900</v>
      </c>
      <c r="I318">
        <v>287.458675897879</v>
      </c>
      <c r="J318">
        <v>240.25896151145599</v>
      </c>
      <c r="K318">
        <v>1328634</v>
      </c>
      <c r="L318">
        <v>11</v>
      </c>
      <c r="M318">
        <v>463</v>
      </c>
      <c r="N318">
        <v>3</v>
      </c>
      <c r="O318">
        <v>187</v>
      </c>
    </row>
    <row r="319" spans="2:15" x14ac:dyDescent="0.35">
      <c r="B319">
        <v>3353120</v>
      </c>
      <c r="C319">
        <v>9</v>
      </c>
      <c r="D319">
        <v>2129</v>
      </c>
      <c r="E319">
        <v>21290000</v>
      </c>
      <c r="F319">
        <v>0</v>
      </c>
      <c r="G319">
        <v>900</v>
      </c>
      <c r="H319">
        <v>900</v>
      </c>
      <c r="I319">
        <v>453.10662282761803</v>
      </c>
      <c r="J319">
        <v>303.36553467130301</v>
      </c>
      <c r="K319">
        <v>964664</v>
      </c>
      <c r="L319">
        <v>11</v>
      </c>
      <c r="M319">
        <v>463</v>
      </c>
      <c r="N319">
        <v>7</v>
      </c>
      <c r="O319">
        <v>463</v>
      </c>
    </row>
    <row r="320" spans="2:15" x14ac:dyDescent="0.35">
      <c r="B320">
        <v>3353160</v>
      </c>
      <c r="C320">
        <v>10</v>
      </c>
      <c r="D320">
        <v>773</v>
      </c>
      <c r="E320">
        <v>7730000</v>
      </c>
      <c r="F320">
        <v>0</v>
      </c>
      <c r="G320">
        <v>900</v>
      </c>
      <c r="H320">
        <v>900</v>
      </c>
      <c r="I320">
        <v>433.41009055627399</v>
      </c>
      <c r="J320">
        <v>172.33718341733299</v>
      </c>
      <c r="K320">
        <v>335026</v>
      </c>
      <c r="L320">
        <v>5</v>
      </c>
      <c r="M320">
        <v>463</v>
      </c>
      <c r="N320">
        <v>80</v>
      </c>
      <c r="O320">
        <v>463</v>
      </c>
    </row>
    <row r="321" spans="2:15" x14ac:dyDescent="0.35">
      <c r="B321">
        <v>3353180</v>
      </c>
      <c r="C321">
        <v>11</v>
      </c>
      <c r="D321">
        <v>877</v>
      </c>
      <c r="E321">
        <v>8770000</v>
      </c>
      <c r="F321">
        <v>0</v>
      </c>
      <c r="G321">
        <v>900</v>
      </c>
      <c r="H321">
        <v>900</v>
      </c>
      <c r="I321">
        <v>331.88483466362601</v>
      </c>
      <c r="J321">
        <v>265.93906969340998</v>
      </c>
      <c r="K321">
        <v>291063</v>
      </c>
      <c r="L321">
        <v>10</v>
      </c>
      <c r="M321">
        <v>463</v>
      </c>
      <c r="N321">
        <v>7</v>
      </c>
      <c r="O321">
        <v>187</v>
      </c>
    </row>
    <row r="322" spans="2:15" x14ac:dyDescent="0.35">
      <c r="B322">
        <v>3353600</v>
      </c>
      <c r="C322">
        <v>12</v>
      </c>
      <c r="D322">
        <v>6370</v>
      </c>
      <c r="E322">
        <v>63700000</v>
      </c>
      <c r="F322">
        <v>0</v>
      </c>
      <c r="G322">
        <v>900</v>
      </c>
      <c r="H322">
        <v>900</v>
      </c>
      <c r="I322">
        <v>369.80094191522699</v>
      </c>
      <c r="J322">
        <v>297.14004689984102</v>
      </c>
      <c r="K322">
        <v>2355632</v>
      </c>
      <c r="L322">
        <v>11</v>
      </c>
      <c r="M322">
        <v>463</v>
      </c>
      <c r="N322">
        <v>11</v>
      </c>
      <c r="O322">
        <v>463</v>
      </c>
    </row>
    <row r="323" spans="2:15" x14ac:dyDescent="0.35">
      <c r="B323">
        <v>3353620</v>
      </c>
      <c r="C323">
        <v>13</v>
      </c>
      <c r="D323">
        <v>3885</v>
      </c>
      <c r="E323">
        <v>38850000</v>
      </c>
      <c r="F323">
        <v>0</v>
      </c>
      <c r="G323">
        <v>900</v>
      </c>
      <c r="H323">
        <v>900</v>
      </c>
      <c r="I323">
        <v>282.68622908622899</v>
      </c>
      <c r="J323">
        <v>300.36641394951999</v>
      </c>
      <c r="K323">
        <v>1098236</v>
      </c>
      <c r="L323">
        <v>11</v>
      </c>
      <c r="M323">
        <v>80</v>
      </c>
      <c r="N323">
        <v>7</v>
      </c>
      <c r="O323">
        <v>187</v>
      </c>
    </row>
    <row r="324" spans="2:15" x14ac:dyDescent="0.35">
      <c r="B324">
        <v>3353637</v>
      </c>
      <c r="C324">
        <v>14</v>
      </c>
      <c r="D324">
        <v>4446</v>
      </c>
      <c r="E324">
        <v>44460000</v>
      </c>
      <c r="F324">
        <v>0</v>
      </c>
      <c r="G324">
        <v>900</v>
      </c>
      <c r="H324">
        <v>900</v>
      </c>
      <c r="I324">
        <v>236.773954116059</v>
      </c>
      <c r="J324">
        <v>208.59570082370701</v>
      </c>
      <c r="K324">
        <v>1052697</v>
      </c>
      <c r="L324">
        <v>11</v>
      </c>
      <c r="M324">
        <v>187</v>
      </c>
      <c r="N324">
        <v>6</v>
      </c>
      <c r="O324">
        <v>187</v>
      </c>
    </row>
    <row r="325" spans="2:15" x14ac:dyDescent="0.35">
      <c r="B325">
        <v>3431060</v>
      </c>
      <c r="C325">
        <v>497</v>
      </c>
      <c r="D325">
        <v>24227</v>
      </c>
      <c r="E325">
        <v>242270000</v>
      </c>
      <c r="F325">
        <v>0</v>
      </c>
      <c r="G325">
        <v>900</v>
      </c>
      <c r="H325">
        <v>900</v>
      </c>
      <c r="I325">
        <v>150.20365707681501</v>
      </c>
      <c r="J325">
        <v>205.030535329618</v>
      </c>
      <c r="K325">
        <v>3638984</v>
      </c>
      <c r="L325">
        <v>11</v>
      </c>
      <c r="M325">
        <v>80</v>
      </c>
      <c r="N325">
        <v>7</v>
      </c>
      <c r="O325">
        <v>80</v>
      </c>
    </row>
    <row r="326" spans="2:15" x14ac:dyDescent="0.35">
      <c r="B326">
        <v>3431300</v>
      </c>
      <c r="C326">
        <v>498</v>
      </c>
      <c r="D326">
        <v>3092</v>
      </c>
      <c r="E326">
        <v>30920000</v>
      </c>
      <c r="F326">
        <v>0</v>
      </c>
      <c r="G326">
        <v>900</v>
      </c>
      <c r="H326">
        <v>900</v>
      </c>
      <c r="I326">
        <v>334.03848641655799</v>
      </c>
      <c r="J326">
        <v>299.31831910425302</v>
      </c>
      <c r="K326">
        <v>1032847</v>
      </c>
      <c r="L326">
        <v>10</v>
      </c>
      <c r="M326">
        <v>80</v>
      </c>
      <c r="N326">
        <v>6</v>
      </c>
      <c r="O326">
        <v>187</v>
      </c>
    </row>
    <row r="327" spans="2:15" x14ac:dyDescent="0.35">
      <c r="B327">
        <v>3431700</v>
      </c>
      <c r="C327">
        <v>499</v>
      </c>
      <c r="D327">
        <v>6396</v>
      </c>
      <c r="E327">
        <v>63960000</v>
      </c>
      <c r="F327">
        <v>0</v>
      </c>
      <c r="G327">
        <v>900</v>
      </c>
      <c r="H327">
        <v>900</v>
      </c>
      <c r="I327">
        <v>208.14227642276401</v>
      </c>
      <c r="J327">
        <v>182.22011209208699</v>
      </c>
      <c r="K327">
        <v>1331278</v>
      </c>
      <c r="L327">
        <v>10</v>
      </c>
      <c r="M327">
        <v>187</v>
      </c>
      <c r="N327">
        <v>6</v>
      </c>
      <c r="O327">
        <v>187</v>
      </c>
    </row>
    <row r="328" spans="2:15" x14ac:dyDescent="0.35">
      <c r="B328">
        <v>3491544</v>
      </c>
      <c r="C328">
        <v>142</v>
      </c>
      <c r="D328">
        <v>1247</v>
      </c>
      <c r="E328">
        <v>12470000</v>
      </c>
      <c r="F328">
        <v>0</v>
      </c>
      <c r="G328">
        <v>900</v>
      </c>
      <c r="H328">
        <v>900</v>
      </c>
      <c r="I328">
        <v>179.16038492381699</v>
      </c>
      <c r="J328">
        <v>227.243970021205</v>
      </c>
      <c r="K328">
        <v>223413</v>
      </c>
      <c r="L328">
        <v>9</v>
      </c>
      <c r="M328">
        <v>80</v>
      </c>
      <c r="N328">
        <v>9</v>
      </c>
      <c r="O328">
        <v>80</v>
      </c>
    </row>
    <row r="329" spans="2:15" x14ac:dyDescent="0.35">
      <c r="B329">
        <v>3535400</v>
      </c>
      <c r="C329">
        <v>143</v>
      </c>
      <c r="D329">
        <v>22498</v>
      </c>
      <c r="E329">
        <v>224980000</v>
      </c>
      <c r="F329">
        <v>0</v>
      </c>
      <c r="G329">
        <v>900</v>
      </c>
      <c r="H329">
        <v>900</v>
      </c>
      <c r="I329">
        <v>133.926171215219</v>
      </c>
      <c r="J329">
        <v>164.846299183356</v>
      </c>
      <c r="K329">
        <v>3013071</v>
      </c>
      <c r="L329">
        <v>11</v>
      </c>
      <c r="M329">
        <v>80</v>
      </c>
      <c r="N329">
        <v>7</v>
      </c>
      <c r="O329">
        <v>80</v>
      </c>
    </row>
    <row r="330" spans="2:15" x14ac:dyDescent="0.35">
      <c r="B330">
        <v>3538250</v>
      </c>
      <c r="C330">
        <v>144</v>
      </c>
      <c r="D330">
        <v>5045</v>
      </c>
      <c r="E330">
        <v>50450000</v>
      </c>
      <c r="F330">
        <v>0</v>
      </c>
      <c r="G330">
        <v>900</v>
      </c>
      <c r="H330">
        <v>900</v>
      </c>
      <c r="I330">
        <v>186.55381565906799</v>
      </c>
      <c r="J330">
        <v>277.71164025230303</v>
      </c>
      <c r="K330">
        <v>941164</v>
      </c>
      <c r="L330">
        <v>11</v>
      </c>
      <c r="M330">
        <v>0</v>
      </c>
      <c r="N330">
        <v>7</v>
      </c>
      <c r="O330">
        <v>80</v>
      </c>
    </row>
    <row r="331" spans="2:15" x14ac:dyDescent="0.35">
      <c r="B331">
        <v>4087030</v>
      </c>
      <c r="C331">
        <v>15</v>
      </c>
      <c r="D331">
        <v>8788</v>
      </c>
      <c r="E331">
        <v>87880000</v>
      </c>
      <c r="F331">
        <v>0</v>
      </c>
      <c r="G331">
        <v>900</v>
      </c>
      <c r="H331">
        <v>900</v>
      </c>
      <c r="I331">
        <v>118.19902139280801</v>
      </c>
      <c r="J331">
        <v>198.82968266152</v>
      </c>
      <c r="K331">
        <v>1038733</v>
      </c>
      <c r="L331">
        <v>11</v>
      </c>
      <c r="M331">
        <v>80</v>
      </c>
      <c r="N331">
        <v>0</v>
      </c>
      <c r="O331">
        <v>17</v>
      </c>
    </row>
    <row r="332" spans="2:15" x14ac:dyDescent="0.35">
      <c r="B332">
        <v>4087070</v>
      </c>
      <c r="C332">
        <v>16</v>
      </c>
      <c r="D332">
        <v>5179</v>
      </c>
      <c r="E332">
        <v>51790000</v>
      </c>
      <c r="F332">
        <v>0</v>
      </c>
      <c r="G332">
        <v>900</v>
      </c>
      <c r="H332">
        <v>900</v>
      </c>
      <c r="I332">
        <v>188.296389264336</v>
      </c>
      <c r="J332">
        <v>266.51588895586502</v>
      </c>
      <c r="K332">
        <v>975187</v>
      </c>
      <c r="L332">
        <v>11</v>
      </c>
      <c r="M332">
        <v>80</v>
      </c>
      <c r="N332">
        <v>7</v>
      </c>
      <c r="O332">
        <v>80</v>
      </c>
    </row>
    <row r="333" spans="2:15" x14ac:dyDescent="0.35">
      <c r="B333">
        <v>4087088</v>
      </c>
      <c r="C333">
        <v>17</v>
      </c>
      <c r="D333">
        <v>4689</v>
      </c>
      <c r="E333">
        <v>46890000</v>
      </c>
      <c r="F333">
        <v>0</v>
      </c>
      <c r="G333">
        <v>900</v>
      </c>
      <c r="H333">
        <v>900</v>
      </c>
      <c r="I333">
        <v>289.46534442311702</v>
      </c>
      <c r="J333">
        <v>271.87476049696102</v>
      </c>
      <c r="K333">
        <v>1357303</v>
      </c>
      <c r="L333">
        <v>11</v>
      </c>
      <c r="M333">
        <v>187</v>
      </c>
      <c r="N333">
        <v>9</v>
      </c>
      <c r="O333">
        <v>187</v>
      </c>
    </row>
    <row r="334" spans="2:15" x14ac:dyDescent="0.35">
      <c r="B334">
        <v>4087119</v>
      </c>
      <c r="C334">
        <v>18</v>
      </c>
      <c r="D334">
        <v>2769</v>
      </c>
      <c r="E334">
        <v>27690000</v>
      </c>
      <c r="F334">
        <v>0</v>
      </c>
      <c r="G334">
        <v>900</v>
      </c>
      <c r="H334">
        <v>900</v>
      </c>
      <c r="I334">
        <v>439.50993138317</v>
      </c>
      <c r="J334">
        <v>182.357090166559</v>
      </c>
      <c r="K334">
        <v>1217003</v>
      </c>
      <c r="L334">
        <v>6</v>
      </c>
      <c r="M334">
        <v>463</v>
      </c>
      <c r="N334">
        <v>17</v>
      </c>
      <c r="O334">
        <v>463</v>
      </c>
    </row>
    <row r="335" spans="2:15" x14ac:dyDescent="0.35">
      <c r="B335">
        <v>4087120</v>
      </c>
      <c r="C335">
        <v>19</v>
      </c>
      <c r="D335">
        <v>11154</v>
      </c>
      <c r="E335">
        <v>111540000</v>
      </c>
      <c r="F335">
        <v>0</v>
      </c>
      <c r="G335">
        <v>900</v>
      </c>
      <c r="H335">
        <v>900</v>
      </c>
      <c r="I335">
        <v>290.61565357719201</v>
      </c>
      <c r="J335">
        <v>302.21150318602997</v>
      </c>
      <c r="K335">
        <v>3241527</v>
      </c>
      <c r="L335">
        <v>11</v>
      </c>
      <c r="M335">
        <v>463</v>
      </c>
      <c r="N335">
        <v>7</v>
      </c>
      <c r="O335">
        <v>187</v>
      </c>
    </row>
    <row r="336" spans="2:15" x14ac:dyDescent="0.35">
      <c r="B336">
        <v>4087142</v>
      </c>
      <c r="C336">
        <v>20</v>
      </c>
      <c r="D336">
        <v>3907</v>
      </c>
      <c r="E336">
        <v>39070000</v>
      </c>
      <c r="F336">
        <v>0</v>
      </c>
      <c r="G336">
        <v>900</v>
      </c>
      <c r="H336">
        <v>900</v>
      </c>
      <c r="I336">
        <v>509.382390581008</v>
      </c>
      <c r="J336">
        <v>236.99646726243299</v>
      </c>
      <c r="K336">
        <v>1990157</v>
      </c>
      <c r="L336">
        <v>10</v>
      </c>
      <c r="M336">
        <v>463</v>
      </c>
      <c r="N336">
        <v>7</v>
      </c>
      <c r="O336">
        <v>463</v>
      </c>
    </row>
    <row r="337" spans="2:15" x14ac:dyDescent="0.35">
      <c r="B337">
        <v>4087159</v>
      </c>
      <c r="C337">
        <v>21</v>
      </c>
      <c r="D337">
        <v>4809</v>
      </c>
      <c r="E337">
        <v>48090000</v>
      </c>
      <c r="F337">
        <v>0</v>
      </c>
      <c r="G337">
        <v>900</v>
      </c>
      <c r="H337">
        <v>900</v>
      </c>
      <c r="I337">
        <v>461.50821376585498</v>
      </c>
      <c r="J337">
        <v>280.14635761597401</v>
      </c>
      <c r="K337">
        <v>2219393</v>
      </c>
      <c r="L337">
        <v>11</v>
      </c>
      <c r="M337">
        <v>463</v>
      </c>
      <c r="N337">
        <v>3</v>
      </c>
      <c r="O337">
        <v>463</v>
      </c>
    </row>
    <row r="338" spans="2:15" x14ac:dyDescent="0.35">
      <c r="B338">
        <v>4087170</v>
      </c>
      <c r="C338">
        <v>22</v>
      </c>
      <c r="D338">
        <v>185317</v>
      </c>
      <c r="E338">
        <v>1853170000</v>
      </c>
      <c r="F338">
        <v>0</v>
      </c>
      <c r="G338">
        <v>900</v>
      </c>
      <c r="H338">
        <v>900</v>
      </c>
      <c r="I338">
        <v>68.937641986434002</v>
      </c>
      <c r="J338">
        <v>169.41119311269301</v>
      </c>
      <c r="K338">
        <v>12775317</v>
      </c>
      <c r="L338">
        <v>11</v>
      </c>
      <c r="M338">
        <v>3</v>
      </c>
      <c r="N338">
        <v>900</v>
      </c>
      <c r="O338">
        <v>9</v>
      </c>
    </row>
    <row r="339" spans="2:15" x14ac:dyDescent="0.35">
      <c r="B339">
        <v>4087204</v>
      </c>
      <c r="C339">
        <v>23</v>
      </c>
      <c r="D339">
        <v>6621</v>
      </c>
      <c r="E339">
        <v>66210000</v>
      </c>
      <c r="F339">
        <v>0</v>
      </c>
      <c r="G339">
        <v>900</v>
      </c>
      <c r="H339">
        <v>900</v>
      </c>
      <c r="I339">
        <v>263.35281679504601</v>
      </c>
      <c r="J339">
        <v>295.84281846900802</v>
      </c>
      <c r="K339">
        <v>1743659</v>
      </c>
      <c r="L339">
        <v>11</v>
      </c>
      <c r="M339">
        <v>80</v>
      </c>
      <c r="N339">
        <v>3</v>
      </c>
      <c r="O339">
        <v>80</v>
      </c>
    </row>
    <row r="340" spans="2:15" x14ac:dyDescent="0.35">
      <c r="B340">
        <v>4087214</v>
      </c>
      <c r="C340">
        <v>24</v>
      </c>
      <c r="D340">
        <v>3842</v>
      </c>
      <c r="E340">
        <v>38420000</v>
      </c>
      <c r="F340">
        <v>0</v>
      </c>
      <c r="G340">
        <v>900</v>
      </c>
      <c r="H340">
        <v>900</v>
      </c>
      <c r="I340">
        <v>309.41644976574702</v>
      </c>
      <c r="J340">
        <v>230.852059822527</v>
      </c>
      <c r="K340">
        <v>1188778</v>
      </c>
      <c r="L340">
        <v>7</v>
      </c>
      <c r="M340">
        <v>463</v>
      </c>
      <c r="N340">
        <v>11</v>
      </c>
      <c r="O340">
        <v>187</v>
      </c>
    </row>
    <row r="341" spans="2:15" x14ac:dyDescent="0.35">
      <c r="B341">
        <v>4087220</v>
      </c>
      <c r="C341">
        <v>25</v>
      </c>
      <c r="D341">
        <v>8852</v>
      </c>
      <c r="E341">
        <v>88520000</v>
      </c>
      <c r="F341">
        <v>0</v>
      </c>
      <c r="G341">
        <v>900</v>
      </c>
      <c r="H341">
        <v>900</v>
      </c>
      <c r="I341">
        <v>202.148892905558</v>
      </c>
      <c r="J341">
        <v>221.63052156341499</v>
      </c>
      <c r="K341">
        <v>1789422</v>
      </c>
      <c r="L341">
        <v>11</v>
      </c>
      <c r="M341">
        <v>187</v>
      </c>
      <c r="N341">
        <v>7</v>
      </c>
      <c r="O341">
        <v>187</v>
      </c>
    </row>
    <row r="342" spans="2:15" x14ac:dyDescent="0.35">
      <c r="B342">
        <v>4087240</v>
      </c>
      <c r="C342">
        <v>26</v>
      </c>
      <c r="D342">
        <v>36282</v>
      </c>
      <c r="E342">
        <v>362820000</v>
      </c>
      <c r="F342">
        <v>0</v>
      </c>
      <c r="G342">
        <v>900</v>
      </c>
      <c r="H342">
        <v>900</v>
      </c>
      <c r="I342">
        <v>50.6049831872553</v>
      </c>
      <c r="J342">
        <v>139.567936830809</v>
      </c>
      <c r="K342">
        <v>1836050</v>
      </c>
      <c r="L342">
        <v>11</v>
      </c>
      <c r="M342">
        <v>17</v>
      </c>
      <c r="N342">
        <v>463</v>
      </c>
      <c r="O342">
        <v>11</v>
      </c>
    </row>
    <row r="343" spans="2:15" x14ac:dyDescent="0.35">
      <c r="B343">
        <v>4087257</v>
      </c>
      <c r="C343">
        <v>27</v>
      </c>
      <c r="D343">
        <v>9825</v>
      </c>
      <c r="E343">
        <v>98250000</v>
      </c>
      <c r="F343">
        <v>0</v>
      </c>
      <c r="G343">
        <v>900</v>
      </c>
      <c r="H343">
        <v>900</v>
      </c>
      <c r="I343">
        <v>124.187684478371</v>
      </c>
      <c r="J343">
        <v>240.00296857999101</v>
      </c>
      <c r="K343">
        <v>1220144</v>
      </c>
      <c r="L343">
        <v>11</v>
      </c>
      <c r="M343">
        <v>80</v>
      </c>
      <c r="N343">
        <v>7</v>
      </c>
      <c r="O343">
        <v>17</v>
      </c>
    </row>
    <row r="344" spans="2:15" x14ac:dyDescent="0.35">
      <c r="B344">
        <v>4093000</v>
      </c>
      <c r="C344">
        <v>28</v>
      </c>
      <c r="D344">
        <v>32120</v>
      </c>
      <c r="E344">
        <v>321200000</v>
      </c>
      <c r="F344">
        <v>0</v>
      </c>
      <c r="G344">
        <v>900</v>
      </c>
      <c r="H344">
        <v>900</v>
      </c>
      <c r="I344">
        <v>126.362266500622</v>
      </c>
      <c r="J344">
        <v>217.584084794841</v>
      </c>
      <c r="K344">
        <v>4058756</v>
      </c>
      <c r="L344">
        <v>11</v>
      </c>
      <c r="M344">
        <v>80</v>
      </c>
      <c r="N344">
        <v>7</v>
      </c>
      <c r="O344">
        <v>17</v>
      </c>
    </row>
    <row r="345" spans="2:15" x14ac:dyDescent="0.35">
      <c r="B345">
        <v>4094500</v>
      </c>
      <c r="C345">
        <v>29</v>
      </c>
      <c r="D345">
        <v>19214</v>
      </c>
      <c r="E345">
        <v>192140000</v>
      </c>
      <c r="F345">
        <v>0</v>
      </c>
      <c r="G345">
        <v>900</v>
      </c>
      <c r="H345">
        <v>900</v>
      </c>
      <c r="I345">
        <v>111.2842198397</v>
      </c>
      <c r="J345">
        <v>188.421163524496</v>
      </c>
      <c r="K345">
        <v>2138215</v>
      </c>
      <c r="L345">
        <v>11</v>
      </c>
      <c r="M345">
        <v>80</v>
      </c>
      <c r="N345">
        <v>7</v>
      </c>
      <c r="O345">
        <v>80</v>
      </c>
    </row>
    <row r="346" spans="2:15" x14ac:dyDescent="0.35">
      <c r="B346">
        <v>4101370</v>
      </c>
      <c r="C346">
        <v>30</v>
      </c>
      <c r="D346">
        <v>9191</v>
      </c>
      <c r="E346">
        <v>91910000</v>
      </c>
      <c r="F346">
        <v>0</v>
      </c>
      <c r="G346">
        <v>900</v>
      </c>
      <c r="H346">
        <v>900</v>
      </c>
      <c r="I346">
        <v>161.15210532042201</v>
      </c>
      <c r="J346">
        <v>225.39819655152101</v>
      </c>
      <c r="K346">
        <v>1481149</v>
      </c>
      <c r="L346">
        <v>11</v>
      </c>
      <c r="M346">
        <v>80</v>
      </c>
      <c r="N346">
        <v>7</v>
      </c>
      <c r="O346">
        <v>80</v>
      </c>
    </row>
    <row r="347" spans="2:15" x14ac:dyDescent="0.35">
      <c r="B347">
        <v>4106180</v>
      </c>
      <c r="C347">
        <v>31</v>
      </c>
      <c r="D347">
        <v>3644</v>
      </c>
      <c r="E347">
        <v>36440000</v>
      </c>
      <c r="F347">
        <v>0</v>
      </c>
      <c r="G347">
        <v>900</v>
      </c>
      <c r="H347">
        <v>900</v>
      </c>
      <c r="I347">
        <v>159.24698133918699</v>
      </c>
      <c r="J347">
        <v>196.429570615203</v>
      </c>
      <c r="K347">
        <v>580296</v>
      </c>
      <c r="L347">
        <v>10</v>
      </c>
      <c r="M347">
        <v>80</v>
      </c>
      <c r="N347">
        <v>6</v>
      </c>
      <c r="O347">
        <v>80</v>
      </c>
    </row>
    <row r="348" spans="2:15" x14ac:dyDescent="0.35">
      <c r="B348">
        <v>4106300</v>
      </c>
      <c r="C348">
        <v>32</v>
      </c>
      <c r="D348">
        <v>1416</v>
      </c>
      <c r="E348">
        <v>14160000</v>
      </c>
      <c r="F348">
        <v>0</v>
      </c>
      <c r="G348">
        <v>900</v>
      </c>
      <c r="H348">
        <v>900</v>
      </c>
      <c r="I348">
        <v>260.70056497175102</v>
      </c>
      <c r="J348">
        <v>275.25373379080997</v>
      </c>
      <c r="K348">
        <v>369152</v>
      </c>
      <c r="L348">
        <v>11</v>
      </c>
      <c r="M348">
        <v>80</v>
      </c>
      <c r="N348">
        <v>7</v>
      </c>
      <c r="O348">
        <v>187</v>
      </c>
    </row>
    <row r="349" spans="2:15" x14ac:dyDescent="0.35">
      <c r="B349">
        <v>4106500</v>
      </c>
      <c r="C349">
        <v>33</v>
      </c>
      <c r="D349">
        <v>8070</v>
      </c>
      <c r="E349">
        <v>80700000</v>
      </c>
      <c r="F349">
        <v>0</v>
      </c>
      <c r="G349">
        <v>900</v>
      </c>
      <c r="H349">
        <v>900</v>
      </c>
      <c r="I349">
        <v>142.11040892193299</v>
      </c>
      <c r="J349">
        <v>195.708441007895</v>
      </c>
      <c r="K349">
        <v>1146831</v>
      </c>
      <c r="L349">
        <v>11</v>
      </c>
      <c r="M349">
        <v>80</v>
      </c>
      <c r="N349">
        <v>3</v>
      </c>
      <c r="O349">
        <v>80</v>
      </c>
    </row>
    <row r="350" spans="2:15" x14ac:dyDescent="0.35">
      <c r="B350">
        <v>4160800</v>
      </c>
      <c r="C350">
        <v>34</v>
      </c>
      <c r="D350">
        <v>5474</v>
      </c>
      <c r="E350">
        <v>54740000</v>
      </c>
      <c r="F350">
        <v>0</v>
      </c>
      <c r="G350">
        <v>900</v>
      </c>
      <c r="H350">
        <v>900</v>
      </c>
      <c r="I350">
        <v>136.615089514066</v>
      </c>
      <c r="J350">
        <v>201.323050766048</v>
      </c>
      <c r="K350">
        <v>747831</v>
      </c>
      <c r="L350">
        <v>11</v>
      </c>
      <c r="M350">
        <v>80</v>
      </c>
      <c r="N350">
        <v>7</v>
      </c>
      <c r="O350">
        <v>80</v>
      </c>
    </row>
    <row r="351" spans="2:15" x14ac:dyDescent="0.35">
      <c r="B351">
        <v>4161100</v>
      </c>
      <c r="C351">
        <v>35</v>
      </c>
      <c r="D351">
        <v>4558</v>
      </c>
      <c r="E351">
        <v>45580000</v>
      </c>
      <c r="F351">
        <v>0</v>
      </c>
      <c r="G351">
        <v>900</v>
      </c>
      <c r="H351">
        <v>900</v>
      </c>
      <c r="I351">
        <v>315.42562527424298</v>
      </c>
      <c r="J351">
        <v>348.28494304928103</v>
      </c>
      <c r="K351">
        <v>1437710</v>
      </c>
      <c r="L351">
        <v>11</v>
      </c>
      <c r="M351">
        <v>900</v>
      </c>
      <c r="N351">
        <v>7</v>
      </c>
      <c r="O351">
        <v>187</v>
      </c>
    </row>
    <row r="352" spans="2:15" x14ac:dyDescent="0.35">
      <c r="B352">
        <v>4162900</v>
      </c>
      <c r="C352">
        <v>36</v>
      </c>
      <c r="D352">
        <v>6446</v>
      </c>
      <c r="E352">
        <v>64460000</v>
      </c>
      <c r="F352">
        <v>0</v>
      </c>
      <c r="G352">
        <v>900</v>
      </c>
      <c r="H352">
        <v>900</v>
      </c>
      <c r="I352">
        <v>415.10999069190098</v>
      </c>
      <c r="J352">
        <v>278.934972247796</v>
      </c>
      <c r="K352">
        <v>2675799</v>
      </c>
      <c r="L352">
        <v>6</v>
      </c>
      <c r="M352">
        <v>463</v>
      </c>
      <c r="N352">
        <v>17</v>
      </c>
      <c r="O352">
        <v>463</v>
      </c>
    </row>
    <row r="353" spans="2:15" x14ac:dyDescent="0.35">
      <c r="B353">
        <v>4163400</v>
      </c>
      <c r="C353">
        <v>37</v>
      </c>
      <c r="D353">
        <v>4257</v>
      </c>
      <c r="E353">
        <v>42570000</v>
      </c>
      <c r="F353">
        <v>0</v>
      </c>
      <c r="G353">
        <v>900</v>
      </c>
      <c r="H353">
        <v>900</v>
      </c>
      <c r="I353">
        <v>274.27202255109199</v>
      </c>
      <c r="J353">
        <v>216.880047254971</v>
      </c>
      <c r="K353">
        <v>1167576</v>
      </c>
      <c r="L353">
        <v>9</v>
      </c>
      <c r="M353">
        <v>187</v>
      </c>
      <c r="N353">
        <v>6</v>
      </c>
      <c r="O353">
        <v>187</v>
      </c>
    </row>
    <row r="354" spans="2:15" x14ac:dyDescent="0.35">
      <c r="B354">
        <v>4165500</v>
      </c>
      <c r="C354">
        <v>38</v>
      </c>
      <c r="D354">
        <v>168627</v>
      </c>
      <c r="E354">
        <v>1686270000</v>
      </c>
      <c r="F354">
        <v>0</v>
      </c>
      <c r="G354">
        <v>900</v>
      </c>
      <c r="H354">
        <v>900</v>
      </c>
      <c r="I354">
        <v>169.62170352315999</v>
      </c>
      <c r="J354">
        <v>240.20143246438499</v>
      </c>
      <c r="K354">
        <v>28602799</v>
      </c>
      <c r="L354">
        <v>11</v>
      </c>
      <c r="M354">
        <v>80</v>
      </c>
      <c r="N354">
        <v>7</v>
      </c>
      <c r="O354">
        <v>80</v>
      </c>
    </row>
    <row r="355" spans="2:15" x14ac:dyDescent="0.35">
      <c r="B355">
        <v>4166000</v>
      </c>
      <c r="C355">
        <v>39</v>
      </c>
      <c r="D355">
        <v>8419</v>
      </c>
      <c r="E355">
        <v>84190000</v>
      </c>
      <c r="F355">
        <v>0</v>
      </c>
      <c r="G355">
        <v>900</v>
      </c>
      <c r="H355">
        <v>900</v>
      </c>
      <c r="I355">
        <v>233.30062952844699</v>
      </c>
      <c r="J355">
        <v>216.9553249654</v>
      </c>
      <c r="K355">
        <v>1964158</v>
      </c>
      <c r="L355">
        <v>11</v>
      </c>
      <c r="M355">
        <v>187</v>
      </c>
      <c r="N355">
        <v>7</v>
      </c>
      <c r="O355">
        <v>187</v>
      </c>
    </row>
    <row r="356" spans="2:15" x14ac:dyDescent="0.35">
      <c r="B356">
        <v>4166100</v>
      </c>
      <c r="C356">
        <v>40</v>
      </c>
      <c r="D356">
        <v>14006</v>
      </c>
      <c r="E356">
        <v>140060000</v>
      </c>
      <c r="F356">
        <v>0</v>
      </c>
      <c r="G356">
        <v>900</v>
      </c>
      <c r="H356">
        <v>900</v>
      </c>
      <c r="I356">
        <v>250.69727259745801</v>
      </c>
      <c r="J356">
        <v>197.25033302027799</v>
      </c>
      <c r="K356">
        <v>3511266</v>
      </c>
      <c r="L356">
        <v>11</v>
      </c>
      <c r="M356">
        <v>187</v>
      </c>
      <c r="N356">
        <v>3</v>
      </c>
      <c r="O356">
        <v>187</v>
      </c>
    </row>
    <row r="357" spans="2:15" x14ac:dyDescent="0.35">
      <c r="B357">
        <v>4166300</v>
      </c>
      <c r="C357">
        <v>41</v>
      </c>
      <c r="D357">
        <v>4573</v>
      </c>
      <c r="E357">
        <v>45730000</v>
      </c>
      <c r="F357">
        <v>0</v>
      </c>
      <c r="G357">
        <v>900</v>
      </c>
      <c r="H357">
        <v>900</v>
      </c>
      <c r="I357">
        <v>298.408047233763</v>
      </c>
      <c r="J357">
        <v>257.30453723490098</v>
      </c>
      <c r="K357">
        <v>1364620</v>
      </c>
      <c r="L357">
        <v>8</v>
      </c>
      <c r="M357">
        <v>187</v>
      </c>
      <c r="N357">
        <v>6</v>
      </c>
      <c r="O357">
        <v>187</v>
      </c>
    </row>
    <row r="358" spans="2:15" x14ac:dyDescent="0.35">
      <c r="B358">
        <v>4166500</v>
      </c>
      <c r="C358">
        <v>42</v>
      </c>
      <c r="D358">
        <v>20600</v>
      </c>
      <c r="E358">
        <v>206000000</v>
      </c>
      <c r="F358">
        <v>0</v>
      </c>
      <c r="G358">
        <v>900</v>
      </c>
      <c r="H358">
        <v>900</v>
      </c>
      <c r="I358">
        <v>379.72674757281499</v>
      </c>
      <c r="J358">
        <v>240.25077602716399</v>
      </c>
      <c r="K358">
        <v>7822371</v>
      </c>
      <c r="L358">
        <v>11</v>
      </c>
      <c r="M358">
        <v>463</v>
      </c>
      <c r="N358">
        <v>6</v>
      </c>
      <c r="O358">
        <v>463</v>
      </c>
    </row>
    <row r="359" spans="2:15" x14ac:dyDescent="0.35">
      <c r="B359">
        <v>4167000</v>
      </c>
      <c r="C359">
        <v>43</v>
      </c>
      <c r="D359">
        <v>22977</v>
      </c>
      <c r="E359">
        <v>229770000</v>
      </c>
      <c r="F359">
        <v>0</v>
      </c>
      <c r="G359">
        <v>900</v>
      </c>
      <c r="H359">
        <v>900</v>
      </c>
      <c r="I359">
        <v>272.43225834530102</v>
      </c>
      <c r="J359">
        <v>287.48477110239099</v>
      </c>
      <c r="K359">
        <v>6259676</v>
      </c>
      <c r="L359">
        <v>11</v>
      </c>
      <c r="M359">
        <v>463</v>
      </c>
      <c r="N359">
        <v>7</v>
      </c>
      <c r="O359">
        <v>187</v>
      </c>
    </row>
    <row r="360" spans="2:15" x14ac:dyDescent="0.35">
      <c r="B360">
        <v>4168000</v>
      </c>
      <c r="C360">
        <v>44</v>
      </c>
      <c r="D360">
        <v>21783</v>
      </c>
      <c r="E360">
        <v>217830000</v>
      </c>
      <c r="F360">
        <v>0</v>
      </c>
      <c r="G360">
        <v>900</v>
      </c>
      <c r="H360">
        <v>900</v>
      </c>
      <c r="I360">
        <v>227.48900518753101</v>
      </c>
      <c r="J360">
        <v>282.91334219813098</v>
      </c>
      <c r="K360">
        <v>4955393</v>
      </c>
      <c r="L360">
        <v>11</v>
      </c>
      <c r="M360">
        <v>463</v>
      </c>
      <c r="N360">
        <v>7</v>
      </c>
      <c r="O360">
        <v>80</v>
      </c>
    </row>
    <row r="361" spans="2:15" x14ac:dyDescent="0.35">
      <c r="B361">
        <v>4168580</v>
      </c>
      <c r="C361">
        <v>118</v>
      </c>
      <c r="D361">
        <v>2750</v>
      </c>
      <c r="E361">
        <v>27500000</v>
      </c>
      <c r="F361">
        <v>0</v>
      </c>
      <c r="G361">
        <v>900</v>
      </c>
      <c r="H361">
        <v>900</v>
      </c>
      <c r="I361">
        <v>323.07563636363602</v>
      </c>
      <c r="J361">
        <v>322.64753877744101</v>
      </c>
      <c r="K361">
        <v>888458</v>
      </c>
      <c r="L361">
        <v>11</v>
      </c>
      <c r="M361">
        <v>80</v>
      </c>
      <c r="N361">
        <v>6</v>
      </c>
      <c r="O361">
        <v>187</v>
      </c>
    </row>
    <row r="362" spans="2:15" x14ac:dyDescent="0.35">
      <c r="B362">
        <v>4174518</v>
      </c>
      <c r="C362">
        <v>45</v>
      </c>
      <c r="D362">
        <v>2633</v>
      </c>
      <c r="E362">
        <v>26330000</v>
      </c>
      <c r="F362">
        <v>0</v>
      </c>
      <c r="G362">
        <v>900</v>
      </c>
      <c r="H362">
        <v>900</v>
      </c>
      <c r="I362">
        <v>390.57007216103301</v>
      </c>
      <c r="J362">
        <v>282.695353453667</v>
      </c>
      <c r="K362">
        <v>1028371</v>
      </c>
      <c r="L362">
        <v>11</v>
      </c>
      <c r="M362">
        <v>463</v>
      </c>
      <c r="N362">
        <v>7</v>
      </c>
      <c r="O362">
        <v>463</v>
      </c>
    </row>
    <row r="363" spans="2:15" x14ac:dyDescent="0.35">
      <c r="B363">
        <v>4206043</v>
      </c>
      <c r="C363">
        <v>201</v>
      </c>
      <c r="D363">
        <v>6700</v>
      </c>
      <c r="E363">
        <v>67000000</v>
      </c>
      <c r="F363">
        <v>0</v>
      </c>
      <c r="G363">
        <v>900</v>
      </c>
      <c r="H363">
        <v>900</v>
      </c>
      <c r="I363">
        <v>195.674626865671</v>
      </c>
      <c r="J363">
        <v>236.73044835233901</v>
      </c>
      <c r="K363">
        <v>1311020</v>
      </c>
      <c r="L363">
        <v>11</v>
      </c>
      <c r="M363">
        <v>80</v>
      </c>
      <c r="N363">
        <v>7</v>
      </c>
      <c r="O363">
        <v>80</v>
      </c>
    </row>
    <row r="364" spans="2:15" x14ac:dyDescent="0.35">
      <c r="B364">
        <v>4207200</v>
      </c>
      <c r="C364">
        <v>202</v>
      </c>
      <c r="D364">
        <v>22240</v>
      </c>
      <c r="E364">
        <v>222400000</v>
      </c>
      <c r="F364">
        <v>0</v>
      </c>
      <c r="G364">
        <v>900</v>
      </c>
      <c r="H364">
        <v>900</v>
      </c>
      <c r="I364">
        <v>179.03394784172599</v>
      </c>
      <c r="J364">
        <v>251.213002874794</v>
      </c>
      <c r="K364">
        <v>3981715</v>
      </c>
      <c r="L364">
        <v>11</v>
      </c>
      <c r="M364">
        <v>80</v>
      </c>
      <c r="N364">
        <v>7</v>
      </c>
      <c r="O364">
        <v>80</v>
      </c>
    </row>
    <row r="365" spans="2:15" x14ac:dyDescent="0.35">
      <c r="B365">
        <v>4208460</v>
      </c>
      <c r="C365">
        <v>203</v>
      </c>
      <c r="D365">
        <v>4681</v>
      </c>
      <c r="E365">
        <v>46810000</v>
      </c>
      <c r="F365">
        <v>0</v>
      </c>
      <c r="G365">
        <v>900</v>
      </c>
      <c r="H365">
        <v>900</v>
      </c>
      <c r="I365">
        <v>385.98013245033098</v>
      </c>
      <c r="J365">
        <v>256.97953154077402</v>
      </c>
      <c r="K365">
        <v>1806773</v>
      </c>
      <c r="L365">
        <v>11</v>
      </c>
      <c r="M365">
        <v>463</v>
      </c>
      <c r="N365">
        <v>9</v>
      </c>
      <c r="O365">
        <v>463</v>
      </c>
    </row>
    <row r="366" spans="2:15" x14ac:dyDescent="0.35">
      <c r="B366">
        <v>4216200</v>
      </c>
      <c r="C366">
        <v>204</v>
      </c>
      <c r="D366">
        <v>3958</v>
      </c>
      <c r="E366">
        <v>39580000</v>
      </c>
      <c r="F366">
        <v>0</v>
      </c>
      <c r="G366">
        <v>900</v>
      </c>
      <c r="H366">
        <v>900</v>
      </c>
      <c r="I366">
        <v>376.05709954522399</v>
      </c>
      <c r="J366">
        <v>271.23998345456403</v>
      </c>
      <c r="K366">
        <v>1488434</v>
      </c>
      <c r="L366">
        <v>11</v>
      </c>
      <c r="M366">
        <v>463</v>
      </c>
      <c r="N366">
        <v>7</v>
      </c>
      <c r="O366">
        <v>463</v>
      </c>
    </row>
    <row r="367" spans="2:15" x14ac:dyDescent="0.35">
      <c r="B367">
        <v>4240100</v>
      </c>
      <c r="C367">
        <v>205</v>
      </c>
      <c r="D367">
        <v>2598</v>
      </c>
      <c r="E367">
        <v>25980000</v>
      </c>
      <c r="F367">
        <v>0</v>
      </c>
      <c r="G367">
        <v>900</v>
      </c>
      <c r="H367">
        <v>900</v>
      </c>
      <c r="I367">
        <v>155.16705157813701</v>
      </c>
      <c r="J367">
        <v>168.727216406938</v>
      </c>
      <c r="K367">
        <v>403124</v>
      </c>
      <c r="L367">
        <v>11</v>
      </c>
      <c r="M367">
        <v>80</v>
      </c>
      <c r="N367">
        <v>6</v>
      </c>
      <c r="O367">
        <v>80</v>
      </c>
    </row>
    <row r="368" spans="2:15" x14ac:dyDescent="0.35">
      <c r="B368">
        <v>4240120</v>
      </c>
      <c r="C368">
        <v>206</v>
      </c>
      <c r="D368">
        <v>7583</v>
      </c>
      <c r="E368">
        <v>75830000</v>
      </c>
      <c r="F368">
        <v>0</v>
      </c>
      <c r="G368">
        <v>900</v>
      </c>
      <c r="H368">
        <v>900</v>
      </c>
      <c r="I368">
        <v>333.831333245417</v>
      </c>
      <c r="J368">
        <v>342.94236361233999</v>
      </c>
      <c r="K368">
        <v>2531443</v>
      </c>
      <c r="L368">
        <v>11</v>
      </c>
      <c r="M368">
        <v>463</v>
      </c>
      <c r="N368">
        <v>6</v>
      </c>
      <c r="O368">
        <v>187</v>
      </c>
    </row>
    <row r="369" spans="2:15" x14ac:dyDescent="0.35">
      <c r="B369">
        <v>4282813</v>
      </c>
      <c r="C369">
        <v>207</v>
      </c>
      <c r="D369">
        <v>1778</v>
      </c>
      <c r="E369">
        <v>17780000</v>
      </c>
      <c r="F369">
        <v>0</v>
      </c>
      <c r="G369">
        <v>900</v>
      </c>
      <c r="H369">
        <v>900</v>
      </c>
      <c r="I369">
        <v>235.10123734533099</v>
      </c>
      <c r="J369">
        <v>284.07298545811301</v>
      </c>
      <c r="K369">
        <v>418010</v>
      </c>
      <c r="L369">
        <v>11</v>
      </c>
      <c r="M369">
        <v>80</v>
      </c>
      <c r="N369">
        <v>7</v>
      </c>
      <c r="O369">
        <v>80</v>
      </c>
    </row>
    <row r="370" spans="2:15" x14ac:dyDescent="0.35">
      <c r="B370">
        <v>4292770</v>
      </c>
      <c r="C370">
        <v>208</v>
      </c>
      <c r="D370">
        <v>339</v>
      </c>
      <c r="E370">
        <v>3390000</v>
      </c>
      <c r="F370">
        <v>0</v>
      </c>
      <c r="G370">
        <v>900</v>
      </c>
      <c r="H370">
        <v>900</v>
      </c>
      <c r="I370">
        <v>151.54277286135601</v>
      </c>
      <c r="J370">
        <v>242.04634073114499</v>
      </c>
      <c r="K370">
        <v>51373</v>
      </c>
      <c r="L370">
        <v>11</v>
      </c>
      <c r="M370">
        <v>9</v>
      </c>
      <c r="N370">
        <v>3</v>
      </c>
      <c r="O370">
        <v>9</v>
      </c>
    </row>
    <row r="371" spans="2:15" x14ac:dyDescent="0.35">
      <c r="B371">
        <v>5288705</v>
      </c>
      <c r="C371">
        <v>46</v>
      </c>
      <c r="D371">
        <v>7284</v>
      </c>
      <c r="E371">
        <v>72840000</v>
      </c>
      <c r="F371">
        <v>0</v>
      </c>
      <c r="G371">
        <v>900</v>
      </c>
      <c r="H371">
        <v>900</v>
      </c>
      <c r="I371">
        <v>309.59912136188899</v>
      </c>
      <c r="J371">
        <v>387.00508694251198</v>
      </c>
      <c r="K371">
        <v>2255120</v>
      </c>
      <c r="L371">
        <v>11</v>
      </c>
      <c r="M371">
        <v>0</v>
      </c>
      <c r="N371">
        <v>9</v>
      </c>
      <c r="O371">
        <v>80</v>
      </c>
    </row>
    <row r="372" spans="2:15" x14ac:dyDescent="0.35">
      <c r="B372">
        <v>5289800</v>
      </c>
      <c r="C372">
        <v>47</v>
      </c>
      <c r="D372">
        <v>41389</v>
      </c>
      <c r="E372">
        <v>413890000</v>
      </c>
      <c r="F372">
        <v>0</v>
      </c>
      <c r="G372">
        <v>900</v>
      </c>
      <c r="H372">
        <v>900</v>
      </c>
      <c r="I372">
        <v>90.753388581507096</v>
      </c>
      <c r="J372">
        <v>231.86972787162301</v>
      </c>
      <c r="K372">
        <v>3756192</v>
      </c>
      <c r="L372">
        <v>11</v>
      </c>
      <c r="M372">
        <v>0</v>
      </c>
      <c r="N372">
        <v>7</v>
      </c>
      <c r="O372">
        <v>0</v>
      </c>
    </row>
    <row r="373" spans="2:15" x14ac:dyDescent="0.35">
      <c r="B373">
        <v>5345000</v>
      </c>
      <c r="C373">
        <v>48</v>
      </c>
      <c r="D373">
        <v>33430</v>
      </c>
      <c r="E373">
        <v>334300000</v>
      </c>
      <c r="F373">
        <v>0</v>
      </c>
      <c r="G373">
        <v>900</v>
      </c>
      <c r="H373">
        <v>900</v>
      </c>
      <c r="I373">
        <v>99.948250074783104</v>
      </c>
      <c r="J373">
        <v>255.936563454874</v>
      </c>
      <c r="K373">
        <v>3341270</v>
      </c>
      <c r="L373">
        <v>11</v>
      </c>
      <c r="M373">
        <v>0</v>
      </c>
      <c r="N373">
        <v>7</v>
      </c>
      <c r="O373">
        <v>3</v>
      </c>
    </row>
    <row r="374" spans="2:15" x14ac:dyDescent="0.35">
      <c r="B374">
        <v>5422600</v>
      </c>
      <c r="C374">
        <v>49</v>
      </c>
      <c r="D374">
        <v>14838</v>
      </c>
      <c r="E374">
        <v>148380000</v>
      </c>
      <c r="F374">
        <v>0</v>
      </c>
      <c r="G374">
        <v>900</v>
      </c>
      <c r="H374">
        <v>900</v>
      </c>
      <c r="I374">
        <v>107.32827874376601</v>
      </c>
      <c r="J374">
        <v>259.23869327565302</v>
      </c>
      <c r="K374">
        <v>1592537</v>
      </c>
      <c r="L374">
        <v>11</v>
      </c>
      <c r="M374">
        <v>0</v>
      </c>
      <c r="N374">
        <v>11</v>
      </c>
      <c r="O374">
        <v>3</v>
      </c>
    </row>
    <row r="375" spans="2:15" x14ac:dyDescent="0.35">
      <c r="B375">
        <v>5427948</v>
      </c>
      <c r="C375">
        <v>50</v>
      </c>
      <c r="D375">
        <v>4708</v>
      </c>
      <c r="E375">
        <v>47080000</v>
      </c>
      <c r="F375">
        <v>0</v>
      </c>
      <c r="G375">
        <v>900</v>
      </c>
      <c r="H375">
        <v>900</v>
      </c>
      <c r="I375">
        <v>121.598768054375</v>
      </c>
      <c r="J375">
        <v>244.306543391221</v>
      </c>
      <c r="K375">
        <v>572487</v>
      </c>
      <c r="L375">
        <v>11</v>
      </c>
      <c r="M375">
        <v>3</v>
      </c>
      <c r="N375">
        <v>187</v>
      </c>
      <c r="O375">
        <v>11</v>
      </c>
    </row>
    <row r="376" spans="2:15" x14ac:dyDescent="0.35">
      <c r="B376">
        <v>5435935</v>
      </c>
      <c r="C376">
        <v>52</v>
      </c>
      <c r="D376">
        <v>2770</v>
      </c>
      <c r="E376">
        <v>27700000</v>
      </c>
      <c r="F376">
        <v>0</v>
      </c>
      <c r="G376">
        <v>900</v>
      </c>
      <c r="H376">
        <v>900</v>
      </c>
      <c r="I376">
        <v>184.11299638989101</v>
      </c>
      <c r="J376">
        <v>221.83618344618</v>
      </c>
      <c r="K376">
        <v>509993</v>
      </c>
      <c r="L376">
        <v>11</v>
      </c>
      <c r="M376">
        <v>463</v>
      </c>
      <c r="N376">
        <v>7</v>
      </c>
      <c r="O376">
        <v>80</v>
      </c>
    </row>
    <row r="377" spans="2:15" x14ac:dyDescent="0.35">
      <c r="B377">
        <v>5435943</v>
      </c>
      <c r="C377">
        <v>53</v>
      </c>
      <c r="D377">
        <v>2448</v>
      </c>
      <c r="E377">
        <v>24480000</v>
      </c>
      <c r="F377">
        <v>0</v>
      </c>
      <c r="G377">
        <v>900</v>
      </c>
      <c r="H377">
        <v>900</v>
      </c>
      <c r="I377">
        <v>120.05759803921499</v>
      </c>
      <c r="J377">
        <v>235.235260558269</v>
      </c>
      <c r="K377">
        <v>293901</v>
      </c>
      <c r="L377">
        <v>11</v>
      </c>
      <c r="M377">
        <v>9</v>
      </c>
      <c r="N377">
        <v>7</v>
      </c>
      <c r="O377">
        <v>11</v>
      </c>
    </row>
    <row r="378" spans="2:15" x14ac:dyDescent="0.35">
      <c r="B378">
        <v>5454090</v>
      </c>
      <c r="C378">
        <v>54</v>
      </c>
      <c r="D378">
        <v>2257</v>
      </c>
      <c r="E378">
        <v>22570000</v>
      </c>
      <c r="F378">
        <v>0</v>
      </c>
      <c r="G378">
        <v>900</v>
      </c>
      <c r="H378">
        <v>900</v>
      </c>
      <c r="I378">
        <v>96.273814798404899</v>
      </c>
      <c r="J378">
        <v>210.762599117424</v>
      </c>
      <c r="K378">
        <v>217290</v>
      </c>
      <c r="L378">
        <v>11</v>
      </c>
      <c r="M378">
        <v>3</v>
      </c>
      <c r="N378">
        <v>11</v>
      </c>
      <c r="O378">
        <v>9</v>
      </c>
    </row>
    <row r="379" spans="2:15" x14ac:dyDescent="0.35">
      <c r="B379">
        <v>5484800</v>
      </c>
      <c r="C379">
        <v>55</v>
      </c>
      <c r="D379">
        <v>20185</v>
      </c>
      <c r="E379">
        <v>201850000</v>
      </c>
      <c r="F379">
        <v>0</v>
      </c>
      <c r="G379">
        <v>900</v>
      </c>
      <c r="H379">
        <v>900</v>
      </c>
      <c r="I379">
        <v>104.385930146148</v>
      </c>
      <c r="J379">
        <v>249.20938325176701</v>
      </c>
      <c r="K379">
        <v>2107030</v>
      </c>
      <c r="L379">
        <v>11</v>
      </c>
      <c r="M379">
        <v>3</v>
      </c>
      <c r="N379">
        <v>7</v>
      </c>
      <c r="O379">
        <v>3</v>
      </c>
    </row>
    <row r="380" spans="2:15" x14ac:dyDescent="0.35">
      <c r="B380">
        <v>5527905</v>
      </c>
      <c r="C380">
        <v>56</v>
      </c>
      <c r="D380">
        <v>1398</v>
      </c>
      <c r="E380">
        <v>13980000</v>
      </c>
      <c r="F380">
        <v>0</v>
      </c>
      <c r="G380">
        <v>900</v>
      </c>
      <c r="H380">
        <v>900</v>
      </c>
      <c r="I380">
        <v>105.01359084406199</v>
      </c>
      <c r="J380">
        <v>166.88297995852699</v>
      </c>
      <c r="K380">
        <v>146809</v>
      </c>
      <c r="L380">
        <v>11</v>
      </c>
      <c r="M380">
        <v>0</v>
      </c>
      <c r="N380">
        <v>900</v>
      </c>
      <c r="O380">
        <v>17</v>
      </c>
    </row>
    <row r="381" spans="2:15" x14ac:dyDescent="0.35">
      <c r="B381">
        <v>5527950</v>
      </c>
      <c r="C381">
        <v>57</v>
      </c>
      <c r="D381">
        <v>14216</v>
      </c>
      <c r="E381">
        <v>142160000</v>
      </c>
      <c r="F381">
        <v>0</v>
      </c>
      <c r="G381">
        <v>900</v>
      </c>
      <c r="H381">
        <v>900</v>
      </c>
      <c r="I381">
        <v>98.353474957794006</v>
      </c>
      <c r="J381">
        <v>190.084241977441</v>
      </c>
      <c r="K381">
        <v>1398193</v>
      </c>
      <c r="L381">
        <v>11</v>
      </c>
      <c r="M381">
        <v>0</v>
      </c>
      <c r="N381">
        <v>900</v>
      </c>
      <c r="O381">
        <v>9</v>
      </c>
    </row>
    <row r="382" spans="2:15" x14ac:dyDescent="0.35">
      <c r="B382">
        <v>5529000</v>
      </c>
      <c r="C382">
        <v>58</v>
      </c>
      <c r="D382">
        <v>78666</v>
      </c>
      <c r="E382">
        <v>786660000</v>
      </c>
      <c r="F382">
        <v>0</v>
      </c>
      <c r="G382">
        <v>900</v>
      </c>
      <c r="H382">
        <v>900</v>
      </c>
      <c r="I382">
        <v>143.931062975109</v>
      </c>
      <c r="J382">
        <v>248.37116728199601</v>
      </c>
      <c r="K382">
        <v>11322481</v>
      </c>
      <c r="L382">
        <v>11</v>
      </c>
      <c r="M382">
        <v>0</v>
      </c>
      <c r="N382">
        <v>9</v>
      </c>
      <c r="O382">
        <v>11</v>
      </c>
    </row>
    <row r="383" spans="2:15" x14ac:dyDescent="0.35">
      <c r="B383">
        <v>5529500</v>
      </c>
      <c r="C383">
        <v>59</v>
      </c>
      <c r="D383">
        <v>2201</v>
      </c>
      <c r="E383">
        <v>22010000</v>
      </c>
      <c r="F383">
        <v>0</v>
      </c>
      <c r="G383">
        <v>900</v>
      </c>
      <c r="H383">
        <v>900</v>
      </c>
      <c r="I383">
        <v>378.46206269877302</v>
      </c>
      <c r="J383">
        <v>221.99367301730899</v>
      </c>
      <c r="K383">
        <v>832995</v>
      </c>
      <c r="L383">
        <v>7</v>
      </c>
      <c r="M383">
        <v>463</v>
      </c>
      <c r="N383">
        <v>11</v>
      </c>
      <c r="O383">
        <v>463</v>
      </c>
    </row>
    <row r="384" spans="2:15" x14ac:dyDescent="0.35">
      <c r="B384">
        <v>5530000</v>
      </c>
      <c r="C384">
        <v>60</v>
      </c>
      <c r="D384">
        <v>3305</v>
      </c>
      <c r="E384">
        <v>33050000</v>
      </c>
      <c r="F384">
        <v>0</v>
      </c>
      <c r="G384">
        <v>900</v>
      </c>
      <c r="H384">
        <v>900</v>
      </c>
      <c r="I384">
        <v>413.19485627836599</v>
      </c>
      <c r="J384">
        <v>178.40352237704701</v>
      </c>
      <c r="K384">
        <v>1365609</v>
      </c>
      <c r="L384">
        <v>8</v>
      </c>
      <c r="M384">
        <v>463</v>
      </c>
      <c r="N384">
        <v>7</v>
      </c>
      <c r="O384">
        <v>463</v>
      </c>
    </row>
    <row r="385" spans="2:15" x14ac:dyDescent="0.35">
      <c r="B385">
        <v>5530990</v>
      </c>
      <c r="C385">
        <v>61</v>
      </c>
      <c r="D385">
        <v>7090</v>
      </c>
      <c r="E385">
        <v>70900000</v>
      </c>
      <c r="F385">
        <v>0</v>
      </c>
      <c r="G385">
        <v>900</v>
      </c>
      <c r="H385">
        <v>900</v>
      </c>
      <c r="I385">
        <v>333.10070521861701</v>
      </c>
      <c r="J385">
        <v>274.40996429510199</v>
      </c>
      <c r="K385">
        <v>2361684</v>
      </c>
      <c r="L385">
        <v>11</v>
      </c>
      <c r="M385">
        <v>463</v>
      </c>
      <c r="N385">
        <v>3</v>
      </c>
      <c r="O385">
        <v>187</v>
      </c>
    </row>
    <row r="386" spans="2:15" x14ac:dyDescent="0.35">
      <c r="B386">
        <v>5531000</v>
      </c>
      <c r="C386">
        <v>62</v>
      </c>
      <c r="D386">
        <v>504</v>
      </c>
      <c r="E386">
        <v>5040000</v>
      </c>
      <c r="F386">
        <v>0</v>
      </c>
      <c r="G386">
        <v>900</v>
      </c>
      <c r="H386">
        <v>900</v>
      </c>
      <c r="I386">
        <v>465.86309523809501</v>
      </c>
      <c r="J386">
        <v>320.86211235665502</v>
      </c>
      <c r="K386">
        <v>234795</v>
      </c>
      <c r="L386">
        <v>8</v>
      </c>
      <c r="M386">
        <v>463</v>
      </c>
      <c r="N386">
        <v>11</v>
      </c>
      <c r="O386">
        <v>463</v>
      </c>
    </row>
    <row r="387" spans="2:15" x14ac:dyDescent="0.35">
      <c r="B387">
        <v>5532000</v>
      </c>
      <c r="C387">
        <v>63</v>
      </c>
      <c r="D387">
        <v>4708</v>
      </c>
      <c r="E387">
        <v>47080000</v>
      </c>
      <c r="F387">
        <v>0</v>
      </c>
      <c r="G387">
        <v>900</v>
      </c>
      <c r="H387">
        <v>900</v>
      </c>
      <c r="I387">
        <v>516.20879354290503</v>
      </c>
      <c r="J387">
        <v>293.74187085624402</v>
      </c>
      <c r="K387">
        <v>2430311</v>
      </c>
      <c r="L387">
        <v>10</v>
      </c>
      <c r="M387">
        <v>463</v>
      </c>
      <c r="N387">
        <v>6</v>
      </c>
      <c r="O387">
        <v>463</v>
      </c>
    </row>
    <row r="388" spans="2:15" x14ac:dyDescent="0.35">
      <c r="B388">
        <v>5532500</v>
      </c>
      <c r="C388">
        <v>64</v>
      </c>
      <c r="D388">
        <v>51900</v>
      </c>
      <c r="E388">
        <v>519000000</v>
      </c>
      <c r="F388">
        <v>0</v>
      </c>
      <c r="G388">
        <v>900</v>
      </c>
      <c r="H388">
        <v>900</v>
      </c>
      <c r="I388">
        <v>429.83125240847698</v>
      </c>
      <c r="J388">
        <v>320.976069976058</v>
      </c>
      <c r="K388">
        <v>22308242</v>
      </c>
      <c r="L388">
        <v>11</v>
      </c>
      <c r="M388">
        <v>463</v>
      </c>
      <c r="N388">
        <v>7</v>
      </c>
      <c r="O388">
        <v>463</v>
      </c>
    </row>
    <row r="389" spans="2:15" x14ac:dyDescent="0.35">
      <c r="B389">
        <v>5533000</v>
      </c>
      <c r="C389">
        <v>65</v>
      </c>
      <c r="D389">
        <v>4259</v>
      </c>
      <c r="E389">
        <v>42590000</v>
      </c>
      <c r="F389">
        <v>0</v>
      </c>
      <c r="G389">
        <v>900</v>
      </c>
      <c r="H389">
        <v>900</v>
      </c>
      <c r="I389">
        <v>338.284808640525</v>
      </c>
      <c r="J389">
        <v>234.80647390885301</v>
      </c>
      <c r="K389">
        <v>1440755</v>
      </c>
      <c r="L389">
        <v>10</v>
      </c>
      <c r="M389">
        <v>463</v>
      </c>
      <c r="N389">
        <v>11</v>
      </c>
      <c r="O389">
        <v>463</v>
      </c>
    </row>
    <row r="390" spans="2:15" x14ac:dyDescent="0.35">
      <c r="B390">
        <v>5533400</v>
      </c>
      <c r="C390">
        <v>66</v>
      </c>
      <c r="D390">
        <v>3343</v>
      </c>
      <c r="E390">
        <v>33430000</v>
      </c>
      <c r="F390">
        <v>0</v>
      </c>
      <c r="G390">
        <v>900</v>
      </c>
      <c r="H390">
        <v>900</v>
      </c>
      <c r="I390">
        <v>301.02363146874001</v>
      </c>
      <c r="J390">
        <v>296.073645718823</v>
      </c>
      <c r="K390">
        <v>1006322</v>
      </c>
      <c r="L390">
        <v>10</v>
      </c>
      <c r="M390">
        <v>463</v>
      </c>
      <c r="N390">
        <v>9</v>
      </c>
      <c r="O390">
        <v>187</v>
      </c>
    </row>
    <row r="391" spans="2:15" x14ac:dyDescent="0.35">
      <c r="B391">
        <v>5534500</v>
      </c>
      <c r="C391">
        <v>67</v>
      </c>
      <c r="D391">
        <v>5164</v>
      </c>
      <c r="E391">
        <v>51640000</v>
      </c>
      <c r="F391">
        <v>0</v>
      </c>
      <c r="G391">
        <v>900</v>
      </c>
      <c r="H391">
        <v>900</v>
      </c>
      <c r="I391">
        <v>198.11405886909299</v>
      </c>
      <c r="J391">
        <v>279.59903784430901</v>
      </c>
      <c r="K391">
        <v>1023061</v>
      </c>
      <c r="L391">
        <v>11</v>
      </c>
      <c r="M391">
        <v>80</v>
      </c>
      <c r="N391">
        <v>3</v>
      </c>
      <c r="O391">
        <v>80</v>
      </c>
    </row>
    <row r="392" spans="2:15" x14ac:dyDescent="0.35">
      <c r="B392">
        <v>5535000</v>
      </c>
      <c r="C392">
        <v>68</v>
      </c>
      <c r="D392">
        <v>3007</v>
      </c>
      <c r="E392">
        <v>30070000</v>
      </c>
      <c r="F392">
        <v>0</v>
      </c>
      <c r="G392">
        <v>900</v>
      </c>
      <c r="H392">
        <v>900</v>
      </c>
      <c r="I392">
        <v>262.97838377120001</v>
      </c>
      <c r="J392">
        <v>314.94748143276098</v>
      </c>
      <c r="K392">
        <v>790776</v>
      </c>
      <c r="L392">
        <v>11</v>
      </c>
      <c r="M392">
        <v>80</v>
      </c>
      <c r="N392">
        <v>3</v>
      </c>
      <c r="O392">
        <v>80</v>
      </c>
    </row>
    <row r="393" spans="2:15" x14ac:dyDescent="0.35">
      <c r="B393">
        <v>5535070</v>
      </c>
      <c r="C393">
        <v>69</v>
      </c>
      <c r="D393">
        <v>2158</v>
      </c>
      <c r="E393">
        <v>21580000</v>
      </c>
      <c r="F393">
        <v>0</v>
      </c>
      <c r="G393">
        <v>900</v>
      </c>
      <c r="H393">
        <v>900</v>
      </c>
      <c r="I393">
        <v>274.80630213160299</v>
      </c>
      <c r="J393">
        <v>246.87752817470201</v>
      </c>
      <c r="K393">
        <v>593032</v>
      </c>
      <c r="L393">
        <v>7</v>
      </c>
      <c r="M393">
        <v>463</v>
      </c>
      <c r="N393">
        <v>11</v>
      </c>
      <c r="O393">
        <v>187</v>
      </c>
    </row>
    <row r="394" spans="2:15" x14ac:dyDescent="0.35">
      <c r="B394">
        <v>5535500</v>
      </c>
      <c r="C394">
        <v>70</v>
      </c>
      <c r="D394">
        <v>2992</v>
      </c>
      <c r="E394">
        <v>29920000</v>
      </c>
      <c r="F394">
        <v>0</v>
      </c>
      <c r="G394">
        <v>900</v>
      </c>
      <c r="H394">
        <v>900</v>
      </c>
      <c r="I394">
        <v>325.66744652406402</v>
      </c>
      <c r="J394">
        <v>316.59463958179799</v>
      </c>
      <c r="K394">
        <v>974397</v>
      </c>
      <c r="L394">
        <v>10</v>
      </c>
      <c r="M394">
        <v>187</v>
      </c>
      <c r="N394">
        <v>6</v>
      </c>
      <c r="O394">
        <v>187</v>
      </c>
    </row>
    <row r="395" spans="2:15" x14ac:dyDescent="0.35">
      <c r="B395">
        <v>5536000</v>
      </c>
      <c r="C395">
        <v>71</v>
      </c>
      <c r="D395">
        <v>12154</v>
      </c>
      <c r="E395">
        <v>121540000</v>
      </c>
      <c r="F395">
        <v>0</v>
      </c>
      <c r="G395">
        <v>900</v>
      </c>
      <c r="H395">
        <v>900</v>
      </c>
      <c r="I395">
        <v>327.37691295046801</v>
      </c>
      <c r="J395">
        <v>276.37861515334998</v>
      </c>
      <c r="K395">
        <v>3978939</v>
      </c>
      <c r="L395">
        <v>11</v>
      </c>
      <c r="M395">
        <v>463</v>
      </c>
      <c r="N395">
        <v>6</v>
      </c>
      <c r="O395">
        <v>463</v>
      </c>
    </row>
    <row r="396" spans="2:15" x14ac:dyDescent="0.35">
      <c r="B396">
        <v>5536105</v>
      </c>
      <c r="C396">
        <v>72</v>
      </c>
      <c r="D396">
        <v>3511</v>
      </c>
      <c r="E396">
        <v>35110000</v>
      </c>
      <c r="F396">
        <v>0</v>
      </c>
      <c r="G396">
        <v>900</v>
      </c>
      <c r="H396">
        <v>900</v>
      </c>
      <c r="I396">
        <v>446.68726858444802</v>
      </c>
      <c r="J396">
        <v>252.545832473129</v>
      </c>
      <c r="K396">
        <v>1568319</v>
      </c>
      <c r="L396">
        <v>9</v>
      </c>
      <c r="M396">
        <v>463</v>
      </c>
      <c r="N396">
        <v>6</v>
      </c>
      <c r="O396">
        <v>463</v>
      </c>
    </row>
    <row r="397" spans="2:15" x14ac:dyDescent="0.35">
      <c r="B397">
        <v>5536118</v>
      </c>
      <c r="C397">
        <v>73</v>
      </c>
      <c r="D397">
        <v>16774</v>
      </c>
      <c r="E397">
        <v>167740000</v>
      </c>
      <c r="F397">
        <v>0</v>
      </c>
      <c r="G397">
        <v>900</v>
      </c>
      <c r="H397">
        <v>900</v>
      </c>
      <c r="I397">
        <v>490.43144151663199</v>
      </c>
      <c r="J397">
        <v>204.65649763258099</v>
      </c>
      <c r="K397">
        <v>8226497</v>
      </c>
      <c r="L397">
        <v>11</v>
      </c>
      <c r="M397">
        <v>463</v>
      </c>
      <c r="N397">
        <v>3</v>
      </c>
      <c r="O397">
        <v>463</v>
      </c>
    </row>
    <row r="398" spans="2:15" x14ac:dyDescent="0.35">
      <c r="B398">
        <v>5536215</v>
      </c>
      <c r="C398">
        <v>74</v>
      </c>
      <c r="D398">
        <v>6517</v>
      </c>
      <c r="E398">
        <v>65170000</v>
      </c>
      <c r="F398">
        <v>0</v>
      </c>
      <c r="G398">
        <v>900</v>
      </c>
      <c r="H398">
        <v>900</v>
      </c>
      <c r="I398">
        <v>279.05969004142997</v>
      </c>
      <c r="J398">
        <v>303.09711369712602</v>
      </c>
      <c r="K398">
        <v>1818632</v>
      </c>
      <c r="L398">
        <v>11</v>
      </c>
      <c r="M398">
        <v>463</v>
      </c>
      <c r="N398">
        <v>7</v>
      </c>
      <c r="O398">
        <v>187</v>
      </c>
    </row>
    <row r="399" spans="2:15" x14ac:dyDescent="0.35">
      <c r="B399">
        <v>5536235</v>
      </c>
      <c r="C399">
        <v>75</v>
      </c>
      <c r="D399">
        <v>5934</v>
      </c>
      <c r="E399">
        <v>59340000</v>
      </c>
      <c r="F399">
        <v>0</v>
      </c>
      <c r="G399">
        <v>900</v>
      </c>
      <c r="H399">
        <v>900</v>
      </c>
      <c r="I399">
        <v>111.749915739804</v>
      </c>
      <c r="J399">
        <v>205.38385514278499</v>
      </c>
      <c r="K399">
        <v>663124</v>
      </c>
      <c r="L399">
        <v>11</v>
      </c>
      <c r="M399">
        <v>3</v>
      </c>
      <c r="N399">
        <v>9</v>
      </c>
      <c r="O399">
        <v>11</v>
      </c>
    </row>
    <row r="400" spans="2:15" x14ac:dyDescent="0.35">
      <c r="B400">
        <v>5536255</v>
      </c>
      <c r="C400">
        <v>76</v>
      </c>
      <c r="D400">
        <v>6032</v>
      </c>
      <c r="E400">
        <v>60320000</v>
      </c>
      <c r="F400">
        <v>0</v>
      </c>
      <c r="G400">
        <v>900</v>
      </c>
      <c r="H400">
        <v>900</v>
      </c>
      <c r="I400">
        <v>222.03315649867301</v>
      </c>
      <c r="J400">
        <v>272.834975095559</v>
      </c>
      <c r="K400">
        <v>1339304</v>
      </c>
      <c r="L400">
        <v>11</v>
      </c>
      <c r="M400">
        <v>0</v>
      </c>
      <c r="N400">
        <v>7</v>
      </c>
      <c r="O400">
        <v>80</v>
      </c>
    </row>
    <row r="401" spans="2:15" x14ac:dyDescent="0.35">
      <c r="B401">
        <v>5536270</v>
      </c>
      <c r="C401">
        <v>77</v>
      </c>
      <c r="D401">
        <v>4583</v>
      </c>
      <c r="E401">
        <v>45830000</v>
      </c>
      <c r="F401">
        <v>0</v>
      </c>
      <c r="G401">
        <v>900</v>
      </c>
      <c r="H401">
        <v>900</v>
      </c>
      <c r="I401">
        <v>189.426140082915</v>
      </c>
      <c r="J401">
        <v>260.86200395546803</v>
      </c>
      <c r="K401">
        <v>868140</v>
      </c>
      <c r="L401">
        <v>11</v>
      </c>
      <c r="M401">
        <v>0</v>
      </c>
      <c r="N401">
        <v>6</v>
      </c>
      <c r="O401">
        <v>80</v>
      </c>
    </row>
    <row r="402" spans="2:15" x14ac:dyDescent="0.35">
      <c r="B402">
        <v>5536275</v>
      </c>
      <c r="C402">
        <v>78</v>
      </c>
      <c r="D402">
        <v>3778</v>
      </c>
      <c r="E402">
        <v>37780000</v>
      </c>
      <c r="F402">
        <v>0</v>
      </c>
      <c r="G402">
        <v>900</v>
      </c>
      <c r="H402">
        <v>900</v>
      </c>
      <c r="I402">
        <v>191.83642138697701</v>
      </c>
      <c r="J402">
        <v>283.50982857379</v>
      </c>
      <c r="K402">
        <v>724758</v>
      </c>
      <c r="L402">
        <v>11</v>
      </c>
      <c r="M402">
        <v>0</v>
      </c>
      <c r="N402">
        <v>9</v>
      </c>
      <c r="O402">
        <v>3</v>
      </c>
    </row>
    <row r="403" spans="2:15" x14ac:dyDescent="0.35">
      <c r="B403">
        <v>5536290</v>
      </c>
      <c r="C403">
        <v>79</v>
      </c>
      <c r="D403">
        <v>29002</v>
      </c>
      <c r="E403">
        <v>290020000</v>
      </c>
      <c r="F403">
        <v>0</v>
      </c>
      <c r="G403">
        <v>900</v>
      </c>
      <c r="H403">
        <v>900</v>
      </c>
      <c r="I403">
        <v>209.167057444314</v>
      </c>
      <c r="J403">
        <v>252.25824788535101</v>
      </c>
      <c r="K403">
        <v>6066263</v>
      </c>
      <c r="L403">
        <v>11</v>
      </c>
      <c r="M403">
        <v>463</v>
      </c>
      <c r="N403">
        <v>7</v>
      </c>
      <c r="O403">
        <v>80</v>
      </c>
    </row>
    <row r="404" spans="2:15" x14ac:dyDescent="0.35">
      <c r="B404">
        <v>5536340</v>
      </c>
      <c r="C404">
        <v>80</v>
      </c>
      <c r="D404">
        <v>3307</v>
      </c>
      <c r="E404">
        <v>33070000</v>
      </c>
      <c r="F404">
        <v>0</v>
      </c>
      <c r="G404">
        <v>900</v>
      </c>
      <c r="H404">
        <v>900</v>
      </c>
      <c r="I404">
        <v>313.53492591472599</v>
      </c>
      <c r="J404">
        <v>262.74041748071897</v>
      </c>
      <c r="K404">
        <v>1036860</v>
      </c>
      <c r="L404">
        <v>11</v>
      </c>
      <c r="M404">
        <v>463</v>
      </c>
      <c r="N404">
        <v>6</v>
      </c>
      <c r="O404">
        <v>463</v>
      </c>
    </row>
    <row r="405" spans="2:15" x14ac:dyDescent="0.35">
      <c r="B405">
        <v>5536500</v>
      </c>
      <c r="C405">
        <v>81</v>
      </c>
      <c r="D405">
        <v>2908</v>
      </c>
      <c r="E405">
        <v>29080000</v>
      </c>
      <c r="F405">
        <v>0</v>
      </c>
      <c r="G405">
        <v>900</v>
      </c>
      <c r="H405">
        <v>900</v>
      </c>
      <c r="I405">
        <v>251.51994497936701</v>
      </c>
      <c r="J405">
        <v>252.12936206301299</v>
      </c>
      <c r="K405">
        <v>731420</v>
      </c>
      <c r="L405">
        <v>10</v>
      </c>
      <c r="M405">
        <v>463</v>
      </c>
      <c r="N405">
        <v>11</v>
      </c>
      <c r="O405">
        <v>187</v>
      </c>
    </row>
    <row r="406" spans="2:15" x14ac:dyDescent="0.35">
      <c r="B406">
        <v>5536995</v>
      </c>
      <c r="C406">
        <v>82</v>
      </c>
      <c r="D406">
        <v>85001</v>
      </c>
      <c r="E406">
        <v>850010000</v>
      </c>
      <c r="F406">
        <v>0</v>
      </c>
      <c r="G406">
        <v>900</v>
      </c>
      <c r="H406">
        <v>900</v>
      </c>
      <c r="I406">
        <v>438.00435288996601</v>
      </c>
      <c r="J406">
        <v>299.01381485157702</v>
      </c>
      <c r="K406">
        <v>37230808</v>
      </c>
      <c r="L406">
        <v>11</v>
      </c>
      <c r="M406">
        <v>463</v>
      </c>
      <c r="N406">
        <v>7</v>
      </c>
      <c r="O406">
        <v>463</v>
      </c>
    </row>
    <row r="407" spans="2:15" x14ac:dyDescent="0.35">
      <c r="B407">
        <v>5537500</v>
      </c>
      <c r="C407">
        <v>83</v>
      </c>
      <c r="D407">
        <v>5456</v>
      </c>
      <c r="E407">
        <v>54560000</v>
      </c>
      <c r="F407">
        <v>0</v>
      </c>
      <c r="G407">
        <v>900</v>
      </c>
      <c r="H407">
        <v>900</v>
      </c>
      <c r="I407">
        <v>140.61693548387001</v>
      </c>
      <c r="J407">
        <v>175.24389236137</v>
      </c>
      <c r="K407">
        <v>767206</v>
      </c>
      <c r="L407">
        <v>11</v>
      </c>
      <c r="M407">
        <v>80</v>
      </c>
      <c r="N407">
        <v>6</v>
      </c>
      <c r="O407">
        <v>80</v>
      </c>
    </row>
    <row r="408" spans="2:15" x14ac:dyDescent="0.35">
      <c r="B408">
        <v>5537980</v>
      </c>
      <c r="C408">
        <v>84</v>
      </c>
      <c r="D408">
        <v>25380</v>
      </c>
      <c r="E408">
        <v>253800000</v>
      </c>
      <c r="F408">
        <v>0</v>
      </c>
      <c r="G408">
        <v>900</v>
      </c>
      <c r="H408">
        <v>900</v>
      </c>
      <c r="I408">
        <v>231.31682427107901</v>
      </c>
      <c r="J408">
        <v>314.059787955101</v>
      </c>
      <c r="K408">
        <v>5870821</v>
      </c>
      <c r="L408">
        <v>11</v>
      </c>
      <c r="M408">
        <v>0</v>
      </c>
      <c r="N408">
        <v>7</v>
      </c>
      <c r="O408">
        <v>80</v>
      </c>
    </row>
    <row r="409" spans="2:15" x14ac:dyDescent="0.35">
      <c r="B409">
        <v>5539000</v>
      </c>
      <c r="C409">
        <v>85</v>
      </c>
      <c r="D409">
        <v>27804</v>
      </c>
      <c r="E409">
        <v>278040000</v>
      </c>
      <c r="F409">
        <v>0</v>
      </c>
      <c r="G409">
        <v>900</v>
      </c>
      <c r="H409">
        <v>900</v>
      </c>
      <c r="I409">
        <v>160.83455617896701</v>
      </c>
      <c r="J409">
        <v>255.59398866861901</v>
      </c>
      <c r="K409">
        <v>4471844</v>
      </c>
      <c r="L409">
        <v>11</v>
      </c>
      <c r="M409">
        <v>0</v>
      </c>
      <c r="N409">
        <v>9</v>
      </c>
      <c r="O409">
        <v>17</v>
      </c>
    </row>
    <row r="410" spans="2:15" x14ac:dyDescent="0.35">
      <c r="B410">
        <v>5539900</v>
      </c>
      <c r="C410">
        <v>86</v>
      </c>
      <c r="D410">
        <v>7177</v>
      </c>
      <c r="E410">
        <v>71770000</v>
      </c>
      <c r="F410">
        <v>0</v>
      </c>
      <c r="G410">
        <v>900</v>
      </c>
      <c r="H410">
        <v>900</v>
      </c>
      <c r="I410">
        <v>302.20983697923901</v>
      </c>
      <c r="J410">
        <v>268.49867041722098</v>
      </c>
      <c r="K410">
        <v>2168960</v>
      </c>
      <c r="L410">
        <v>11</v>
      </c>
      <c r="M410">
        <v>463</v>
      </c>
      <c r="N410">
        <v>6</v>
      </c>
      <c r="O410">
        <v>187</v>
      </c>
    </row>
    <row r="411" spans="2:15" x14ac:dyDescent="0.35">
      <c r="B411">
        <v>5540060</v>
      </c>
      <c r="C411">
        <v>87</v>
      </c>
      <c r="D411">
        <v>4871</v>
      </c>
      <c r="E411">
        <v>48710000</v>
      </c>
      <c r="F411">
        <v>0</v>
      </c>
      <c r="G411">
        <v>900</v>
      </c>
      <c r="H411">
        <v>900</v>
      </c>
      <c r="I411">
        <v>228.51016218435601</v>
      </c>
      <c r="J411">
        <v>356.85529986173799</v>
      </c>
      <c r="K411">
        <v>1113073</v>
      </c>
      <c r="L411">
        <v>11</v>
      </c>
      <c r="M411">
        <v>0</v>
      </c>
      <c r="N411">
        <v>7</v>
      </c>
      <c r="O411">
        <v>3</v>
      </c>
    </row>
    <row r="412" spans="2:15" x14ac:dyDescent="0.35">
      <c r="B412">
        <v>5540091</v>
      </c>
      <c r="C412">
        <v>88</v>
      </c>
      <c r="D412">
        <v>2061</v>
      </c>
      <c r="E412">
        <v>20610000</v>
      </c>
      <c r="F412">
        <v>0</v>
      </c>
      <c r="G412">
        <v>900</v>
      </c>
      <c r="H412">
        <v>900</v>
      </c>
      <c r="I412">
        <v>211.078602620087</v>
      </c>
      <c r="J412">
        <v>222.94985572776699</v>
      </c>
      <c r="K412">
        <v>435033</v>
      </c>
      <c r="L412">
        <v>8</v>
      </c>
      <c r="M412">
        <v>463</v>
      </c>
      <c r="N412">
        <v>9</v>
      </c>
      <c r="O412">
        <v>187</v>
      </c>
    </row>
    <row r="413" spans="2:15" x14ac:dyDescent="0.35">
      <c r="B413">
        <v>5540095</v>
      </c>
      <c r="C413">
        <v>89</v>
      </c>
      <c r="D413">
        <v>9598</v>
      </c>
      <c r="E413">
        <v>95980000</v>
      </c>
      <c r="F413">
        <v>0</v>
      </c>
      <c r="G413">
        <v>900</v>
      </c>
      <c r="H413">
        <v>900</v>
      </c>
      <c r="I413">
        <v>318.32965201083499</v>
      </c>
      <c r="J413">
        <v>303.221572180983</v>
      </c>
      <c r="K413">
        <v>3055328</v>
      </c>
      <c r="L413">
        <v>11</v>
      </c>
      <c r="M413">
        <v>463</v>
      </c>
      <c r="N413">
        <v>3</v>
      </c>
      <c r="O413">
        <v>187</v>
      </c>
    </row>
    <row r="414" spans="2:15" x14ac:dyDescent="0.35">
      <c r="B414">
        <v>5540130</v>
      </c>
      <c r="C414">
        <v>90</v>
      </c>
      <c r="D414">
        <v>8255</v>
      </c>
      <c r="E414">
        <v>82550000</v>
      </c>
      <c r="F414">
        <v>0</v>
      </c>
      <c r="G414">
        <v>900</v>
      </c>
      <c r="H414">
        <v>900</v>
      </c>
      <c r="I414">
        <v>335.53773470623798</v>
      </c>
      <c r="J414">
        <v>293.42585627532401</v>
      </c>
      <c r="K414">
        <v>2769864</v>
      </c>
      <c r="L414">
        <v>11</v>
      </c>
      <c r="M414">
        <v>463</v>
      </c>
      <c r="N414">
        <v>7</v>
      </c>
      <c r="O414">
        <v>463</v>
      </c>
    </row>
    <row r="415" spans="2:15" x14ac:dyDescent="0.35">
      <c r="B415">
        <v>5540160</v>
      </c>
      <c r="C415">
        <v>91</v>
      </c>
      <c r="D415">
        <v>6563</v>
      </c>
      <c r="E415">
        <v>65630000</v>
      </c>
      <c r="F415">
        <v>0</v>
      </c>
      <c r="G415">
        <v>900</v>
      </c>
      <c r="H415">
        <v>900</v>
      </c>
      <c r="I415">
        <v>364.37589516989101</v>
      </c>
      <c r="J415">
        <v>266.63247206353202</v>
      </c>
      <c r="K415">
        <v>2391399</v>
      </c>
      <c r="L415">
        <v>11</v>
      </c>
      <c r="M415">
        <v>463</v>
      </c>
      <c r="N415">
        <v>3</v>
      </c>
      <c r="O415">
        <v>463</v>
      </c>
    </row>
    <row r="416" spans="2:15" x14ac:dyDescent="0.35">
      <c r="B416">
        <v>5540195</v>
      </c>
      <c r="C416">
        <v>92</v>
      </c>
      <c r="D416">
        <v>2618</v>
      </c>
      <c r="E416">
        <v>26180000</v>
      </c>
      <c r="F416">
        <v>0</v>
      </c>
      <c r="G416">
        <v>900</v>
      </c>
      <c r="H416">
        <v>900</v>
      </c>
      <c r="I416">
        <v>393.55653170359</v>
      </c>
      <c r="J416">
        <v>233.842330096664</v>
      </c>
      <c r="K416">
        <v>1030331</v>
      </c>
      <c r="L416">
        <v>9</v>
      </c>
      <c r="M416">
        <v>463</v>
      </c>
      <c r="N416">
        <v>9</v>
      </c>
      <c r="O416">
        <v>463</v>
      </c>
    </row>
    <row r="417" spans="2:15" x14ac:dyDescent="0.35">
      <c r="B417">
        <v>5540250</v>
      </c>
      <c r="C417">
        <v>93</v>
      </c>
      <c r="D417">
        <v>9464</v>
      </c>
      <c r="E417">
        <v>94640000</v>
      </c>
      <c r="F417">
        <v>0</v>
      </c>
      <c r="G417">
        <v>900</v>
      </c>
      <c r="H417">
        <v>900</v>
      </c>
      <c r="I417">
        <v>296.40617075232399</v>
      </c>
      <c r="J417">
        <v>275.75471414112002</v>
      </c>
      <c r="K417">
        <v>2805188</v>
      </c>
      <c r="L417">
        <v>11</v>
      </c>
      <c r="M417">
        <v>463</v>
      </c>
      <c r="N417">
        <v>3</v>
      </c>
      <c r="O417">
        <v>187</v>
      </c>
    </row>
    <row r="418" spans="2:15" x14ac:dyDescent="0.35">
      <c r="B418">
        <v>5540275</v>
      </c>
      <c r="C418">
        <v>94</v>
      </c>
      <c r="D418">
        <v>2468</v>
      </c>
      <c r="E418">
        <v>24680000</v>
      </c>
      <c r="F418">
        <v>0</v>
      </c>
      <c r="G418">
        <v>900</v>
      </c>
      <c r="H418">
        <v>900</v>
      </c>
      <c r="I418">
        <v>275.36183144246297</v>
      </c>
      <c r="J418">
        <v>305.77986480974101</v>
      </c>
      <c r="K418">
        <v>679593</v>
      </c>
      <c r="L418">
        <v>11</v>
      </c>
      <c r="M418">
        <v>0</v>
      </c>
      <c r="N418">
        <v>9</v>
      </c>
      <c r="O418">
        <v>187</v>
      </c>
    </row>
    <row r="419" spans="2:15" x14ac:dyDescent="0.35">
      <c r="B419">
        <v>5540500</v>
      </c>
      <c r="C419">
        <v>95</v>
      </c>
      <c r="D419">
        <v>29725</v>
      </c>
      <c r="E419">
        <v>297250000</v>
      </c>
      <c r="F419">
        <v>0</v>
      </c>
      <c r="G419">
        <v>900</v>
      </c>
      <c r="H419">
        <v>900</v>
      </c>
      <c r="I419">
        <v>188.039562657695</v>
      </c>
      <c r="J419">
        <v>276.93826436581799</v>
      </c>
      <c r="K419">
        <v>5589476</v>
      </c>
      <c r="L419">
        <v>11</v>
      </c>
      <c r="M419">
        <v>0</v>
      </c>
      <c r="N419">
        <v>7</v>
      </c>
      <c r="O419">
        <v>17</v>
      </c>
    </row>
    <row r="420" spans="2:15" x14ac:dyDescent="0.35">
      <c r="B420">
        <v>5550500</v>
      </c>
      <c r="C420">
        <v>96</v>
      </c>
      <c r="D420">
        <v>9247</v>
      </c>
      <c r="E420">
        <v>92470000</v>
      </c>
      <c r="F420">
        <v>0</v>
      </c>
      <c r="G420">
        <v>900</v>
      </c>
      <c r="H420">
        <v>900</v>
      </c>
      <c r="I420">
        <v>209.56731913052801</v>
      </c>
      <c r="J420">
        <v>266.17806885451603</v>
      </c>
      <c r="K420">
        <v>1937869</v>
      </c>
      <c r="L420">
        <v>11</v>
      </c>
      <c r="M420">
        <v>0</v>
      </c>
      <c r="N420">
        <v>9</v>
      </c>
      <c r="O420">
        <v>80</v>
      </c>
    </row>
    <row r="421" spans="2:15" x14ac:dyDescent="0.35">
      <c r="B421">
        <v>5551200</v>
      </c>
      <c r="C421">
        <v>97</v>
      </c>
      <c r="D421">
        <v>13395</v>
      </c>
      <c r="E421">
        <v>133950000</v>
      </c>
      <c r="F421">
        <v>0</v>
      </c>
      <c r="G421">
        <v>900</v>
      </c>
      <c r="H421">
        <v>900</v>
      </c>
      <c r="I421">
        <v>83.293542366554604</v>
      </c>
      <c r="J421">
        <v>157.59505513456901</v>
      </c>
      <c r="K421">
        <v>1115717</v>
      </c>
      <c r="L421">
        <v>11</v>
      </c>
      <c r="M421">
        <v>80</v>
      </c>
      <c r="N421">
        <v>7</v>
      </c>
      <c r="O421">
        <v>17</v>
      </c>
    </row>
    <row r="422" spans="2:15" x14ac:dyDescent="0.35">
      <c r="B422">
        <v>5551330</v>
      </c>
      <c r="C422">
        <v>98</v>
      </c>
      <c r="D422">
        <v>7256</v>
      </c>
      <c r="E422">
        <v>72560000</v>
      </c>
      <c r="F422">
        <v>0</v>
      </c>
      <c r="G422">
        <v>900</v>
      </c>
      <c r="H422">
        <v>900</v>
      </c>
      <c r="I422">
        <v>120.081036383682</v>
      </c>
      <c r="J422">
        <v>223.242223730766</v>
      </c>
      <c r="K422">
        <v>871308</v>
      </c>
      <c r="L422">
        <v>11</v>
      </c>
      <c r="M422">
        <v>80</v>
      </c>
      <c r="N422">
        <v>7</v>
      </c>
      <c r="O422">
        <v>17</v>
      </c>
    </row>
    <row r="423" spans="2:15" x14ac:dyDescent="0.35">
      <c r="B423">
        <v>5551675</v>
      </c>
      <c r="C423">
        <v>99</v>
      </c>
      <c r="D423">
        <v>14745</v>
      </c>
      <c r="E423">
        <v>147450000</v>
      </c>
      <c r="F423">
        <v>0</v>
      </c>
      <c r="G423">
        <v>900</v>
      </c>
      <c r="H423">
        <v>900</v>
      </c>
      <c r="I423">
        <v>67.504510003390905</v>
      </c>
      <c r="J423">
        <v>169.62536942089599</v>
      </c>
      <c r="K423">
        <v>995354</v>
      </c>
      <c r="L423">
        <v>11</v>
      </c>
      <c r="M423">
        <v>3</v>
      </c>
      <c r="N423">
        <v>900</v>
      </c>
      <c r="O423">
        <v>6</v>
      </c>
    </row>
    <row r="424" spans="2:15" x14ac:dyDescent="0.35">
      <c r="B424">
        <v>5551700</v>
      </c>
      <c r="C424">
        <v>100</v>
      </c>
      <c r="D424">
        <v>3492</v>
      </c>
      <c r="E424">
        <v>34920000</v>
      </c>
      <c r="F424">
        <v>0</v>
      </c>
      <c r="G424">
        <v>900</v>
      </c>
      <c r="H424">
        <v>900</v>
      </c>
      <c r="I424">
        <v>27.292382588774299</v>
      </c>
      <c r="J424">
        <v>83.208088833711201</v>
      </c>
      <c r="K424">
        <v>95305</v>
      </c>
      <c r="L424">
        <v>11</v>
      </c>
      <c r="M424">
        <v>3</v>
      </c>
      <c r="N424">
        <v>463</v>
      </c>
      <c r="O424">
        <v>6</v>
      </c>
    </row>
    <row r="425" spans="2:15" x14ac:dyDescent="0.35">
      <c r="B425">
        <v>5579725</v>
      </c>
      <c r="C425">
        <v>101</v>
      </c>
      <c r="D425">
        <v>6463</v>
      </c>
      <c r="E425">
        <v>64630000</v>
      </c>
      <c r="F425">
        <v>0</v>
      </c>
      <c r="G425">
        <v>900</v>
      </c>
      <c r="H425">
        <v>900</v>
      </c>
      <c r="I425">
        <v>101.77131363143999</v>
      </c>
      <c r="J425">
        <v>236.60618236485999</v>
      </c>
      <c r="K425">
        <v>657748</v>
      </c>
      <c r="L425">
        <v>11</v>
      </c>
      <c r="M425">
        <v>3</v>
      </c>
      <c r="N425">
        <v>7</v>
      </c>
      <c r="O425">
        <v>3</v>
      </c>
    </row>
    <row r="426" spans="2:15" x14ac:dyDescent="0.35">
      <c r="B426">
        <v>5580950</v>
      </c>
      <c r="C426">
        <v>102</v>
      </c>
      <c r="D426">
        <v>8829</v>
      </c>
      <c r="E426">
        <v>88290000</v>
      </c>
      <c r="F426">
        <v>0</v>
      </c>
      <c r="G426">
        <v>900</v>
      </c>
      <c r="H426">
        <v>900</v>
      </c>
      <c r="I426">
        <v>327.25314305130797</v>
      </c>
      <c r="J426">
        <v>313.79680682764598</v>
      </c>
      <c r="K426">
        <v>2889318</v>
      </c>
      <c r="L426">
        <v>11</v>
      </c>
      <c r="M426">
        <v>463</v>
      </c>
      <c r="N426">
        <v>7</v>
      </c>
      <c r="O426">
        <v>187</v>
      </c>
    </row>
    <row r="427" spans="2:15" x14ac:dyDescent="0.35">
      <c r="B427">
        <v>5588720</v>
      </c>
      <c r="C427">
        <v>500</v>
      </c>
      <c r="D427">
        <v>2199</v>
      </c>
      <c r="E427">
        <v>21990000</v>
      </c>
      <c r="F427">
        <v>0</v>
      </c>
      <c r="G427">
        <v>900</v>
      </c>
      <c r="H427">
        <v>900</v>
      </c>
      <c r="I427">
        <v>145.96725784447401</v>
      </c>
      <c r="J427">
        <v>165.28750929447</v>
      </c>
      <c r="K427">
        <v>320982</v>
      </c>
      <c r="L427">
        <v>11</v>
      </c>
      <c r="M427">
        <v>80</v>
      </c>
      <c r="N427">
        <v>9</v>
      </c>
      <c r="O427">
        <v>80</v>
      </c>
    </row>
    <row r="428" spans="2:15" x14ac:dyDescent="0.35">
      <c r="B428">
        <v>6710150</v>
      </c>
      <c r="C428">
        <v>558</v>
      </c>
      <c r="D428">
        <v>2911</v>
      </c>
      <c r="E428">
        <v>29110000</v>
      </c>
      <c r="F428">
        <v>0</v>
      </c>
      <c r="G428">
        <v>900</v>
      </c>
      <c r="H428">
        <v>900</v>
      </c>
      <c r="I428">
        <v>166.359326691858</v>
      </c>
      <c r="J428">
        <v>222.18351647429199</v>
      </c>
      <c r="K428">
        <v>484272</v>
      </c>
      <c r="L428">
        <v>10</v>
      </c>
      <c r="M428">
        <v>0</v>
      </c>
      <c r="N428">
        <v>6</v>
      </c>
      <c r="O428">
        <v>80</v>
      </c>
    </row>
    <row r="429" spans="2:15" x14ac:dyDescent="0.35">
      <c r="B429">
        <v>6892513</v>
      </c>
      <c r="C429">
        <v>103</v>
      </c>
      <c r="D429">
        <v>15073</v>
      </c>
      <c r="E429">
        <v>150730000</v>
      </c>
      <c r="F429">
        <v>0</v>
      </c>
      <c r="G429">
        <v>900</v>
      </c>
      <c r="H429">
        <v>900</v>
      </c>
      <c r="I429">
        <v>143.731440323757</v>
      </c>
      <c r="J429">
        <v>300.81384786194502</v>
      </c>
      <c r="K429">
        <v>2166464</v>
      </c>
      <c r="L429">
        <v>11</v>
      </c>
      <c r="M429">
        <v>0</v>
      </c>
      <c r="N429">
        <v>463</v>
      </c>
      <c r="O429">
        <v>6</v>
      </c>
    </row>
    <row r="430" spans="2:15" x14ac:dyDescent="0.35">
      <c r="B430">
        <v>6893300</v>
      </c>
      <c r="C430">
        <v>104</v>
      </c>
      <c r="D430">
        <v>6881</v>
      </c>
      <c r="E430">
        <v>68810000</v>
      </c>
      <c r="F430">
        <v>0</v>
      </c>
      <c r="G430">
        <v>900</v>
      </c>
      <c r="H430">
        <v>900</v>
      </c>
      <c r="I430">
        <v>278.21915419270402</v>
      </c>
      <c r="J430">
        <v>379.66763272342598</v>
      </c>
      <c r="K430">
        <v>1914426</v>
      </c>
      <c r="L430">
        <v>11</v>
      </c>
      <c r="M430">
        <v>900</v>
      </c>
      <c r="N430">
        <v>7</v>
      </c>
      <c r="O430">
        <v>80</v>
      </c>
    </row>
    <row r="431" spans="2:15" x14ac:dyDescent="0.35">
      <c r="B431">
        <v>6893390</v>
      </c>
      <c r="C431">
        <v>105</v>
      </c>
      <c r="D431">
        <v>9874</v>
      </c>
      <c r="E431">
        <v>98740000</v>
      </c>
      <c r="F431">
        <v>0</v>
      </c>
      <c r="G431">
        <v>900</v>
      </c>
      <c r="H431">
        <v>900</v>
      </c>
      <c r="I431">
        <v>200.830565120518</v>
      </c>
      <c r="J431">
        <v>316.47545104411398</v>
      </c>
      <c r="K431">
        <v>1983001</v>
      </c>
      <c r="L431">
        <v>11</v>
      </c>
      <c r="M431">
        <v>0</v>
      </c>
      <c r="N431">
        <v>7</v>
      </c>
      <c r="O431">
        <v>80</v>
      </c>
    </row>
    <row r="432" spans="2:15" x14ac:dyDescent="0.35">
      <c r="B432">
        <v>6893400</v>
      </c>
      <c r="C432">
        <v>106</v>
      </c>
      <c r="D432">
        <v>89</v>
      </c>
      <c r="E432">
        <v>890000</v>
      </c>
      <c r="F432">
        <v>0</v>
      </c>
      <c r="G432">
        <v>900</v>
      </c>
      <c r="H432">
        <v>900</v>
      </c>
      <c r="I432">
        <v>410.13483146067398</v>
      </c>
      <c r="J432">
        <v>428.55590253286402</v>
      </c>
      <c r="K432">
        <v>36502</v>
      </c>
      <c r="L432">
        <v>9</v>
      </c>
      <c r="M432">
        <v>900</v>
      </c>
      <c r="N432">
        <v>7</v>
      </c>
      <c r="O432">
        <v>187</v>
      </c>
    </row>
    <row r="433" spans="2:15" x14ac:dyDescent="0.35">
      <c r="B433">
        <v>6893500</v>
      </c>
      <c r="C433">
        <v>107</v>
      </c>
      <c r="D433">
        <v>30884</v>
      </c>
      <c r="E433">
        <v>308840000</v>
      </c>
      <c r="F433">
        <v>0</v>
      </c>
      <c r="G433">
        <v>900</v>
      </c>
      <c r="H433">
        <v>900</v>
      </c>
      <c r="I433">
        <v>53.9751327548245</v>
      </c>
      <c r="J433">
        <v>177.89806565036201</v>
      </c>
      <c r="K433">
        <v>1666968</v>
      </c>
      <c r="L433">
        <v>11</v>
      </c>
      <c r="M433">
        <v>3</v>
      </c>
      <c r="N433">
        <v>463</v>
      </c>
      <c r="O433">
        <v>3</v>
      </c>
    </row>
    <row r="434" spans="2:15" x14ac:dyDescent="0.35">
      <c r="B434">
        <v>6893557</v>
      </c>
      <c r="C434">
        <v>108</v>
      </c>
      <c r="D434">
        <v>3396</v>
      </c>
      <c r="E434">
        <v>33960000</v>
      </c>
      <c r="F434">
        <v>0</v>
      </c>
      <c r="G434">
        <v>900</v>
      </c>
      <c r="H434">
        <v>900</v>
      </c>
      <c r="I434">
        <v>163.17314487632501</v>
      </c>
      <c r="J434">
        <v>269.52088657686897</v>
      </c>
      <c r="K434">
        <v>554136</v>
      </c>
      <c r="L434">
        <v>11</v>
      </c>
      <c r="M434">
        <v>80</v>
      </c>
      <c r="N434">
        <v>7</v>
      </c>
      <c r="O434">
        <v>80</v>
      </c>
    </row>
    <row r="435" spans="2:15" x14ac:dyDescent="0.35">
      <c r="B435">
        <v>6893560</v>
      </c>
      <c r="C435">
        <v>109</v>
      </c>
      <c r="D435">
        <v>674</v>
      </c>
      <c r="E435">
        <v>6740000</v>
      </c>
      <c r="F435">
        <v>0</v>
      </c>
      <c r="G435">
        <v>900</v>
      </c>
      <c r="H435">
        <v>900</v>
      </c>
      <c r="I435">
        <v>525.77002967358999</v>
      </c>
      <c r="J435">
        <v>410.71704930693301</v>
      </c>
      <c r="K435">
        <v>354369</v>
      </c>
      <c r="L435">
        <v>8</v>
      </c>
      <c r="M435">
        <v>900</v>
      </c>
      <c r="N435">
        <v>7</v>
      </c>
      <c r="O435">
        <v>900</v>
      </c>
    </row>
    <row r="436" spans="2:15" x14ac:dyDescent="0.35">
      <c r="B436">
        <v>6893562</v>
      </c>
      <c r="C436">
        <v>110</v>
      </c>
      <c r="D436">
        <v>620</v>
      </c>
      <c r="E436">
        <v>6200000</v>
      </c>
      <c r="F436">
        <v>0</v>
      </c>
      <c r="G436">
        <v>900</v>
      </c>
      <c r="H436">
        <v>900</v>
      </c>
      <c r="I436">
        <v>248.94838709677401</v>
      </c>
      <c r="J436">
        <v>298.09652676874902</v>
      </c>
      <c r="K436">
        <v>154348</v>
      </c>
      <c r="L436">
        <v>11</v>
      </c>
      <c r="M436">
        <v>0</v>
      </c>
      <c r="N436">
        <v>9</v>
      </c>
      <c r="O436">
        <v>187</v>
      </c>
    </row>
    <row r="437" spans="2:15" x14ac:dyDescent="0.35">
      <c r="B437">
        <v>6893578</v>
      </c>
      <c r="C437">
        <v>111</v>
      </c>
      <c r="D437">
        <v>13609</v>
      </c>
      <c r="E437">
        <v>136090000</v>
      </c>
      <c r="F437">
        <v>0</v>
      </c>
      <c r="G437">
        <v>900</v>
      </c>
      <c r="H437">
        <v>900</v>
      </c>
      <c r="I437">
        <v>224.71217576603701</v>
      </c>
      <c r="J437">
        <v>334.49387515493299</v>
      </c>
      <c r="K437">
        <v>3058108</v>
      </c>
      <c r="L437">
        <v>11</v>
      </c>
      <c r="M437">
        <v>0</v>
      </c>
      <c r="N437">
        <v>7</v>
      </c>
      <c r="O437">
        <v>17</v>
      </c>
    </row>
    <row r="438" spans="2:15" x14ac:dyDescent="0.35">
      <c r="B438">
        <v>6893620</v>
      </c>
      <c r="C438">
        <v>112</v>
      </c>
      <c r="D438">
        <v>2438</v>
      </c>
      <c r="E438">
        <v>24380000</v>
      </c>
      <c r="F438">
        <v>0</v>
      </c>
      <c r="G438">
        <v>900</v>
      </c>
      <c r="H438">
        <v>900</v>
      </c>
      <c r="I438">
        <v>175.37899917965501</v>
      </c>
      <c r="J438">
        <v>290.04247079797602</v>
      </c>
      <c r="K438">
        <v>427574</v>
      </c>
      <c r="L438">
        <v>11</v>
      </c>
      <c r="M438">
        <v>0</v>
      </c>
      <c r="N438">
        <v>3</v>
      </c>
      <c r="O438">
        <v>80</v>
      </c>
    </row>
    <row r="439" spans="2:15" x14ac:dyDescent="0.35">
      <c r="B439">
        <v>6893970</v>
      </c>
      <c r="C439">
        <v>113</v>
      </c>
      <c r="D439">
        <v>2173</v>
      </c>
      <c r="E439">
        <v>21730000</v>
      </c>
      <c r="F439">
        <v>0</v>
      </c>
      <c r="G439">
        <v>900</v>
      </c>
      <c r="H439">
        <v>900</v>
      </c>
      <c r="I439">
        <v>168.196502531063</v>
      </c>
      <c r="J439">
        <v>266.24103820589198</v>
      </c>
      <c r="K439">
        <v>365491</v>
      </c>
      <c r="L439">
        <v>11</v>
      </c>
      <c r="M439">
        <v>80</v>
      </c>
      <c r="N439">
        <v>7</v>
      </c>
      <c r="O439">
        <v>17</v>
      </c>
    </row>
    <row r="440" spans="2:15" x14ac:dyDescent="0.35">
      <c r="B440">
        <v>6914990</v>
      </c>
      <c r="C440">
        <v>1</v>
      </c>
      <c r="D440">
        <v>2045</v>
      </c>
      <c r="E440">
        <v>20450000</v>
      </c>
      <c r="F440">
        <v>0</v>
      </c>
      <c r="G440">
        <v>900</v>
      </c>
      <c r="H440">
        <v>900</v>
      </c>
      <c r="I440">
        <v>81.119315403422902</v>
      </c>
      <c r="J440">
        <v>250.60603599043</v>
      </c>
      <c r="K440">
        <v>165889</v>
      </c>
      <c r="L440">
        <v>10</v>
      </c>
      <c r="M440">
        <v>0</v>
      </c>
      <c r="N440">
        <v>17</v>
      </c>
      <c r="O440">
        <v>0</v>
      </c>
    </row>
    <row r="441" spans="2:15" x14ac:dyDescent="0.35">
      <c r="B441">
        <v>6918493</v>
      </c>
      <c r="C441">
        <v>145</v>
      </c>
      <c r="D441">
        <v>3978</v>
      </c>
      <c r="E441">
        <v>39780000</v>
      </c>
      <c r="F441">
        <v>0</v>
      </c>
      <c r="G441">
        <v>900</v>
      </c>
      <c r="H441">
        <v>900</v>
      </c>
      <c r="I441">
        <v>136.697838109602</v>
      </c>
      <c r="J441">
        <v>308.67291837528001</v>
      </c>
      <c r="K441">
        <v>543784</v>
      </c>
      <c r="L441">
        <v>11</v>
      </c>
      <c r="M441">
        <v>3</v>
      </c>
      <c r="N441">
        <v>463</v>
      </c>
      <c r="O441">
        <v>3</v>
      </c>
    </row>
    <row r="442" spans="2:15" x14ac:dyDescent="0.35">
      <c r="B442">
        <v>6935850</v>
      </c>
      <c r="C442">
        <v>501</v>
      </c>
      <c r="D442">
        <v>1444</v>
      </c>
      <c r="E442">
        <v>14440000</v>
      </c>
      <c r="F442">
        <v>0</v>
      </c>
      <c r="G442">
        <v>900</v>
      </c>
      <c r="H442">
        <v>900</v>
      </c>
      <c r="I442">
        <v>139.35249307479199</v>
      </c>
      <c r="J442">
        <v>308.00366447102402</v>
      </c>
      <c r="K442">
        <v>201225</v>
      </c>
      <c r="L442">
        <v>10</v>
      </c>
      <c r="M442">
        <v>0</v>
      </c>
      <c r="N442">
        <v>187</v>
      </c>
      <c r="O442">
        <v>7</v>
      </c>
    </row>
    <row r="443" spans="2:15" x14ac:dyDescent="0.35">
      <c r="B443">
        <v>6935890</v>
      </c>
      <c r="C443">
        <v>502</v>
      </c>
      <c r="D443">
        <v>4289</v>
      </c>
      <c r="E443">
        <v>42890000</v>
      </c>
      <c r="F443">
        <v>0</v>
      </c>
      <c r="G443">
        <v>900</v>
      </c>
      <c r="H443">
        <v>900</v>
      </c>
      <c r="I443">
        <v>137.33550944276001</v>
      </c>
      <c r="J443">
        <v>308.254047423283</v>
      </c>
      <c r="K443">
        <v>589032</v>
      </c>
      <c r="L443">
        <v>11</v>
      </c>
      <c r="M443">
        <v>0</v>
      </c>
      <c r="N443">
        <v>463</v>
      </c>
      <c r="O443">
        <v>3</v>
      </c>
    </row>
    <row r="444" spans="2:15" x14ac:dyDescent="0.35">
      <c r="B444">
        <v>6935955</v>
      </c>
      <c r="C444">
        <v>503</v>
      </c>
      <c r="D444">
        <v>3035</v>
      </c>
      <c r="E444">
        <v>30350000</v>
      </c>
      <c r="F444">
        <v>0</v>
      </c>
      <c r="G444">
        <v>900</v>
      </c>
      <c r="H444">
        <v>900</v>
      </c>
      <c r="I444">
        <v>333.90774299835198</v>
      </c>
      <c r="J444">
        <v>397.08924636359399</v>
      </c>
      <c r="K444">
        <v>1013410</v>
      </c>
      <c r="L444">
        <v>11</v>
      </c>
      <c r="M444">
        <v>900</v>
      </c>
      <c r="N444">
        <v>7</v>
      </c>
      <c r="O444">
        <v>80</v>
      </c>
    </row>
    <row r="445" spans="2:15" x14ac:dyDescent="0.35">
      <c r="B445">
        <v>6935980</v>
      </c>
      <c r="C445">
        <v>504</v>
      </c>
      <c r="D445">
        <v>974</v>
      </c>
      <c r="E445">
        <v>9740000</v>
      </c>
      <c r="F445">
        <v>0</v>
      </c>
      <c r="G445">
        <v>900</v>
      </c>
      <c r="H445">
        <v>900</v>
      </c>
      <c r="I445">
        <v>378.95893223819297</v>
      </c>
      <c r="J445">
        <v>420.37348500660801</v>
      </c>
      <c r="K445">
        <v>369106</v>
      </c>
      <c r="L445">
        <v>11</v>
      </c>
      <c r="M445">
        <v>900</v>
      </c>
      <c r="N445">
        <v>3</v>
      </c>
      <c r="O445">
        <v>80</v>
      </c>
    </row>
    <row r="446" spans="2:15" x14ac:dyDescent="0.35">
      <c r="B446">
        <v>6935997</v>
      </c>
      <c r="C446">
        <v>505</v>
      </c>
      <c r="D446">
        <v>554</v>
      </c>
      <c r="E446">
        <v>5540000</v>
      </c>
      <c r="F446">
        <v>0</v>
      </c>
      <c r="G446">
        <v>900</v>
      </c>
      <c r="H446">
        <v>900</v>
      </c>
      <c r="I446">
        <v>110.720216606498</v>
      </c>
      <c r="J446">
        <v>270.24797288343598</v>
      </c>
      <c r="K446">
        <v>61339</v>
      </c>
      <c r="L446">
        <v>11</v>
      </c>
      <c r="M446">
        <v>6</v>
      </c>
      <c r="N446">
        <v>463</v>
      </c>
      <c r="O446">
        <v>9</v>
      </c>
    </row>
    <row r="447" spans="2:15" x14ac:dyDescent="0.35">
      <c r="B447">
        <v>6936475</v>
      </c>
      <c r="C447">
        <v>506</v>
      </c>
      <c r="D447">
        <v>10595</v>
      </c>
      <c r="E447">
        <v>105950000</v>
      </c>
      <c r="F447">
        <v>0</v>
      </c>
      <c r="G447">
        <v>900</v>
      </c>
      <c r="H447">
        <v>900</v>
      </c>
      <c r="I447">
        <v>298.22265219443102</v>
      </c>
      <c r="J447">
        <v>385.52577898716299</v>
      </c>
      <c r="K447">
        <v>3159669</v>
      </c>
      <c r="L447">
        <v>11</v>
      </c>
      <c r="M447">
        <v>900</v>
      </c>
      <c r="N447">
        <v>9</v>
      </c>
      <c r="O447">
        <v>80</v>
      </c>
    </row>
    <row r="448" spans="2:15" x14ac:dyDescent="0.35">
      <c r="B448">
        <v>7001910</v>
      </c>
      <c r="C448">
        <v>507</v>
      </c>
      <c r="D448">
        <v>300</v>
      </c>
      <c r="E448">
        <v>3000000</v>
      </c>
      <c r="F448">
        <v>0</v>
      </c>
      <c r="G448">
        <v>900</v>
      </c>
      <c r="H448">
        <v>900</v>
      </c>
      <c r="I448">
        <v>160.53333333333299</v>
      </c>
      <c r="J448">
        <v>292.01680697445403</v>
      </c>
      <c r="K448">
        <v>48160</v>
      </c>
      <c r="L448">
        <v>7</v>
      </c>
      <c r="M448">
        <v>0</v>
      </c>
      <c r="N448">
        <v>17</v>
      </c>
      <c r="O448">
        <v>11</v>
      </c>
    </row>
    <row r="449" spans="2:15" x14ac:dyDescent="0.35">
      <c r="B449">
        <v>7001985</v>
      </c>
      <c r="C449">
        <v>508</v>
      </c>
      <c r="D449">
        <v>1068</v>
      </c>
      <c r="E449">
        <v>10680000</v>
      </c>
      <c r="F449">
        <v>0</v>
      </c>
      <c r="G449">
        <v>900</v>
      </c>
      <c r="H449">
        <v>900</v>
      </c>
      <c r="I449">
        <v>221.416666666666</v>
      </c>
      <c r="J449">
        <v>340.972504277886</v>
      </c>
      <c r="K449">
        <v>236473</v>
      </c>
      <c r="L449">
        <v>11</v>
      </c>
      <c r="M449">
        <v>0</v>
      </c>
      <c r="N449">
        <v>3</v>
      </c>
      <c r="O449">
        <v>80</v>
      </c>
    </row>
    <row r="450" spans="2:15" x14ac:dyDescent="0.35">
      <c r="B450">
        <v>7005000</v>
      </c>
      <c r="C450">
        <v>509</v>
      </c>
      <c r="D450">
        <v>6132</v>
      </c>
      <c r="E450">
        <v>61320000</v>
      </c>
      <c r="F450">
        <v>0</v>
      </c>
      <c r="G450">
        <v>900</v>
      </c>
      <c r="H450">
        <v>900</v>
      </c>
      <c r="I450">
        <v>222.24445531637301</v>
      </c>
      <c r="J450">
        <v>323.63890978555401</v>
      </c>
      <c r="K450">
        <v>1362803</v>
      </c>
      <c r="L450">
        <v>11</v>
      </c>
      <c r="M450">
        <v>0</v>
      </c>
      <c r="N450">
        <v>7</v>
      </c>
      <c r="O450">
        <v>80</v>
      </c>
    </row>
    <row r="451" spans="2:15" x14ac:dyDescent="0.35">
      <c r="B451">
        <v>7010030</v>
      </c>
      <c r="C451">
        <v>510</v>
      </c>
      <c r="D451">
        <v>514</v>
      </c>
      <c r="E451">
        <v>5140000</v>
      </c>
      <c r="F451">
        <v>0</v>
      </c>
      <c r="G451">
        <v>900</v>
      </c>
      <c r="H451">
        <v>900</v>
      </c>
      <c r="I451">
        <v>147.55836575875401</v>
      </c>
      <c r="J451">
        <v>302.77233536167699</v>
      </c>
      <c r="K451">
        <v>75845</v>
      </c>
      <c r="L451">
        <v>11</v>
      </c>
      <c r="M451">
        <v>0</v>
      </c>
      <c r="N451">
        <v>11</v>
      </c>
      <c r="O451">
        <v>3</v>
      </c>
    </row>
    <row r="452" spans="2:15" x14ac:dyDescent="0.35">
      <c r="B452">
        <v>7010035</v>
      </c>
      <c r="C452">
        <v>511</v>
      </c>
      <c r="D452">
        <v>373</v>
      </c>
      <c r="E452">
        <v>3730000</v>
      </c>
      <c r="F452">
        <v>0</v>
      </c>
      <c r="G452">
        <v>900</v>
      </c>
      <c r="H452">
        <v>900</v>
      </c>
      <c r="I452">
        <v>164.28150134048201</v>
      </c>
      <c r="J452">
        <v>328.124116002319</v>
      </c>
      <c r="K452">
        <v>61277</v>
      </c>
      <c r="L452">
        <v>11</v>
      </c>
      <c r="M452">
        <v>0</v>
      </c>
      <c r="N452">
        <v>9</v>
      </c>
      <c r="O452">
        <v>3</v>
      </c>
    </row>
    <row r="453" spans="2:15" x14ac:dyDescent="0.35">
      <c r="B453">
        <v>7010055</v>
      </c>
      <c r="C453">
        <v>512</v>
      </c>
      <c r="D453">
        <v>3164</v>
      </c>
      <c r="E453">
        <v>31640000</v>
      </c>
      <c r="F453">
        <v>0</v>
      </c>
      <c r="G453">
        <v>900</v>
      </c>
      <c r="H453">
        <v>900</v>
      </c>
      <c r="I453">
        <v>112.386219974715</v>
      </c>
      <c r="J453">
        <v>270.92395756662398</v>
      </c>
      <c r="K453">
        <v>355590</v>
      </c>
      <c r="L453">
        <v>11</v>
      </c>
      <c r="M453">
        <v>0</v>
      </c>
      <c r="N453">
        <v>463</v>
      </c>
      <c r="O453">
        <v>3</v>
      </c>
    </row>
    <row r="454" spans="2:15" x14ac:dyDescent="0.35">
      <c r="B454">
        <v>7010061</v>
      </c>
      <c r="C454">
        <v>513</v>
      </c>
      <c r="D454">
        <v>1649</v>
      </c>
      <c r="E454">
        <v>16490000</v>
      </c>
      <c r="F454">
        <v>0</v>
      </c>
      <c r="G454">
        <v>900</v>
      </c>
      <c r="H454">
        <v>900</v>
      </c>
      <c r="I454">
        <v>89.272286234081193</v>
      </c>
      <c r="J454">
        <v>203.53529268655001</v>
      </c>
      <c r="K454">
        <v>147210</v>
      </c>
      <c r="L454">
        <v>11</v>
      </c>
      <c r="M454">
        <v>80</v>
      </c>
      <c r="N454">
        <v>463</v>
      </c>
      <c r="O454">
        <v>17</v>
      </c>
    </row>
    <row r="455" spans="2:15" x14ac:dyDescent="0.35">
      <c r="B455">
        <v>7010070</v>
      </c>
      <c r="C455">
        <v>514</v>
      </c>
      <c r="D455">
        <v>491</v>
      </c>
      <c r="E455">
        <v>4910000</v>
      </c>
      <c r="F455">
        <v>0</v>
      </c>
      <c r="G455">
        <v>900</v>
      </c>
      <c r="H455">
        <v>900</v>
      </c>
      <c r="I455">
        <v>119.655804480651</v>
      </c>
      <c r="J455">
        <v>223.272817833278</v>
      </c>
      <c r="K455">
        <v>58751</v>
      </c>
      <c r="L455">
        <v>11</v>
      </c>
      <c r="M455">
        <v>0</v>
      </c>
      <c r="N455">
        <v>3</v>
      </c>
      <c r="O455">
        <v>17</v>
      </c>
    </row>
    <row r="456" spans="2:15" x14ac:dyDescent="0.35">
      <c r="B456">
        <v>7010075</v>
      </c>
      <c r="C456">
        <v>515</v>
      </c>
      <c r="D456">
        <v>288</v>
      </c>
      <c r="E456">
        <v>2880000</v>
      </c>
      <c r="F456">
        <v>0</v>
      </c>
      <c r="G456">
        <v>900</v>
      </c>
      <c r="H456">
        <v>900</v>
      </c>
      <c r="I456">
        <v>93.2916666666666</v>
      </c>
      <c r="J456">
        <v>220.48969725867499</v>
      </c>
      <c r="K456">
        <v>26868</v>
      </c>
      <c r="L456">
        <v>11</v>
      </c>
      <c r="M456">
        <v>0</v>
      </c>
      <c r="N456">
        <v>7</v>
      </c>
      <c r="O456">
        <v>9</v>
      </c>
    </row>
    <row r="457" spans="2:15" x14ac:dyDescent="0.35">
      <c r="B457">
        <v>7010082</v>
      </c>
      <c r="C457">
        <v>516</v>
      </c>
      <c r="D457">
        <v>1485</v>
      </c>
      <c r="E457">
        <v>14850000</v>
      </c>
      <c r="F457">
        <v>0</v>
      </c>
      <c r="G457">
        <v>900</v>
      </c>
      <c r="H457">
        <v>900</v>
      </c>
      <c r="I457">
        <v>248.74006734006699</v>
      </c>
      <c r="J457">
        <v>365.56816133678802</v>
      </c>
      <c r="K457">
        <v>369379</v>
      </c>
      <c r="L457">
        <v>11</v>
      </c>
      <c r="M457">
        <v>0</v>
      </c>
      <c r="N457">
        <v>11</v>
      </c>
      <c r="O457">
        <v>80</v>
      </c>
    </row>
    <row r="458" spans="2:15" x14ac:dyDescent="0.35">
      <c r="B458">
        <v>7010086</v>
      </c>
      <c r="C458">
        <v>517</v>
      </c>
      <c r="D458">
        <v>2340</v>
      </c>
      <c r="E458">
        <v>23400000</v>
      </c>
      <c r="F458">
        <v>0</v>
      </c>
      <c r="G458">
        <v>900</v>
      </c>
      <c r="H458">
        <v>900</v>
      </c>
      <c r="I458">
        <v>240.870512820512</v>
      </c>
      <c r="J458">
        <v>359.00070100006798</v>
      </c>
      <c r="K458">
        <v>563637</v>
      </c>
      <c r="L458">
        <v>11</v>
      </c>
      <c r="M458">
        <v>0</v>
      </c>
      <c r="N458">
        <v>7</v>
      </c>
      <c r="O458">
        <v>80</v>
      </c>
    </row>
    <row r="459" spans="2:15" x14ac:dyDescent="0.35">
      <c r="B459">
        <v>7010090</v>
      </c>
      <c r="C459">
        <v>518</v>
      </c>
      <c r="D459">
        <v>948</v>
      </c>
      <c r="E459">
        <v>9480000</v>
      </c>
      <c r="F459">
        <v>0</v>
      </c>
      <c r="G459">
        <v>900</v>
      </c>
      <c r="H459">
        <v>900</v>
      </c>
      <c r="I459">
        <v>223.51265822784799</v>
      </c>
      <c r="J459">
        <v>347.42302193274799</v>
      </c>
      <c r="K459">
        <v>211890</v>
      </c>
      <c r="L459">
        <v>11</v>
      </c>
      <c r="M459">
        <v>0</v>
      </c>
      <c r="N459">
        <v>3</v>
      </c>
      <c r="O459">
        <v>17</v>
      </c>
    </row>
    <row r="460" spans="2:15" x14ac:dyDescent="0.35">
      <c r="B460">
        <v>7010094</v>
      </c>
      <c r="C460">
        <v>519</v>
      </c>
      <c r="D460">
        <v>154</v>
      </c>
      <c r="E460">
        <v>1540000</v>
      </c>
      <c r="F460">
        <v>0</v>
      </c>
      <c r="G460">
        <v>900</v>
      </c>
      <c r="H460">
        <v>900</v>
      </c>
      <c r="I460">
        <v>174.56493506493501</v>
      </c>
      <c r="J460">
        <v>344.48514048824097</v>
      </c>
      <c r="K460">
        <v>26883</v>
      </c>
      <c r="L460">
        <v>10</v>
      </c>
      <c r="M460">
        <v>0</v>
      </c>
      <c r="N460">
        <v>6</v>
      </c>
      <c r="O460">
        <v>3</v>
      </c>
    </row>
    <row r="461" spans="2:15" x14ac:dyDescent="0.35">
      <c r="B461">
        <v>7010097</v>
      </c>
      <c r="C461">
        <v>520</v>
      </c>
      <c r="D461">
        <v>9863</v>
      </c>
      <c r="E461">
        <v>98630000</v>
      </c>
      <c r="F461">
        <v>0</v>
      </c>
      <c r="G461">
        <v>900</v>
      </c>
      <c r="H461">
        <v>900</v>
      </c>
      <c r="I461">
        <v>398.33863935922102</v>
      </c>
      <c r="J461">
        <v>417.644842822633</v>
      </c>
      <c r="K461">
        <v>3928814</v>
      </c>
      <c r="L461">
        <v>11</v>
      </c>
      <c r="M461">
        <v>900</v>
      </c>
      <c r="N461">
        <v>9</v>
      </c>
      <c r="O461">
        <v>187</v>
      </c>
    </row>
    <row r="462" spans="2:15" x14ac:dyDescent="0.35">
      <c r="B462">
        <v>7010180</v>
      </c>
      <c r="C462">
        <v>521</v>
      </c>
      <c r="D462">
        <v>4726</v>
      </c>
      <c r="E462">
        <v>47260000</v>
      </c>
      <c r="F462">
        <v>0</v>
      </c>
      <c r="G462">
        <v>900</v>
      </c>
      <c r="H462">
        <v>900</v>
      </c>
      <c r="I462">
        <v>231.72196360558601</v>
      </c>
      <c r="J462">
        <v>363.49455702632599</v>
      </c>
      <c r="K462">
        <v>1095118</v>
      </c>
      <c r="L462">
        <v>11</v>
      </c>
      <c r="M462">
        <v>0</v>
      </c>
      <c r="N462">
        <v>7</v>
      </c>
      <c r="O462">
        <v>11</v>
      </c>
    </row>
    <row r="463" spans="2:15" x14ac:dyDescent="0.35">
      <c r="B463">
        <v>7010208</v>
      </c>
      <c r="C463">
        <v>522</v>
      </c>
      <c r="D463">
        <v>685</v>
      </c>
      <c r="E463">
        <v>6850000</v>
      </c>
      <c r="F463">
        <v>0</v>
      </c>
      <c r="G463">
        <v>900</v>
      </c>
      <c r="H463">
        <v>900</v>
      </c>
      <c r="I463">
        <v>284.283211678832</v>
      </c>
      <c r="J463">
        <v>402.64919265520598</v>
      </c>
      <c r="K463">
        <v>194734</v>
      </c>
      <c r="L463">
        <v>11</v>
      </c>
      <c r="M463">
        <v>0</v>
      </c>
      <c r="N463">
        <v>463</v>
      </c>
      <c r="O463">
        <v>17</v>
      </c>
    </row>
    <row r="464" spans="2:15" x14ac:dyDescent="0.35">
      <c r="B464">
        <v>7019072</v>
      </c>
      <c r="C464">
        <v>146</v>
      </c>
      <c r="D464">
        <v>1007</v>
      </c>
      <c r="E464">
        <v>10070000</v>
      </c>
      <c r="F464">
        <v>0</v>
      </c>
      <c r="G464">
        <v>900</v>
      </c>
      <c r="H464">
        <v>900</v>
      </c>
      <c r="I464">
        <v>152.27606752730799</v>
      </c>
      <c r="J464">
        <v>323.94464392383202</v>
      </c>
      <c r="K464">
        <v>153342</v>
      </c>
      <c r="L464">
        <v>11</v>
      </c>
      <c r="M464">
        <v>0</v>
      </c>
      <c r="N464">
        <v>187</v>
      </c>
      <c r="O464">
        <v>3</v>
      </c>
    </row>
    <row r="465" spans="2:15" x14ac:dyDescent="0.35">
      <c r="B465">
        <v>7019120</v>
      </c>
      <c r="C465">
        <v>523</v>
      </c>
      <c r="D465">
        <v>2489</v>
      </c>
      <c r="E465">
        <v>24890000</v>
      </c>
      <c r="F465">
        <v>0</v>
      </c>
      <c r="G465">
        <v>900</v>
      </c>
      <c r="H465">
        <v>900</v>
      </c>
      <c r="I465">
        <v>190.831659300924</v>
      </c>
      <c r="J465">
        <v>302.80617950833101</v>
      </c>
      <c r="K465">
        <v>474980</v>
      </c>
      <c r="L465">
        <v>11</v>
      </c>
      <c r="M465">
        <v>80</v>
      </c>
      <c r="N465">
        <v>9</v>
      </c>
      <c r="O465">
        <v>80</v>
      </c>
    </row>
    <row r="466" spans="2:15" x14ac:dyDescent="0.35">
      <c r="B466">
        <v>7019150</v>
      </c>
      <c r="C466">
        <v>147</v>
      </c>
      <c r="D466">
        <v>1320</v>
      </c>
      <c r="E466">
        <v>13200000</v>
      </c>
      <c r="F466">
        <v>0</v>
      </c>
      <c r="G466">
        <v>900</v>
      </c>
      <c r="H466">
        <v>900</v>
      </c>
      <c r="I466">
        <v>148.45303030303</v>
      </c>
      <c r="J466">
        <v>286.83132659292897</v>
      </c>
      <c r="K466">
        <v>195958</v>
      </c>
      <c r="L466">
        <v>11</v>
      </c>
      <c r="M466">
        <v>80</v>
      </c>
      <c r="N466">
        <v>463</v>
      </c>
      <c r="O466">
        <v>17</v>
      </c>
    </row>
    <row r="467" spans="2:15" x14ac:dyDescent="0.35">
      <c r="B467">
        <v>7019175</v>
      </c>
      <c r="C467">
        <v>148</v>
      </c>
      <c r="D467">
        <v>1322</v>
      </c>
      <c r="E467">
        <v>13220000</v>
      </c>
      <c r="F467">
        <v>0</v>
      </c>
      <c r="G467">
        <v>900</v>
      </c>
      <c r="H467">
        <v>900</v>
      </c>
      <c r="I467">
        <v>122.464447806354</v>
      </c>
      <c r="J467">
        <v>263.33047699182703</v>
      </c>
      <c r="K467">
        <v>161898</v>
      </c>
      <c r="L467">
        <v>11</v>
      </c>
      <c r="M467">
        <v>80</v>
      </c>
      <c r="N467">
        <v>463</v>
      </c>
      <c r="O467">
        <v>11</v>
      </c>
    </row>
    <row r="468" spans="2:15" x14ac:dyDescent="0.35">
      <c r="B468">
        <v>7019185</v>
      </c>
      <c r="C468">
        <v>149</v>
      </c>
      <c r="D468">
        <v>3003</v>
      </c>
      <c r="E468">
        <v>30030000</v>
      </c>
      <c r="F468">
        <v>0</v>
      </c>
      <c r="G468">
        <v>900</v>
      </c>
      <c r="H468">
        <v>900</v>
      </c>
      <c r="I468">
        <v>145.10955710955699</v>
      </c>
      <c r="J468">
        <v>297.39698051798598</v>
      </c>
      <c r="K468">
        <v>435764</v>
      </c>
      <c r="L468">
        <v>11</v>
      </c>
      <c r="M468">
        <v>0</v>
      </c>
      <c r="N468">
        <v>463</v>
      </c>
      <c r="O468">
        <v>11</v>
      </c>
    </row>
    <row r="469" spans="2:15" x14ac:dyDescent="0.35">
      <c r="B469">
        <v>7019195</v>
      </c>
      <c r="C469">
        <v>150</v>
      </c>
      <c r="D469">
        <v>653</v>
      </c>
      <c r="E469">
        <v>6530000</v>
      </c>
      <c r="F469">
        <v>0</v>
      </c>
      <c r="G469">
        <v>900</v>
      </c>
      <c r="H469">
        <v>900</v>
      </c>
      <c r="I469">
        <v>256.24196018376699</v>
      </c>
      <c r="J469">
        <v>392.24323205615701</v>
      </c>
      <c r="K469">
        <v>167326</v>
      </c>
      <c r="L469">
        <v>11</v>
      </c>
      <c r="M469">
        <v>3</v>
      </c>
      <c r="N469">
        <v>463</v>
      </c>
      <c r="O469">
        <v>7</v>
      </c>
    </row>
    <row r="470" spans="2:15" x14ac:dyDescent="0.35">
      <c r="B470">
        <v>7019220</v>
      </c>
      <c r="C470">
        <v>151</v>
      </c>
      <c r="D470">
        <v>1115</v>
      </c>
      <c r="E470">
        <v>11150000</v>
      </c>
      <c r="F470">
        <v>0</v>
      </c>
      <c r="G470">
        <v>900</v>
      </c>
      <c r="H470">
        <v>900</v>
      </c>
      <c r="I470">
        <v>219.195515695067</v>
      </c>
      <c r="J470">
        <v>353.379169037927</v>
      </c>
      <c r="K470">
        <v>244403</v>
      </c>
      <c r="L470">
        <v>11</v>
      </c>
      <c r="M470">
        <v>900</v>
      </c>
      <c r="N470">
        <v>463</v>
      </c>
      <c r="O470">
        <v>11</v>
      </c>
    </row>
    <row r="471" spans="2:15" x14ac:dyDescent="0.35">
      <c r="B471">
        <v>7019317</v>
      </c>
      <c r="C471">
        <v>524</v>
      </c>
      <c r="D471">
        <v>2067</v>
      </c>
      <c r="E471">
        <v>20670000</v>
      </c>
      <c r="F471">
        <v>0</v>
      </c>
      <c r="G471">
        <v>900</v>
      </c>
      <c r="H471">
        <v>900</v>
      </c>
      <c r="I471">
        <v>254.00919206579499</v>
      </c>
      <c r="J471">
        <v>396.69615548936599</v>
      </c>
      <c r="K471">
        <v>525037</v>
      </c>
      <c r="L471">
        <v>11</v>
      </c>
      <c r="M471">
        <v>0</v>
      </c>
      <c r="N471">
        <v>463</v>
      </c>
      <c r="O471">
        <v>3</v>
      </c>
    </row>
    <row r="472" spans="2:15" x14ac:dyDescent="0.35">
      <c r="B472">
        <v>7031692</v>
      </c>
      <c r="C472">
        <v>525</v>
      </c>
      <c r="D472">
        <v>7881</v>
      </c>
      <c r="E472">
        <v>78810000</v>
      </c>
      <c r="F472">
        <v>0</v>
      </c>
      <c r="G472">
        <v>900</v>
      </c>
      <c r="H472">
        <v>900</v>
      </c>
      <c r="I472">
        <v>299.06839233599698</v>
      </c>
      <c r="J472">
        <v>275.25637704601002</v>
      </c>
      <c r="K472">
        <v>2356958</v>
      </c>
      <c r="L472">
        <v>11</v>
      </c>
      <c r="M472">
        <v>463</v>
      </c>
      <c r="N472">
        <v>6</v>
      </c>
      <c r="O472">
        <v>187</v>
      </c>
    </row>
    <row r="473" spans="2:15" x14ac:dyDescent="0.35">
      <c r="B473">
        <v>7032200</v>
      </c>
      <c r="C473">
        <v>526</v>
      </c>
      <c r="D473">
        <v>17613</v>
      </c>
      <c r="E473">
        <v>176130000</v>
      </c>
      <c r="F473">
        <v>0</v>
      </c>
      <c r="G473">
        <v>900</v>
      </c>
      <c r="H473">
        <v>900</v>
      </c>
      <c r="I473">
        <v>99.323624595469198</v>
      </c>
      <c r="J473">
        <v>202.27799058033699</v>
      </c>
      <c r="K473">
        <v>1749387</v>
      </c>
      <c r="L473">
        <v>11</v>
      </c>
      <c r="M473">
        <v>80</v>
      </c>
      <c r="N473">
        <v>900</v>
      </c>
      <c r="O473">
        <v>11</v>
      </c>
    </row>
    <row r="474" spans="2:15" x14ac:dyDescent="0.35">
      <c r="B474">
        <v>7048480</v>
      </c>
      <c r="C474">
        <v>152</v>
      </c>
      <c r="D474">
        <v>223</v>
      </c>
      <c r="E474">
        <v>2230000</v>
      </c>
      <c r="F474">
        <v>0</v>
      </c>
      <c r="G474">
        <v>900</v>
      </c>
      <c r="H474">
        <v>900</v>
      </c>
      <c r="I474">
        <v>423.27802690582899</v>
      </c>
      <c r="J474">
        <v>335.16374929955799</v>
      </c>
      <c r="K474">
        <v>94391</v>
      </c>
      <c r="L474">
        <v>8</v>
      </c>
      <c r="M474">
        <v>463</v>
      </c>
      <c r="N474">
        <v>9</v>
      </c>
      <c r="O474">
        <v>463</v>
      </c>
    </row>
    <row r="475" spans="2:15" x14ac:dyDescent="0.35">
      <c r="B475">
        <v>7048490</v>
      </c>
      <c r="C475">
        <v>153</v>
      </c>
      <c r="D475">
        <v>343</v>
      </c>
      <c r="E475">
        <v>3430000</v>
      </c>
      <c r="F475">
        <v>0</v>
      </c>
      <c r="G475">
        <v>900</v>
      </c>
      <c r="H475">
        <v>900</v>
      </c>
      <c r="I475">
        <v>367.46064139941598</v>
      </c>
      <c r="J475">
        <v>277.60311675737302</v>
      </c>
      <c r="K475">
        <v>126039</v>
      </c>
      <c r="L475">
        <v>6</v>
      </c>
      <c r="M475">
        <v>463</v>
      </c>
      <c r="N475">
        <v>17</v>
      </c>
      <c r="O475">
        <v>463</v>
      </c>
    </row>
    <row r="476" spans="2:15" x14ac:dyDescent="0.35">
      <c r="B476">
        <v>7052000</v>
      </c>
      <c r="C476">
        <v>154</v>
      </c>
      <c r="D476">
        <v>5031</v>
      </c>
      <c r="E476">
        <v>50310000</v>
      </c>
      <c r="F476">
        <v>0</v>
      </c>
      <c r="G476">
        <v>900</v>
      </c>
      <c r="H476">
        <v>900</v>
      </c>
      <c r="I476">
        <v>396.70363744782298</v>
      </c>
      <c r="J476">
        <v>404.920937269197</v>
      </c>
      <c r="K476">
        <v>1995816</v>
      </c>
      <c r="L476">
        <v>11</v>
      </c>
      <c r="M476">
        <v>900</v>
      </c>
      <c r="N476">
        <v>7</v>
      </c>
      <c r="O476">
        <v>187</v>
      </c>
    </row>
    <row r="477" spans="2:15" x14ac:dyDescent="0.35">
      <c r="B477">
        <v>7052100</v>
      </c>
      <c r="C477">
        <v>155</v>
      </c>
      <c r="D477">
        <v>4112</v>
      </c>
      <c r="E477">
        <v>41120000</v>
      </c>
      <c r="F477">
        <v>0</v>
      </c>
      <c r="G477">
        <v>900</v>
      </c>
      <c r="H477">
        <v>900</v>
      </c>
      <c r="I477">
        <v>196.82733463035001</v>
      </c>
      <c r="J477">
        <v>336.57602134416601</v>
      </c>
      <c r="K477">
        <v>809354</v>
      </c>
      <c r="L477">
        <v>11</v>
      </c>
      <c r="M477">
        <v>0</v>
      </c>
      <c r="N477">
        <v>9</v>
      </c>
      <c r="O477">
        <v>11</v>
      </c>
    </row>
    <row r="478" spans="2:15" x14ac:dyDescent="0.35">
      <c r="B478">
        <v>7052120</v>
      </c>
      <c r="C478">
        <v>156</v>
      </c>
      <c r="D478">
        <v>2733</v>
      </c>
      <c r="E478">
        <v>27330000</v>
      </c>
      <c r="F478">
        <v>0</v>
      </c>
      <c r="G478">
        <v>900</v>
      </c>
      <c r="H478">
        <v>900</v>
      </c>
      <c r="I478">
        <v>325.172703988291</v>
      </c>
      <c r="J478">
        <v>393.067013018024</v>
      </c>
      <c r="K478">
        <v>888697</v>
      </c>
      <c r="L478">
        <v>11</v>
      </c>
      <c r="M478">
        <v>900</v>
      </c>
      <c r="N478">
        <v>7</v>
      </c>
      <c r="O478">
        <v>80</v>
      </c>
    </row>
    <row r="479" spans="2:15" x14ac:dyDescent="0.35">
      <c r="B479">
        <v>7052152</v>
      </c>
      <c r="C479">
        <v>157</v>
      </c>
      <c r="D479">
        <v>1205</v>
      </c>
      <c r="E479">
        <v>12050000</v>
      </c>
      <c r="F479">
        <v>0</v>
      </c>
      <c r="G479">
        <v>900</v>
      </c>
      <c r="H479">
        <v>900</v>
      </c>
      <c r="I479">
        <v>99.542738589211595</v>
      </c>
      <c r="J479">
        <v>261.44718379847097</v>
      </c>
      <c r="K479">
        <v>119949</v>
      </c>
      <c r="L479">
        <v>11</v>
      </c>
      <c r="M479">
        <v>0</v>
      </c>
      <c r="N479">
        <v>9</v>
      </c>
      <c r="O479">
        <v>0</v>
      </c>
    </row>
    <row r="480" spans="2:15" x14ac:dyDescent="0.35">
      <c r="B480">
        <v>7103990</v>
      </c>
      <c r="C480">
        <v>559</v>
      </c>
      <c r="D480">
        <v>5154</v>
      </c>
      <c r="E480">
        <v>51540000</v>
      </c>
      <c r="F480">
        <v>0</v>
      </c>
      <c r="G480">
        <v>900</v>
      </c>
      <c r="H480">
        <v>900</v>
      </c>
      <c r="I480">
        <v>178.02367093519501</v>
      </c>
      <c r="J480">
        <v>227.207053652312</v>
      </c>
      <c r="K480">
        <v>917534</v>
      </c>
      <c r="L480">
        <v>11</v>
      </c>
      <c r="M480">
        <v>463</v>
      </c>
      <c r="N480">
        <v>6</v>
      </c>
      <c r="O480">
        <v>80</v>
      </c>
    </row>
    <row r="481" spans="2:15" x14ac:dyDescent="0.35">
      <c r="B481">
        <v>7104500</v>
      </c>
      <c r="C481">
        <v>560</v>
      </c>
      <c r="D481">
        <v>2295</v>
      </c>
      <c r="E481">
        <v>22950000</v>
      </c>
      <c r="F481">
        <v>0</v>
      </c>
      <c r="G481">
        <v>900</v>
      </c>
      <c r="H481">
        <v>900</v>
      </c>
      <c r="I481">
        <v>343.03877995642603</v>
      </c>
      <c r="J481">
        <v>230.06485165900901</v>
      </c>
      <c r="K481">
        <v>787274</v>
      </c>
      <c r="L481">
        <v>6</v>
      </c>
      <c r="M481">
        <v>463</v>
      </c>
      <c r="N481">
        <v>17</v>
      </c>
      <c r="O481">
        <v>463</v>
      </c>
    </row>
    <row r="482" spans="2:15" x14ac:dyDescent="0.35">
      <c r="B482">
        <v>7105600</v>
      </c>
      <c r="C482">
        <v>561</v>
      </c>
      <c r="D482">
        <v>13465</v>
      </c>
      <c r="E482">
        <v>134650000</v>
      </c>
      <c r="F482">
        <v>0</v>
      </c>
      <c r="G482">
        <v>900</v>
      </c>
      <c r="H482">
        <v>900</v>
      </c>
      <c r="I482">
        <v>130.86735982176</v>
      </c>
      <c r="J482">
        <v>232.02768812853401</v>
      </c>
      <c r="K482">
        <v>1762129</v>
      </c>
      <c r="L482">
        <v>11</v>
      </c>
      <c r="M482">
        <v>0</v>
      </c>
      <c r="N482">
        <v>6</v>
      </c>
      <c r="O482">
        <v>9</v>
      </c>
    </row>
    <row r="483" spans="2:15" x14ac:dyDescent="0.35">
      <c r="B483">
        <v>7164600</v>
      </c>
      <c r="C483">
        <v>114</v>
      </c>
      <c r="D483">
        <v>3020</v>
      </c>
      <c r="E483">
        <v>30200000</v>
      </c>
      <c r="F483">
        <v>0</v>
      </c>
      <c r="G483">
        <v>900</v>
      </c>
      <c r="H483">
        <v>900</v>
      </c>
      <c r="I483">
        <v>390.05761589403897</v>
      </c>
      <c r="J483">
        <v>215.36001274843099</v>
      </c>
      <c r="K483">
        <v>1177974</v>
      </c>
      <c r="L483">
        <v>7</v>
      </c>
      <c r="M483">
        <v>463</v>
      </c>
      <c r="N483">
        <v>7</v>
      </c>
      <c r="O483">
        <v>463</v>
      </c>
    </row>
    <row r="484" spans="2:15" x14ac:dyDescent="0.35">
      <c r="B484">
        <v>7165562</v>
      </c>
      <c r="C484">
        <v>115</v>
      </c>
      <c r="D484">
        <v>4652</v>
      </c>
      <c r="E484">
        <v>46520000</v>
      </c>
      <c r="F484">
        <v>0</v>
      </c>
      <c r="G484">
        <v>900</v>
      </c>
      <c r="H484">
        <v>900</v>
      </c>
      <c r="I484">
        <v>299.35877042132398</v>
      </c>
      <c r="J484">
        <v>274.19027676086398</v>
      </c>
      <c r="K484">
        <v>1392617</v>
      </c>
      <c r="L484">
        <v>11</v>
      </c>
      <c r="M484">
        <v>463</v>
      </c>
      <c r="N484">
        <v>7</v>
      </c>
      <c r="O484">
        <v>187</v>
      </c>
    </row>
    <row r="485" spans="2:15" x14ac:dyDescent="0.35">
      <c r="B485">
        <v>7165565</v>
      </c>
      <c r="C485">
        <v>116</v>
      </c>
      <c r="D485">
        <v>1424</v>
      </c>
      <c r="E485">
        <v>14240000</v>
      </c>
      <c r="F485">
        <v>0</v>
      </c>
      <c r="G485">
        <v>900</v>
      </c>
      <c r="H485">
        <v>900</v>
      </c>
      <c r="I485">
        <v>328.89747191011202</v>
      </c>
      <c r="J485">
        <v>232.355242224302</v>
      </c>
      <c r="K485">
        <v>468350</v>
      </c>
      <c r="L485">
        <v>10</v>
      </c>
      <c r="M485">
        <v>463</v>
      </c>
      <c r="N485">
        <v>6</v>
      </c>
      <c r="O485">
        <v>187</v>
      </c>
    </row>
    <row r="486" spans="2:15" x14ac:dyDescent="0.35">
      <c r="B486">
        <v>7177800</v>
      </c>
      <c r="C486">
        <v>117</v>
      </c>
      <c r="D486">
        <v>2165</v>
      </c>
      <c r="E486">
        <v>21650000</v>
      </c>
      <c r="F486">
        <v>0</v>
      </c>
      <c r="G486">
        <v>900</v>
      </c>
      <c r="H486">
        <v>900</v>
      </c>
      <c r="I486">
        <v>436.93071593533398</v>
      </c>
      <c r="J486">
        <v>244.71562570256401</v>
      </c>
      <c r="K486">
        <v>945955</v>
      </c>
      <c r="L486">
        <v>11</v>
      </c>
      <c r="M486">
        <v>463</v>
      </c>
      <c r="N486">
        <v>11</v>
      </c>
      <c r="O486">
        <v>463</v>
      </c>
    </row>
    <row r="487" spans="2:15" x14ac:dyDescent="0.35">
      <c r="B487">
        <v>7195000</v>
      </c>
      <c r="C487">
        <v>158</v>
      </c>
      <c r="D487">
        <v>33596</v>
      </c>
      <c r="E487">
        <v>335960000</v>
      </c>
      <c r="F487">
        <v>0</v>
      </c>
      <c r="G487">
        <v>900</v>
      </c>
      <c r="H487">
        <v>900</v>
      </c>
      <c r="I487">
        <v>92.511489463031296</v>
      </c>
      <c r="J487">
        <v>189.42882550207301</v>
      </c>
      <c r="K487">
        <v>3108016</v>
      </c>
      <c r="L487">
        <v>11</v>
      </c>
      <c r="M487">
        <v>80</v>
      </c>
      <c r="N487">
        <v>900</v>
      </c>
      <c r="O487">
        <v>11</v>
      </c>
    </row>
    <row r="488" spans="2:15" x14ac:dyDescent="0.35">
      <c r="B488">
        <v>7263580</v>
      </c>
      <c r="C488">
        <v>159</v>
      </c>
      <c r="D488">
        <v>4987</v>
      </c>
      <c r="E488">
        <v>49870000</v>
      </c>
      <c r="F488">
        <v>0</v>
      </c>
      <c r="G488">
        <v>900</v>
      </c>
      <c r="H488">
        <v>900</v>
      </c>
      <c r="I488">
        <v>286.40164427511502</v>
      </c>
      <c r="J488">
        <v>254.57866539278899</v>
      </c>
      <c r="K488">
        <v>1428285</v>
      </c>
      <c r="L488">
        <v>11</v>
      </c>
      <c r="M488">
        <v>463</v>
      </c>
      <c r="N488">
        <v>9</v>
      </c>
      <c r="O488">
        <v>187</v>
      </c>
    </row>
    <row r="489" spans="2:15" x14ac:dyDescent="0.35">
      <c r="B489">
        <v>8053009</v>
      </c>
      <c r="C489">
        <v>562</v>
      </c>
      <c r="D489">
        <v>3543</v>
      </c>
      <c r="E489">
        <v>35430000</v>
      </c>
      <c r="F489">
        <v>0</v>
      </c>
      <c r="G489">
        <v>900</v>
      </c>
      <c r="H489">
        <v>900</v>
      </c>
      <c r="I489">
        <v>230.61755574372</v>
      </c>
      <c r="J489">
        <v>341.43194368292302</v>
      </c>
      <c r="K489">
        <v>817078</v>
      </c>
      <c r="L489">
        <v>11</v>
      </c>
      <c r="M489">
        <v>0</v>
      </c>
      <c r="N489">
        <v>7</v>
      </c>
      <c r="O489">
        <v>6</v>
      </c>
    </row>
    <row r="490" spans="2:15" x14ac:dyDescent="0.35">
      <c r="B490">
        <v>8056500</v>
      </c>
      <c r="C490">
        <v>563</v>
      </c>
      <c r="D490">
        <v>1640</v>
      </c>
      <c r="E490">
        <v>16400000</v>
      </c>
      <c r="F490">
        <v>0</v>
      </c>
      <c r="G490">
        <v>900</v>
      </c>
      <c r="H490">
        <v>900</v>
      </c>
      <c r="I490">
        <v>387.76707317073101</v>
      </c>
      <c r="J490">
        <v>208.400665086527</v>
      </c>
      <c r="K490">
        <v>635938</v>
      </c>
      <c r="L490">
        <v>7</v>
      </c>
      <c r="M490">
        <v>463</v>
      </c>
      <c r="N490">
        <v>17</v>
      </c>
      <c r="O490">
        <v>463</v>
      </c>
    </row>
    <row r="491" spans="2:15" x14ac:dyDescent="0.35">
      <c r="B491">
        <v>8057200</v>
      </c>
      <c r="C491">
        <v>564</v>
      </c>
      <c r="D491">
        <v>17290</v>
      </c>
      <c r="E491">
        <v>172900000</v>
      </c>
      <c r="F491">
        <v>0</v>
      </c>
      <c r="G491">
        <v>900</v>
      </c>
      <c r="H491">
        <v>900</v>
      </c>
      <c r="I491">
        <v>409.53701561596199</v>
      </c>
      <c r="J491">
        <v>275.98063535997602</v>
      </c>
      <c r="K491">
        <v>7080895</v>
      </c>
      <c r="L491">
        <v>11</v>
      </c>
      <c r="M491">
        <v>463</v>
      </c>
      <c r="N491">
        <v>7</v>
      </c>
      <c r="O491">
        <v>463</v>
      </c>
    </row>
    <row r="492" spans="2:15" x14ac:dyDescent="0.35">
      <c r="B492">
        <v>8057445</v>
      </c>
      <c r="C492">
        <v>565</v>
      </c>
      <c r="D492">
        <v>2336</v>
      </c>
      <c r="E492">
        <v>23360000</v>
      </c>
      <c r="F492">
        <v>0</v>
      </c>
      <c r="G492">
        <v>900</v>
      </c>
      <c r="H492">
        <v>900</v>
      </c>
      <c r="I492">
        <v>355.00599315068399</v>
      </c>
      <c r="J492">
        <v>270.982536460971</v>
      </c>
      <c r="K492">
        <v>829294</v>
      </c>
      <c r="L492">
        <v>11</v>
      </c>
      <c r="M492">
        <v>463</v>
      </c>
      <c r="N492">
        <v>9</v>
      </c>
      <c r="O492">
        <v>463</v>
      </c>
    </row>
    <row r="493" spans="2:15" x14ac:dyDescent="0.35">
      <c r="B493">
        <v>8061540</v>
      </c>
      <c r="C493">
        <v>566</v>
      </c>
      <c r="D493">
        <v>31084</v>
      </c>
      <c r="E493">
        <v>310840000</v>
      </c>
      <c r="F493">
        <v>0</v>
      </c>
      <c r="G493">
        <v>900</v>
      </c>
      <c r="H493">
        <v>900</v>
      </c>
      <c r="I493">
        <v>290.70528246042898</v>
      </c>
      <c r="J493">
        <v>304.90235642444401</v>
      </c>
      <c r="K493">
        <v>9036283</v>
      </c>
      <c r="L493">
        <v>11</v>
      </c>
      <c r="M493">
        <v>463</v>
      </c>
      <c r="N493">
        <v>7</v>
      </c>
      <c r="O493">
        <v>187</v>
      </c>
    </row>
    <row r="494" spans="2:15" x14ac:dyDescent="0.35">
      <c r="B494">
        <v>8061700</v>
      </c>
      <c r="C494">
        <v>567</v>
      </c>
      <c r="D494">
        <v>8218</v>
      </c>
      <c r="E494">
        <v>82180000</v>
      </c>
      <c r="F494">
        <v>0</v>
      </c>
      <c r="G494">
        <v>900</v>
      </c>
      <c r="H494">
        <v>900</v>
      </c>
      <c r="I494">
        <v>474.267948405938</v>
      </c>
      <c r="J494">
        <v>281.04516801753101</v>
      </c>
      <c r="K494">
        <v>3897534</v>
      </c>
      <c r="L494">
        <v>8</v>
      </c>
      <c r="M494">
        <v>463</v>
      </c>
      <c r="N494">
        <v>7</v>
      </c>
      <c r="O494">
        <v>463</v>
      </c>
    </row>
    <row r="495" spans="2:15" x14ac:dyDescent="0.35">
      <c r="B495">
        <v>8068325</v>
      </c>
      <c r="C495">
        <v>274</v>
      </c>
      <c r="D495">
        <v>10547</v>
      </c>
      <c r="E495">
        <v>105470000</v>
      </c>
      <c r="F495">
        <v>0</v>
      </c>
      <c r="G495">
        <v>900</v>
      </c>
      <c r="H495">
        <v>900</v>
      </c>
      <c r="I495">
        <v>81.174931260073905</v>
      </c>
      <c r="J495">
        <v>174.59289581526301</v>
      </c>
      <c r="K495">
        <v>856152</v>
      </c>
      <c r="L495">
        <v>11</v>
      </c>
      <c r="M495">
        <v>80</v>
      </c>
      <c r="N495">
        <v>3</v>
      </c>
      <c r="O495">
        <v>17</v>
      </c>
    </row>
    <row r="496" spans="2:15" x14ac:dyDescent="0.35">
      <c r="B496">
        <v>8069000</v>
      </c>
      <c r="C496">
        <v>275</v>
      </c>
      <c r="D496">
        <v>72679</v>
      </c>
      <c r="E496">
        <v>726790000</v>
      </c>
      <c r="F496">
        <v>0</v>
      </c>
      <c r="G496">
        <v>900</v>
      </c>
      <c r="H496">
        <v>900</v>
      </c>
      <c r="I496">
        <v>80.618390456665594</v>
      </c>
      <c r="J496">
        <v>175.87686370033001</v>
      </c>
      <c r="K496">
        <v>5859264</v>
      </c>
      <c r="L496">
        <v>11</v>
      </c>
      <c r="M496">
        <v>3</v>
      </c>
      <c r="N496">
        <v>900</v>
      </c>
      <c r="O496">
        <v>9</v>
      </c>
    </row>
    <row r="497" spans="2:15" x14ac:dyDescent="0.35">
      <c r="B497">
        <v>8072760</v>
      </c>
      <c r="C497">
        <v>276</v>
      </c>
      <c r="D497">
        <v>4910</v>
      </c>
      <c r="E497">
        <v>49100000</v>
      </c>
      <c r="F497">
        <v>0</v>
      </c>
      <c r="G497">
        <v>900</v>
      </c>
      <c r="H497">
        <v>900</v>
      </c>
      <c r="I497">
        <v>118.48187372708701</v>
      </c>
      <c r="J497">
        <v>199.94594477591701</v>
      </c>
      <c r="K497">
        <v>581746</v>
      </c>
      <c r="L497">
        <v>10</v>
      </c>
      <c r="M497">
        <v>6</v>
      </c>
      <c r="N497">
        <v>0</v>
      </c>
      <c r="O497">
        <v>11</v>
      </c>
    </row>
    <row r="498" spans="2:15" x14ac:dyDescent="0.35">
      <c r="B498">
        <v>8074020</v>
      </c>
      <c r="C498">
        <v>277</v>
      </c>
      <c r="D498">
        <v>10435</v>
      </c>
      <c r="E498">
        <v>104350000</v>
      </c>
      <c r="F498">
        <v>0</v>
      </c>
      <c r="G498">
        <v>900</v>
      </c>
      <c r="H498">
        <v>900</v>
      </c>
      <c r="I498">
        <v>334.78121705797702</v>
      </c>
      <c r="J498">
        <v>295.56122530377797</v>
      </c>
      <c r="K498">
        <v>3493442</v>
      </c>
      <c r="L498">
        <v>11</v>
      </c>
      <c r="M498">
        <v>463</v>
      </c>
      <c r="N498">
        <v>7</v>
      </c>
      <c r="O498">
        <v>187</v>
      </c>
    </row>
    <row r="499" spans="2:15" x14ac:dyDescent="0.35">
      <c r="B499">
        <v>8074150</v>
      </c>
      <c r="C499">
        <v>278</v>
      </c>
      <c r="D499">
        <v>2259</v>
      </c>
      <c r="E499">
        <v>22590000</v>
      </c>
      <c r="F499">
        <v>0</v>
      </c>
      <c r="G499">
        <v>900</v>
      </c>
      <c r="H499">
        <v>900</v>
      </c>
      <c r="I499">
        <v>480.662682602921</v>
      </c>
      <c r="J499">
        <v>390.04694157070401</v>
      </c>
      <c r="K499">
        <v>1085817</v>
      </c>
      <c r="L499">
        <v>11</v>
      </c>
      <c r="M499">
        <v>900</v>
      </c>
      <c r="N499">
        <v>7</v>
      </c>
      <c r="O499">
        <v>463</v>
      </c>
    </row>
    <row r="500" spans="2:15" x14ac:dyDescent="0.35">
      <c r="B500">
        <v>8074500</v>
      </c>
      <c r="C500">
        <v>279</v>
      </c>
      <c r="D500">
        <v>11952</v>
      </c>
      <c r="E500">
        <v>119520000</v>
      </c>
      <c r="F500">
        <v>0</v>
      </c>
      <c r="G500">
        <v>900</v>
      </c>
      <c r="H500">
        <v>900</v>
      </c>
      <c r="I500">
        <v>406.13805220883501</v>
      </c>
      <c r="J500">
        <v>287.565258034301</v>
      </c>
      <c r="K500">
        <v>4854162</v>
      </c>
      <c r="L500">
        <v>11</v>
      </c>
      <c r="M500">
        <v>463</v>
      </c>
      <c r="N500">
        <v>7</v>
      </c>
      <c r="O500">
        <v>463</v>
      </c>
    </row>
    <row r="501" spans="2:15" x14ac:dyDescent="0.35">
      <c r="B501">
        <v>8074760</v>
      </c>
      <c r="C501">
        <v>280</v>
      </c>
      <c r="D501">
        <v>4223</v>
      </c>
      <c r="E501">
        <v>42230000</v>
      </c>
      <c r="F501">
        <v>0</v>
      </c>
      <c r="G501">
        <v>900</v>
      </c>
      <c r="H501">
        <v>900</v>
      </c>
      <c r="I501">
        <v>363.93843239403202</v>
      </c>
      <c r="J501">
        <v>263.49087939009701</v>
      </c>
      <c r="K501">
        <v>1536912</v>
      </c>
      <c r="L501">
        <v>11</v>
      </c>
      <c r="M501">
        <v>463</v>
      </c>
      <c r="N501">
        <v>6</v>
      </c>
      <c r="O501">
        <v>463</v>
      </c>
    </row>
    <row r="502" spans="2:15" x14ac:dyDescent="0.35">
      <c r="B502">
        <v>8075000</v>
      </c>
      <c r="C502">
        <v>281</v>
      </c>
      <c r="D502">
        <v>22203</v>
      </c>
      <c r="E502">
        <v>222030000</v>
      </c>
      <c r="F502">
        <v>0</v>
      </c>
      <c r="G502">
        <v>900</v>
      </c>
      <c r="H502">
        <v>900</v>
      </c>
      <c r="I502">
        <v>429.07390893122499</v>
      </c>
      <c r="J502">
        <v>255.237945201521</v>
      </c>
      <c r="K502">
        <v>9526728</v>
      </c>
      <c r="L502">
        <v>11</v>
      </c>
      <c r="M502">
        <v>463</v>
      </c>
      <c r="N502">
        <v>7</v>
      </c>
      <c r="O502">
        <v>463</v>
      </c>
    </row>
    <row r="503" spans="2:15" x14ac:dyDescent="0.35">
      <c r="B503">
        <v>8075400</v>
      </c>
      <c r="C503">
        <v>282</v>
      </c>
      <c r="D503">
        <v>5040</v>
      </c>
      <c r="E503">
        <v>50400000</v>
      </c>
      <c r="F503">
        <v>0</v>
      </c>
      <c r="G503">
        <v>900</v>
      </c>
      <c r="H503">
        <v>900</v>
      </c>
      <c r="I503">
        <v>264.224404761904</v>
      </c>
      <c r="J503">
        <v>251.540515212353</v>
      </c>
      <c r="K503">
        <v>1331691</v>
      </c>
      <c r="L503">
        <v>11</v>
      </c>
      <c r="M503">
        <v>463</v>
      </c>
      <c r="N503">
        <v>9</v>
      </c>
      <c r="O503">
        <v>187</v>
      </c>
    </row>
    <row r="504" spans="2:15" x14ac:dyDescent="0.35">
      <c r="B504">
        <v>8075500</v>
      </c>
      <c r="C504">
        <v>283</v>
      </c>
      <c r="D504">
        <v>11172</v>
      </c>
      <c r="E504">
        <v>111720000</v>
      </c>
      <c r="F504">
        <v>0</v>
      </c>
      <c r="G504">
        <v>900</v>
      </c>
      <c r="H504">
        <v>900</v>
      </c>
      <c r="I504">
        <v>244.75778732545601</v>
      </c>
      <c r="J504">
        <v>274.96394460973801</v>
      </c>
      <c r="K504">
        <v>2734434</v>
      </c>
      <c r="L504">
        <v>11</v>
      </c>
      <c r="M504">
        <v>463</v>
      </c>
      <c r="N504">
        <v>9</v>
      </c>
      <c r="O504">
        <v>80</v>
      </c>
    </row>
    <row r="505" spans="2:15" x14ac:dyDescent="0.35">
      <c r="B505">
        <v>8075605</v>
      </c>
      <c r="C505">
        <v>284</v>
      </c>
      <c r="D505">
        <v>1294</v>
      </c>
      <c r="E505">
        <v>12940000</v>
      </c>
      <c r="F505">
        <v>0</v>
      </c>
      <c r="G505">
        <v>900</v>
      </c>
      <c r="H505">
        <v>900</v>
      </c>
      <c r="I505">
        <v>395.16615146831498</v>
      </c>
      <c r="J505">
        <v>241.72534978263599</v>
      </c>
      <c r="K505">
        <v>511345</v>
      </c>
      <c r="L505">
        <v>6</v>
      </c>
      <c r="M505">
        <v>463</v>
      </c>
      <c r="N505">
        <v>17</v>
      </c>
      <c r="O505">
        <v>463</v>
      </c>
    </row>
    <row r="506" spans="2:15" x14ac:dyDescent="0.35">
      <c r="B506">
        <v>8075730</v>
      </c>
      <c r="C506">
        <v>285</v>
      </c>
      <c r="D506">
        <v>2389</v>
      </c>
      <c r="E506">
        <v>23890000</v>
      </c>
      <c r="F506">
        <v>0</v>
      </c>
      <c r="G506">
        <v>900</v>
      </c>
      <c r="H506">
        <v>900</v>
      </c>
      <c r="I506">
        <v>370.62955211385503</v>
      </c>
      <c r="J506">
        <v>253.830438779003</v>
      </c>
      <c r="K506">
        <v>885434</v>
      </c>
      <c r="L506">
        <v>11</v>
      </c>
      <c r="M506">
        <v>463</v>
      </c>
      <c r="N506">
        <v>3</v>
      </c>
      <c r="O506">
        <v>463</v>
      </c>
    </row>
    <row r="507" spans="2:15" x14ac:dyDescent="0.35">
      <c r="B507">
        <v>8075763</v>
      </c>
      <c r="C507">
        <v>286</v>
      </c>
      <c r="D507">
        <v>2344</v>
      </c>
      <c r="E507">
        <v>23440000</v>
      </c>
      <c r="F507">
        <v>0</v>
      </c>
      <c r="G507">
        <v>900</v>
      </c>
      <c r="H507">
        <v>900</v>
      </c>
      <c r="I507">
        <v>470.61390784982899</v>
      </c>
      <c r="J507">
        <v>242.783590543694</v>
      </c>
      <c r="K507">
        <v>1103119</v>
      </c>
      <c r="L507">
        <v>6</v>
      </c>
      <c r="M507">
        <v>463</v>
      </c>
      <c r="N507">
        <v>17</v>
      </c>
      <c r="O507">
        <v>463</v>
      </c>
    </row>
    <row r="508" spans="2:15" x14ac:dyDescent="0.35">
      <c r="B508">
        <v>8075770</v>
      </c>
      <c r="C508">
        <v>287</v>
      </c>
      <c r="D508">
        <v>2436</v>
      </c>
      <c r="E508">
        <v>24360000</v>
      </c>
      <c r="F508">
        <v>0</v>
      </c>
      <c r="G508">
        <v>900</v>
      </c>
      <c r="H508">
        <v>900</v>
      </c>
      <c r="I508">
        <v>474.85550082101798</v>
      </c>
      <c r="J508">
        <v>333.55325491662001</v>
      </c>
      <c r="K508">
        <v>1156748</v>
      </c>
      <c r="L508">
        <v>7</v>
      </c>
      <c r="M508">
        <v>900</v>
      </c>
      <c r="N508">
        <v>11</v>
      </c>
      <c r="O508">
        <v>463</v>
      </c>
    </row>
    <row r="509" spans="2:15" x14ac:dyDescent="0.35">
      <c r="B509">
        <v>8075900</v>
      </c>
      <c r="C509">
        <v>288</v>
      </c>
      <c r="D509">
        <v>8324</v>
      </c>
      <c r="E509">
        <v>83240000</v>
      </c>
      <c r="F509">
        <v>0</v>
      </c>
      <c r="G509">
        <v>900</v>
      </c>
      <c r="H509">
        <v>900</v>
      </c>
      <c r="I509">
        <v>299.75696780393997</v>
      </c>
      <c r="J509">
        <v>273.49606789230899</v>
      </c>
      <c r="K509">
        <v>2495177</v>
      </c>
      <c r="L509">
        <v>11</v>
      </c>
      <c r="M509">
        <v>463</v>
      </c>
      <c r="N509">
        <v>7</v>
      </c>
      <c r="O509">
        <v>187</v>
      </c>
    </row>
    <row r="510" spans="2:15" x14ac:dyDescent="0.35">
      <c r="B510">
        <v>8076000</v>
      </c>
      <c r="C510">
        <v>289</v>
      </c>
      <c r="D510">
        <v>7102</v>
      </c>
      <c r="E510">
        <v>71020000</v>
      </c>
      <c r="F510">
        <v>0</v>
      </c>
      <c r="G510">
        <v>900</v>
      </c>
      <c r="H510">
        <v>900</v>
      </c>
      <c r="I510">
        <v>316.87200788510199</v>
      </c>
      <c r="J510">
        <v>373.44783373206599</v>
      </c>
      <c r="K510">
        <v>2250425</v>
      </c>
      <c r="L510">
        <v>11</v>
      </c>
      <c r="M510">
        <v>900</v>
      </c>
      <c r="N510">
        <v>9</v>
      </c>
      <c r="O510">
        <v>80</v>
      </c>
    </row>
    <row r="511" spans="2:15" x14ac:dyDescent="0.35">
      <c r="B511">
        <v>8076180</v>
      </c>
      <c r="C511">
        <v>527</v>
      </c>
      <c r="D511">
        <v>7312</v>
      </c>
      <c r="E511">
        <v>73120000</v>
      </c>
      <c r="F511">
        <v>0</v>
      </c>
      <c r="G511">
        <v>900</v>
      </c>
      <c r="H511">
        <v>900</v>
      </c>
      <c r="I511">
        <v>170.802789934354</v>
      </c>
      <c r="J511">
        <v>288.99582179349602</v>
      </c>
      <c r="K511">
        <v>1248910</v>
      </c>
      <c r="L511">
        <v>11</v>
      </c>
      <c r="M511">
        <v>80</v>
      </c>
      <c r="N511">
        <v>6</v>
      </c>
      <c r="O511">
        <v>17</v>
      </c>
    </row>
    <row r="512" spans="2:15" x14ac:dyDescent="0.35">
      <c r="B512">
        <v>8076500</v>
      </c>
      <c r="C512">
        <v>290</v>
      </c>
      <c r="D512">
        <v>7479</v>
      </c>
      <c r="E512">
        <v>74790000</v>
      </c>
      <c r="F512">
        <v>0</v>
      </c>
      <c r="G512">
        <v>900</v>
      </c>
      <c r="H512">
        <v>900</v>
      </c>
      <c r="I512">
        <v>305.060569594865</v>
      </c>
      <c r="J512">
        <v>258.87936717673898</v>
      </c>
      <c r="K512">
        <v>2281548</v>
      </c>
      <c r="L512">
        <v>11</v>
      </c>
      <c r="M512">
        <v>463</v>
      </c>
      <c r="N512">
        <v>9</v>
      </c>
      <c r="O512">
        <v>187</v>
      </c>
    </row>
    <row r="513" spans="2:15" x14ac:dyDescent="0.35">
      <c r="B513">
        <v>8076997</v>
      </c>
      <c r="C513">
        <v>291</v>
      </c>
      <c r="D513">
        <v>8479</v>
      </c>
      <c r="E513">
        <v>84790000</v>
      </c>
      <c r="F513">
        <v>0</v>
      </c>
      <c r="G513">
        <v>900</v>
      </c>
      <c r="H513">
        <v>900</v>
      </c>
      <c r="I513">
        <v>80.213704446278996</v>
      </c>
      <c r="J513">
        <v>201.92643352971601</v>
      </c>
      <c r="K513">
        <v>680132</v>
      </c>
      <c r="L513">
        <v>11</v>
      </c>
      <c r="M513">
        <v>0</v>
      </c>
      <c r="N513">
        <v>11</v>
      </c>
      <c r="O513">
        <v>3</v>
      </c>
    </row>
    <row r="514" spans="2:15" x14ac:dyDescent="0.35">
      <c r="B514">
        <v>8077000</v>
      </c>
      <c r="C514">
        <v>292</v>
      </c>
      <c r="D514">
        <v>361</v>
      </c>
      <c r="E514">
        <v>3610000</v>
      </c>
      <c r="F514">
        <v>0</v>
      </c>
      <c r="G514">
        <v>900</v>
      </c>
      <c r="H514">
        <v>900</v>
      </c>
      <c r="I514">
        <v>227.84764542936199</v>
      </c>
      <c r="J514">
        <v>347.31348297819397</v>
      </c>
      <c r="K514">
        <v>82253</v>
      </c>
      <c r="L514">
        <v>11</v>
      </c>
      <c r="M514">
        <v>3</v>
      </c>
      <c r="N514">
        <v>11</v>
      </c>
      <c r="O514">
        <v>11</v>
      </c>
    </row>
    <row r="515" spans="2:15" x14ac:dyDescent="0.35">
      <c r="B515">
        <v>8083420</v>
      </c>
      <c r="C515">
        <v>568</v>
      </c>
      <c r="D515">
        <v>3231</v>
      </c>
      <c r="E515">
        <v>32310000</v>
      </c>
      <c r="F515">
        <v>0</v>
      </c>
      <c r="G515">
        <v>900</v>
      </c>
      <c r="H515">
        <v>900</v>
      </c>
      <c r="I515">
        <v>256.60321881770301</v>
      </c>
      <c r="J515">
        <v>265.74431325388503</v>
      </c>
      <c r="K515">
        <v>829085</v>
      </c>
      <c r="L515">
        <v>11</v>
      </c>
      <c r="M515">
        <v>463</v>
      </c>
      <c r="N515">
        <v>7</v>
      </c>
      <c r="O515">
        <v>187</v>
      </c>
    </row>
    <row r="516" spans="2:15" x14ac:dyDescent="0.35">
      <c r="B516">
        <v>8116400</v>
      </c>
      <c r="C516">
        <v>293</v>
      </c>
      <c r="D516">
        <v>2475</v>
      </c>
      <c r="E516">
        <v>24750000</v>
      </c>
      <c r="F516">
        <v>0</v>
      </c>
      <c r="G516">
        <v>900</v>
      </c>
      <c r="H516">
        <v>900</v>
      </c>
      <c r="I516">
        <v>163.13454545454499</v>
      </c>
      <c r="J516">
        <v>233.256739113718</v>
      </c>
      <c r="K516">
        <v>403758</v>
      </c>
      <c r="L516">
        <v>11</v>
      </c>
      <c r="M516">
        <v>463</v>
      </c>
      <c r="N516">
        <v>9</v>
      </c>
      <c r="O516">
        <v>80</v>
      </c>
    </row>
    <row r="517" spans="2:15" x14ac:dyDescent="0.35">
      <c r="B517">
        <v>8155541</v>
      </c>
      <c r="C517">
        <v>569</v>
      </c>
      <c r="D517">
        <v>467</v>
      </c>
      <c r="E517">
        <v>4670000</v>
      </c>
      <c r="F517">
        <v>0</v>
      </c>
      <c r="G517">
        <v>900</v>
      </c>
      <c r="H517">
        <v>900</v>
      </c>
      <c r="I517">
        <v>434.93576017130601</v>
      </c>
      <c r="J517">
        <v>195.95939836865301</v>
      </c>
      <c r="K517">
        <v>203115</v>
      </c>
      <c r="L517">
        <v>5</v>
      </c>
      <c r="M517">
        <v>463</v>
      </c>
      <c r="N517">
        <v>80</v>
      </c>
      <c r="O517">
        <v>463</v>
      </c>
    </row>
    <row r="518" spans="2:15" x14ac:dyDescent="0.35">
      <c r="B518">
        <v>8156675</v>
      </c>
      <c r="C518">
        <v>570</v>
      </c>
      <c r="D518">
        <v>1450</v>
      </c>
      <c r="E518">
        <v>14500000</v>
      </c>
      <c r="F518">
        <v>0</v>
      </c>
      <c r="G518">
        <v>900</v>
      </c>
      <c r="H518">
        <v>900</v>
      </c>
      <c r="I518">
        <v>477.01793103448199</v>
      </c>
      <c r="J518">
        <v>262.22960659511602</v>
      </c>
      <c r="K518">
        <v>691676</v>
      </c>
      <c r="L518">
        <v>7</v>
      </c>
      <c r="M518">
        <v>463</v>
      </c>
      <c r="N518">
        <v>17</v>
      </c>
      <c r="O518">
        <v>463</v>
      </c>
    </row>
    <row r="519" spans="2:15" x14ac:dyDescent="0.35">
      <c r="B519">
        <v>8156800</v>
      </c>
      <c r="C519">
        <v>571</v>
      </c>
      <c r="D519">
        <v>1854</v>
      </c>
      <c r="E519">
        <v>18540000</v>
      </c>
      <c r="F519">
        <v>0</v>
      </c>
      <c r="G519">
        <v>900</v>
      </c>
      <c r="H519">
        <v>900</v>
      </c>
      <c r="I519">
        <v>407.72168284789598</v>
      </c>
      <c r="J519">
        <v>218.195087520539</v>
      </c>
      <c r="K519">
        <v>755916</v>
      </c>
      <c r="L519">
        <v>9</v>
      </c>
      <c r="M519">
        <v>463</v>
      </c>
      <c r="N519">
        <v>17</v>
      </c>
      <c r="O519">
        <v>463</v>
      </c>
    </row>
    <row r="520" spans="2:15" x14ac:dyDescent="0.35">
      <c r="B520">
        <v>8156910</v>
      </c>
      <c r="C520">
        <v>572</v>
      </c>
      <c r="D520">
        <v>284</v>
      </c>
      <c r="E520">
        <v>2840000</v>
      </c>
      <c r="F520">
        <v>0</v>
      </c>
      <c r="G520">
        <v>900</v>
      </c>
      <c r="H520">
        <v>900</v>
      </c>
      <c r="I520">
        <v>540.54929577464702</v>
      </c>
      <c r="J520">
        <v>260.46267277280703</v>
      </c>
      <c r="K520">
        <v>153516</v>
      </c>
      <c r="L520">
        <v>6</v>
      </c>
      <c r="M520">
        <v>463</v>
      </c>
      <c r="N520">
        <v>17</v>
      </c>
      <c r="O520">
        <v>463</v>
      </c>
    </row>
    <row r="521" spans="2:15" x14ac:dyDescent="0.35">
      <c r="B521">
        <v>8157000</v>
      </c>
      <c r="C521">
        <v>573</v>
      </c>
      <c r="D521">
        <v>310</v>
      </c>
      <c r="E521">
        <v>3100000</v>
      </c>
      <c r="F521">
        <v>0</v>
      </c>
      <c r="G521">
        <v>900</v>
      </c>
      <c r="H521">
        <v>900</v>
      </c>
      <c r="I521">
        <v>408.316129032258</v>
      </c>
      <c r="J521">
        <v>186.48738623221999</v>
      </c>
      <c r="K521">
        <v>126578</v>
      </c>
      <c r="L521">
        <v>5</v>
      </c>
      <c r="M521">
        <v>463</v>
      </c>
      <c r="N521">
        <v>80</v>
      </c>
      <c r="O521">
        <v>463</v>
      </c>
    </row>
    <row r="522" spans="2:15" x14ac:dyDescent="0.35">
      <c r="B522">
        <v>8157500</v>
      </c>
      <c r="C522">
        <v>574</v>
      </c>
      <c r="D522">
        <v>473</v>
      </c>
      <c r="E522">
        <v>4730000</v>
      </c>
      <c r="F522">
        <v>0</v>
      </c>
      <c r="G522">
        <v>900</v>
      </c>
      <c r="H522">
        <v>900</v>
      </c>
      <c r="I522">
        <v>452.19450317124699</v>
      </c>
      <c r="J522">
        <v>259.59574242180202</v>
      </c>
      <c r="K522">
        <v>213888</v>
      </c>
      <c r="L522">
        <v>10</v>
      </c>
      <c r="M522">
        <v>463</v>
      </c>
      <c r="N522">
        <v>3</v>
      </c>
      <c r="O522">
        <v>463</v>
      </c>
    </row>
    <row r="523" spans="2:15" x14ac:dyDescent="0.35">
      <c r="B523">
        <v>8158030</v>
      </c>
      <c r="C523">
        <v>575</v>
      </c>
      <c r="D523">
        <v>432</v>
      </c>
      <c r="E523">
        <v>4320000</v>
      </c>
      <c r="F523">
        <v>0</v>
      </c>
      <c r="G523">
        <v>900</v>
      </c>
      <c r="H523">
        <v>900</v>
      </c>
      <c r="I523">
        <v>446.14583333333297</v>
      </c>
      <c r="J523">
        <v>264.58611902514201</v>
      </c>
      <c r="K523">
        <v>192735</v>
      </c>
      <c r="L523">
        <v>6</v>
      </c>
      <c r="M523">
        <v>463</v>
      </c>
      <c r="N523">
        <v>17</v>
      </c>
      <c r="O523">
        <v>463</v>
      </c>
    </row>
    <row r="524" spans="2:15" x14ac:dyDescent="0.35">
      <c r="B524">
        <v>8158035</v>
      </c>
      <c r="C524">
        <v>576</v>
      </c>
      <c r="D524">
        <v>464</v>
      </c>
      <c r="E524">
        <v>4640000</v>
      </c>
      <c r="F524">
        <v>0</v>
      </c>
      <c r="G524">
        <v>900</v>
      </c>
      <c r="H524">
        <v>900</v>
      </c>
      <c r="I524">
        <v>374.84698275862002</v>
      </c>
      <c r="J524">
        <v>239.44738882844001</v>
      </c>
      <c r="K524">
        <v>173929</v>
      </c>
      <c r="L524">
        <v>6</v>
      </c>
      <c r="M524">
        <v>463</v>
      </c>
      <c r="N524">
        <v>17</v>
      </c>
      <c r="O524">
        <v>463</v>
      </c>
    </row>
    <row r="525" spans="2:15" x14ac:dyDescent="0.35">
      <c r="B525">
        <v>8158045</v>
      </c>
      <c r="C525">
        <v>577</v>
      </c>
      <c r="D525">
        <v>385</v>
      </c>
      <c r="E525">
        <v>3850000</v>
      </c>
      <c r="F525">
        <v>0</v>
      </c>
      <c r="G525">
        <v>900</v>
      </c>
      <c r="H525">
        <v>900</v>
      </c>
      <c r="I525">
        <v>467.73246753246701</v>
      </c>
      <c r="J525">
        <v>196.36123248030401</v>
      </c>
      <c r="K525">
        <v>180077</v>
      </c>
      <c r="L525">
        <v>5</v>
      </c>
      <c r="M525">
        <v>463</v>
      </c>
      <c r="N525">
        <v>80</v>
      </c>
      <c r="O525">
        <v>463</v>
      </c>
    </row>
    <row r="526" spans="2:15" x14ac:dyDescent="0.35">
      <c r="B526">
        <v>8158200</v>
      </c>
      <c r="C526">
        <v>578</v>
      </c>
      <c r="D526">
        <v>6862</v>
      </c>
      <c r="E526">
        <v>68620000</v>
      </c>
      <c r="F526">
        <v>0</v>
      </c>
      <c r="G526">
        <v>900</v>
      </c>
      <c r="H526">
        <v>900</v>
      </c>
      <c r="I526">
        <v>341.14631302827098</v>
      </c>
      <c r="J526">
        <v>290.64767550566501</v>
      </c>
      <c r="K526">
        <v>2340946</v>
      </c>
      <c r="L526">
        <v>11</v>
      </c>
      <c r="M526">
        <v>463</v>
      </c>
      <c r="N526">
        <v>9</v>
      </c>
      <c r="O526">
        <v>463</v>
      </c>
    </row>
    <row r="527" spans="2:15" x14ac:dyDescent="0.35">
      <c r="B527">
        <v>8158380</v>
      </c>
      <c r="C527">
        <v>579</v>
      </c>
      <c r="D527">
        <v>1352</v>
      </c>
      <c r="E527">
        <v>13520000</v>
      </c>
      <c r="F527">
        <v>0</v>
      </c>
      <c r="G527">
        <v>900</v>
      </c>
      <c r="H527">
        <v>900</v>
      </c>
      <c r="I527">
        <v>504.03772189349098</v>
      </c>
      <c r="J527">
        <v>226.93881802669699</v>
      </c>
      <c r="K527">
        <v>681459</v>
      </c>
      <c r="L527">
        <v>5</v>
      </c>
      <c r="M527">
        <v>463</v>
      </c>
      <c r="N527">
        <v>80</v>
      </c>
      <c r="O527">
        <v>463</v>
      </c>
    </row>
    <row r="528" spans="2:15" x14ac:dyDescent="0.35">
      <c r="B528">
        <v>8158600</v>
      </c>
      <c r="C528">
        <v>580</v>
      </c>
      <c r="D528">
        <v>5250</v>
      </c>
      <c r="E528">
        <v>52500000</v>
      </c>
      <c r="F528">
        <v>0</v>
      </c>
      <c r="G528">
        <v>900</v>
      </c>
      <c r="H528">
        <v>900</v>
      </c>
      <c r="I528">
        <v>241.42228571428501</v>
      </c>
      <c r="J528">
        <v>299.769631802432</v>
      </c>
      <c r="K528">
        <v>1267467</v>
      </c>
      <c r="L528">
        <v>11</v>
      </c>
      <c r="M528">
        <v>463</v>
      </c>
      <c r="N528">
        <v>7</v>
      </c>
      <c r="O528">
        <v>80</v>
      </c>
    </row>
    <row r="529" spans="2:15" x14ac:dyDescent="0.35">
      <c r="B529">
        <v>8158970</v>
      </c>
      <c r="C529">
        <v>581</v>
      </c>
      <c r="D529">
        <v>7130</v>
      </c>
      <c r="E529">
        <v>71300000</v>
      </c>
      <c r="F529">
        <v>0</v>
      </c>
      <c r="G529">
        <v>900</v>
      </c>
      <c r="H529">
        <v>900</v>
      </c>
      <c r="I529">
        <v>312.32552594670398</v>
      </c>
      <c r="J529">
        <v>247.09676871054299</v>
      </c>
      <c r="K529">
        <v>2226881</v>
      </c>
      <c r="L529">
        <v>11</v>
      </c>
      <c r="M529">
        <v>463</v>
      </c>
      <c r="N529">
        <v>6</v>
      </c>
      <c r="O529">
        <v>187</v>
      </c>
    </row>
    <row r="530" spans="2:15" x14ac:dyDescent="0.35">
      <c r="B530">
        <v>8177700</v>
      </c>
      <c r="C530">
        <v>582</v>
      </c>
      <c r="D530">
        <v>5673</v>
      </c>
      <c r="E530">
        <v>56730000</v>
      </c>
      <c r="F530">
        <v>0</v>
      </c>
      <c r="G530">
        <v>900</v>
      </c>
      <c r="H530">
        <v>900</v>
      </c>
      <c r="I530">
        <v>290.90851401374903</v>
      </c>
      <c r="J530">
        <v>240.155817682866</v>
      </c>
      <c r="K530">
        <v>1650324</v>
      </c>
      <c r="L530">
        <v>11</v>
      </c>
      <c r="M530">
        <v>463</v>
      </c>
      <c r="N530">
        <v>7</v>
      </c>
      <c r="O530">
        <v>187</v>
      </c>
    </row>
    <row r="531" spans="2:15" x14ac:dyDescent="0.35">
      <c r="B531">
        <v>8181480</v>
      </c>
      <c r="C531">
        <v>583</v>
      </c>
      <c r="D531">
        <v>54188</v>
      </c>
      <c r="E531">
        <v>541880000</v>
      </c>
      <c r="F531">
        <v>0</v>
      </c>
      <c r="G531">
        <v>900</v>
      </c>
      <c r="H531">
        <v>900</v>
      </c>
      <c r="I531">
        <v>131.773916734332</v>
      </c>
      <c r="J531">
        <v>226.37440412565999</v>
      </c>
      <c r="K531">
        <v>7140565</v>
      </c>
      <c r="L531">
        <v>11</v>
      </c>
      <c r="M531">
        <v>0</v>
      </c>
      <c r="N531">
        <v>9</v>
      </c>
      <c r="O531">
        <v>11</v>
      </c>
    </row>
    <row r="532" spans="2:15" x14ac:dyDescent="0.35">
      <c r="B532">
        <v>8329840</v>
      </c>
      <c r="C532">
        <v>584</v>
      </c>
      <c r="D532">
        <v>1112</v>
      </c>
      <c r="E532">
        <v>11120000</v>
      </c>
      <c r="F532">
        <v>0</v>
      </c>
      <c r="G532">
        <v>900</v>
      </c>
      <c r="H532">
        <v>900</v>
      </c>
      <c r="I532">
        <v>408.48111510791301</v>
      </c>
      <c r="J532">
        <v>150.563066697755</v>
      </c>
      <c r="K532">
        <v>454231</v>
      </c>
      <c r="L532">
        <v>5</v>
      </c>
      <c r="M532">
        <v>463</v>
      </c>
      <c r="N532">
        <v>80</v>
      </c>
      <c r="O532">
        <v>463</v>
      </c>
    </row>
    <row r="533" spans="2:15" x14ac:dyDescent="0.35">
      <c r="B533">
        <v>9483000</v>
      </c>
      <c r="C533">
        <v>585</v>
      </c>
      <c r="D533">
        <v>2000</v>
      </c>
      <c r="E533">
        <v>20000000</v>
      </c>
      <c r="F533">
        <v>0</v>
      </c>
      <c r="G533">
        <v>900</v>
      </c>
      <c r="H533">
        <v>900</v>
      </c>
      <c r="I533">
        <v>371.995</v>
      </c>
      <c r="J533">
        <v>271.48668102689601</v>
      </c>
      <c r="K533">
        <v>743990</v>
      </c>
      <c r="L533">
        <v>7</v>
      </c>
      <c r="M533">
        <v>463</v>
      </c>
      <c r="N533">
        <v>17</v>
      </c>
      <c r="O533">
        <v>463</v>
      </c>
    </row>
    <row r="534" spans="2:15" x14ac:dyDescent="0.35">
      <c r="B534">
        <v>10168000</v>
      </c>
      <c r="C534">
        <v>529</v>
      </c>
      <c r="D534">
        <v>11677</v>
      </c>
      <c r="E534">
        <v>116770000</v>
      </c>
      <c r="F534">
        <v>0</v>
      </c>
      <c r="G534">
        <v>900</v>
      </c>
      <c r="H534">
        <v>900</v>
      </c>
      <c r="I534">
        <v>113.72030487282601</v>
      </c>
      <c r="J534">
        <v>202.11333621977801</v>
      </c>
      <c r="K534">
        <v>1327912</v>
      </c>
      <c r="L534">
        <v>8</v>
      </c>
      <c r="M534">
        <v>0</v>
      </c>
      <c r="N534">
        <v>11</v>
      </c>
      <c r="O534">
        <v>0</v>
      </c>
    </row>
    <row r="535" spans="2:15" x14ac:dyDescent="0.35">
      <c r="B535">
        <v>10311300</v>
      </c>
      <c r="C535">
        <v>586</v>
      </c>
      <c r="D535">
        <v>7530</v>
      </c>
      <c r="E535">
        <v>75300000</v>
      </c>
      <c r="F535">
        <v>0</v>
      </c>
      <c r="G535">
        <v>900</v>
      </c>
      <c r="H535">
        <v>900</v>
      </c>
      <c r="I535">
        <v>114.756839309428</v>
      </c>
      <c r="J535">
        <v>220.82076276014601</v>
      </c>
      <c r="K535">
        <v>864119</v>
      </c>
      <c r="L535">
        <v>11</v>
      </c>
      <c r="M535">
        <v>0</v>
      </c>
      <c r="N535">
        <v>11</v>
      </c>
      <c r="O535">
        <v>6</v>
      </c>
    </row>
    <row r="536" spans="2:15" x14ac:dyDescent="0.35">
      <c r="B536">
        <v>10965852</v>
      </c>
      <c r="C536">
        <v>160</v>
      </c>
      <c r="D536">
        <v>12334</v>
      </c>
      <c r="E536">
        <v>123340000</v>
      </c>
      <c r="F536">
        <v>0</v>
      </c>
      <c r="G536">
        <v>900</v>
      </c>
      <c r="H536">
        <v>900</v>
      </c>
      <c r="I536">
        <v>132.77939030322599</v>
      </c>
      <c r="J536">
        <v>174.505807044215</v>
      </c>
      <c r="K536">
        <v>1637701</v>
      </c>
      <c r="L536">
        <v>11</v>
      </c>
      <c r="M536">
        <v>80</v>
      </c>
      <c r="N536">
        <v>3</v>
      </c>
      <c r="O536">
        <v>80</v>
      </c>
    </row>
    <row r="537" spans="2:15" x14ac:dyDescent="0.35">
      <c r="B537">
        <v>11023330</v>
      </c>
      <c r="C537">
        <v>587</v>
      </c>
      <c r="D537">
        <v>8134</v>
      </c>
      <c r="E537">
        <v>81340000</v>
      </c>
      <c r="F537">
        <v>0</v>
      </c>
      <c r="G537">
        <v>900</v>
      </c>
      <c r="H537">
        <v>900</v>
      </c>
      <c r="I537">
        <v>159.49164002950499</v>
      </c>
      <c r="J537">
        <v>235.58115025190401</v>
      </c>
      <c r="K537">
        <v>1297305</v>
      </c>
      <c r="L537">
        <v>11</v>
      </c>
      <c r="M537">
        <v>80</v>
      </c>
      <c r="N537">
        <v>11</v>
      </c>
      <c r="O537">
        <v>80</v>
      </c>
    </row>
    <row r="538" spans="2:15" x14ac:dyDescent="0.35">
      <c r="B538">
        <v>11023340</v>
      </c>
      <c r="C538">
        <v>588</v>
      </c>
      <c r="D538">
        <v>2848</v>
      </c>
      <c r="E538">
        <v>28480000</v>
      </c>
      <c r="F538">
        <v>0</v>
      </c>
      <c r="G538">
        <v>900</v>
      </c>
      <c r="H538">
        <v>900</v>
      </c>
      <c r="I538">
        <v>292.20259831460601</v>
      </c>
      <c r="J538">
        <v>269.09217314471101</v>
      </c>
      <c r="K538">
        <v>832193</v>
      </c>
      <c r="L538">
        <v>5</v>
      </c>
      <c r="M538">
        <v>463</v>
      </c>
      <c r="N538">
        <v>80</v>
      </c>
      <c r="O538">
        <v>463</v>
      </c>
    </row>
    <row r="539" spans="2:15" x14ac:dyDescent="0.35">
      <c r="B539">
        <v>11045300</v>
      </c>
      <c r="C539">
        <v>589</v>
      </c>
      <c r="D539">
        <v>1839</v>
      </c>
      <c r="E539">
        <v>18390000</v>
      </c>
      <c r="F539">
        <v>0</v>
      </c>
      <c r="G539">
        <v>900</v>
      </c>
      <c r="H539">
        <v>900</v>
      </c>
      <c r="I539">
        <v>120.245241979336</v>
      </c>
      <c r="J539">
        <v>230.17139321237599</v>
      </c>
      <c r="K539">
        <v>221131</v>
      </c>
      <c r="L539">
        <v>5</v>
      </c>
      <c r="M539">
        <v>0</v>
      </c>
      <c r="N539">
        <v>80</v>
      </c>
      <c r="O539">
        <v>0</v>
      </c>
    </row>
    <row r="540" spans="2:15" x14ac:dyDescent="0.35">
      <c r="B540">
        <v>11047000</v>
      </c>
      <c r="C540">
        <v>590</v>
      </c>
      <c r="D540">
        <v>9222</v>
      </c>
      <c r="E540">
        <v>92220000</v>
      </c>
      <c r="F540">
        <v>0</v>
      </c>
      <c r="G540">
        <v>900</v>
      </c>
      <c r="H540">
        <v>900</v>
      </c>
      <c r="I540">
        <v>123.84515289525</v>
      </c>
      <c r="J540">
        <v>246.07092937943199</v>
      </c>
      <c r="K540">
        <v>1142100</v>
      </c>
      <c r="L540">
        <v>10</v>
      </c>
      <c r="M540">
        <v>0</v>
      </c>
      <c r="N540">
        <v>7</v>
      </c>
      <c r="O540">
        <v>0</v>
      </c>
    </row>
    <row r="541" spans="2:15" x14ac:dyDescent="0.35">
      <c r="B541">
        <v>11047500</v>
      </c>
      <c r="C541">
        <v>591</v>
      </c>
      <c r="D541">
        <v>2305</v>
      </c>
      <c r="E541">
        <v>23050000</v>
      </c>
      <c r="F541">
        <v>0</v>
      </c>
      <c r="G541">
        <v>900</v>
      </c>
      <c r="H541">
        <v>900</v>
      </c>
      <c r="I541">
        <v>236.44815618221199</v>
      </c>
      <c r="J541">
        <v>250.08990145338601</v>
      </c>
      <c r="K541">
        <v>545013</v>
      </c>
      <c r="L541">
        <v>7</v>
      </c>
      <c r="M541">
        <v>463</v>
      </c>
      <c r="N541">
        <v>11</v>
      </c>
      <c r="O541">
        <v>187</v>
      </c>
    </row>
    <row r="542" spans="2:15" x14ac:dyDescent="0.35">
      <c r="B542">
        <v>11060400</v>
      </c>
      <c r="C542">
        <v>592</v>
      </c>
      <c r="D542">
        <v>3083</v>
      </c>
      <c r="E542">
        <v>30830000</v>
      </c>
      <c r="F542">
        <v>0</v>
      </c>
      <c r="G542">
        <v>900</v>
      </c>
      <c r="H542">
        <v>900</v>
      </c>
      <c r="I542">
        <v>490.28673370093998</v>
      </c>
      <c r="J542">
        <v>280.66973129059301</v>
      </c>
      <c r="K542">
        <v>1511554</v>
      </c>
      <c r="L542">
        <v>7</v>
      </c>
      <c r="M542">
        <v>463</v>
      </c>
      <c r="N542">
        <v>11</v>
      </c>
      <c r="O542">
        <v>463</v>
      </c>
    </row>
    <row r="543" spans="2:15" x14ac:dyDescent="0.35">
      <c r="B543">
        <v>11101500</v>
      </c>
      <c r="C543">
        <v>593</v>
      </c>
      <c r="D543">
        <v>29998</v>
      </c>
      <c r="E543">
        <v>299980000</v>
      </c>
      <c r="F543">
        <v>0</v>
      </c>
      <c r="G543">
        <v>900</v>
      </c>
      <c r="H543">
        <v>900</v>
      </c>
      <c r="I543">
        <v>298.58860590706001</v>
      </c>
      <c r="J543">
        <v>276.58213001655201</v>
      </c>
      <c r="K543">
        <v>8957061</v>
      </c>
      <c r="L543">
        <v>11</v>
      </c>
      <c r="M543">
        <v>463</v>
      </c>
      <c r="N543">
        <v>7</v>
      </c>
      <c r="O543">
        <v>463</v>
      </c>
    </row>
    <row r="544" spans="2:15" x14ac:dyDescent="0.35">
      <c r="B544">
        <v>11102000</v>
      </c>
      <c r="C544">
        <v>594</v>
      </c>
      <c r="D544">
        <v>1649</v>
      </c>
      <c r="E544">
        <v>16490000</v>
      </c>
      <c r="F544">
        <v>0</v>
      </c>
      <c r="G544">
        <v>900</v>
      </c>
      <c r="H544">
        <v>900</v>
      </c>
      <c r="I544">
        <v>452.66646452395298</v>
      </c>
      <c r="J544">
        <v>254.45787812074599</v>
      </c>
      <c r="K544">
        <v>746447</v>
      </c>
      <c r="L544">
        <v>6</v>
      </c>
      <c r="M544">
        <v>463</v>
      </c>
      <c r="N544">
        <v>17</v>
      </c>
      <c r="O544">
        <v>463</v>
      </c>
    </row>
    <row r="545" spans="2:15" x14ac:dyDescent="0.35">
      <c r="B545">
        <v>11102300</v>
      </c>
      <c r="C545">
        <v>595</v>
      </c>
      <c r="D545">
        <v>1040</v>
      </c>
      <c r="E545">
        <v>10400000</v>
      </c>
      <c r="F545">
        <v>0</v>
      </c>
      <c r="G545">
        <v>900</v>
      </c>
      <c r="H545">
        <v>900</v>
      </c>
      <c r="I545">
        <v>283.69326923076898</v>
      </c>
      <c r="J545">
        <v>294.13656095963</v>
      </c>
      <c r="K545">
        <v>295041</v>
      </c>
      <c r="L545">
        <v>5</v>
      </c>
      <c r="M545">
        <v>463</v>
      </c>
      <c r="N545">
        <v>187</v>
      </c>
      <c r="O545">
        <v>187</v>
      </c>
    </row>
    <row r="546" spans="2:15" x14ac:dyDescent="0.35">
      <c r="B546">
        <v>11102500</v>
      </c>
      <c r="C546">
        <v>596</v>
      </c>
      <c r="D546">
        <v>1817</v>
      </c>
      <c r="E546">
        <v>18170000</v>
      </c>
      <c r="F546">
        <v>0</v>
      </c>
      <c r="G546">
        <v>900</v>
      </c>
      <c r="H546">
        <v>900</v>
      </c>
      <c r="I546">
        <v>562.93560814529405</v>
      </c>
      <c r="J546">
        <v>297.65313875472702</v>
      </c>
      <c r="K546">
        <v>1022854</v>
      </c>
      <c r="L546">
        <v>5</v>
      </c>
      <c r="M546">
        <v>463</v>
      </c>
      <c r="N546">
        <v>80</v>
      </c>
      <c r="O546">
        <v>463</v>
      </c>
    </row>
    <row r="547" spans="2:15" x14ac:dyDescent="0.35">
      <c r="B547">
        <v>11120000</v>
      </c>
      <c r="C547">
        <v>597</v>
      </c>
      <c r="D547">
        <v>4951</v>
      </c>
      <c r="E547">
        <v>49510000</v>
      </c>
      <c r="F547">
        <v>0</v>
      </c>
      <c r="G547">
        <v>900</v>
      </c>
      <c r="H547">
        <v>900</v>
      </c>
      <c r="I547">
        <v>118.182387396485</v>
      </c>
      <c r="J547">
        <v>188.369471055069</v>
      </c>
      <c r="K547">
        <v>585121</v>
      </c>
      <c r="L547">
        <v>11</v>
      </c>
      <c r="M547">
        <v>0</v>
      </c>
      <c r="N547">
        <v>9</v>
      </c>
      <c r="O547">
        <v>11</v>
      </c>
    </row>
    <row r="548" spans="2:15" x14ac:dyDescent="0.35">
      <c r="B548">
        <v>11153650</v>
      </c>
      <c r="C548">
        <v>598</v>
      </c>
      <c r="D548">
        <v>22127</v>
      </c>
      <c r="E548">
        <v>221270000</v>
      </c>
      <c r="F548">
        <v>0</v>
      </c>
      <c r="G548">
        <v>900</v>
      </c>
      <c r="H548">
        <v>900</v>
      </c>
      <c r="I548">
        <v>105.480724906223</v>
      </c>
      <c r="J548">
        <v>206.00972249752999</v>
      </c>
      <c r="K548">
        <v>2333972</v>
      </c>
      <c r="L548">
        <v>11</v>
      </c>
      <c r="M548">
        <v>80</v>
      </c>
      <c r="N548">
        <v>7</v>
      </c>
      <c r="O548">
        <v>17</v>
      </c>
    </row>
    <row r="549" spans="2:15" x14ac:dyDescent="0.35">
      <c r="B549">
        <v>11161300</v>
      </c>
      <c r="C549">
        <v>530</v>
      </c>
      <c r="D549">
        <v>950</v>
      </c>
      <c r="E549">
        <v>9500000</v>
      </c>
      <c r="F549">
        <v>0</v>
      </c>
      <c r="G549">
        <v>900</v>
      </c>
      <c r="H549">
        <v>900</v>
      </c>
      <c r="I549">
        <v>173.42631578947299</v>
      </c>
      <c r="J549">
        <v>198.111181814936</v>
      </c>
      <c r="K549">
        <v>164755</v>
      </c>
      <c r="L549">
        <v>7</v>
      </c>
      <c r="M549">
        <v>80</v>
      </c>
      <c r="N549">
        <v>11</v>
      </c>
      <c r="O549">
        <v>80</v>
      </c>
    </row>
    <row r="550" spans="2:15" x14ac:dyDescent="0.35">
      <c r="B550">
        <v>11162720</v>
      </c>
      <c r="C550">
        <v>599</v>
      </c>
      <c r="D550">
        <v>2857</v>
      </c>
      <c r="E550">
        <v>28570000</v>
      </c>
      <c r="F550">
        <v>0</v>
      </c>
      <c r="G550">
        <v>900</v>
      </c>
      <c r="H550">
        <v>900</v>
      </c>
      <c r="I550">
        <v>335.19845992299599</v>
      </c>
      <c r="J550">
        <v>285.57161172444802</v>
      </c>
      <c r="K550">
        <v>957662</v>
      </c>
      <c r="L550">
        <v>11</v>
      </c>
      <c r="M550">
        <v>463</v>
      </c>
      <c r="N550">
        <v>7</v>
      </c>
      <c r="O550">
        <v>463</v>
      </c>
    </row>
    <row r="551" spans="2:15" x14ac:dyDescent="0.35">
      <c r="B551">
        <v>11162800</v>
      </c>
      <c r="C551">
        <v>531</v>
      </c>
      <c r="D551">
        <v>462</v>
      </c>
      <c r="E551">
        <v>4620000</v>
      </c>
      <c r="F551">
        <v>0</v>
      </c>
      <c r="G551">
        <v>900</v>
      </c>
      <c r="H551">
        <v>900</v>
      </c>
      <c r="I551">
        <v>153.86147186147099</v>
      </c>
      <c r="J551">
        <v>192.88189831448801</v>
      </c>
      <c r="K551">
        <v>71084</v>
      </c>
      <c r="L551">
        <v>7</v>
      </c>
      <c r="M551">
        <v>80</v>
      </c>
      <c r="N551">
        <v>11</v>
      </c>
      <c r="O551">
        <v>80</v>
      </c>
    </row>
    <row r="552" spans="2:15" x14ac:dyDescent="0.35">
      <c r="B552">
        <v>11166000</v>
      </c>
      <c r="C552">
        <v>600</v>
      </c>
      <c r="D552">
        <v>1654</v>
      </c>
      <c r="E552">
        <v>16540000</v>
      </c>
      <c r="F552">
        <v>0</v>
      </c>
      <c r="G552">
        <v>900</v>
      </c>
      <c r="H552">
        <v>900</v>
      </c>
      <c r="I552">
        <v>123.34703748488501</v>
      </c>
      <c r="J552">
        <v>211.882605926884</v>
      </c>
      <c r="K552">
        <v>204016</v>
      </c>
      <c r="L552">
        <v>10</v>
      </c>
      <c r="M552">
        <v>0</v>
      </c>
      <c r="N552">
        <v>7</v>
      </c>
      <c r="O552">
        <v>80</v>
      </c>
    </row>
    <row r="553" spans="2:15" x14ac:dyDescent="0.35">
      <c r="B553">
        <v>11181040</v>
      </c>
      <c r="C553">
        <v>601</v>
      </c>
      <c r="D553">
        <v>12159</v>
      </c>
      <c r="E553">
        <v>121590000</v>
      </c>
      <c r="F553">
        <v>0</v>
      </c>
      <c r="G553">
        <v>900</v>
      </c>
      <c r="H553">
        <v>900</v>
      </c>
      <c r="I553">
        <v>117.289908709597</v>
      </c>
      <c r="J553">
        <v>198.56362342598101</v>
      </c>
      <c r="K553">
        <v>1426128</v>
      </c>
      <c r="L553">
        <v>11</v>
      </c>
      <c r="M553">
        <v>3</v>
      </c>
      <c r="N553">
        <v>11</v>
      </c>
      <c r="O553">
        <v>3</v>
      </c>
    </row>
    <row r="554" spans="2:15" x14ac:dyDescent="0.35">
      <c r="B554">
        <v>11183000</v>
      </c>
      <c r="C554">
        <v>602</v>
      </c>
      <c r="D554">
        <v>13303</v>
      </c>
      <c r="E554">
        <v>133030000</v>
      </c>
      <c r="F554">
        <v>0</v>
      </c>
      <c r="G554">
        <v>900</v>
      </c>
      <c r="H554">
        <v>900</v>
      </c>
      <c r="I554">
        <v>146.41930391640901</v>
      </c>
      <c r="J554">
        <v>194.32920746040901</v>
      </c>
      <c r="K554">
        <v>1947816</v>
      </c>
      <c r="L554">
        <v>11</v>
      </c>
      <c r="M554">
        <v>0</v>
      </c>
      <c r="N554">
        <v>9</v>
      </c>
      <c r="O554">
        <v>80</v>
      </c>
    </row>
    <row r="555" spans="2:15" x14ac:dyDescent="0.35">
      <c r="B555">
        <v>11183600</v>
      </c>
      <c r="C555">
        <v>603</v>
      </c>
      <c r="D555">
        <v>8499</v>
      </c>
      <c r="E555">
        <v>84990000</v>
      </c>
      <c r="F555">
        <v>0</v>
      </c>
      <c r="G555">
        <v>900</v>
      </c>
      <c r="H555">
        <v>900</v>
      </c>
      <c r="I555">
        <v>202.996705494764</v>
      </c>
      <c r="J555">
        <v>217.08507137985401</v>
      </c>
      <c r="K555">
        <v>1725269</v>
      </c>
      <c r="L555">
        <v>11</v>
      </c>
      <c r="M555">
        <v>463</v>
      </c>
      <c r="N555">
        <v>6</v>
      </c>
      <c r="O555">
        <v>187</v>
      </c>
    </row>
    <row r="556" spans="2:15" x14ac:dyDescent="0.35">
      <c r="B556">
        <v>11335655</v>
      </c>
      <c r="C556">
        <v>604</v>
      </c>
      <c r="D556">
        <v>4508</v>
      </c>
      <c r="E556">
        <v>45080000</v>
      </c>
      <c r="F556">
        <v>0</v>
      </c>
      <c r="G556">
        <v>900</v>
      </c>
      <c r="H556">
        <v>900</v>
      </c>
      <c r="I556">
        <v>151.68833185448</v>
      </c>
      <c r="J556">
        <v>197.846918310078</v>
      </c>
      <c r="K556">
        <v>683811</v>
      </c>
      <c r="L556">
        <v>11</v>
      </c>
      <c r="M556">
        <v>80</v>
      </c>
      <c r="N556">
        <v>7</v>
      </c>
      <c r="O556">
        <v>80</v>
      </c>
    </row>
    <row r="557" spans="2:15" x14ac:dyDescent="0.35">
      <c r="B557">
        <v>11336580</v>
      </c>
      <c r="C557">
        <v>605</v>
      </c>
      <c r="D557">
        <v>10621</v>
      </c>
      <c r="E557">
        <v>106210000</v>
      </c>
      <c r="F557">
        <v>0</v>
      </c>
      <c r="G557">
        <v>900</v>
      </c>
      <c r="H557">
        <v>900</v>
      </c>
      <c r="I557">
        <v>179.49543357499201</v>
      </c>
      <c r="J557">
        <v>310.92928299150401</v>
      </c>
      <c r="K557">
        <v>1906421</v>
      </c>
      <c r="L557">
        <v>11</v>
      </c>
      <c r="M557">
        <v>3</v>
      </c>
      <c r="N557">
        <v>9</v>
      </c>
      <c r="O557">
        <v>3</v>
      </c>
    </row>
    <row r="558" spans="2:15" x14ac:dyDescent="0.35">
      <c r="B558">
        <v>11447293</v>
      </c>
      <c r="C558">
        <v>615</v>
      </c>
      <c r="D558">
        <v>20276</v>
      </c>
      <c r="E558">
        <v>202760000</v>
      </c>
      <c r="F558">
        <v>0</v>
      </c>
      <c r="G558">
        <v>900</v>
      </c>
      <c r="H558">
        <v>900</v>
      </c>
      <c r="I558">
        <v>165.52761885973501</v>
      </c>
      <c r="J558">
        <v>215.63498535563099</v>
      </c>
      <c r="K558">
        <v>3356238</v>
      </c>
      <c r="L558">
        <v>11</v>
      </c>
      <c r="M558">
        <v>80</v>
      </c>
      <c r="N558">
        <v>6</v>
      </c>
      <c r="O558">
        <v>80</v>
      </c>
    </row>
    <row r="559" spans="2:15" x14ac:dyDescent="0.35">
      <c r="B559">
        <v>11447360</v>
      </c>
      <c r="C559">
        <v>606</v>
      </c>
      <c r="D559">
        <v>8164</v>
      </c>
      <c r="E559">
        <v>81640000</v>
      </c>
      <c r="F559">
        <v>0</v>
      </c>
      <c r="G559">
        <v>900</v>
      </c>
      <c r="H559">
        <v>900</v>
      </c>
      <c r="I559">
        <v>403.47231749142497</v>
      </c>
      <c r="J559">
        <v>177.496600551168</v>
      </c>
      <c r="K559">
        <v>3293948</v>
      </c>
      <c r="L559">
        <v>10</v>
      </c>
      <c r="M559">
        <v>463</v>
      </c>
      <c r="N559">
        <v>3</v>
      </c>
      <c r="O559">
        <v>463</v>
      </c>
    </row>
    <row r="560" spans="2:15" x14ac:dyDescent="0.35">
      <c r="B560">
        <v>11465660</v>
      </c>
      <c r="C560">
        <v>607</v>
      </c>
      <c r="D560">
        <v>1440</v>
      </c>
      <c r="E560">
        <v>14400000</v>
      </c>
      <c r="F560">
        <v>0</v>
      </c>
      <c r="G560">
        <v>900</v>
      </c>
      <c r="H560">
        <v>900</v>
      </c>
      <c r="I560">
        <v>98.8993055555555</v>
      </c>
      <c r="J560">
        <v>197.671754430211</v>
      </c>
      <c r="K560">
        <v>142415</v>
      </c>
      <c r="L560">
        <v>11</v>
      </c>
      <c r="M560">
        <v>0</v>
      </c>
      <c r="N560">
        <v>11</v>
      </c>
      <c r="O560">
        <v>7</v>
      </c>
    </row>
    <row r="561" spans="2:15" x14ac:dyDescent="0.35">
      <c r="B561">
        <v>11465680</v>
      </c>
      <c r="C561">
        <v>608</v>
      </c>
      <c r="D561">
        <v>9332</v>
      </c>
      <c r="E561">
        <v>93320000</v>
      </c>
      <c r="F561">
        <v>0</v>
      </c>
      <c r="G561">
        <v>900</v>
      </c>
      <c r="H561">
        <v>900</v>
      </c>
      <c r="I561">
        <v>151.563651950278</v>
      </c>
      <c r="J561">
        <v>243.468632144411</v>
      </c>
      <c r="K561">
        <v>1414392</v>
      </c>
      <c r="L561">
        <v>11</v>
      </c>
      <c r="M561">
        <v>80</v>
      </c>
      <c r="N561">
        <v>9</v>
      </c>
      <c r="O561">
        <v>80</v>
      </c>
    </row>
    <row r="562" spans="2:15" x14ac:dyDescent="0.35">
      <c r="B562">
        <v>11465690</v>
      </c>
      <c r="C562">
        <v>609</v>
      </c>
      <c r="D562">
        <v>872</v>
      </c>
      <c r="E562">
        <v>8720000</v>
      </c>
      <c r="F562">
        <v>0</v>
      </c>
      <c r="G562">
        <v>900</v>
      </c>
      <c r="H562">
        <v>900</v>
      </c>
      <c r="I562">
        <v>232.55275229357699</v>
      </c>
      <c r="J562">
        <v>297.47149191409699</v>
      </c>
      <c r="K562">
        <v>202786</v>
      </c>
      <c r="L562">
        <v>8</v>
      </c>
      <c r="M562">
        <v>0</v>
      </c>
      <c r="N562">
        <v>9</v>
      </c>
      <c r="O562">
        <v>80</v>
      </c>
    </row>
    <row r="563" spans="2:15" x14ac:dyDescent="0.35">
      <c r="B563">
        <v>11465700</v>
      </c>
      <c r="C563">
        <v>610</v>
      </c>
      <c r="D563">
        <v>930</v>
      </c>
      <c r="E563">
        <v>9300000</v>
      </c>
      <c r="F563">
        <v>0</v>
      </c>
      <c r="G563">
        <v>900</v>
      </c>
      <c r="H563">
        <v>900</v>
      </c>
      <c r="I563">
        <v>115.25591397849399</v>
      </c>
      <c r="J563">
        <v>153.49680075287799</v>
      </c>
      <c r="K563">
        <v>107188</v>
      </c>
      <c r="L563">
        <v>7</v>
      </c>
      <c r="M563">
        <v>80</v>
      </c>
      <c r="N563">
        <v>11</v>
      </c>
      <c r="O563">
        <v>80</v>
      </c>
    </row>
    <row r="564" spans="2:15" x14ac:dyDescent="0.35">
      <c r="B564">
        <v>11465750</v>
      </c>
      <c r="C564">
        <v>611</v>
      </c>
      <c r="D564">
        <v>8395</v>
      </c>
      <c r="E564">
        <v>83950000</v>
      </c>
      <c r="F564">
        <v>0</v>
      </c>
      <c r="G564">
        <v>900</v>
      </c>
      <c r="H564">
        <v>900</v>
      </c>
      <c r="I564">
        <v>115.55735556879</v>
      </c>
      <c r="J564">
        <v>172.66624883914801</v>
      </c>
      <c r="K564">
        <v>970104</v>
      </c>
      <c r="L564">
        <v>11</v>
      </c>
      <c r="M564">
        <v>80</v>
      </c>
      <c r="N564">
        <v>3</v>
      </c>
      <c r="O564">
        <v>80</v>
      </c>
    </row>
    <row r="565" spans="2:15" x14ac:dyDescent="0.35">
      <c r="B565">
        <v>11466065</v>
      </c>
      <c r="C565">
        <v>612</v>
      </c>
      <c r="D565">
        <v>2699</v>
      </c>
      <c r="E565">
        <v>26990000</v>
      </c>
      <c r="F565">
        <v>0</v>
      </c>
      <c r="G565">
        <v>900</v>
      </c>
      <c r="H565">
        <v>900</v>
      </c>
      <c r="I565">
        <v>147.535012967765</v>
      </c>
      <c r="J565">
        <v>186.450123496305</v>
      </c>
      <c r="K565">
        <v>398197</v>
      </c>
      <c r="L565">
        <v>10</v>
      </c>
      <c r="M565">
        <v>17</v>
      </c>
      <c r="N565">
        <v>6</v>
      </c>
      <c r="O565">
        <v>80</v>
      </c>
    </row>
    <row r="566" spans="2:15" x14ac:dyDescent="0.35">
      <c r="B566">
        <v>11466320</v>
      </c>
      <c r="C566">
        <v>613</v>
      </c>
      <c r="D566">
        <v>17236</v>
      </c>
      <c r="E566">
        <v>172360000</v>
      </c>
      <c r="F566">
        <v>0</v>
      </c>
      <c r="G566">
        <v>900</v>
      </c>
      <c r="H566">
        <v>900</v>
      </c>
      <c r="I566">
        <v>140.180784404734</v>
      </c>
      <c r="J566">
        <v>217.63549497336501</v>
      </c>
      <c r="K566">
        <v>2416156</v>
      </c>
      <c r="L566">
        <v>11</v>
      </c>
      <c r="M566">
        <v>0</v>
      </c>
      <c r="N566">
        <v>6</v>
      </c>
      <c r="O566">
        <v>17</v>
      </c>
    </row>
    <row r="567" spans="2:15" x14ac:dyDescent="0.35">
      <c r="B567">
        <v>11466800</v>
      </c>
      <c r="C567">
        <v>614</v>
      </c>
      <c r="D567">
        <v>24377</v>
      </c>
      <c r="E567">
        <v>243770000</v>
      </c>
      <c r="F567">
        <v>0</v>
      </c>
      <c r="G567">
        <v>900</v>
      </c>
      <c r="H567">
        <v>900</v>
      </c>
      <c r="I567">
        <v>64.010091479673406</v>
      </c>
      <c r="J567">
        <v>151.40412880554601</v>
      </c>
      <c r="K567">
        <v>1560374</v>
      </c>
      <c r="L567">
        <v>11</v>
      </c>
      <c r="M567">
        <v>80</v>
      </c>
      <c r="N567">
        <v>900</v>
      </c>
      <c r="O567">
        <v>9</v>
      </c>
    </row>
    <row r="568" spans="2:15" x14ac:dyDescent="0.35">
      <c r="B568">
        <v>12081000</v>
      </c>
      <c r="C568">
        <v>532</v>
      </c>
      <c r="D568">
        <v>6412</v>
      </c>
      <c r="E568">
        <v>64120000</v>
      </c>
      <c r="F568">
        <v>0</v>
      </c>
      <c r="G568">
        <v>900</v>
      </c>
      <c r="H568">
        <v>900</v>
      </c>
      <c r="I568">
        <v>234.15455396132199</v>
      </c>
      <c r="J568">
        <v>263.346023056734</v>
      </c>
      <c r="K568">
        <v>1501399</v>
      </c>
      <c r="L568">
        <v>11</v>
      </c>
      <c r="M568">
        <v>80</v>
      </c>
      <c r="N568">
        <v>7</v>
      </c>
      <c r="O568">
        <v>80</v>
      </c>
    </row>
    <row r="569" spans="2:15" x14ac:dyDescent="0.35">
      <c r="B569">
        <v>12090400</v>
      </c>
      <c r="C569">
        <v>533</v>
      </c>
      <c r="D569">
        <v>1460</v>
      </c>
      <c r="E569">
        <v>14600000</v>
      </c>
      <c r="F569">
        <v>0</v>
      </c>
      <c r="G569">
        <v>900</v>
      </c>
      <c r="H569">
        <v>900</v>
      </c>
      <c r="I569">
        <v>210.18698630136899</v>
      </c>
      <c r="J569">
        <v>198.92182665136201</v>
      </c>
      <c r="K569">
        <v>306873</v>
      </c>
      <c r="L569">
        <v>7</v>
      </c>
      <c r="M569">
        <v>80</v>
      </c>
      <c r="N569">
        <v>11</v>
      </c>
      <c r="O569">
        <v>187</v>
      </c>
    </row>
    <row r="570" spans="2:15" x14ac:dyDescent="0.35">
      <c r="B570">
        <v>12090500</v>
      </c>
      <c r="C570">
        <v>534</v>
      </c>
      <c r="D570">
        <v>14961</v>
      </c>
      <c r="E570">
        <v>149610000</v>
      </c>
      <c r="F570">
        <v>0</v>
      </c>
      <c r="G570">
        <v>900</v>
      </c>
      <c r="H570">
        <v>900</v>
      </c>
      <c r="I570">
        <v>177.85943452977699</v>
      </c>
      <c r="J570">
        <v>220.73523038945399</v>
      </c>
      <c r="K570">
        <v>2660955</v>
      </c>
      <c r="L570">
        <v>11</v>
      </c>
      <c r="M570">
        <v>80</v>
      </c>
      <c r="N570">
        <v>6</v>
      </c>
      <c r="O570">
        <v>80</v>
      </c>
    </row>
    <row r="571" spans="2:15" x14ac:dyDescent="0.35">
      <c r="B571">
        <v>12091100</v>
      </c>
      <c r="C571">
        <v>535</v>
      </c>
      <c r="D571">
        <v>3480</v>
      </c>
      <c r="E571">
        <v>34800000</v>
      </c>
      <c r="F571">
        <v>0</v>
      </c>
      <c r="G571">
        <v>900</v>
      </c>
      <c r="H571">
        <v>900</v>
      </c>
      <c r="I571">
        <v>447.37816091953999</v>
      </c>
      <c r="J571">
        <v>284.11284706588299</v>
      </c>
      <c r="K571">
        <v>1556876</v>
      </c>
      <c r="L571">
        <v>11</v>
      </c>
      <c r="M571">
        <v>463</v>
      </c>
      <c r="N571">
        <v>3</v>
      </c>
      <c r="O571">
        <v>463</v>
      </c>
    </row>
    <row r="572" spans="2:15" x14ac:dyDescent="0.35">
      <c r="B572">
        <v>12091200</v>
      </c>
      <c r="C572">
        <v>536</v>
      </c>
      <c r="D572">
        <v>1223</v>
      </c>
      <c r="E572">
        <v>12230000</v>
      </c>
      <c r="F572">
        <v>0</v>
      </c>
      <c r="G572">
        <v>900</v>
      </c>
      <c r="H572">
        <v>900</v>
      </c>
      <c r="I572">
        <v>420.98528209321302</v>
      </c>
      <c r="J572">
        <v>247.42432085457901</v>
      </c>
      <c r="K572">
        <v>514865</v>
      </c>
      <c r="L572">
        <v>6</v>
      </c>
      <c r="M572">
        <v>463</v>
      </c>
      <c r="N572">
        <v>17</v>
      </c>
      <c r="O572">
        <v>463</v>
      </c>
    </row>
    <row r="573" spans="2:15" x14ac:dyDescent="0.35">
      <c r="B573">
        <v>12091290</v>
      </c>
      <c r="C573">
        <v>537</v>
      </c>
      <c r="D573">
        <v>503</v>
      </c>
      <c r="E573">
        <v>5030000</v>
      </c>
      <c r="F573">
        <v>0</v>
      </c>
      <c r="G573">
        <v>900</v>
      </c>
      <c r="H573">
        <v>900</v>
      </c>
      <c r="I573">
        <v>330.101391650099</v>
      </c>
      <c r="J573">
        <v>194.05176406113901</v>
      </c>
      <c r="K573">
        <v>166041</v>
      </c>
      <c r="L573">
        <v>10</v>
      </c>
      <c r="M573">
        <v>463</v>
      </c>
      <c r="N573">
        <v>7</v>
      </c>
      <c r="O573">
        <v>463</v>
      </c>
    </row>
    <row r="574" spans="2:15" x14ac:dyDescent="0.35">
      <c r="B574">
        <v>12091300</v>
      </c>
      <c r="C574">
        <v>538</v>
      </c>
      <c r="D574">
        <v>31</v>
      </c>
      <c r="E574">
        <v>310000</v>
      </c>
      <c r="F574">
        <v>0</v>
      </c>
      <c r="G574">
        <v>463</v>
      </c>
      <c r="H574">
        <v>463</v>
      </c>
      <c r="I574">
        <v>328.58064516129002</v>
      </c>
      <c r="J574">
        <v>177.55249549822801</v>
      </c>
      <c r="K574">
        <v>10186</v>
      </c>
      <c r="L574">
        <v>4</v>
      </c>
      <c r="M574">
        <v>463</v>
      </c>
      <c r="N574">
        <v>80</v>
      </c>
      <c r="O574">
        <v>463</v>
      </c>
    </row>
    <row r="575" spans="2:15" x14ac:dyDescent="0.35">
      <c r="B575">
        <v>12091500</v>
      </c>
      <c r="C575">
        <v>539</v>
      </c>
      <c r="D575">
        <v>4202</v>
      </c>
      <c r="E575">
        <v>42020000</v>
      </c>
      <c r="F575">
        <v>0</v>
      </c>
      <c r="G575">
        <v>900</v>
      </c>
      <c r="H575">
        <v>900</v>
      </c>
      <c r="I575">
        <v>384.80104712041799</v>
      </c>
      <c r="J575">
        <v>266.60715656968398</v>
      </c>
      <c r="K575">
        <v>1616934</v>
      </c>
      <c r="L575">
        <v>9</v>
      </c>
      <c r="M575">
        <v>463</v>
      </c>
      <c r="N575">
        <v>6</v>
      </c>
      <c r="O575">
        <v>463</v>
      </c>
    </row>
    <row r="576" spans="2:15" x14ac:dyDescent="0.35">
      <c r="B576">
        <v>12102190</v>
      </c>
      <c r="C576">
        <v>540</v>
      </c>
      <c r="D576">
        <v>556</v>
      </c>
      <c r="E576">
        <v>5560000</v>
      </c>
      <c r="F576">
        <v>0</v>
      </c>
      <c r="G576">
        <v>900</v>
      </c>
      <c r="H576">
        <v>900</v>
      </c>
      <c r="I576">
        <v>159.72122302158201</v>
      </c>
      <c r="J576">
        <v>169.16363129792299</v>
      </c>
      <c r="K576">
        <v>88805</v>
      </c>
      <c r="L576">
        <v>6</v>
      </c>
      <c r="M576">
        <v>80</v>
      </c>
      <c r="N576">
        <v>0</v>
      </c>
      <c r="O576">
        <v>80</v>
      </c>
    </row>
    <row r="577" spans="2:15" x14ac:dyDescent="0.35">
      <c r="B577">
        <v>12113347</v>
      </c>
      <c r="C577">
        <v>541</v>
      </c>
      <c r="D577">
        <v>732</v>
      </c>
      <c r="E577">
        <v>7320000</v>
      </c>
      <c r="F577">
        <v>0</v>
      </c>
      <c r="G577">
        <v>900</v>
      </c>
      <c r="H577">
        <v>900</v>
      </c>
      <c r="I577">
        <v>325.714480874316</v>
      </c>
      <c r="J577">
        <v>200.59349552276601</v>
      </c>
      <c r="K577">
        <v>238423</v>
      </c>
      <c r="L577">
        <v>5</v>
      </c>
      <c r="M577">
        <v>463</v>
      </c>
      <c r="N577">
        <v>900</v>
      </c>
      <c r="O577">
        <v>463</v>
      </c>
    </row>
    <row r="578" spans="2:15" x14ac:dyDescent="0.35">
      <c r="B578">
        <v>12113349</v>
      </c>
      <c r="C578">
        <v>542</v>
      </c>
      <c r="D578">
        <v>1367</v>
      </c>
      <c r="E578">
        <v>13670000</v>
      </c>
      <c r="F578">
        <v>0</v>
      </c>
      <c r="G578">
        <v>900</v>
      </c>
      <c r="H578">
        <v>900</v>
      </c>
      <c r="I578">
        <v>468.323335771762</v>
      </c>
      <c r="J578">
        <v>290.46040576880199</v>
      </c>
      <c r="K578">
        <v>640198</v>
      </c>
      <c r="L578">
        <v>6</v>
      </c>
      <c r="M578">
        <v>463</v>
      </c>
      <c r="N578">
        <v>17</v>
      </c>
      <c r="O578">
        <v>463</v>
      </c>
    </row>
    <row r="579" spans="2:15" x14ac:dyDescent="0.35">
      <c r="B579">
        <v>12120000</v>
      </c>
      <c r="C579">
        <v>543</v>
      </c>
      <c r="D579">
        <v>3758</v>
      </c>
      <c r="E579">
        <v>37580000</v>
      </c>
      <c r="F579">
        <v>0</v>
      </c>
      <c r="G579">
        <v>900</v>
      </c>
      <c r="H579">
        <v>900</v>
      </c>
      <c r="I579">
        <v>395.00665247472</v>
      </c>
      <c r="J579">
        <v>275.98595560988798</v>
      </c>
      <c r="K579">
        <v>1484435</v>
      </c>
      <c r="L579">
        <v>7</v>
      </c>
      <c r="M579">
        <v>463</v>
      </c>
      <c r="N579">
        <v>17</v>
      </c>
      <c r="O579">
        <v>463</v>
      </c>
    </row>
    <row r="580" spans="2:15" x14ac:dyDescent="0.35">
      <c r="B580">
        <v>12120500</v>
      </c>
      <c r="C580">
        <v>544</v>
      </c>
      <c r="D580">
        <v>1678</v>
      </c>
      <c r="E580">
        <v>16780000</v>
      </c>
      <c r="F580">
        <v>0</v>
      </c>
      <c r="G580">
        <v>900</v>
      </c>
      <c r="H580">
        <v>900</v>
      </c>
      <c r="I580">
        <v>439.27473182359898</v>
      </c>
      <c r="J580">
        <v>195.06284911908099</v>
      </c>
      <c r="K580">
        <v>737103</v>
      </c>
      <c r="L580">
        <v>7</v>
      </c>
      <c r="M580">
        <v>463</v>
      </c>
      <c r="N580">
        <v>11</v>
      </c>
      <c r="O580">
        <v>463</v>
      </c>
    </row>
    <row r="581" spans="2:15" x14ac:dyDescent="0.35">
      <c r="B581">
        <v>12124000</v>
      </c>
      <c r="C581">
        <v>545</v>
      </c>
      <c r="D581">
        <v>3398</v>
      </c>
      <c r="E581">
        <v>33980000</v>
      </c>
      <c r="F581">
        <v>0</v>
      </c>
      <c r="G581">
        <v>900</v>
      </c>
      <c r="H581">
        <v>900</v>
      </c>
      <c r="I581">
        <v>129.83078281341901</v>
      </c>
      <c r="J581">
        <v>143.21968055476799</v>
      </c>
      <c r="K581">
        <v>441165</v>
      </c>
      <c r="L581">
        <v>10</v>
      </c>
      <c r="M581">
        <v>80</v>
      </c>
      <c r="N581">
        <v>900</v>
      </c>
      <c r="O581">
        <v>80</v>
      </c>
    </row>
    <row r="582" spans="2:15" x14ac:dyDescent="0.35">
      <c r="B582">
        <v>12125200</v>
      </c>
      <c r="C582">
        <v>546</v>
      </c>
      <c r="D582">
        <v>37169</v>
      </c>
      <c r="E582">
        <v>371690000</v>
      </c>
      <c r="F582">
        <v>0</v>
      </c>
      <c r="G582">
        <v>900</v>
      </c>
      <c r="H582">
        <v>900</v>
      </c>
      <c r="I582">
        <v>132.80128601791799</v>
      </c>
      <c r="J582">
        <v>196.940679545596</v>
      </c>
      <c r="K582">
        <v>4936091</v>
      </c>
      <c r="L582">
        <v>11</v>
      </c>
      <c r="M582">
        <v>0</v>
      </c>
      <c r="N582">
        <v>6</v>
      </c>
      <c r="O582">
        <v>80</v>
      </c>
    </row>
    <row r="583" spans="2:15" x14ac:dyDescent="0.35">
      <c r="B583">
        <v>12126000</v>
      </c>
      <c r="C583">
        <v>547</v>
      </c>
      <c r="D583">
        <v>6385</v>
      </c>
      <c r="E583">
        <v>63850000</v>
      </c>
      <c r="F583">
        <v>0</v>
      </c>
      <c r="G583">
        <v>900</v>
      </c>
      <c r="H583">
        <v>900</v>
      </c>
      <c r="I583">
        <v>311.17932654659302</v>
      </c>
      <c r="J583">
        <v>230.53776894155899</v>
      </c>
      <c r="K583">
        <v>1986880</v>
      </c>
      <c r="L583">
        <v>10</v>
      </c>
      <c r="M583">
        <v>463</v>
      </c>
      <c r="N583">
        <v>7</v>
      </c>
      <c r="O583">
        <v>187</v>
      </c>
    </row>
    <row r="584" spans="2:15" x14ac:dyDescent="0.35">
      <c r="B584">
        <v>12127100</v>
      </c>
      <c r="C584">
        <v>548</v>
      </c>
      <c r="D584">
        <v>5890</v>
      </c>
      <c r="E584">
        <v>58900000</v>
      </c>
      <c r="F584">
        <v>0</v>
      </c>
      <c r="G584">
        <v>900</v>
      </c>
      <c r="H584">
        <v>900</v>
      </c>
      <c r="I584">
        <v>340.05891341256302</v>
      </c>
      <c r="J584">
        <v>232.28329498014401</v>
      </c>
      <c r="K584">
        <v>2002947</v>
      </c>
      <c r="L584">
        <v>11</v>
      </c>
      <c r="M584">
        <v>463</v>
      </c>
      <c r="N584">
        <v>3</v>
      </c>
      <c r="O584">
        <v>463</v>
      </c>
    </row>
    <row r="585" spans="2:15" x14ac:dyDescent="0.35">
      <c r="B585">
        <v>12128000</v>
      </c>
      <c r="C585">
        <v>549</v>
      </c>
      <c r="D585">
        <v>3126</v>
      </c>
      <c r="E585">
        <v>31260000</v>
      </c>
      <c r="F585">
        <v>0</v>
      </c>
      <c r="G585">
        <v>900</v>
      </c>
      <c r="H585">
        <v>900</v>
      </c>
      <c r="I585">
        <v>437.82725527831002</v>
      </c>
      <c r="J585">
        <v>181.30546074313801</v>
      </c>
      <c r="K585">
        <v>1368648</v>
      </c>
      <c r="L585">
        <v>7</v>
      </c>
      <c r="M585">
        <v>463</v>
      </c>
      <c r="N585">
        <v>11</v>
      </c>
      <c r="O585">
        <v>463</v>
      </c>
    </row>
    <row r="586" spans="2:15" x14ac:dyDescent="0.35">
      <c r="B586">
        <v>12157000</v>
      </c>
      <c r="C586">
        <v>550</v>
      </c>
      <c r="D586">
        <v>4791</v>
      </c>
      <c r="E586">
        <v>47910000</v>
      </c>
      <c r="F586">
        <v>0</v>
      </c>
      <c r="G586">
        <v>900</v>
      </c>
      <c r="H586">
        <v>900</v>
      </c>
      <c r="I586">
        <v>146.30077228136</v>
      </c>
      <c r="J586">
        <v>232.031798461357</v>
      </c>
      <c r="K586">
        <v>700927</v>
      </c>
      <c r="L586">
        <v>11</v>
      </c>
      <c r="M586">
        <v>80</v>
      </c>
      <c r="N586">
        <v>6</v>
      </c>
      <c r="O586">
        <v>80</v>
      </c>
    </row>
    <row r="587" spans="2:15" x14ac:dyDescent="0.35">
      <c r="B587">
        <v>14142800</v>
      </c>
      <c r="C587">
        <v>551</v>
      </c>
      <c r="D587">
        <v>2896</v>
      </c>
      <c r="E587">
        <v>28960000</v>
      </c>
      <c r="F587">
        <v>0</v>
      </c>
      <c r="G587">
        <v>900</v>
      </c>
      <c r="H587">
        <v>900</v>
      </c>
      <c r="I587">
        <v>201.369475138121</v>
      </c>
      <c r="J587">
        <v>227.287654118391</v>
      </c>
      <c r="K587">
        <v>583166</v>
      </c>
      <c r="L587">
        <v>11</v>
      </c>
      <c r="M587">
        <v>463</v>
      </c>
      <c r="N587">
        <v>3</v>
      </c>
      <c r="O587">
        <v>80</v>
      </c>
    </row>
    <row r="588" spans="2:15" x14ac:dyDescent="0.35">
      <c r="B588">
        <v>14206900</v>
      </c>
      <c r="C588">
        <v>552</v>
      </c>
      <c r="D588">
        <v>625</v>
      </c>
      <c r="E588">
        <v>6250000</v>
      </c>
      <c r="F588">
        <v>0</v>
      </c>
      <c r="G588">
        <v>900</v>
      </c>
      <c r="H588">
        <v>900</v>
      </c>
      <c r="I588">
        <v>385.60480000000001</v>
      </c>
      <c r="J588">
        <v>138.16499924713199</v>
      </c>
      <c r="K588">
        <v>241003</v>
      </c>
      <c r="L588">
        <v>5</v>
      </c>
      <c r="M588">
        <v>463</v>
      </c>
      <c r="N588">
        <v>900</v>
      </c>
      <c r="O588">
        <v>463</v>
      </c>
    </row>
    <row r="589" spans="2:15" x14ac:dyDescent="0.35">
      <c r="B589">
        <v>14206950</v>
      </c>
      <c r="C589">
        <v>553</v>
      </c>
      <c r="D589">
        <v>7458</v>
      </c>
      <c r="E589">
        <v>74580000</v>
      </c>
      <c r="F589">
        <v>0</v>
      </c>
      <c r="G589">
        <v>900</v>
      </c>
      <c r="H589">
        <v>900</v>
      </c>
      <c r="I589">
        <v>411.08876374363001</v>
      </c>
      <c r="J589">
        <v>229.72450452765699</v>
      </c>
      <c r="K589">
        <v>3065900</v>
      </c>
      <c r="L589">
        <v>11</v>
      </c>
      <c r="M589">
        <v>463</v>
      </c>
      <c r="N589">
        <v>3</v>
      </c>
      <c r="O589">
        <v>463</v>
      </c>
    </row>
    <row r="590" spans="2:15" x14ac:dyDescent="0.35">
      <c r="B590">
        <v>14211315</v>
      </c>
      <c r="C590">
        <v>554</v>
      </c>
      <c r="D590">
        <v>1705</v>
      </c>
      <c r="E590">
        <v>17050000</v>
      </c>
      <c r="F590">
        <v>0</v>
      </c>
      <c r="G590">
        <v>900</v>
      </c>
      <c r="H590">
        <v>900</v>
      </c>
      <c r="I590">
        <v>260.70263929618699</v>
      </c>
      <c r="J590">
        <v>200.22209990213801</v>
      </c>
      <c r="K590">
        <v>444498</v>
      </c>
      <c r="L590">
        <v>6</v>
      </c>
      <c r="M590">
        <v>463</v>
      </c>
      <c r="N590">
        <v>17</v>
      </c>
      <c r="O590">
        <v>187</v>
      </c>
    </row>
    <row r="591" spans="2:15" x14ac:dyDescent="0.35">
      <c r="B591">
        <v>14211499</v>
      </c>
      <c r="C591">
        <v>555</v>
      </c>
      <c r="D591">
        <v>1223</v>
      </c>
      <c r="E591">
        <v>12230000</v>
      </c>
      <c r="F591">
        <v>0</v>
      </c>
      <c r="G591">
        <v>900</v>
      </c>
      <c r="H591">
        <v>900</v>
      </c>
      <c r="I591">
        <v>83.571545380212498</v>
      </c>
      <c r="J591">
        <v>134.751549003847</v>
      </c>
      <c r="K591">
        <v>102208</v>
      </c>
      <c r="L591">
        <v>11</v>
      </c>
      <c r="M591">
        <v>80</v>
      </c>
      <c r="N591">
        <v>6</v>
      </c>
      <c r="O591">
        <v>80</v>
      </c>
    </row>
    <row r="592" spans="2:15" x14ac:dyDescent="0.35">
      <c r="B592">
        <v>14211500</v>
      </c>
      <c r="C592">
        <v>556</v>
      </c>
      <c r="D592">
        <v>5629</v>
      </c>
      <c r="E592">
        <v>56290000</v>
      </c>
      <c r="F592">
        <v>0</v>
      </c>
      <c r="G592">
        <v>900</v>
      </c>
      <c r="H592">
        <v>900</v>
      </c>
      <c r="I592">
        <v>142.197370758571</v>
      </c>
      <c r="J592">
        <v>182.70942992289</v>
      </c>
      <c r="K592">
        <v>800429</v>
      </c>
      <c r="L592">
        <v>11</v>
      </c>
      <c r="M592">
        <v>80</v>
      </c>
      <c r="N592">
        <v>6</v>
      </c>
      <c r="O592">
        <v>80</v>
      </c>
    </row>
    <row r="593" spans="2:15" x14ac:dyDescent="0.35">
      <c r="B593">
        <v>14211550</v>
      </c>
      <c r="C593">
        <v>557</v>
      </c>
      <c r="D593">
        <v>6856</v>
      </c>
      <c r="E593">
        <v>68560000</v>
      </c>
      <c r="F593">
        <v>0</v>
      </c>
      <c r="G593">
        <v>900</v>
      </c>
      <c r="H593">
        <v>900</v>
      </c>
      <c r="I593">
        <v>396.32190781796902</v>
      </c>
      <c r="J593">
        <v>204.46631750150499</v>
      </c>
      <c r="K593">
        <v>2717183</v>
      </c>
      <c r="L593">
        <v>11</v>
      </c>
      <c r="M593">
        <v>463</v>
      </c>
      <c r="N593">
        <v>6</v>
      </c>
      <c r="O593">
        <v>463</v>
      </c>
    </row>
    <row r="594" spans="2:15" x14ac:dyDescent="0.35">
      <c r="B594">
        <v>21459367</v>
      </c>
      <c r="C594">
        <v>394</v>
      </c>
      <c r="D594">
        <v>4368</v>
      </c>
      <c r="E594">
        <v>43680000</v>
      </c>
      <c r="F594">
        <v>0</v>
      </c>
      <c r="G594">
        <v>900</v>
      </c>
      <c r="H594">
        <v>900</v>
      </c>
      <c r="I594">
        <v>159.46886446886401</v>
      </c>
      <c r="J594">
        <v>176.863774748037</v>
      </c>
      <c r="K594">
        <v>696560</v>
      </c>
      <c r="L594">
        <v>11</v>
      </c>
      <c r="M594">
        <v>80</v>
      </c>
      <c r="N594">
        <v>3</v>
      </c>
      <c r="O594">
        <v>80</v>
      </c>
    </row>
    <row r="595" spans="2:15" x14ac:dyDescent="0.35">
      <c r="B595">
        <v>21473428</v>
      </c>
      <c r="C595">
        <v>416</v>
      </c>
      <c r="D595">
        <v>7686</v>
      </c>
      <c r="E595">
        <v>76860000</v>
      </c>
      <c r="F595">
        <v>0</v>
      </c>
      <c r="G595">
        <v>900</v>
      </c>
      <c r="H595">
        <v>900</v>
      </c>
      <c r="I595">
        <v>122.80314858183699</v>
      </c>
      <c r="J595">
        <v>182.51923326903199</v>
      </c>
      <c r="K595">
        <v>943865</v>
      </c>
      <c r="L595">
        <v>11</v>
      </c>
      <c r="M595">
        <v>80</v>
      </c>
      <c r="N595">
        <v>9</v>
      </c>
      <c r="O595">
        <v>80</v>
      </c>
    </row>
    <row r="596" spans="2:15" x14ac:dyDescent="0.35">
      <c r="B596">
        <v>23358685</v>
      </c>
      <c r="C596">
        <v>446</v>
      </c>
      <c r="D596">
        <v>3308</v>
      </c>
      <c r="E596">
        <v>33080000</v>
      </c>
      <c r="F596">
        <v>0</v>
      </c>
      <c r="G596">
        <v>900</v>
      </c>
      <c r="H596">
        <v>900</v>
      </c>
      <c r="I596">
        <v>248.28355501813701</v>
      </c>
      <c r="J596">
        <v>151.037444232468</v>
      </c>
      <c r="K596">
        <v>821322</v>
      </c>
      <c r="L596">
        <v>6</v>
      </c>
      <c r="M596">
        <v>187</v>
      </c>
      <c r="N596">
        <v>11</v>
      </c>
      <c r="O596">
        <v>187</v>
      </c>
    </row>
    <row r="597" spans="2:15" x14ac:dyDescent="0.35">
      <c r="B597">
        <v>54310157</v>
      </c>
      <c r="C597">
        <v>51</v>
      </c>
      <c r="D597">
        <v>1114</v>
      </c>
      <c r="E597">
        <v>11140000</v>
      </c>
      <c r="F597">
        <v>0</v>
      </c>
      <c r="G597">
        <v>900</v>
      </c>
      <c r="H597">
        <v>900</v>
      </c>
      <c r="I597">
        <v>142.263016157989</v>
      </c>
      <c r="J597">
        <v>260.98369350043401</v>
      </c>
      <c r="K597">
        <v>158481</v>
      </c>
      <c r="L597">
        <v>11</v>
      </c>
      <c r="M597">
        <v>0</v>
      </c>
      <c r="N597">
        <v>9</v>
      </c>
      <c r="O597">
        <v>7</v>
      </c>
    </row>
    <row r="598" spans="2:15" x14ac:dyDescent="0.35">
      <c r="B598">
        <v>158397967</v>
      </c>
      <c r="C598">
        <v>324</v>
      </c>
      <c r="D598">
        <v>579</v>
      </c>
      <c r="E598">
        <v>5790000</v>
      </c>
      <c r="F598">
        <v>0</v>
      </c>
      <c r="G598">
        <v>900</v>
      </c>
      <c r="H598">
        <v>900</v>
      </c>
      <c r="I598">
        <v>284.804835924006</v>
      </c>
      <c r="J598">
        <v>237.50833435593501</v>
      </c>
      <c r="K598">
        <v>164902</v>
      </c>
      <c r="L598">
        <v>5</v>
      </c>
      <c r="M598">
        <v>80</v>
      </c>
      <c r="N598">
        <v>0</v>
      </c>
      <c r="O598">
        <v>187</v>
      </c>
    </row>
    <row r="599" spans="2:15" x14ac:dyDescent="0.35">
      <c r="B599">
        <v>208675010</v>
      </c>
      <c r="C599">
        <v>368</v>
      </c>
      <c r="D599">
        <v>1562</v>
      </c>
      <c r="E599">
        <v>15620000</v>
      </c>
      <c r="F599">
        <v>0</v>
      </c>
      <c r="G599">
        <v>900</v>
      </c>
      <c r="H599">
        <v>900</v>
      </c>
      <c r="I599">
        <v>273.929577464788</v>
      </c>
      <c r="J599">
        <v>285.631508550842</v>
      </c>
      <c r="K599">
        <v>427878</v>
      </c>
      <c r="L599">
        <v>9</v>
      </c>
      <c r="M599">
        <v>80</v>
      </c>
      <c r="N599">
        <v>6</v>
      </c>
      <c r="O599">
        <v>187</v>
      </c>
    </row>
    <row r="600" spans="2:15" x14ac:dyDescent="0.35">
      <c r="B600">
        <v>208732885</v>
      </c>
      <c r="C600">
        <v>370</v>
      </c>
      <c r="D600">
        <v>1790</v>
      </c>
      <c r="E600">
        <v>17900000</v>
      </c>
      <c r="F600">
        <v>0</v>
      </c>
      <c r="G600">
        <v>900</v>
      </c>
      <c r="H600">
        <v>900</v>
      </c>
      <c r="I600">
        <v>393.777094972067</v>
      </c>
      <c r="J600">
        <v>304.138130244558</v>
      </c>
      <c r="K600">
        <v>704861</v>
      </c>
      <c r="L600">
        <v>9</v>
      </c>
      <c r="M600">
        <v>463</v>
      </c>
      <c r="N600">
        <v>6</v>
      </c>
      <c r="O600">
        <v>463</v>
      </c>
    </row>
    <row r="601" spans="2:15" x14ac:dyDescent="0.35">
      <c r="B601">
        <v>208735012</v>
      </c>
      <c r="C601">
        <v>371</v>
      </c>
      <c r="D601">
        <v>314</v>
      </c>
      <c r="E601">
        <v>3140000</v>
      </c>
      <c r="F601">
        <v>0</v>
      </c>
      <c r="G601">
        <v>900</v>
      </c>
      <c r="H601">
        <v>900</v>
      </c>
      <c r="I601">
        <v>346.917197452229</v>
      </c>
      <c r="J601">
        <v>367.82126582023199</v>
      </c>
      <c r="K601">
        <v>108932</v>
      </c>
      <c r="L601">
        <v>8</v>
      </c>
      <c r="M601">
        <v>0</v>
      </c>
      <c r="N601">
        <v>7</v>
      </c>
      <c r="O601">
        <v>187</v>
      </c>
    </row>
    <row r="602" spans="2:15" x14ac:dyDescent="0.35">
      <c r="B602">
        <v>209399200</v>
      </c>
      <c r="C602">
        <v>373</v>
      </c>
      <c r="D602">
        <v>4114</v>
      </c>
      <c r="E602">
        <v>41140000</v>
      </c>
      <c r="F602">
        <v>0</v>
      </c>
      <c r="G602">
        <v>900</v>
      </c>
      <c r="H602">
        <v>900</v>
      </c>
      <c r="I602">
        <v>263.82644628099098</v>
      </c>
      <c r="J602">
        <v>279.45954424544101</v>
      </c>
      <c r="K602">
        <v>1085382</v>
      </c>
      <c r="L602">
        <v>11</v>
      </c>
      <c r="M602">
        <v>463</v>
      </c>
      <c r="N602">
        <v>7</v>
      </c>
      <c r="O602">
        <v>187</v>
      </c>
    </row>
    <row r="603" spans="2:15" x14ac:dyDescent="0.35">
      <c r="B603">
        <v>209553650</v>
      </c>
      <c r="C603">
        <v>528</v>
      </c>
      <c r="D603">
        <v>4599</v>
      </c>
      <c r="E603">
        <v>45990000</v>
      </c>
      <c r="F603">
        <v>0</v>
      </c>
      <c r="G603">
        <v>900</v>
      </c>
      <c r="H603">
        <v>900</v>
      </c>
      <c r="I603">
        <v>96.348988910632698</v>
      </c>
      <c r="J603">
        <v>181.50746650901399</v>
      </c>
      <c r="K603">
        <v>443109</v>
      </c>
      <c r="L603">
        <v>11</v>
      </c>
      <c r="M603">
        <v>80</v>
      </c>
      <c r="N603">
        <v>6</v>
      </c>
      <c r="O603">
        <v>80</v>
      </c>
    </row>
    <row r="604" spans="2:15" x14ac:dyDescent="0.35">
      <c r="B604">
        <v>209722970</v>
      </c>
      <c r="C604">
        <v>381</v>
      </c>
      <c r="D604">
        <v>1211</v>
      </c>
      <c r="E604">
        <v>12110000</v>
      </c>
      <c r="F604">
        <v>0</v>
      </c>
      <c r="G604">
        <v>900</v>
      </c>
      <c r="H604">
        <v>900</v>
      </c>
      <c r="I604">
        <v>256.89595375722502</v>
      </c>
      <c r="J604">
        <v>292.01869912041798</v>
      </c>
      <c r="K604">
        <v>311101</v>
      </c>
      <c r="L604">
        <v>11</v>
      </c>
      <c r="M604">
        <v>0</v>
      </c>
      <c r="N604">
        <v>7</v>
      </c>
      <c r="O604">
        <v>187</v>
      </c>
    </row>
    <row r="605" spans="2:15" x14ac:dyDescent="0.35">
      <c r="B605">
        <v>209741955</v>
      </c>
      <c r="C605">
        <v>383</v>
      </c>
      <c r="D605">
        <v>5487</v>
      </c>
      <c r="E605">
        <v>54870000</v>
      </c>
      <c r="F605">
        <v>0</v>
      </c>
      <c r="G605">
        <v>900</v>
      </c>
      <c r="H605">
        <v>900</v>
      </c>
      <c r="I605">
        <v>158.84527063969301</v>
      </c>
      <c r="J605">
        <v>271.35300710020499</v>
      </c>
      <c r="K605">
        <v>871584</v>
      </c>
      <c r="L605">
        <v>11</v>
      </c>
      <c r="M605">
        <v>0</v>
      </c>
      <c r="N605">
        <v>9</v>
      </c>
      <c r="O605">
        <v>17</v>
      </c>
    </row>
    <row r="606" spans="2:15" x14ac:dyDescent="0.35">
      <c r="B606">
        <v>212414900</v>
      </c>
      <c r="C606">
        <v>386</v>
      </c>
      <c r="D606">
        <v>9286</v>
      </c>
      <c r="E606">
        <v>92860000</v>
      </c>
      <c r="F606">
        <v>0</v>
      </c>
      <c r="G606">
        <v>900</v>
      </c>
      <c r="H606">
        <v>900</v>
      </c>
      <c r="I606">
        <v>202.754576782252</v>
      </c>
      <c r="J606">
        <v>244.330240429144</v>
      </c>
      <c r="K606">
        <v>1882779</v>
      </c>
      <c r="L606">
        <v>11</v>
      </c>
      <c r="M606">
        <v>80</v>
      </c>
      <c r="N606">
        <v>6</v>
      </c>
      <c r="O606">
        <v>80</v>
      </c>
    </row>
    <row r="607" spans="2:15" x14ac:dyDescent="0.35">
      <c r="B607">
        <v>214265808</v>
      </c>
      <c r="C607">
        <v>388</v>
      </c>
      <c r="D607">
        <v>1877</v>
      </c>
      <c r="E607">
        <v>18770000</v>
      </c>
      <c r="F607">
        <v>0</v>
      </c>
      <c r="G607">
        <v>900</v>
      </c>
      <c r="H607">
        <v>900</v>
      </c>
      <c r="I607">
        <v>148.32765050612599</v>
      </c>
      <c r="J607">
        <v>212.73350641017399</v>
      </c>
      <c r="K607">
        <v>278411</v>
      </c>
      <c r="L607">
        <v>11</v>
      </c>
      <c r="M607">
        <v>80</v>
      </c>
      <c r="N607">
        <v>3</v>
      </c>
      <c r="O607">
        <v>80</v>
      </c>
    </row>
    <row r="608" spans="2:15" x14ac:dyDescent="0.35">
      <c r="B608">
        <v>214266000</v>
      </c>
      <c r="C608">
        <v>389</v>
      </c>
      <c r="D608">
        <v>2294</v>
      </c>
      <c r="E608">
        <v>22940000</v>
      </c>
      <c r="F608">
        <v>0</v>
      </c>
      <c r="G608">
        <v>900</v>
      </c>
      <c r="H608">
        <v>900</v>
      </c>
      <c r="I608">
        <v>78.993025283347805</v>
      </c>
      <c r="J608">
        <v>120.632021121229</v>
      </c>
      <c r="K608">
        <v>181210</v>
      </c>
      <c r="L608">
        <v>11</v>
      </c>
      <c r="M608">
        <v>80</v>
      </c>
      <c r="N608">
        <v>900</v>
      </c>
      <c r="O608">
        <v>80</v>
      </c>
    </row>
    <row r="609" spans="2:15" x14ac:dyDescent="0.35">
      <c r="B609">
        <v>214291555</v>
      </c>
      <c r="C609">
        <v>392</v>
      </c>
      <c r="D609">
        <v>2648</v>
      </c>
      <c r="E609">
        <v>26480000</v>
      </c>
      <c r="F609">
        <v>0</v>
      </c>
      <c r="G609">
        <v>900</v>
      </c>
      <c r="H609">
        <v>900</v>
      </c>
      <c r="I609">
        <v>102.31910876132901</v>
      </c>
      <c r="J609">
        <v>140.79165650421001</v>
      </c>
      <c r="K609">
        <v>270941</v>
      </c>
      <c r="L609">
        <v>10</v>
      </c>
      <c r="M609">
        <v>80</v>
      </c>
      <c r="N609">
        <v>6</v>
      </c>
      <c r="O609">
        <v>80</v>
      </c>
    </row>
    <row r="610" spans="2:15" x14ac:dyDescent="0.35">
      <c r="B610">
        <v>214295600</v>
      </c>
      <c r="C610">
        <v>393</v>
      </c>
      <c r="D610">
        <v>2721</v>
      </c>
      <c r="E610">
        <v>27210000</v>
      </c>
      <c r="F610">
        <v>0</v>
      </c>
      <c r="G610">
        <v>900</v>
      </c>
      <c r="H610">
        <v>900</v>
      </c>
      <c r="I610">
        <v>221.89305402425501</v>
      </c>
      <c r="J610">
        <v>250.53934902387201</v>
      </c>
      <c r="K610">
        <v>603771</v>
      </c>
      <c r="L610">
        <v>11</v>
      </c>
      <c r="M610">
        <v>80</v>
      </c>
      <c r="N610">
        <v>6</v>
      </c>
      <c r="O610">
        <v>80</v>
      </c>
    </row>
    <row r="611" spans="2:15" x14ac:dyDescent="0.35">
      <c r="B611">
        <v>214642825</v>
      </c>
      <c r="C611">
        <v>401</v>
      </c>
      <c r="D611">
        <v>1331</v>
      </c>
      <c r="E611">
        <v>13310000</v>
      </c>
      <c r="F611">
        <v>0</v>
      </c>
      <c r="G611">
        <v>900</v>
      </c>
      <c r="H611">
        <v>900</v>
      </c>
      <c r="I611">
        <v>340.12697220135198</v>
      </c>
      <c r="J611">
        <v>181.51409600526401</v>
      </c>
      <c r="K611">
        <v>452709</v>
      </c>
      <c r="L611">
        <v>7</v>
      </c>
      <c r="M611">
        <v>463</v>
      </c>
      <c r="N611">
        <v>11</v>
      </c>
      <c r="O611">
        <v>463</v>
      </c>
    </row>
    <row r="612" spans="2:15" x14ac:dyDescent="0.35">
      <c r="B612">
        <v>214645022</v>
      </c>
      <c r="C612">
        <v>402</v>
      </c>
      <c r="D612">
        <v>3523</v>
      </c>
      <c r="E612">
        <v>35230000</v>
      </c>
      <c r="F612">
        <v>0</v>
      </c>
      <c r="G612">
        <v>900</v>
      </c>
      <c r="H612">
        <v>900</v>
      </c>
      <c r="I612">
        <v>348.861197842747</v>
      </c>
      <c r="J612">
        <v>196.52497306223401</v>
      </c>
      <c r="K612">
        <v>1229038</v>
      </c>
      <c r="L612">
        <v>7</v>
      </c>
      <c r="M612">
        <v>463</v>
      </c>
      <c r="N612">
        <v>11</v>
      </c>
      <c r="O612">
        <v>463</v>
      </c>
    </row>
    <row r="613" spans="2:15" x14ac:dyDescent="0.35">
      <c r="B613">
        <v>214655255</v>
      </c>
      <c r="C613">
        <v>407</v>
      </c>
      <c r="D613">
        <v>1897</v>
      </c>
      <c r="E613">
        <v>18970000</v>
      </c>
      <c r="F613">
        <v>0</v>
      </c>
      <c r="G613">
        <v>900</v>
      </c>
      <c r="H613">
        <v>900</v>
      </c>
      <c r="I613">
        <v>291.92725355824899</v>
      </c>
      <c r="J613">
        <v>178.40178419984599</v>
      </c>
      <c r="K613">
        <v>553786</v>
      </c>
      <c r="L613">
        <v>7</v>
      </c>
      <c r="M613">
        <v>463</v>
      </c>
      <c r="N613">
        <v>11</v>
      </c>
      <c r="O613">
        <v>187</v>
      </c>
    </row>
    <row r="614" spans="2:15" x14ac:dyDescent="0.35">
      <c r="B614">
        <v>214676115</v>
      </c>
      <c r="C614">
        <v>412</v>
      </c>
      <c r="D614">
        <v>698</v>
      </c>
      <c r="E614">
        <v>6980000</v>
      </c>
      <c r="F614">
        <v>0</v>
      </c>
      <c r="G614">
        <v>900</v>
      </c>
      <c r="H614">
        <v>900</v>
      </c>
      <c r="I614">
        <v>195.681948424068</v>
      </c>
      <c r="J614">
        <v>222.65430370376399</v>
      </c>
      <c r="K614">
        <v>136586</v>
      </c>
      <c r="L614">
        <v>8</v>
      </c>
      <c r="M614">
        <v>80</v>
      </c>
      <c r="N614">
        <v>9</v>
      </c>
      <c r="O614">
        <v>80</v>
      </c>
    </row>
    <row r="615" spans="2:15" x14ac:dyDescent="0.35">
      <c r="B615">
        <v>214678175</v>
      </c>
      <c r="C615">
        <v>413</v>
      </c>
      <c r="D615">
        <v>1829</v>
      </c>
      <c r="E615">
        <v>18290000</v>
      </c>
      <c r="F615">
        <v>0</v>
      </c>
      <c r="G615">
        <v>900</v>
      </c>
      <c r="H615">
        <v>900</v>
      </c>
      <c r="I615">
        <v>273.08091853471802</v>
      </c>
      <c r="J615">
        <v>331.13781348059098</v>
      </c>
      <c r="K615">
        <v>499465</v>
      </c>
      <c r="L615">
        <v>11</v>
      </c>
      <c r="M615">
        <v>0</v>
      </c>
      <c r="N615">
        <v>3</v>
      </c>
      <c r="O615">
        <v>80</v>
      </c>
    </row>
    <row r="616" spans="2:15" x14ac:dyDescent="0.35">
      <c r="B616">
        <v>214685800</v>
      </c>
      <c r="C616">
        <v>415</v>
      </c>
      <c r="D616">
        <v>5441</v>
      </c>
      <c r="E616">
        <v>54410000</v>
      </c>
      <c r="F616">
        <v>0</v>
      </c>
      <c r="G616">
        <v>900</v>
      </c>
      <c r="H616">
        <v>900</v>
      </c>
      <c r="I616">
        <v>94.882558353243795</v>
      </c>
      <c r="J616">
        <v>128.19338018324501</v>
      </c>
      <c r="K616">
        <v>516256</v>
      </c>
      <c r="L616">
        <v>11</v>
      </c>
      <c r="M616">
        <v>80</v>
      </c>
      <c r="N616">
        <v>900</v>
      </c>
      <c r="O616">
        <v>80</v>
      </c>
    </row>
  </sheetData>
  <sortState ref="A2:O616">
    <sortCondition ref="B2:B61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616"/>
  <sheetViews>
    <sheetView workbookViewId="0">
      <selection activeCell="T22" sqref="T22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B2">
        <v>1097300</v>
      </c>
      <c r="C2">
        <v>161</v>
      </c>
      <c r="D2">
        <v>3090</v>
      </c>
      <c r="E2">
        <v>30900000</v>
      </c>
      <c r="F2">
        <v>0</v>
      </c>
      <c r="G2">
        <v>900</v>
      </c>
      <c r="H2">
        <v>900</v>
      </c>
      <c r="I2">
        <v>111.1213592233</v>
      </c>
      <c r="J2">
        <v>194.93702367878001</v>
      </c>
      <c r="K2">
        <v>343365</v>
      </c>
      <c r="L2">
        <v>11</v>
      </c>
      <c r="M2">
        <v>80</v>
      </c>
      <c r="N2">
        <v>7</v>
      </c>
      <c r="O2">
        <v>80</v>
      </c>
    </row>
    <row r="3" spans="1:15" x14ac:dyDescent="0.35">
      <c r="B3">
        <v>1097380</v>
      </c>
      <c r="C3">
        <v>162</v>
      </c>
      <c r="D3">
        <v>9144</v>
      </c>
      <c r="E3">
        <v>91440000</v>
      </c>
      <c r="F3">
        <v>0</v>
      </c>
      <c r="G3">
        <v>900</v>
      </c>
      <c r="H3">
        <v>900</v>
      </c>
      <c r="I3">
        <v>120.31802274715599</v>
      </c>
      <c r="J3">
        <v>169.015517980525</v>
      </c>
      <c r="K3">
        <v>1100188</v>
      </c>
      <c r="L3">
        <v>11</v>
      </c>
      <c r="M3">
        <v>80</v>
      </c>
      <c r="N3">
        <v>3</v>
      </c>
      <c r="O3">
        <v>80</v>
      </c>
    </row>
    <row r="4" spans="1:15" x14ac:dyDescent="0.35">
      <c r="B4">
        <v>1100600</v>
      </c>
      <c r="C4">
        <v>163</v>
      </c>
      <c r="D4">
        <v>9655</v>
      </c>
      <c r="E4">
        <v>96550000</v>
      </c>
      <c r="F4">
        <v>0</v>
      </c>
      <c r="G4">
        <v>900</v>
      </c>
      <c r="H4">
        <v>900</v>
      </c>
      <c r="I4">
        <v>256.87571206628598</v>
      </c>
      <c r="J4">
        <v>291.76858782336899</v>
      </c>
      <c r="K4">
        <v>2480135</v>
      </c>
      <c r="L4">
        <v>11</v>
      </c>
      <c r="M4">
        <v>187</v>
      </c>
      <c r="N4">
        <v>6</v>
      </c>
      <c r="O4">
        <v>187</v>
      </c>
    </row>
    <row r="5" spans="1:15" x14ac:dyDescent="0.35">
      <c r="B5">
        <v>1100627</v>
      </c>
      <c r="C5">
        <v>164</v>
      </c>
      <c r="D5">
        <v>9735</v>
      </c>
      <c r="E5">
        <v>97350000</v>
      </c>
      <c r="F5">
        <v>0</v>
      </c>
      <c r="G5">
        <v>900</v>
      </c>
      <c r="H5">
        <v>900</v>
      </c>
      <c r="I5">
        <v>214.39126861838699</v>
      </c>
      <c r="J5">
        <v>246.038102923455</v>
      </c>
      <c r="K5">
        <v>2087099</v>
      </c>
      <c r="L5">
        <v>11</v>
      </c>
      <c r="M5">
        <v>187</v>
      </c>
      <c r="N5">
        <v>6</v>
      </c>
      <c r="O5">
        <v>187</v>
      </c>
    </row>
    <row r="6" spans="1:15" x14ac:dyDescent="0.35">
      <c r="B6">
        <v>1102500</v>
      </c>
      <c r="C6">
        <v>165</v>
      </c>
      <c r="D6">
        <v>5953</v>
      </c>
      <c r="E6">
        <v>59530000</v>
      </c>
      <c r="F6">
        <v>0</v>
      </c>
      <c r="G6">
        <v>900</v>
      </c>
      <c r="H6">
        <v>900</v>
      </c>
      <c r="I6">
        <v>375.41928439442199</v>
      </c>
      <c r="J6">
        <v>291.06304447996098</v>
      </c>
      <c r="K6">
        <v>2234871</v>
      </c>
      <c r="L6">
        <v>8</v>
      </c>
      <c r="M6">
        <v>463</v>
      </c>
      <c r="N6">
        <v>17</v>
      </c>
      <c r="O6">
        <v>463</v>
      </c>
    </row>
    <row r="7" spans="1:15" x14ac:dyDescent="0.35">
      <c r="B7">
        <v>1103025</v>
      </c>
      <c r="C7">
        <v>166</v>
      </c>
      <c r="D7">
        <v>2161</v>
      </c>
      <c r="E7">
        <v>21610000</v>
      </c>
      <c r="F7">
        <v>0</v>
      </c>
      <c r="G7">
        <v>900</v>
      </c>
      <c r="H7">
        <v>900</v>
      </c>
      <c r="I7">
        <v>409.13882461823198</v>
      </c>
      <c r="J7">
        <v>249.71832012141999</v>
      </c>
      <c r="K7">
        <v>884149</v>
      </c>
      <c r="L7">
        <v>7</v>
      </c>
      <c r="M7">
        <v>463</v>
      </c>
      <c r="N7">
        <v>17</v>
      </c>
      <c r="O7">
        <v>463</v>
      </c>
    </row>
    <row r="8" spans="1:15" x14ac:dyDescent="0.35">
      <c r="B8">
        <v>1103280</v>
      </c>
      <c r="C8">
        <v>167</v>
      </c>
      <c r="D8">
        <v>16950</v>
      </c>
      <c r="E8">
        <v>169500000</v>
      </c>
      <c r="F8">
        <v>0</v>
      </c>
      <c r="G8">
        <v>900</v>
      </c>
      <c r="H8">
        <v>900</v>
      </c>
      <c r="I8">
        <v>160.29858407079601</v>
      </c>
      <c r="J8">
        <v>219.391881687102</v>
      </c>
      <c r="K8">
        <v>2717061</v>
      </c>
      <c r="L8">
        <v>11</v>
      </c>
      <c r="M8">
        <v>80</v>
      </c>
      <c r="N8">
        <v>7</v>
      </c>
      <c r="O8">
        <v>80</v>
      </c>
    </row>
    <row r="9" spans="1:15" x14ac:dyDescent="0.35">
      <c r="B9">
        <v>1103500</v>
      </c>
      <c r="C9">
        <v>168</v>
      </c>
      <c r="D9">
        <v>30423</v>
      </c>
      <c r="E9">
        <v>304230000</v>
      </c>
      <c r="F9">
        <v>0</v>
      </c>
      <c r="G9">
        <v>900</v>
      </c>
      <c r="H9">
        <v>900</v>
      </c>
      <c r="I9">
        <v>115.822404102159</v>
      </c>
      <c r="J9">
        <v>165.862277073775</v>
      </c>
      <c r="K9">
        <v>3523665</v>
      </c>
      <c r="L9">
        <v>11</v>
      </c>
      <c r="M9">
        <v>80</v>
      </c>
      <c r="N9">
        <v>3</v>
      </c>
      <c r="O9">
        <v>80</v>
      </c>
    </row>
    <row r="10" spans="1:15" x14ac:dyDescent="0.35">
      <c r="B10">
        <v>1104200</v>
      </c>
      <c r="C10">
        <v>169</v>
      </c>
      <c r="D10">
        <v>7515</v>
      </c>
      <c r="E10">
        <v>75150000</v>
      </c>
      <c r="F10">
        <v>0</v>
      </c>
      <c r="G10">
        <v>900</v>
      </c>
      <c r="H10">
        <v>900</v>
      </c>
      <c r="I10">
        <v>260.87771124417799</v>
      </c>
      <c r="J10">
        <v>273.636738431894</v>
      </c>
      <c r="K10">
        <v>1960496</v>
      </c>
      <c r="L10">
        <v>11</v>
      </c>
      <c r="M10">
        <v>463</v>
      </c>
      <c r="N10">
        <v>7</v>
      </c>
      <c r="O10">
        <v>187</v>
      </c>
    </row>
    <row r="11" spans="1:15" x14ac:dyDescent="0.35">
      <c r="B11">
        <v>1105600</v>
      </c>
      <c r="C11">
        <v>170</v>
      </c>
      <c r="D11">
        <v>1269</v>
      </c>
      <c r="E11">
        <v>12690000</v>
      </c>
      <c r="F11">
        <v>0</v>
      </c>
      <c r="G11">
        <v>900</v>
      </c>
      <c r="H11">
        <v>900</v>
      </c>
      <c r="I11">
        <v>275.22379826635103</v>
      </c>
      <c r="J11">
        <v>282.47822909798901</v>
      </c>
      <c r="K11">
        <v>349259</v>
      </c>
      <c r="L11">
        <v>9</v>
      </c>
      <c r="M11">
        <v>463</v>
      </c>
      <c r="N11">
        <v>9</v>
      </c>
      <c r="O11">
        <v>187</v>
      </c>
    </row>
    <row r="12" spans="1:15" x14ac:dyDescent="0.35">
      <c r="B12">
        <v>1105638</v>
      </c>
      <c r="C12">
        <v>171</v>
      </c>
      <c r="D12">
        <v>3812</v>
      </c>
      <c r="E12">
        <v>38120000</v>
      </c>
      <c r="F12">
        <v>0</v>
      </c>
      <c r="G12">
        <v>900</v>
      </c>
      <c r="H12">
        <v>900</v>
      </c>
      <c r="I12">
        <v>133.28934942287501</v>
      </c>
      <c r="J12">
        <v>204.91451257204901</v>
      </c>
      <c r="K12">
        <v>508099</v>
      </c>
      <c r="L12">
        <v>10</v>
      </c>
      <c r="M12">
        <v>0</v>
      </c>
      <c r="N12">
        <v>3</v>
      </c>
      <c r="O12">
        <v>80</v>
      </c>
    </row>
    <row r="13" spans="1:15" x14ac:dyDescent="0.35">
      <c r="B13">
        <v>1105730</v>
      </c>
      <c r="C13">
        <v>172</v>
      </c>
      <c r="D13">
        <v>7942</v>
      </c>
      <c r="E13">
        <v>79420000</v>
      </c>
      <c r="F13">
        <v>0</v>
      </c>
      <c r="G13">
        <v>900</v>
      </c>
      <c r="H13">
        <v>900</v>
      </c>
      <c r="I13">
        <v>160.591916393855</v>
      </c>
      <c r="J13">
        <v>188.75733549981601</v>
      </c>
      <c r="K13">
        <v>1275421</v>
      </c>
      <c r="L13">
        <v>11</v>
      </c>
      <c r="M13">
        <v>80</v>
      </c>
      <c r="N13">
        <v>7</v>
      </c>
      <c r="O13">
        <v>80</v>
      </c>
    </row>
    <row r="14" spans="1:15" x14ac:dyDescent="0.35">
      <c r="B14">
        <v>1105933</v>
      </c>
      <c r="C14">
        <v>173</v>
      </c>
      <c r="D14">
        <v>6829</v>
      </c>
      <c r="E14">
        <v>68290000</v>
      </c>
      <c r="F14">
        <v>0</v>
      </c>
      <c r="G14">
        <v>900</v>
      </c>
      <c r="H14">
        <v>900</v>
      </c>
      <c r="I14">
        <v>142.58324791331</v>
      </c>
      <c r="J14">
        <v>235.67764478460199</v>
      </c>
      <c r="K14">
        <v>973701</v>
      </c>
      <c r="L14">
        <v>11</v>
      </c>
      <c r="M14">
        <v>80</v>
      </c>
      <c r="N14">
        <v>6</v>
      </c>
      <c r="O14">
        <v>80</v>
      </c>
    </row>
    <row r="15" spans="1:15" x14ac:dyDescent="0.35">
      <c r="B15">
        <v>1106500</v>
      </c>
      <c r="C15">
        <v>174</v>
      </c>
      <c r="D15">
        <v>10473</v>
      </c>
      <c r="E15">
        <v>104730000</v>
      </c>
      <c r="F15">
        <v>0</v>
      </c>
      <c r="G15">
        <v>900</v>
      </c>
      <c r="H15">
        <v>900</v>
      </c>
      <c r="I15">
        <v>255.520194786594</v>
      </c>
      <c r="J15">
        <v>251.68617270533699</v>
      </c>
      <c r="K15">
        <v>2676063</v>
      </c>
      <c r="L15">
        <v>11</v>
      </c>
      <c r="M15">
        <v>80</v>
      </c>
      <c r="N15">
        <v>7</v>
      </c>
      <c r="O15">
        <v>187</v>
      </c>
    </row>
    <row r="16" spans="1:15" x14ac:dyDescent="0.35">
      <c r="B16">
        <v>1108320</v>
      </c>
      <c r="C16">
        <v>175</v>
      </c>
      <c r="D16">
        <v>5807</v>
      </c>
      <c r="E16">
        <v>58070000</v>
      </c>
      <c r="F16">
        <v>0</v>
      </c>
      <c r="G16">
        <v>900</v>
      </c>
      <c r="H16">
        <v>900</v>
      </c>
      <c r="I16">
        <v>112.477871534355</v>
      </c>
      <c r="J16">
        <v>141.32687100527099</v>
      </c>
      <c r="K16">
        <v>653159</v>
      </c>
      <c r="L16">
        <v>10</v>
      </c>
      <c r="M16">
        <v>80</v>
      </c>
      <c r="N16">
        <v>9</v>
      </c>
      <c r="O16">
        <v>80</v>
      </c>
    </row>
    <row r="17" spans="2:15" x14ac:dyDescent="0.35">
      <c r="B17">
        <v>1108410</v>
      </c>
      <c r="C17">
        <v>176</v>
      </c>
      <c r="D17">
        <v>6667</v>
      </c>
      <c r="E17">
        <v>66670000</v>
      </c>
      <c r="F17">
        <v>0</v>
      </c>
      <c r="G17">
        <v>900</v>
      </c>
      <c r="H17">
        <v>900</v>
      </c>
      <c r="I17">
        <v>109.118794060296</v>
      </c>
      <c r="J17">
        <v>169.67060965728999</v>
      </c>
      <c r="K17">
        <v>727495</v>
      </c>
      <c r="L17">
        <v>11</v>
      </c>
      <c r="M17">
        <v>80</v>
      </c>
      <c r="N17">
        <v>6</v>
      </c>
      <c r="O17">
        <v>80</v>
      </c>
    </row>
    <row r="18" spans="2:15" x14ac:dyDescent="0.35">
      <c r="B18">
        <v>1108500</v>
      </c>
      <c r="C18">
        <v>177</v>
      </c>
      <c r="D18">
        <v>5182</v>
      </c>
      <c r="E18">
        <v>51820000</v>
      </c>
      <c r="F18">
        <v>0</v>
      </c>
      <c r="G18">
        <v>900</v>
      </c>
      <c r="H18">
        <v>900</v>
      </c>
      <c r="I18">
        <v>109.03203396372</v>
      </c>
      <c r="J18">
        <v>192.13226976682199</v>
      </c>
      <c r="K18">
        <v>565004</v>
      </c>
      <c r="L18">
        <v>11</v>
      </c>
      <c r="M18">
        <v>0</v>
      </c>
      <c r="N18">
        <v>6</v>
      </c>
      <c r="O18">
        <v>80</v>
      </c>
    </row>
    <row r="19" spans="2:15" x14ac:dyDescent="0.35">
      <c r="B19">
        <v>1109000</v>
      </c>
      <c r="C19">
        <v>178</v>
      </c>
      <c r="D19">
        <v>6110</v>
      </c>
      <c r="E19">
        <v>61100000</v>
      </c>
      <c r="F19">
        <v>0</v>
      </c>
      <c r="G19">
        <v>900</v>
      </c>
      <c r="H19">
        <v>900</v>
      </c>
      <c r="I19">
        <v>137.71702127659501</v>
      </c>
      <c r="J19">
        <v>201.02175816384701</v>
      </c>
      <c r="K19">
        <v>841451</v>
      </c>
      <c r="L19">
        <v>11</v>
      </c>
      <c r="M19">
        <v>80</v>
      </c>
      <c r="N19">
        <v>3</v>
      </c>
      <c r="O19">
        <v>80</v>
      </c>
    </row>
    <row r="20" spans="2:15" x14ac:dyDescent="0.35">
      <c r="B20">
        <v>1109060</v>
      </c>
      <c r="C20">
        <v>179</v>
      </c>
      <c r="D20">
        <v>10504</v>
      </c>
      <c r="E20">
        <v>105040000</v>
      </c>
      <c r="F20">
        <v>0</v>
      </c>
      <c r="G20">
        <v>900</v>
      </c>
      <c r="H20">
        <v>900</v>
      </c>
      <c r="I20">
        <v>152.85976770753899</v>
      </c>
      <c r="J20">
        <v>214.582417063153</v>
      </c>
      <c r="K20">
        <v>1605639</v>
      </c>
      <c r="L20">
        <v>11</v>
      </c>
      <c r="M20">
        <v>80</v>
      </c>
      <c r="N20">
        <v>6</v>
      </c>
      <c r="O20">
        <v>80</v>
      </c>
    </row>
    <row r="21" spans="2:15" x14ac:dyDescent="0.35">
      <c r="B21">
        <v>1110000</v>
      </c>
      <c r="C21">
        <v>180</v>
      </c>
      <c r="D21">
        <v>6612</v>
      </c>
      <c r="E21">
        <v>66120000</v>
      </c>
      <c r="F21">
        <v>0</v>
      </c>
      <c r="G21">
        <v>900</v>
      </c>
      <c r="H21">
        <v>900</v>
      </c>
      <c r="I21">
        <v>229.638989715668</v>
      </c>
      <c r="J21">
        <v>252.38462688793101</v>
      </c>
      <c r="K21">
        <v>1518373</v>
      </c>
      <c r="L21">
        <v>11</v>
      </c>
      <c r="M21">
        <v>463</v>
      </c>
      <c r="N21">
        <v>7</v>
      </c>
      <c r="O21">
        <v>187</v>
      </c>
    </row>
    <row r="22" spans="2:15" x14ac:dyDescent="0.35">
      <c r="B22">
        <v>1114000</v>
      </c>
      <c r="C22">
        <v>181</v>
      </c>
      <c r="D22">
        <v>6040</v>
      </c>
      <c r="E22">
        <v>60400000</v>
      </c>
      <c r="F22">
        <v>0</v>
      </c>
      <c r="G22">
        <v>900</v>
      </c>
      <c r="H22">
        <v>900</v>
      </c>
      <c r="I22">
        <v>299.24668874172102</v>
      </c>
      <c r="J22">
        <v>288.16081052222103</v>
      </c>
      <c r="K22">
        <v>1807450</v>
      </c>
      <c r="L22">
        <v>10</v>
      </c>
      <c r="M22">
        <v>463</v>
      </c>
      <c r="N22">
        <v>9</v>
      </c>
      <c r="O22">
        <v>187</v>
      </c>
    </row>
    <row r="23" spans="2:15" x14ac:dyDescent="0.35">
      <c r="B23">
        <v>1116905</v>
      </c>
      <c r="C23">
        <v>182</v>
      </c>
      <c r="D23">
        <v>4084</v>
      </c>
      <c r="E23">
        <v>40840000</v>
      </c>
      <c r="F23">
        <v>0</v>
      </c>
      <c r="G23">
        <v>900</v>
      </c>
      <c r="H23">
        <v>900</v>
      </c>
      <c r="I23">
        <v>129.07517140058701</v>
      </c>
      <c r="J23">
        <v>209.78624091249301</v>
      </c>
      <c r="K23">
        <v>527143</v>
      </c>
      <c r="L23">
        <v>9</v>
      </c>
      <c r="M23">
        <v>80</v>
      </c>
      <c r="N23">
        <v>6</v>
      </c>
      <c r="O23">
        <v>80</v>
      </c>
    </row>
    <row r="24" spans="2:15" x14ac:dyDescent="0.35">
      <c r="B24">
        <v>1117000</v>
      </c>
      <c r="C24">
        <v>183</v>
      </c>
      <c r="D24">
        <v>1890</v>
      </c>
      <c r="E24">
        <v>18900000</v>
      </c>
      <c r="F24">
        <v>0</v>
      </c>
      <c r="G24">
        <v>900</v>
      </c>
      <c r="H24">
        <v>900</v>
      </c>
      <c r="I24">
        <v>222.106878306878</v>
      </c>
      <c r="J24">
        <v>257.70856803246699</v>
      </c>
      <c r="K24">
        <v>419782</v>
      </c>
      <c r="L24">
        <v>8</v>
      </c>
      <c r="M24">
        <v>80</v>
      </c>
      <c r="N24">
        <v>3</v>
      </c>
      <c r="O24">
        <v>80</v>
      </c>
    </row>
    <row r="25" spans="2:15" x14ac:dyDescent="0.35">
      <c r="B25">
        <v>1189000</v>
      </c>
      <c r="C25">
        <v>184</v>
      </c>
      <c r="D25">
        <v>11648</v>
      </c>
      <c r="E25">
        <v>116480000</v>
      </c>
      <c r="F25">
        <v>0</v>
      </c>
      <c r="G25">
        <v>900</v>
      </c>
      <c r="H25">
        <v>900</v>
      </c>
      <c r="I25">
        <v>149.961280906593</v>
      </c>
      <c r="J25">
        <v>189.65450204450499</v>
      </c>
      <c r="K25">
        <v>1746749</v>
      </c>
      <c r="L25">
        <v>11</v>
      </c>
      <c r="M25">
        <v>80</v>
      </c>
      <c r="N25">
        <v>6</v>
      </c>
      <c r="O25">
        <v>80</v>
      </c>
    </row>
    <row r="26" spans="2:15" x14ac:dyDescent="0.35">
      <c r="B26">
        <v>1195490</v>
      </c>
      <c r="C26">
        <v>185</v>
      </c>
      <c r="D26">
        <v>4776</v>
      </c>
      <c r="E26">
        <v>47760000</v>
      </c>
      <c r="F26">
        <v>0</v>
      </c>
      <c r="G26">
        <v>900</v>
      </c>
      <c r="H26">
        <v>900</v>
      </c>
      <c r="I26">
        <v>223.79962311557699</v>
      </c>
      <c r="J26">
        <v>225.704930168506</v>
      </c>
      <c r="K26">
        <v>1068867</v>
      </c>
      <c r="L26">
        <v>11</v>
      </c>
      <c r="M26">
        <v>80</v>
      </c>
      <c r="N26">
        <v>7</v>
      </c>
      <c r="O26">
        <v>187</v>
      </c>
    </row>
    <row r="27" spans="2:15" x14ac:dyDescent="0.35">
      <c r="B27">
        <v>1196500</v>
      </c>
      <c r="C27">
        <v>186</v>
      </c>
      <c r="D27">
        <v>23813</v>
      </c>
      <c r="E27">
        <v>238130000</v>
      </c>
      <c r="F27">
        <v>0</v>
      </c>
      <c r="G27">
        <v>900</v>
      </c>
      <c r="H27">
        <v>900</v>
      </c>
      <c r="I27">
        <v>174.630285978247</v>
      </c>
      <c r="J27">
        <v>220.70379698444</v>
      </c>
      <c r="K27">
        <v>4158471</v>
      </c>
      <c r="L27">
        <v>11</v>
      </c>
      <c r="M27">
        <v>80</v>
      </c>
      <c r="N27">
        <v>7</v>
      </c>
      <c r="O27">
        <v>80</v>
      </c>
    </row>
    <row r="28" spans="2:15" x14ac:dyDescent="0.35">
      <c r="B28">
        <v>1201487</v>
      </c>
      <c r="C28">
        <v>187</v>
      </c>
      <c r="D28">
        <v>15546</v>
      </c>
      <c r="E28">
        <v>155460000</v>
      </c>
      <c r="F28">
        <v>0</v>
      </c>
      <c r="G28">
        <v>900</v>
      </c>
      <c r="H28">
        <v>900</v>
      </c>
      <c r="I28">
        <v>189.656696256271</v>
      </c>
      <c r="J28">
        <v>222.25255174515101</v>
      </c>
      <c r="K28">
        <v>2948403</v>
      </c>
      <c r="L28">
        <v>11</v>
      </c>
      <c r="M28">
        <v>80</v>
      </c>
      <c r="N28">
        <v>3</v>
      </c>
      <c r="O28">
        <v>80</v>
      </c>
    </row>
    <row r="29" spans="2:15" x14ac:dyDescent="0.35">
      <c r="B29">
        <v>1300000</v>
      </c>
      <c r="C29">
        <v>188</v>
      </c>
      <c r="D29">
        <v>2427</v>
      </c>
      <c r="E29">
        <v>24270000</v>
      </c>
      <c r="F29">
        <v>0</v>
      </c>
      <c r="G29">
        <v>900</v>
      </c>
      <c r="H29">
        <v>900</v>
      </c>
      <c r="I29">
        <v>195.25834363411599</v>
      </c>
      <c r="J29">
        <v>258.511047517755</v>
      </c>
      <c r="K29">
        <v>473892</v>
      </c>
      <c r="L29">
        <v>11</v>
      </c>
      <c r="M29">
        <v>80</v>
      </c>
      <c r="N29">
        <v>9</v>
      </c>
      <c r="O29">
        <v>80</v>
      </c>
    </row>
    <row r="30" spans="2:15" x14ac:dyDescent="0.35">
      <c r="B30">
        <v>1300500</v>
      </c>
      <c r="C30">
        <v>189</v>
      </c>
      <c r="D30">
        <v>1170</v>
      </c>
      <c r="E30">
        <v>11700000</v>
      </c>
      <c r="F30">
        <v>0</v>
      </c>
      <c r="G30">
        <v>900</v>
      </c>
      <c r="H30">
        <v>900</v>
      </c>
      <c r="I30">
        <v>234.174358974358</v>
      </c>
      <c r="J30">
        <v>208.240821368957</v>
      </c>
      <c r="K30">
        <v>273984</v>
      </c>
      <c r="L30">
        <v>9</v>
      </c>
      <c r="M30">
        <v>80</v>
      </c>
      <c r="N30">
        <v>9</v>
      </c>
      <c r="O30">
        <v>187</v>
      </c>
    </row>
    <row r="31" spans="2:15" x14ac:dyDescent="0.35">
      <c r="B31">
        <v>1301000</v>
      </c>
      <c r="C31">
        <v>190</v>
      </c>
      <c r="D31">
        <v>5781</v>
      </c>
      <c r="E31">
        <v>57810000</v>
      </c>
      <c r="F31">
        <v>0</v>
      </c>
      <c r="G31">
        <v>900</v>
      </c>
      <c r="H31">
        <v>900</v>
      </c>
      <c r="I31">
        <v>244.59332295450599</v>
      </c>
      <c r="J31">
        <v>251.604990512987</v>
      </c>
      <c r="K31">
        <v>1413994</v>
      </c>
      <c r="L31">
        <v>11</v>
      </c>
      <c r="M31">
        <v>80</v>
      </c>
      <c r="N31">
        <v>9</v>
      </c>
      <c r="O31">
        <v>187</v>
      </c>
    </row>
    <row r="32" spans="2:15" x14ac:dyDescent="0.35">
      <c r="B32">
        <v>1302500</v>
      </c>
      <c r="C32">
        <v>209</v>
      </c>
      <c r="D32">
        <v>3051</v>
      </c>
      <c r="E32">
        <v>30510000</v>
      </c>
      <c r="F32">
        <v>0</v>
      </c>
      <c r="G32">
        <v>900</v>
      </c>
      <c r="H32">
        <v>900</v>
      </c>
      <c r="I32">
        <v>197.46640445755401</v>
      </c>
      <c r="J32">
        <v>212.146308352614</v>
      </c>
      <c r="K32">
        <v>602470</v>
      </c>
      <c r="L32">
        <v>11</v>
      </c>
      <c r="M32">
        <v>80</v>
      </c>
      <c r="N32">
        <v>7</v>
      </c>
      <c r="O32">
        <v>80</v>
      </c>
    </row>
    <row r="33" spans="2:15" x14ac:dyDescent="0.35">
      <c r="B33">
        <v>1303500</v>
      </c>
      <c r="C33">
        <v>210</v>
      </c>
      <c r="D33">
        <v>1908</v>
      </c>
      <c r="E33">
        <v>19080000</v>
      </c>
      <c r="F33">
        <v>0</v>
      </c>
      <c r="G33">
        <v>900</v>
      </c>
      <c r="H33">
        <v>900</v>
      </c>
      <c r="I33">
        <v>137.888364779874</v>
      </c>
      <c r="J33">
        <v>154.6124105486</v>
      </c>
      <c r="K33">
        <v>263091</v>
      </c>
      <c r="L33">
        <v>7</v>
      </c>
      <c r="M33">
        <v>80</v>
      </c>
      <c r="N33">
        <v>17</v>
      </c>
      <c r="O33">
        <v>80</v>
      </c>
    </row>
    <row r="34" spans="2:15" x14ac:dyDescent="0.35">
      <c r="B34">
        <v>1304000</v>
      </c>
      <c r="C34">
        <v>211</v>
      </c>
      <c r="D34">
        <v>5792</v>
      </c>
      <c r="E34">
        <v>57920000</v>
      </c>
      <c r="F34">
        <v>0</v>
      </c>
      <c r="G34">
        <v>900</v>
      </c>
      <c r="H34">
        <v>900</v>
      </c>
      <c r="I34">
        <v>294.204074585635</v>
      </c>
      <c r="J34">
        <v>237.15679869174701</v>
      </c>
      <c r="K34">
        <v>1704030</v>
      </c>
      <c r="L34">
        <v>7</v>
      </c>
      <c r="M34">
        <v>187</v>
      </c>
      <c r="N34">
        <v>17</v>
      </c>
      <c r="O34">
        <v>187</v>
      </c>
    </row>
    <row r="35" spans="2:15" x14ac:dyDescent="0.35">
      <c r="B35">
        <v>1305000</v>
      </c>
      <c r="C35">
        <v>212</v>
      </c>
      <c r="D35">
        <v>19014</v>
      </c>
      <c r="E35">
        <v>190140000</v>
      </c>
      <c r="F35">
        <v>0</v>
      </c>
      <c r="G35">
        <v>900</v>
      </c>
      <c r="H35">
        <v>900</v>
      </c>
      <c r="I35">
        <v>214.02613863469</v>
      </c>
      <c r="J35">
        <v>200.572193478917</v>
      </c>
      <c r="K35">
        <v>4069493</v>
      </c>
      <c r="L35">
        <v>11</v>
      </c>
      <c r="M35">
        <v>463</v>
      </c>
      <c r="N35">
        <v>6</v>
      </c>
      <c r="O35">
        <v>187</v>
      </c>
    </row>
    <row r="36" spans="2:15" x14ac:dyDescent="0.35">
      <c r="B36">
        <v>1305500</v>
      </c>
      <c r="C36">
        <v>213</v>
      </c>
      <c r="D36">
        <v>2132</v>
      </c>
      <c r="E36">
        <v>21320000</v>
      </c>
      <c r="F36">
        <v>0</v>
      </c>
      <c r="G36">
        <v>900</v>
      </c>
      <c r="H36">
        <v>900</v>
      </c>
      <c r="I36">
        <v>261.79784240150002</v>
      </c>
      <c r="J36">
        <v>228.86862190546199</v>
      </c>
      <c r="K36">
        <v>558153</v>
      </c>
      <c r="L36">
        <v>11</v>
      </c>
      <c r="M36">
        <v>80</v>
      </c>
      <c r="N36">
        <v>3</v>
      </c>
      <c r="O36">
        <v>187</v>
      </c>
    </row>
    <row r="37" spans="2:15" x14ac:dyDescent="0.35">
      <c r="B37">
        <v>1306000</v>
      </c>
      <c r="C37">
        <v>214</v>
      </c>
      <c r="D37">
        <v>3627</v>
      </c>
      <c r="E37">
        <v>36270000</v>
      </c>
      <c r="F37">
        <v>0</v>
      </c>
      <c r="G37">
        <v>900</v>
      </c>
      <c r="H37">
        <v>900</v>
      </c>
      <c r="I37">
        <v>300.77888061759</v>
      </c>
      <c r="J37">
        <v>244.622443148266</v>
      </c>
      <c r="K37">
        <v>1090925</v>
      </c>
      <c r="L37">
        <v>8</v>
      </c>
      <c r="M37">
        <v>187</v>
      </c>
      <c r="N37">
        <v>11</v>
      </c>
      <c r="O37">
        <v>187</v>
      </c>
    </row>
    <row r="38" spans="2:15" x14ac:dyDescent="0.35">
      <c r="B38">
        <v>1306440</v>
      </c>
      <c r="C38">
        <v>215</v>
      </c>
      <c r="D38">
        <v>4136</v>
      </c>
      <c r="E38">
        <v>41360000</v>
      </c>
      <c r="F38">
        <v>0</v>
      </c>
      <c r="G38">
        <v>900</v>
      </c>
      <c r="H38">
        <v>900</v>
      </c>
      <c r="I38">
        <v>316.44898452611199</v>
      </c>
      <c r="J38">
        <v>218.83384286333401</v>
      </c>
      <c r="K38">
        <v>1308833</v>
      </c>
      <c r="L38">
        <v>8</v>
      </c>
      <c r="M38">
        <v>463</v>
      </c>
      <c r="N38">
        <v>11</v>
      </c>
      <c r="O38">
        <v>463</v>
      </c>
    </row>
    <row r="39" spans="2:15" x14ac:dyDescent="0.35">
      <c r="B39">
        <v>1306460</v>
      </c>
      <c r="C39">
        <v>216</v>
      </c>
      <c r="D39">
        <v>1391</v>
      </c>
      <c r="E39">
        <v>13910000</v>
      </c>
      <c r="F39">
        <v>0</v>
      </c>
      <c r="G39">
        <v>900</v>
      </c>
      <c r="H39">
        <v>900</v>
      </c>
      <c r="I39">
        <v>311.923076923076</v>
      </c>
      <c r="J39">
        <v>283.23242122875803</v>
      </c>
      <c r="K39">
        <v>433885</v>
      </c>
      <c r="L39">
        <v>7</v>
      </c>
      <c r="M39">
        <v>463</v>
      </c>
      <c r="N39">
        <v>7</v>
      </c>
      <c r="O39">
        <v>187</v>
      </c>
    </row>
    <row r="40" spans="2:15" x14ac:dyDescent="0.35">
      <c r="B40">
        <v>1306500</v>
      </c>
      <c r="C40">
        <v>217</v>
      </c>
      <c r="D40">
        <v>1654</v>
      </c>
      <c r="E40">
        <v>16540000</v>
      </c>
      <c r="F40">
        <v>0</v>
      </c>
      <c r="G40">
        <v>900</v>
      </c>
      <c r="H40">
        <v>900</v>
      </c>
      <c r="I40">
        <v>228.908706166868</v>
      </c>
      <c r="J40">
        <v>313.00831086260803</v>
      </c>
      <c r="K40">
        <v>378615</v>
      </c>
      <c r="L40">
        <v>6</v>
      </c>
      <c r="M40">
        <v>0</v>
      </c>
      <c r="N40">
        <v>17</v>
      </c>
      <c r="O40">
        <v>0</v>
      </c>
    </row>
    <row r="41" spans="2:15" x14ac:dyDescent="0.35">
      <c r="B41">
        <v>1307000</v>
      </c>
      <c r="C41">
        <v>218</v>
      </c>
      <c r="D41">
        <v>1403</v>
      </c>
      <c r="E41">
        <v>14030000</v>
      </c>
      <c r="F41">
        <v>0</v>
      </c>
      <c r="G41">
        <v>900</v>
      </c>
      <c r="H41">
        <v>900</v>
      </c>
      <c r="I41">
        <v>395.910905203136</v>
      </c>
      <c r="J41">
        <v>273.52191235482297</v>
      </c>
      <c r="K41">
        <v>555463</v>
      </c>
      <c r="L41">
        <v>11</v>
      </c>
      <c r="M41">
        <v>463</v>
      </c>
      <c r="N41">
        <v>3</v>
      </c>
      <c r="O41">
        <v>463</v>
      </c>
    </row>
    <row r="42" spans="2:15" x14ac:dyDescent="0.35">
      <c r="B42">
        <v>1307500</v>
      </c>
      <c r="C42">
        <v>219</v>
      </c>
      <c r="D42">
        <v>1118</v>
      </c>
      <c r="E42">
        <v>11180000</v>
      </c>
      <c r="F42">
        <v>0</v>
      </c>
      <c r="G42">
        <v>900</v>
      </c>
      <c r="H42">
        <v>900</v>
      </c>
      <c r="I42">
        <v>444.59212880143099</v>
      </c>
      <c r="J42">
        <v>235.669316719916</v>
      </c>
      <c r="K42">
        <v>497054</v>
      </c>
      <c r="L42">
        <v>6</v>
      </c>
      <c r="M42">
        <v>463</v>
      </c>
      <c r="N42">
        <v>17</v>
      </c>
      <c r="O42">
        <v>463</v>
      </c>
    </row>
    <row r="43" spans="2:15" x14ac:dyDescent="0.35">
      <c r="B43">
        <v>1308000</v>
      </c>
      <c r="C43">
        <v>220</v>
      </c>
      <c r="D43">
        <v>5830</v>
      </c>
      <c r="E43">
        <v>58300000</v>
      </c>
      <c r="F43">
        <v>0</v>
      </c>
      <c r="G43">
        <v>900</v>
      </c>
      <c r="H43">
        <v>900</v>
      </c>
      <c r="I43">
        <v>301.69468267581402</v>
      </c>
      <c r="J43">
        <v>263.42673104752998</v>
      </c>
      <c r="K43">
        <v>1758880</v>
      </c>
      <c r="L43">
        <v>11</v>
      </c>
      <c r="M43">
        <v>463</v>
      </c>
      <c r="N43">
        <v>3</v>
      </c>
      <c r="O43">
        <v>187</v>
      </c>
    </row>
    <row r="44" spans="2:15" x14ac:dyDescent="0.35">
      <c r="B44">
        <v>1308500</v>
      </c>
      <c r="C44">
        <v>221</v>
      </c>
      <c r="D44">
        <v>9401</v>
      </c>
      <c r="E44">
        <v>94010000</v>
      </c>
      <c r="F44">
        <v>0</v>
      </c>
      <c r="G44">
        <v>900</v>
      </c>
      <c r="H44">
        <v>900</v>
      </c>
      <c r="I44">
        <v>274.21572173173001</v>
      </c>
      <c r="J44">
        <v>221.09054260793201</v>
      </c>
      <c r="K44">
        <v>2577902</v>
      </c>
      <c r="L44">
        <v>8</v>
      </c>
      <c r="M44">
        <v>463</v>
      </c>
      <c r="N44">
        <v>11</v>
      </c>
      <c r="O44">
        <v>187</v>
      </c>
    </row>
    <row r="45" spans="2:15" x14ac:dyDescent="0.35">
      <c r="B45">
        <v>1309000</v>
      </c>
      <c r="C45">
        <v>222</v>
      </c>
      <c r="D45">
        <v>993</v>
      </c>
      <c r="E45">
        <v>9930000</v>
      </c>
      <c r="F45">
        <v>0</v>
      </c>
      <c r="G45">
        <v>900</v>
      </c>
      <c r="H45">
        <v>900</v>
      </c>
      <c r="I45">
        <v>316.655589123867</v>
      </c>
      <c r="J45">
        <v>326.59495720846297</v>
      </c>
      <c r="K45">
        <v>314439</v>
      </c>
      <c r="L45">
        <v>11</v>
      </c>
      <c r="M45">
        <v>463</v>
      </c>
      <c r="N45">
        <v>6</v>
      </c>
      <c r="O45">
        <v>463</v>
      </c>
    </row>
    <row r="46" spans="2:15" x14ac:dyDescent="0.35">
      <c r="B46">
        <v>1309500</v>
      </c>
      <c r="C46">
        <v>223</v>
      </c>
      <c r="D46">
        <v>9426</v>
      </c>
      <c r="E46">
        <v>94260000</v>
      </c>
      <c r="F46">
        <v>0</v>
      </c>
      <c r="G46">
        <v>900</v>
      </c>
      <c r="H46">
        <v>900</v>
      </c>
      <c r="I46">
        <v>353.575217483556</v>
      </c>
      <c r="J46">
        <v>290.77971396023497</v>
      </c>
      <c r="K46">
        <v>3332800</v>
      </c>
      <c r="L46">
        <v>10</v>
      </c>
      <c r="M46">
        <v>463</v>
      </c>
      <c r="N46">
        <v>6</v>
      </c>
      <c r="O46">
        <v>463</v>
      </c>
    </row>
    <row r="47" spans="2:15" x14ac:dyDescent="0.35">
      <c r="B47">
        <v>1309950</v>
      </c>
      <c r="C47">
        <v>224</v>
      </c>
      <c r="D47">
        <v>3785</v>
      </c>
      <c r="E47">
        <v>37850000</v>
      </c>
      <c r="F47">
        <v>0</v>
      </c>
      <c r="G47">
        <v>900</v>
      </c>
      <c r="H47">
        <v>900</v>
      </c>
      <c r="I47">
        <v>452.42562747688203</v>
      </c>
      <c r="J47">
        <v>187.38779527000099</v>
      </c>
      <c r="K47">
        <v>1712431</v>
      </c>
      <c r="L47">
        <v>7</v>
      </c>
      <c r="M47">
        <v>463</v>
      </c>
      <c r="N47">
        <v>11</v>
      </c>
      <c r="O47">
        <v>463</v>
      </c>
    </row>
    <row r="48" spans="2:15" x14ac:dyDescent="0.35">
      <c r="B48">
        <v>1310000</v>
      </c>
      <c r="C48">
        <v>225</v>
      </c>
      <c r="D48">
        <v>210</v>
      </c>
      <c r="E48">
        <v>2100000</v>
      </c>
      <c r="F48">
        <v>0</v>
      </c>
      <c r="G48">
        <v>900</v>
      </c>
      <c r="H48">
        <v>900</v>
      </c>
      <c r="I48">
        <v>473.666666666666</v>
      </c>
      <c r="J48">
        <v>225.39018724855001</v>
      </c>
      <c r="K48">
        <v>99470</v>
      </c>
      <c r="L48">
        <v>5</v>
      </c>
      <c r="M48">
        <v>463</v>
      </c>
      <c r="N48">
        <v>80</v>
      </c>
      <c r="O48">
        <v>463</v>
      </c>
    </row>
    <row r="49" spans="2:15" x14ac:dyDescent="0.35">
      <c r="B49">
        <v>1310500</v>
      </c>
      <c r="C49">
        <v>226</v>
      </c>
      <c r="D49">
        <v>7790</v>
      </c>
      <c r="E49">
        <v>77900000</v>
      </c>
      <c r="F49">
        <v>0</v>
      </c>
      <c r="G49">
        <v>900</v>
      </c>
      <c r="H49">
        <v>900</v>
      </c>
      <c r="I49">
        <v>327.13812580231001</v>
      </c>
      <c r="J49">
        <v>283.49471525676699</v>
      </c>
      <c r="K49">
        <v>2548406</v>
      </c>
      <c r="L49">
        <v>11</v>
      </c>
      <c r="M49">
        <v>463</v>
      </c>
      <c r="N49">
        <v>7</v>
      </c>
      <c r="O49">
        <v>187</v>
      </c>
    </row>
    <row r="50" spans="2:15" x14ac:dyDescent="0.35">
      <c r="B50">
        <v>1311000</v>
      </c>
      <c r="C50">
        <v>227</v>
      </c>
      <c r="D50">
        <v>2634</v>
      </c>
      <c r="E50">
        <v>26340000</v>
      </c>
      <c r="F50">
        <v>0</v>
      </c>
      <c r="G50">
        <v>900</v>
      </c>
      <c r="H50">
        <v>900</v>
      </c>
      <c r="I50">
        <v>406.02239939255799</v>
      </c>
      <c r="J50">
        <v>242.07112360468099</v>
      </c>
      <c r="K50">
        <v>1069463</v>
      </c>
      <c r="L50">
        <v>10</v>
      </c>
      <c r="M50">
        <v>463</v>
      </c>
      <c r="N50">
        <v>7</v>
      </c>
      <c r="O50">
        <v>463</v>
      </c>
    </row>
    <row r="51" spans="2:15" x14ac:dyDescent="0.35">
      <c r="B51">
        <v>1311500</v>
      </c>
      <c r="C51">
        <v>228</v>
      </c>
      <c r="D51">
        <v>1812</v>
      </c>
      <c r="E51">
        <v>18120000</v>
      </c>
      <c r="F51">
        <v>0</v>
      </c>
      <c r="G51">
        <v>900</v>
      </c>
      <c r="H51">
        <v>900</v>
      </c>
      <c r="I51">
        <v>441.21799116997698</v>
      </c>
      <c r="J51">
        <v>152.267274188843</v>
      </c>
      <c r="K51">
        <v>799487</v>
      </c>
      <c r="L51">
        <v>5</v>
      </c>
      <c r="M51">
        <v>463</v>
      </c>
      <c r="N51">
        <v>80</v>
      </c>
      <c r="O51">
        <v>463</v>
      </c>
    </row>
    <row r="52" spans="2:15" x14ac:dyDescent="0.35">
      <c r="B52">
        <v>1311810</v>
      </c>
      <c r="C52">
        <v>229</v>
      </c>
      <c r="D52">
        <v>3359</v>
      </c>
      <c r="E52">
        <v>33590000</v>
      </c>
      <c r="F52">
        <v>0</v>
      </c>
      <c r="G52">
        <v>900</v>
      </c>
      <c r="H52">
        <v>900</v>
      </c>
      <c r="I52">
        <v>475.00893122953198</v>
      </c>
      <c r="J52">
        <v>182.52387865500901</v>
      </c>
      <c r="K52">
        <v>1595555</v>
      </c>
      <c r="L52">
        <v>9</v>
      </c>
      <c r="M52">
        <v>463</v>
      </c>
      <c r="N52">
        <v>9</v>
      </c>
      <c r="O52">
        <v>463</v>
      </c>
    </row>
    <row r="53" spans="2:15" x14ac:dyDescent="0.35">
      <c r="B53">
        <v>1356190</v>
      </c>
      <c r="C53">
        <v>191</v>
      </c>
      <c r="D53">
        <v>4078</v>
      </c>
      <c r="E53">
        <v>40780000</v>
      </c>
      <c r="F53">
        <v>0</v>
      </c>
      <c r="G53">
        <v>900</v>
      </c>
      <c r="H53">
        <v>900</v>
      </c>
      <c r="I53">
        <v>197.68072584600199</v>
      </c>
      <c r="J53">
        <v>207.287878131046</v>
      </c>
      <c r="K53">
        <v>806142</v>
      </c>
      <c r="L53">
        <v>8</v>
      </c>
      <c r="M53">
        <v>80</v>
      </c>
      <c r="N53">
        <v>11</v>
      </c>
      <c r="O53">
        <v>80</v>
      </c>
    </row>
    <row r="54" spans="2:15" x14ac:dyDescent="0.35">
      <c r="B54">
        <v>1376500</v>
      </c>
      <c r="C54">
        <v>192</v>
      </c>
      <c r="D54">
        <v>6246</v>
      </c>
      <c r="E54">
        <v>62460000</v>
      </c>
      <c r="F54">
        <v>0</v>
      </c>
      <c r="G54">
        <v>900</v>
      </c>
      <c r="H54">
        <v>900</v>
      </c>
      <c r="I54">
        <v>268.62760166506501</v>
      </c>
      <c r="J54">
        <v>275.87059927484802</v>
      </c>
      <c r="K54">
        <v>1677848</v>
      </c>
      <c r="L54">
        <v>11</v>
      </c>
      <c r="M54">
        <v>463</v>
      </c>
      <c r="N54">
        <v>11</v>
      </c>
      <c r="O54">
        <v>187</v>
      </c>
    </row>
    <row r="55" spans="2:15" x14ac:dyDescent="0.35">
      <c r="B55">
        <v>1377370</v>
      </c>
      <c r="C55">
        <v>193</v>
      </c>
      <c r="D55">
        <v>3542</v>
      </c>
      <c r="E55">
        <v>35420000</v>
      </c>
      <c r="F55">
        <v>0</v>
      </c>
      <c r="G55">
        <v>900</v>
      </c>
      <c r="H55">
        <v>900</v>
      </c>
      <c r="I55">
        <v>296.97035573122503</v>
      </c>
      <c r="J55">
        <v>203.304979539687</v>
      </c>
      <c r="K55">
        <v>1051869</v>
      </c>
      <c r="L55">
        <v>9</v>
      </c>
      <c r="M55">
        <v>463</v>
      </c>
      <c r="N55">
        <v>6</v>
      </c>
      <c r="O55">
        <v>187</v>
      </c>
    </row>
    <row r="56" spans="2:15" x14ac:dyDescent="0.35">
      <c r="B56">
        <v>1391000</v>
      </c>
      <c r="C56">
        <v>194</v>
      </c>
      <c r="D56">
        <v>4243</v>
      </c>
      <c r="E56">
        <v>42430000</v>
      </c>
      <c r="F56">
        <v>0</v>
      </c>
      <c r="G56">
        <v>900</v>
      </c>
      <c r="H56">
        <v>900</v>
      </c>
      <c r="I56">
        <v>220.69031345745901</v>
      </c>
      <c r="J56">
        <v>181.03490370409801</v>
      </c>
      <c r="K56">
        <v>936389</v>
      </c>
      <c r="L56">
        <v>11</v>
      </c>
      <c r="M56">
        <v>187</v>
      </c>
      <c r="N56">
        <v>3</v>
      </c>
      <c r="O56">
        <v>187</v>
      </c>
    </row>
    <row r="57" spans="2:15" x14ac:dyDescent="0.35">
      <c r="B57">
        <v>1391500</v>
      </c>
      <c r="C57">
        <v>195</v>
      </c>
      <c r="D57">
        <v>10430</v>
      </c>
      <c r="E57">
        <v>104300000</v>
      </c>
      <c r="F57">
        <v>0</v>
      </c>
      <c r="G57">
        <v>900</v>
      </c>
      <c r="H57">
        <v>900</v>
      </c>
      <c r="I57">
        <v>249.04889741131299</v>
      </c>
      <c r="J57">
        <v>207.742934079256</v>
      </c>
      <c r="K57">
        <v>2597580</v>
      </c>
      <c r="L57">
        <v>8</v>
      </c>
      <c r="M57">
        <v>187</v>
      </c>
      <c r="N57">
        <v>7</v>
      </c>
      <c r="O57">
        <v>187</v>
      </c>
    </row>
    <row r="58" spans="2:15" x14ac:dyDescent="0.35">
      <c r="B58">
        <v>1393450</v>
      </c>
      <c r="C58">
        <v>295</v>
      </c>
      <c r="D58">
        <v>4575</v>
      </c>
      <c r="E58">
        <v>45750000</v>
      </c>
      <c r="F58">
        <v>0</v>
      </c>
      <c r="G58">
        <v>900</v>
      </c>
      <c r="H58">
        <v>900</v>
      </c>
      <c r="I58">
        <v>441.29770491803203</v>
      </c>
      <c r="J58">
        <v>227.70429800086299</v>
      </c>
      <c r="K58">
        <v>2018937</v>
      </c>
      <c r="L58">
        <v>6</v>
      </c>
      <c r="M58">
        <v>463</v>
      </c>
      <c r="N58">
        <v>17</v>
      </c>
      <c r="O58">
        <v>463</v>
      </c>
    </row>
    <row r="59" spans="2:15" x14ac:dyDescent="0.35">
      <c r="B59">
        <v>1393500</v>
      </c>
      <c r="C59">
        <v>296</v>
      </c>
      <c r="D59">
        <v>388</v>
      </c>
      <c r="E59">
        <v>3880000</v>
      </c>
      <c r="F59">
        <v>3</v>
      </c>
      <c r="G59">
        <v>900</v>
      </c>
      <c r="H59">
        <v>897</v>
      </c>
      <c r="I59">
        <v>467.16494845360802</v>
      </c>
      <c r="J59">
        <v>102.480063981523</v>
      </c>
      <c r="K59">
        <v>181260</v>
      </c>
      <c r="L59">
        <v>5</v>
      </c>
      <c r="M59">
        <v>463</v>
      </c>
      <c r="N59">
        <v>3</v>
      </c>
      <c r="O59">
        <v>463</v>
      </c>
    </row>
    <row r="60" spans="2:15" x14ac:dyDescent="0.35">
      <c r="B60">
        <v>1394500</v>
      </c>
      <c r="C60">
        <v>297</v>
      </c>
      <c r="D60">
        <v>6649</v>
      </c>
      <c r="E60">
        <v>66490000</v>
      </c>
      <c r="F60">
        <v>0</v>
      </c>
      <c r="G60">
        <v>900</v>
      </c>
      <c r="H60">
        <v>900</v>
      </c>
      <c r="I60">
        <v>297.30470747480803</v>
      </c>
      <c r="J60">
        <v>227.932662514165</v>
      </c>
      <c r="K60">
        <v>1976779</v>
      </c>
      <c r="L60">
        <v>10</v>
      </c>
      <c r="M60">
        <v>463</v>
      </c>
      <c r="N60">
        <v>7</v>
      </c>
      <c r="O60">
        <v>187</v>
      </c>
    </row>
    <row r="61" spans="2:15" x14ac:dyDescent="0.35">
      <c r="B61">
        <v>1395000</v>
      </c>
      <c r="C61">
        <v>298</v>
      </c>
      <c r="D61">
        <v>4362</v>
      </c>
      <c r="E61">
        <v>43620000</v>
      </c>
      <c r="F61">
        <v>0</v>
      </c>
      <c r="G61">
        <v>900</v>
      </c>
      <c r="H61">
        <v>900</v>
      </c>
      <c r="I61">
        <v>341.47157267308501</v>
      </c>
      <c r="J61">
        <v>238.70324389556501</v>
      </c>
      <c r="K61">
        <v>1489499</v>
      </c>
      <c r="L61">
        <v>10</v>
      </c>
      <c r="M61">
        <v>463</v>
      </c>
      <c r="N61">
        <v>6</v>
      </c>
      <c r="O61">
        <v>463</v>
      </c>
    </row>
    <row r="62" spans="2:15" x14ac:dyDescent="0.35">
      <c r="B62">
        <v>1396000</v>
      </c>
      <c r="C62">
        <v>299</v>
      </c>
      <c r="D62">
        <v>5262</v>
      </c>
      <c r="E62">
        <v>52620000</v>
      </c>
      <c r="F62">
        <v>0</v>
      </c>
      <c r="G62">
        <v>900</v>
      </c>
      <c r="H62">
        <v>900</v>
      </c>
      <c r="I62">
        <v>288.87742303306698</v>
      </c>
      <c r="J62">
        <v>199.14979967247899</v>
      </c>
      <c r="K62">
        <v>1520073</v>
      </c>
      <c r="L62">
        <v>7</v>
      </c>
      <c r="M62">
        <v>463</v>
      </c>
      <c r="N62">
        <v>11</v>
      </c>
      <c r="O62">
        <v>187</v>
      </c>
    </row>
    <row r="63" spans="2:15" x14ac:dyDescent="0.35">
      <c r="B63">
        <v>1402600</v>
      </c>
      <c r="C63">
        <v>300</v>
      </c>
      <c r="D63">
        <v>160</v>
      </c>
      <c r="E63">
        <v>1600000</v>
      </c>
      <c r="F63">
        <v>80</v>
      </c>
      <c r="G63">
        <v>463</v>
      </c>
      <c r="H63">
        <v>383</v>
      </c>
      <c r="I63">
        <v>383.19375000000002</v>
      </c>
      <c r="J63">
        <v>135.92251914578901</v>
      </c>
      <c r="K63">
        <v>61311</v>
      </c>
      <c r="L63">
        <v>3</v>
      </c>
      <c r="M63">
        <v>463</v>
      </c>
      <c r="N63">
        <v>80</v>
      </c>
      <c r="O63">
        <v>463</v>
      </c>
    </row>
    <row r="64" spans="2:15" x14ac:dyDescent="0.35">
      <c r="B64">
        <v>1403400</v>
      </c>
      <c r="C64">
        <v>301</v>
      </c>
      <c r="D64">
        <v>1631</v>
      </c>
      <c r="E64">
        <v>16310000</v>
      </c>
      <c r="F64">
        <v>0</v>
      </c>
      <c r="G64">
        <v>900</v>
      </c>
      <c r="H64">
        <v>900</v>
      </c>
      <c r="I64">
        <v>113.526670754138</v>
      </c>
      <c r="J64">
        <v>182.21587339908399</v>
      </c>
      <c r="K64">
        <v>185162</v>
      </c>
      <c r="L64">
        <v>6</v>
      </c>
      <c r="M64">
        <v>0</v>
      </c>
      <c r="N64">
        <v>900</v>
      </c>
      <c r="O64">
        <v>80</v>
      </c>
    </row>
    <row r="65" spans="2:15" x14ac:dyDescent="0.35">
      <c r="B65">
        <v>1403500</v>
      </c>
      <c r="C65">
        <v>302</v>
      </c>
      <c r="D65">
        <v>1513</v>
      </c>
      <c r="E65">
        <v>15130000</v>
      </c>
      <c r="F65">
        <v>0</v>
      </c>
      <c r="G65">
        <v>900</v>
      </c>
      <c r="H65">
        <v>900</v>
      </c>
      <c r="I65">
        <v>357.05551883674798</v>
      </c>
      <c r="J65">
        <v>223.12059658156701</v>
      </c>
      <c r="K65">
        <v>540225</v>
      </c>
      <c r="L65">
        <v>7</v>
      </c>
      <c r="M65">
        <v>463</v>
      </c>
      <c r="N65">
        <v>11</v>
      </c>
      <c r="O65">
        <v>463</v>
      </c>
    </row>
    <row r="66" spans="2:15" x14ac:dyDescent="0.35">
      <c r="B66">
        <v>1403900</v>
      </c>
      <c r="C66">
        <v>303</v>
      </c>
      <c r="D66">
        <v>9293</v>
      </c>
      <c r="E66">
        <v>92930000</v>
      </c>
      <c r="F66">
        <v>0</v>
      </c>
      <c r="G66">
        <v>900</v>
      </c>
      <c r="H66">
        <v>900</v>
      </c>
      <c r="I66">
        <v>335.67115032820402</v>
      </c>
      <c r="J66">
        <v>252.20343491975399</v>
      </c>
      <c r="K66">
        <v>3119392</v>
      </c>
      <c r="L66">
        <v>11</v>
      </c>
      <c r="M66">
        <v>463</v>
      </c>
      <c r="N66">
        <v>6</v>
      </c>
      <c r="O66">
        <v>463</v>
      </c>
    </row>
    <row r="67" spans="2:15" x14ac:dyDescent="0.35">
      <c r="B67">
        <v>1405000</v>
      </c>
      <c r="C67">
        <v>304</v>
      </c>
      <c r="D67">
        <v>8443</v>
      </c>
      <c r="E67">
        <v>84430000</v>
      </c>
      <c r="F67">
        <v>0</v>
      </c>
      <c r="G67">
        <v>900</v>
      </c>
      <c r="H67">
        <v>900</v>
      </c>
      <c r="I67">
        <v>190.61281534999401</v>
      </c>
      <c r="J67">
        <v>252.374074759059</v>
      </c>
      <c r="K67">
        <v>1609344</v>
      </c>
      <c r="L67">
        <v>11</v>
      </c>
      <c r="M67">
        <v>80</v>
      </c>
      <c r="N67">
        <v>9</v>
      </c>
      <c r="O67">
        <v>80</v>
      </c>
    </row>
    <row r="68" spans="2:15" x14ac:dyDescent="0.35">
      <c r="B68">
        <v>1405500</v>
      </c>
      <c r="C68">
        <v>230</v>
      </c>
      <c r="D68">
        <v>24584</v>
      </c>
      <c r="E68">
        <v>245840000</v>
      </c>
      <c r="F68">
        <v>0</v>
      </c>
      <c r="G68">
        <v>900</v>
      </c>
      <c r="H68">
        <v>900</v>
      </c>
      <c r="I68">
        <v>137.743247640741</v>
      </c>
      <c r="J68">
        <v>178.50824267165001</v>
      </c>
      <c r="K68">
        <v>3386280</v>
      </c>
      <c r="L68">
        <v>11</v>
      </c>
      <c r="M68">
        <v>80</v>
      </c>
      <c r="N68">
        <v>7</v>
      </c>
      <c r="O68">
        <v>80</v>
      </c>
    </row>
    <row r="69" spans="2:15" x14ac:dyDescent="0.35">
      <c r="B69">
        <v>1406050</v>
      </c>
      <c r="C69">
        <v>231</v>
      </c>
      <c r="D69">
        <v>4053</v>
      </c>
      <c r="E69">
        <v>40530000</v>
      </c>
      <c r="F69">
        <v>0</v>
      </c>
      <c r="G69">
        <v>900</v>
      </c>
      <c r="H69">
        <v>900</v>
      </c>
      <c r="I69">
        <v>167.08388847767</v>
      </c>
      <c r="J69">
        <v>182.83956845071901</v>
      </c>
      <c r="K69">
        <v>677191</v>
      </c>
      <c r="L69">
        <v>11</v>
      </c>
      <c r="M69">
        <v>80</v>
      </c>
      <c r="N69">
        <v>7</v>
      </c>
      <c r="O69">
        <v>80</v>
      </c>
    </row>
    <row r="70" spans="2:15" x14ac:dyDescent="0.35">
      <c r="B70">
        <v>1407290</v>
      </c>
      <c r="C70">
        <v>232</v>
      </c>
      <c r="D70">
        <v>1695</v>
      </c>
      <c r="E70">
        <v>16950000</v>
      </c>
      <c r="F70">
        <v>0</v>
      </c>
      <c r="G70">
        <v>900</v>
      </c>
      <c r="H70">
        <v>900</v>
      </c>
      <c r="I70">
        <v>113.88377581120901</v>
      </c>
      <c r="J70">
        <v>166.20131749587799</v>
      </c>
      <c r="K70">
        <v>193033</v>
      </c>
      <c r="L70">
        <v>11</v>
      </c>
      <c r="M70">
        <v>80</v>
      </c>
      <c r="N70">
        <v>7</v>
      </c>
      <c r="O70">
        <v>80</v>
      </c>
    </row>
    <row r="71" spans="2:15" x14ac:dyDescent="0.35">
      <c r="B71">
        <v>1407760</v>
      </c>
      <c r="C71">
        <v>233</v>
      </c>
      <c r="D71">
        <v>1635</v>
      </c>
      <c r="E71">
        <v>16350000</v>
      </c>
      <c r="F71">
        <v>0</v>
      </c>
      <c r="G71">
        <v>900</v>
      </c>
      <c r="H71">
        <v>900</v>
      </c>
      <c r="I71">
        <v>225.24770642201801</v>
      </c>
      <c r="J71">
        <v>198.84496854621699</v>
      </c>
      <c r="K71">
        <v>368280</v>
      </c>
      <c r="L71">
        <v>11</v>
      </c>
      <c r="M71">
        <v>80</v>
      </c>
      <c r="N71">
        <v>7</v>
      </c>
      <c r="O71">
        <v>187</v>
      </c>
    </row>
    <row r="72" spans="2:15" x14ac:dyDescent="0.35">
      <c r="B72">
        <v>1408120</v>
      </c>
      <c r="C72">
        <v>234</v>
      </c>
      <c r="D72">
        <v>9158</v>
      </c>
      <c r="E72">
        <v>91580000</v>
      </c>
      <c r="F72">
        <v>0</v>
      </c>
      <c r="G72">
        <v>900</v>
      </c>
      <c r="H72">
        <v>900</v>
      </c>
      <c r="I72">
        <v>158.56628084734601</v>
      </c>
      <c r="J72">
        <v>180.439125875473</v>
      </c>
      <c r="K72">
        <v>1452150</v>
      </c>
      <c r="L72">
        <v>11</v>
      </c>
      <c r="M72">
        <v>80</v>
      </c>
      <c r="N72">
        <v>3</v>
      </c>
      <c r="O72">
        <v>80</v>
      </c>
    </row>
    <row r="73" spans="2:15" x14ac:dyDescent="0.35">
      <c r="B73">
        <v>1451500</v>
      </c>
      <c r="C73">
        <v>119</v>
      </c>
      <c r="D73">
        <v>21227</v>
      </c>
      <c r="E73">
        <v>212270000</v>
      </c>
      <c r="F73">
        <v>0</v>
      </c>
      <c r="G73">
        <v>900</v>
      </c>
      <c r="H73">
        <v>900</v>
      </c>
      <c r="I73">
        <v>112.620718895745</v>
      </c>
      <c r="J73">
        <v>189.93051611572801</v>
      </c>
      <c r="K73">
        <v>2390600</v>
      </c>
      <c r="L73">
        <v>11</v>
      </c>
      <c r="M73">
        <v>80</v>
      </c>
      <c r="N73">
        <v>7</v>
      </c>
      <c r="O73">
        <v>80</v>
      </c>
    </row>
    <row r="74" spans="2:15" x14ac:dyDescent="0.35">
      <c r="B74">
        <v>1451650</v>
      </c>
      <c r="C74">
        <v>120</v>
      </c>
      <c r="D74">
        <v>4174</v>
      </c>
      <c r="E74">
        <v>41740000</v>
      </c>
      <c r="F74">
        <v>0</v>
      </c>
      <c r="G74">
        <v>900</v>
      </c>
      <c r="H74">
        <v>900</v>
      </c>
      <c r="I74">
        <v>271.045999041686</v>
      </c>
      <c r="J74">
        <v>256.992044928881</v>
      </c>
      <c r="K74">
        <v>1131346</v>
      </c>
      <c r="L74">
        <v>11</v>
      </c>
      <c r="M74">
        <v>463</v>
      </c>
      <c r="N74">
        <v>7</v>
      </c>
      <c r="O74">
        <v>187</v>
      </c>
    </row>
    <row r="75" spans="2:15" x14ac:dyDescent="0.35">
      <c r="B75">
        <v>1465798</v>
      </c>
      <c r="C75">
        <v>305</v>
      </c>
      <c r="D75">
        <v>5471</v>
      </c>
      <c r="E75">
        <v>54710000</v>
      </c>
      <c r="F75">
        <v>0</v>
      </c>
      <c r="G75">
        <v>900</v>
      </c>
      <c r="H75">
        <v>900</v>
      </c>
      <c r="I75">
        <v>345.96015353682998</v>
      </c>
      <c r="J75">
        <v>284.87357161180103</v>
      </c>
      <c r="K75">
        <v>1892748</v>
      </c>
      <c r="L75">
        <v>11</v>
      </c>
      <c r="M75">
        <v>463</v>
      </c>
      <c r="N75">
        <v>6</v>
      </c>
      <c r="O75">
        <v>463</v>
      </c>
    </row>
    <row r="76" spans="2:15" x14ac:dyDescent="0.35">
      <c r="B76">
        <v>1467042</v>
      </c>
      <c r="C76">
        <v>306</v>
      </c>
      <c r="D76">
        <v>9828</v>
      </c>
      <c r="E76">
        <v>98280000</v>
      </c>
      <c r="F76">
        <v>0</v>
      </c>
      <c r="G76">
        <v>900</v>
      </c>
      <c r="H76">
        <v>900</v>
      </c>
      <c r="I76">
        <v>293.44220594220502</v>
      </c>
      <c r="J76">
        <v>239.68388831535199</v>
      </c>
      <c r="K76">
        <v>2883950</v>
      </c>
      <c r="L76">
        <v>11</v>
      </c>
      <c r="M76">
        <v>463</v>
      </c>
      <c r="N76">
        <v>6</v>
      </c>
      <c r="O76">
        <v>187</v>
      </c>
    </row>
    <row r="77" spans="2:15" x14ac:dyDescent="0.35">
      <c r="B77">
        <v>1467048</v>
      </c>
      <c r="C77">
        <v>307</v>
      </c>
      <c r="D77">
        <v>3126</v>
      </c>
      <c r="E77">
        <v>31260000</v>
      </c>
      <c r="F77">
        <v>0</v>
      </c>
      <c r="G77">
        <v>900</v>
      </c>
      <c r="H77">
        <v>900</v>
      </c>
      <c r="I77">
        <v>367.94689699296202</v>
      </c>
      <c r="J77">
        <v>227.51906487854001</v>
      </c>
      <c r="K77">
        <v>1150202</v>
      </c>
      <c r="L77">
        <v>8</v>
      </c>
      <c r="M77">
        <v>463</v>
      </c>
      <c r="N77">
        <v>3</v>
      </c>
      <c r="O77">
        <v>463</v>
      </c>
    </row>
    <row r="78" spans="2:15" x14ac:dyDescent="0.35">
      <c r="B78">
        <v>1467081</v>
      </c>
      <c r="C78">
        <v>235</v>
      </c>
      <c r="D78">
        <v>2326</v>
      </c>
      <c r="E78">
        <v>23260000</v>
      </c>
      <c r="F78">
        <v>0</v>
      </c>
      <c r="G78">
        <v>900</v>
      </c>
      <c r="H78">
        <v>900</v>
      </c>
      <c r="I78">
        <v>388.318142734307</v>
      </c>
      <c r="J78">
        <v>290.97686937289302</v>
      </c>
      <c r="K78">
        <v>903228</v>
      </c>
      <c r="L78">
        <v>11</v>
      </c>
      <c r="M78">
        <v>463</v>
      </c>
      <c r="N78">
        <v>6</v>
      </c>
      <c r="O78">
        <v>463</v>
      </c>
    </row>
    <row r="79" spans="2:15" x14ac:dyDescent="0.35">
      <c r="B79">
        <v>1467086</v>
      </c>
      <c r="C79">
        <v>308</v>
      </c>
      <c r="D79">
        <v>4184</v>
      </c>
      <c r="E79">
        <v>41840000</v>
      </c>
      <c r="F79">
        <v>0</v>
      </c>
      <c r="G79">
        <v>900</v>
      </c>
      <c r="H79">
        <v>900</v>
      </c>
      <c r="I79">
        <v>333.52055449330697</v>
      </c>
      <c r="J79">
        <v>190.620452321589</v>
      </c>
      <c r="K79">
        <v>1395450</v>
      </c>
      <c r="L79">
        <v>10</v>
      </c>
      <c r="M79">
        <v>463</v>
      </c>
      <c r="N79">
        <v>3</v>
      </c>
      <c r="O79">
        <v>463</v>
      </c>
    </row>
    <row r="80" spans="2:15" x14ac:dyDescent="0.35">
      <c r="B80">
        <v>1467087</v>
      </c>
      <c r="C80">
        <v>309</v>
      </c>
      <c r="D80">
        <v>3521</v>
      </c>
      <c r="E80">
        <v>35210000</v>
      </c>
      <c r="F80">
        <v>0</v>
      </c>
      <c r="G80">
        <v>900</v>
      </c>
      <c r="H80">
        <v>900</v>
      </c>
      <c r="I80">
        <v>454.42970746946798</v>
      </c>
      <c r="J80">
        <v>241.135182684911</v>
      </c>
      <c r="K80">
        <v>1600047</v>
      </c>
      <c r="L80">
        <v>6</v>
      </c>
      <c r="M80">
        <v>463</v>
      </c>
      <c r="N80">
        <v>17</v>
      </c>
      <c r="O80">
        <v>463</v>
      </c>
    </row>
    <row r="81" spans="2:15" x14ac:dyDescent="0.35">
      <c r="B81">
        <v>1467150</v>
      </c>
      <c r="C81">
        <v>236</v>
      </c>
      <c r="D81">
        <v>4699</v>
      </c>
      <c r="E81">
        <v>46990000</v>
      </c>
      <c r="F81">
        <v>0</v>
      </c>
      <c r="G81">
        <v>900</v>
      </c>
      <c r="H81">
        <v>900</v>
      </c>
      <c r="I81">
        <v>269.97701638646498</v>
      </c>
      <c r="J81">
        <v>247.79193500898</v>
      </c>
      <c r="K81">
        <v>1268622</v>
      </c>
      <c r="L81">
        <v>10</v>
      </c>
      <c r="M81">
        <v>463</v>
      </c>
      <c r="N81">
        <v>6</v>
      </c>
      <c r="O81">
        <v>187</v>
      </c>
    </row>
    <row r="82" spans="2:15" x14ac:dyDescent="0.35">
      <c r="B82">
        <v>1473120</v>
      </c>
      <c r="C82">
        <v>310</v>
      </c>
      <c r="D82">
        <v>13806</v>
      </c>
      <c r="E82">
        <v>138060000</v>
      </c>
      <c r="F82">
        <v>0</v>
      </c>
      <c r="G82">
        <v>900</v>
      </c>
      <c r="H82">
        <v>900</v>
      </c>
      <c r="I82">
        <v>146.34695060118699</v>
      </c>
      <c r="J82">
        <v>174.55089370776</v>
      </c>
      <c r="K82">
        <v>2020466</v>
      </c>
      <c r="L82">
        <v>11</v>
      </c>
      <c r="M82">
        <v>80</v>
      </c>
      <c r="N82">
        <v>7</v>
      </c>
      <c r="O82">
        <v>80</v>
      </c>
    </row>
    <row r="83" spans="2:15" x14ac:dyDescent="0.35">
      <c r="B83">
        <v>1473169</v>
      </c>
      <c r="C83">
        <v>311</v>
      </c>
      <c r="D83">
        <v>5420</v>
      </c>
      <c r="E83">
        <v>54200000</v>
      </c>
      <c r="F83">
        <v>0</v>
      </c>
      <c r="G83">
        <v>900</v>
      </c>
      <c r="H83">
        <v>900</v>
      </c>
      <c r="I83">
        <v>199.38634686346799</v>
      </c>
      <c r="J83">
        <v>260.34008661594999</v>
      </c>
      <c r="K83">
        <v>1080674</v>
      </c>
      <c r="L83">
        <v>11</v>
      </c>
      <c r="M83">
        <v>80</v>
      </c>
      <c r="N83">
        <v>9</v>
      </c>
      <c r="O83">
        <v>80</v>
      </c>
    </row>
    <row r="84" spans="2:15" x14ac:dyDescent="0.35">
      <c r="B84">
        <v>1473900</v>
      </c>
      <c r="C84">
        <v>312</v>
      </c>
      <c r="D84">
        <v>10471</v>
      </c>
      <c r="E84">
        <v>104710000</v>
      </c>
      <c r="F84">
        <v>0</v>
      </c>
      <c r="G84">
        <v>900</v>
      </c>
      <c r="H84">
        <v>900</v>
      </c>
      <c r="I84">
        <v>228.701461178492</v>
      </c>
      <c r="J84">
        <v>217.28828920865001</v>
      </c>
      <c r="K84">
        <v>2394733</v>
      </c>
      <c r="L84">
        <v>9</v>
      </c>
      <c r="M84">
        <v>80</v>
      </c>
      <c r="N84">
        <v>3</v>
      </c>
      <c r="O84">
        <v>187</v>
      </c>
    </row>
    <row r="85" spans="2:15" x14ac:dyDescent="0.35">
      <c r="B85">
        <v>1474000</v>
      </c>
      <c r="C85">
        <v>313</v>
      </c>
      <c r="D85">
        <v>6028</v>
      </c>
      <c r="E85">
        <v>60280000</v>
      </c>
      <c r="F85">
        <v>0</v>
      </c>
      <c r="G85">
        <v>900</v>
      </c>
      <c r="H85">
        <v>900</v>
      </c>
      <c r="I85">
        <v>225.58974784339699</v>
      </c>
      <c r="J85">
        <v>209.63901117011099</v>
      </c>
      <c r="K85">
        <v>1359855</v>
      </c>
      <c r="L85">
        <v>9</v>
      </c>
      <c r="M85">
        <v>463</v>
      </c>
      <c r="N85">
        <v>6</v>
      </c>
      <c r="O85">
        <v>187</v>
      </c>
    </row>
    <row r="86" spans="2:15" x14ac:dyDescent="0.35">
      <c r="B86">
        <v>1475000</v>
      </c>
      <c r="C86">
        <v>237</v>
      </c>
      <c r="D86">
        <v>1563</v>
      </c>
      <c r="E86">
        <v>15630000</v>
      </c>
      <c r="F86">
        <v>0</v>
      </c>
      <c r="G86">
        <v>900</v>
      </c>
      <c r="H86">
        <v>900</v>
      </c>
      <c r="I86">
        <v>253.21817018554</v>
      </c>
      <c r="J86">
        <v>185.47328507875599</v>
      </c>
      <c r="K86">
        <v>395780</v>
      </c>
      <c r="L86">
        <v>6</v>
      </c>
      <c r="M86">
        <v>463</v>
      </c>
      <c r="N86">
        <v>17</v>
      </c>
      <c r="O86">
        <v>187</v>
      </c>
    </row>
    <row r="87" spans="2:15" x14ac:dyDescent="0.35">
      <c r="B87">
        <v>1475510</v>
      </c>
      <c r="C87">
        <v>314</v>
      </c>
      <c r="D87">
        <v>9808</v>
      </c>
      <c r="E87">
        <v>98080000</v>
      </c>
      <c r="F87">
        <v>0</v>
      </c>
      <c r="G87">
        <v>900</v>
      </c>
      <c r="H87">
        <v>900</v>
      </c>
      <c r="I87">
        <v>252.96441680261</v>
      </c>
      <c r="J87">
        <v>194.933505671831</v>
      </c>
      <c r="K87">
        <v>2481075</v>
      </c>
      <c r="L87">
        <v>11</v>
      </c>
      <c r="M87">
        <v>463</v>
      </c>
      <c r="N87">
        <v>7</v>
      </c>
      <c r="O87">
        <v>187</v>
      </c>
    </row>
    <row r="88" spans="2:15" x14ac:dyDescent="0.35">
      <c r="B88">
        <v>1475530</v>
      </c>
      <c r="C88">
        <v>315</v>
      </c>
      <c r="D88">
        <v>1477</v>
      </c>
      <c r="E88">
        <v>14770000</v>
      </c>
      <c r="F88">
        <v>0</v>
      </c>
      <c r="G88">
        <v>900</v>
      </c>
      <c r="H88">
        <v>900</v>
      </c>
      <c r="I88">
        <v>346.09207853757601</v>
      </c>
      <c r="J88">
        <v>185.797622659339</v>
      </c>
      <c r="K88">
        <v>511178</v>
      </c>
      <c r="L88">
        <v>10</v>
      </c>
      <c r="M88">
        <v>463</v>
      </c>
      <c r="N88">
        <v>6</v>
      </c>
      <c r="O88">
        <v>463</v>
      </c>
    </row>
    <row r="89" spans="2:15" x14ac:dyDescent="0.35">
      <c r="B89">
        <v>1475548</v>
      </c>
      <c r="C89">
        <v>316</v>
      </c>
      <c r="D89">
        <v>3604</v>
      </c>
      <c r="E89">
        <v>36040000</v>
      </c>
      <c r="F89">
        <v>0</v>
      </c>
      <c r="G89">
        <v>900</v>
      </c>
      <c r="H89">
        <v>900</v>
      </c>
      <c r="I89">
        <v>378.46531631520497</v>
      </c>
      <c r="J89">
        <v>211.78760764130399</v>
      </c>
      <c r="K89">
        <v>1363989</v>
      </c>
      <c r="L89">
        <v>9</v>
      </c>
      <c r="M89">
        <v>463</v>
      </c>
      <c r="N89">
        <v>6</v>
      </c>
      <c r="O89">
        <v>463</v>
      </c>
    </row>
    <row r="90" spans="2:15" x14ac:dyDescent="0.35">
      <c r="B90">
        <v>1475550</v>
      </c>
      <c r="C90">
        <v>317</v>
      </c>
      <c r="D90">
        <v>537</v>
      </c>
      <c r="E90">
        <v>5370000</v>
      </c>
      <c r="F90">
        <v>0</v>
      </c>
      <c r="G90">
        <v>900</v>
      </c>
      <c r="H90">
        <v>900</v>
      </c>
      <c r="I90">
        <v>385.55121042830501</v>
      </c>
      <c r="J90">
        <v>245.52308330423801</v>
      </c>
      <c r="K90">
        <v>207041</v>
      </c>
      <c r="L90">
        <v>5</v>
      </c>
      <c r="M90">
        <v>463</v>
      </c>
      <c r="N90">
        <v>187</v>
      </c>
      <c r="O90">
        <v>463</v>
      </c>
    </row>
    <row r="91" spans="2:15" x14ac:dyDescent="0.35">
      <c r="B91">
        <v>1477000</v>
      </c>
      <c r="C91">
        <v>318</v>
      </c>
      <c r="D91">
        <v>15732</v>
      </c>
      <c r="E91">
        <v>157320000</v>
      </c>
      <c r="F91">
        <v>0</v>
      </c>
      <c r="G91">
        <v>900</v>
      </c>
      <c r="H91">
        <v>900</v>
      </c>
      <c r="I91">
        <v>151.567315026697</v>
      </c>
      <c r="J91">
        <v>183.45778830175101</v>
      </c>
      <c r="K91">
        <v>2384457</v>
      </c>
      <c r="L91">
        <v>11</v>
      </c>
      <c r="M91">
        <v>80</v>
      </c>
      <c r="N91">
        <v>7</v>
      </c>
      <c r="O91">
        <v>80</v>
      </c>
    </row>
    <row r="92" spans="2:15" x14ac:dyDescent="0.35">
      <c r="B92">
        <v>1477800</v>
      </c>
      <c r="C92">
        <v>319</v>
      </c>
      <c r="D92">
        <v>1897</v>
      </c>
      <c r="E92">
        <v>18970000</v>
      </c>
      <c r="F92">
        <v>0</v>
      </c>
      <c r="G92">
        <v>900</v>
      </c>
      <c r="H92">
        <v>900</v>
      </c>
      <c r="I92">
        <v>291.38112809699498</v>
      </c>
      <c r="J92">
        <v>200.33958972075601</v>
      </c>
      <c r="K92">
        <v>552750</v>
      </c>
      <c r="L92">
        <v>8</v>
      </c>
      <c r="M92">
        <v>463</v>
      </c>
      <c r="N92">
        <v>11</v>
      </c>
      <c r="O92">
        <v>187</v>
      </c>
    </row>
    <row r="93" spans="2:15" x14ac:dyDescent="0.35">
      <c r="B93">
        <v>1478000</v>
      </c>
      <c r="C93">
        <v>320</v>
      </c>
      <c r="D93">
        <v>5402</v>
      </c>
      <c r="E93">
        <v>54020000</v>
      </c>
      <c r="F93">
        <v>0</v>
      </c>
      <c r="G93">
        <v>900</v>
      </c>
      <c r="H93">
        <v>900</v>
      </c>
      <c r="I93">
        <v>185.95982969270599</v>
      </c>
      <c r="J93">
        <v>231.46362943617399</v>
      </c>
      <c r="K93">
        <v>1004555</v>
      </c>
      <c r="L93">
        <v>11</v>
      </c>
      <c r="M93">
        <v>80</v>
      </c>
      <c r="N93">
        <v>6</v>
      </c>
      <c r="O93">
        <v>80</v>
      </c>
    </row>
    <row r="94" spans="2:15" x14ac:dyDescent="0.35">
      <c r="B94">
        <v>1537500</v>
      </c>
      <c r="C94">
        <v>121</v>
      </c>
      <c r="D94">
        <v>4456</v>
      </c>
      <c r="E94">
        <v>44560000</v>
      </c>
      <c r="F94">
        <v>0</v>
      </c>
      <c r="G94">
        <v>900</v>
      </c>
      <c r="H94">
        <v>900</v>
      </c>
      <c r="I94">
        <v>123.243491921005</v>
      </c>
      <c r="J94">
        <v>259.65925780550901</v>
      </c>
      <c r="K94">
        <v>549173</v>
      </c>
      <c r="L94">
        <v>11</v>
      </c>
      <c r="M94">
        <v>0</v>
      </c>
      <c r="N94">
        <v>9</v>
      </c>
      <c r="O94">
        <v>6</v>
      </c>
    </row>
    <row r="95" spans="2:15" x14ac:dyDescent="0.35">
      <c r="B95">
        <v>1569800</v>
      </c>
      <c r="C95">
        <v>122</v>
      </c>
      <c r="D95">
        <v>5970</v>
      </c>
      <c r="E95">
        <v>59700000</v>
      </c>
      <c r="F95">
        <v>0</v>
      </c>
      <c r="G95">
        <v>900</v>
      </c>
      <c r="H95">
        <v>900</v>
      </c>
      <c r="I95">
        <v>159.39765494137299</v>
      </c>
      <c r="J95">
        <v>243.26354244579599</v>
      </c>
      <c r="K95">
        <v>951604</v>
      </c>
      <c r="L95">
        <v>11</v>
      </c>
      <c r="M95">
        <v>80</v>
      </c>
      <c r="N95">
        <v>7</v>
      </c>
      <c r="O95">
        <v>80</v>
      </c>
    </row>
    <row r="96" spans="2:15" x14ac:dyDescent="0.35">
      <c r="B96">
        <v>1581500</v>
      </c>
      <c r="C96">
        <v>321</v>
      </c>
      <c r="D96">
        <v>2173</v>
      </c>
      <c r="E96">
        <v>21730000</v>
      </c>
      <c r="F96">
        <v>0</v>
      </c>
      <c r="G96">
        <v>900</v>
      </c>
      <c r="H96">
        <v>900</v>
      </c>
      <c r="I96">
        <v>244.84399447768001</v>
      </c>
      <c r="J96">
        <v>179.17016892122399</v>
      </c>
      <c r="K96">
        <v>532046</v>
      </c>
      <c r="L96">
        <v>6</v>
      </c>
      <c r="M96">
        <v>187</v>
      </c>
      <c r="N96">
        <v>17</v>
      </c>
      <c r="O96">
        <v>187</v>
      </c>
    </row>
    <row r="97" spans="2:15" x14ac:dyDescent="0.35">
      <c r="B97">
        <v>1581752</v>
      </c>
      <c r="C97">
        <v>322</v>
      </c>
      <c r="D97">
        <v>656</v>
      </c>
      <c r="E97">
        <v>6560000</v>
      </c>
      <c r="F97">
        <v>0</v>
      </c>
      <c r="G97">
        <v>900</v>
      </c>
      <c r="H97">
        <v>900</v>
      </c>
      <c r="I97">
        <v>310.02134146341399</v>
      </c>
      <c r="J97">
        <v>257.87865156849602</v>
      </c>
      <c r="K97">
        <v>203374</v>
      </c>
      <c r="L97">
        <v>6</v>
      </c>
      <c r="M97">
        <v>187</v>
      </c>
      <c r="N97">
        <v>17</v>
      </c>
      <c r="O97">
        <v>187</v>
      </c>
    </row>
    <row r="98" spans="2:15" x14ac:dyDescent="0.35">
      <c r="B98">
        <v>1583600</v>
      </c>
      <c r="C98">
        <v>323</v>
      </c>
      <c r="D98">
        <v>5380</v>
      </c>
      <c r="E98">
        <v>53800000</v>
      </c>
      <c r="F98">
        <v>0</v>
      </c>
      <c r="G98">
        <v>900</v>
      </c>
      <c r="H98">
        <v>900</v>
      </c>
      <c r="I98">
        <v>212.50092936802901</v>
      </c>
      <c r="J98">
        <v>279.30514584818701</v>
      </c>
      <c r="K98">
        <v>1143255</v>
      </c>
      <c r="L98">
        <v>11</v>
      </c>
      <c r="M98">
        <v>80</v>
      </c>
      <c r="N98">
        <v>6</v>
      </c>
      <c r="O98">
        <v>80</v>
      </c>
    </row>
    <row r="99" spans="2:15" x14ac:dyDescent="0.35">
      <c r="B99">
        <v>1585090</v>
      </c>
      <c r="C99">
        <v>325</v>
      </c>
      <c r="D99">
        <v>699</v>
      </c>
      <c r="E99">
        <v>6990000</v>
      </c>
      <c r="F99">
        <v>0</v>
      </c>
      <c r="G99">
        <v>900</v>
      </c>
      <c r="H99">
        <v>900</v>
      </c>
      <c r="I99">
        <v>374.85693848354703</v>
      </c>
      <c r="J99">
        <v>208.60139101776599</v>
      </c>
      <c r="K99">
        <v>262025</v>
      </c>
      <c r="L99">
        <v>6</v>
      </c>
      <c r="M99">
        <v>463</v>
      </c>
      <c r="N99">
        <v>17</v>
      </c>
      <c r="O99">
        <v>463</v>
      </c>
    </row>
    <row r="100" spans="2:15" x14ac:dyDescent="0.35">
      <c r="B100">
        <v>1585095</v>
      </c>
      <c r="C100">
        <v>326</v>
      </c>
      <c r="D100">
        <v>343</v>
      </c>
      <c r="E100">
        <v>3430000</v>
      </c>
      <c r="F100">
        <v>0</v>
      </c>
      <c r="G100">
        <v>900</v>
      </c>
      <c r="H100">
        <v>900</v>
      </c>
      <c r="I100">
        <v>370.17784256559702</v>
      </c>
      <c r="J100">
        <v>153.58573404280699</v>
      </c>
      <c r="K100">
        <v>126971</v>
      </c>
      <c r="L100">
        <v>6</v>
      </c>
      <c r="M100">
        <v>463</v>
      </c>
      <c r="N100">
        <v>0</v>
      </c>
      <c r="O100">
        <v>463</v>
      </c>
    </row>
    <row r="101" spans="2:15" x14ac:dyDescent="0.35">
      <c r="B101">
        <v>1585100</v>
      </c>
      <c r="C101">
        <v>327</v>
      </c>
      <c r="D101">
        <v>948</v>
      </c>
      <c r="E101">
        <v>9480000</v>
      </c>
      <c r="F101">
        <v>0</v>
      </c>
      <c r="G101">
        <v>900</v>
      </c>
      <c r="H101">
        <v>900</v>
      </c>
      <c r="I101">
        <v>318.30590717299498</v>
      </c>
      <c r="J101">
        <v>277.76356185471701</v>
      </c>
      <c r="K101">
        <v>301754</v>
      </c>
      <c r="L101">
        <v>10</v>
      </c>
      <c r="M101">
        <v>463</v>
      </c>
      <c r="N101">
        <v>6</v>
      </c>
      <c r="O101">
        <v>187</v>
      </c>
    </row>
    <row r="102" spans="2:15" x14ac:dyDescent="0.35">
      <c r="B102">
        <v>1585104</v>
      </c>
      <c r="C102">
        <v>328</v>
      </c>
      <c r="D102">
        <v>602</v>
      </c>
      <c r="E102">
        <v>6020000</v>
      </c>
      <c r="F102">
        <v>0</v>
      </c>
      <c r="G102">
        <v>900</v>
      </c>
      <c r="H102">
        <v>900</v>
      </c>
      <c r="I102">
        <v>124.274086378737</v>
      </c>
      <c r="J102">
        <v>155.99417409550901</v>
      </c>
      <c r="K102">
        <v>74813</v>
      </c>
      <c r="L102">
        <v>7</v>
      </c>
      <c r="M102">
        <v>80</v>
      </c>
      <c r="N102">
        <v>900</v>
      </c>
      <c r="O102">
        <v>80</v>
      </c>
    </row>
    <row r="103" spans="2:15" x14ac:dyDescent="0.35">
      <c r="B103">
        <v>1585200</v>
      </c>
      <c r="C103">
        <v>329</v>
      </c>
      <c r="D103">
        <v>608</v>
      </c>
      <c r="E103">
        <v>6080000</v>
      </c>
      <c r="F103">
        <v>0</v>
      </c>
      <c r="G103">
        <v>900</v>
      </c>
      <c r="H103">
        <v>900</v>
      </c>
      <c r="I103">
        <v>378.37006578947302</v>
      </c>
      <c r="J103">
        <v>197.63973960145799</v>
      </c>
      <c r="K103">
        <v>230049</v>
      </c>
      <c r="L103">
        <v>6</v>
      </c>
      <c r="M103">
        <v>463</v>
      </c>
      <c r="N103">
        <v>3</v>
      </c>
      <c r="O103">
        <v>463</v>
      </c>
    </row>
    <row r="104" spans="2:15" x14ac:dyDescent="0.35">
      <c r="B104">
        <v>1585230</v>
      </c>
      <c r="C104">
        <v>330</v>
      </c>
      <c r="D104">
        <v>918</v>
      </c>
      <c r="E104">
        <v>9180000</v>
      </c>
      <c r="F104">
        <v>0</v>
      </c>
      <c r="G104">
        <v>900</v>
      </c>
      <c r="H104">
        <v>900</v>
      </c>
      <c r="I104">
        <v>424.03812636165497</v>
      </c>
      <c r="J104">
        <v>131.889864867916</v>
      </c>
      <c r="K104">
        <v>389267</v>
      </c>
      <c r="L104">
        <v>6</v>
      </c>
      <c r="M104">
        <v>463</v>
      </c>
      <c r="N104">
        <v>17</v>
      </c>
      <c r="O104">
        <v>463</v>
      </c>
    </row>
    <row r="105" spans="2:15" x14ac:dyDescent="0.35">
      <c r="B105">
        <v>1585300</v>
      </c>
      <c r="C105">
        <v>331</v>
      </c>
      <c r="D105">
        <v>1162</v>
      </c>
      <c r="E105">
        <v>11620000</v>
      </c>
      <c r="F105">
        <v>0</v>
      </c>
      <c r="G105">
        <v>900</v>
      </c>
      <c r="H105">
        <v>900</v>
      </c>
      <c r="I105">
        <v>305.82271944922502</v>
      </c>
      <c r="J105">
        <v>233.362584700751</v>
      </c>
      <c r="K105">
        <v>355366</v>
      </c>
      <c r="L105">
        <v>6</v>
      </c>
      <c r="M105">
        <v>463</v>
      </c>
      <c r="N105">
        <v>17</v>
      </c>
      <c r="O105">
        <v>463</v>
      </c>
    </row>
    <row r="106" spans="2:15" x14ac:dyDescent="0.35">
      <c r="B106">
        <v>1585400</v>
      </c>
      <c r="C106">
        <v>332</v>
      </c>
      <c r="D106">
        <v>505</v>
      </c>
      <c r="E106">
        <v>5050000</v>
      </c>
      <c r="F106">
        <v>0</v>
      </c>
      <c r="G106">
        <v>900</v>
      </c>
      <c r="H106">
        <v>900</v>
      </c>
      <c r="I106">
        <v>424.71089108910797</v>
      </c>
      <c r="J106">
        <v>302.25074434257601</v>
      </c>
      <c r="K106">
        <v>214479</v>
      </c>
      <c r="L106">
        <v>6</v>
      </c>
      <c r="M106">
        <v>463</v>
      </c>
      <c r="N106">
        <v>17</v>
      </c>
      <c r="O106">
        <v>463</v>
      </c>
    </row>
    <row r="107" spans="2:15" x14ac:dyDescent="0.35">
      <c r="B107">
        <v>1589100</v>
      </c>
      <c r="C107">
        <v>333</v>
      </c>
      <c r="D107">
        <v>650</v>
      </c>
      <c r="E107">
        <v>6500000</v>
      </c>
      <c r="F107">
        <v>0</v>
      </c>
      <c r="G107">
        <v>900</v>
      </c>
      <c r="H107">
        <v>900</v>
      </c>
      <c r="I107">
        <v>386.407692307692</v>
      </c>
      <c r="J107">
        <v>254.72700005341599</v>
      </c>
      <c r="K107">
        <v>251165</v>
      </c>
      <c r="L107">
        <v>9</v>
      </c>
      <c r="M107">
        <v>463</v>
      </c>
      <c r="N107">
        <v>9</v>
      </c>
      <c r="O107">
        <v>463</v>
      </c>
    </row>
    <row r="108" spans="2:15" x14ac:dyDescent="0.35">
      <c r="B108">
        <v>1589197</v>
      </c>
      <c r="C108">
        <v>334</v>
      </c>
      <c r="D108">
        <v>1069</v>
      </c>
      <c r="E108">
        <v>10690000</v>
      </c>
      <c r="F108">
        <v>0</v>
      </c>
      <c r="G108">
        <v>900</v>
      </c>
      <c r="H108">
        <v>900</v>
      </c>
      <c r="I108">
        <v>305.17305893358201</v>
      </c>
      <c r="J108">
        <v>183.244858561032</v>
      </c>
      <c r="K108">
        <v>326230</v>
      </c>
      <c r="L108">
        <v>6</v>
      </c>
      <c r="M108">
        <v>463</v>
      </c>
      <c r="N108">
        <v>900</v>
      </c>
      <c r="O108">
        <v>463</v>
      </c>
    </row>
    <row r="109" spans="2:15" x14ac:dyDescent="0.35">
      <c r="B109">
        <v>1589290</v>
      </c>
      <c r="C109">
        <v>335</v>
      </c>
      <c r="D109">
        <v>874</v>
      </c>
      <c r="E109">
        <v>8740000</v>
      </c>
      <c r="F109">
        <v>0</v>
      </c>
      <c r="G109">
        <v>900</v>
      </c>
      <c r="H109">
        <v>900</v>
      </c>
      <c r="I109">
        <v>374.21281464530801</v>
      </c>
      <c r="J109">
        <v>150.607376021943</v>
      </c>
      <c r="K109">
        <v>327062</v>
      </c>
      <c r="L109">
        <v>6</v>
      </c>
      <c r="M109">
        <v>463</v>
      </c>
      <c r="N109">
        <v>17</v>
      </c>
      <c r="O109">
        <v>463</v>
      </c>
    </row>
    <row r="110" spans="2:15" x14ac:dyDescent="0.35">
      <c r="B110">
        <v>1589300</v>
      </c>
      <c r="C110">
        <v>336</v>
      </c>
      <c r="D110">
        <v>6531</v>
      </c>
      <c r="E110">
        <v>65310000</v>
      </c>
      <c r="F110">
        <v>0</v>
      </c>
      <c r="G110">
        <v>900</v>
      </c>
      <c r="H110">
        <v>900</v>
      </c>
      <c r="I110">
        <v>255.219721329046</v>
      </c>
      <c r="J110">
        <v>232.11150220620701</v>
      </c>
      <c r="K110">
        <v>1666840</v>
      </c>
      <c r="L110">
        <v>10</v>
      </c>
      <c r="M110">
        <v>463</v>
      </c>
      <c r="N110">
        <v>7</v>
      </c>
      <c r="O110">
        <v>187</v>
      </c>
    </row>
    <row r="111" spans="2:15" x14ac:dyDescent="0.35">
      <c r="B111">
        <v>1589305</v>
      </c>
      <c r="C111">
        <v>337</v>
      </c>
      <c r="D111">
        <v>922</v>
      </c>
      <c r="E111">
        <v>9220000</v>
      </c>
      <c r="F111">
        <v>0</v>
      </c>
      <c r="G111">
        <v>900</v>
      </c>
      <c r="H111">
        <v>900</v>
      </c>
      <c r="I111">
        <v>432.30043383947901</v>
      </c>
      <c r="J111">
        <v>247.339899311794</v>
      </c>
      <c r="K111">
        <v>398581</v>
      </c>
      <c r="L111">
        <v>6</v>
      </c>
      <c r="M111">
        <v>463</v>
      </c>
      <c r="N111">
        <v>17</v>
      </c>
      <c r="O111">
        <v>463</v>
      </c>
    </row>
    <row r="112" spans="2:15" x14ac:dyDescent="0.35">
      <c r="B112">
        <v>1589312</v>
      </c>
      <c r="C112">
        <v>338</v>
      </c>
      <c r="D112">
        <v>203</v>
      </c>
      <c r="E112">
        <v>2030000</v>
      </c>
      <c r="F112">
        <v>0</v>
      </c>
      <c r="G112">
        <v>900</v>
      </c>
      <c r="H112">
        <v>900</v>
      </c>
      <c r="I112">
        <v>380.96551724137902</v>
      </c>
      <c r="J112">
        <v>192.03743937389899</v>
      </c>
      <c r="K112">
        <v>77336</v>
      </c>
      <c r="L112">
        <v>6</v>
      </c>
      <c r="M112">
        <v>463</v>
      </c>
      <c r="N112">
        <v>17</v>
      </c>
      <c r="O112">
        <v>463</v>
      </c>
    </row>
    <row r="113" spans="2:15" x14ac:dyDescent="0.35">
      <c r="B113">
        <v>1589317</v>
      </c>
      <c r="C113">
        <v>339</v>
      </c>
      <c r="D113">
        <v>125</v>
      </c>
      <c r="E113">
        <v>1250000</v>
      </c>
      <c r="F113">
        <v>0</v>
      </c>
      <c r="G113">
        <v>900</v>
      </c>
      <c r="H113">
        <v>900</v>
      </c>
      <c r="I113">
        <v>415.68</v>
      </c>
      <c r="J113">
        <v>393.93030043397198</v>
      </c>
      <c r="K113">
        <v>51960</v>
      </c>
      <c r="L113">
        <v>6</v>
      </c>
      <c r="M113">
        <v>900</v>
      </c>
      <c r="N113">
        <v>463</v>
      </c>
      <c r="O113">
        <v>187</v>
      </c>
    </row>
    <row r="114" spans="2:15" x14ac:dyDescent="0.35">
      <c r="B114">
        <v>1589330</v>
      </c>
      <c r="C114">
        <v>340</v>
      </c>
      <c r="D114">
        <v>1103</v>
      </c>
      <c r="E114">
        <v>11030000</v>
      </c>
      <c r="F114">
        <v>0</v>
      </c>
      <c r="G114">
        <v>900</v>
      </c>
      <c r="H114">
        <v>900</v>
      </c>
      <c r="I114">
        <v>354.81958295557502</v>
      </c>
      <c r="J114">
        <v>296.263156246054</v>
      </c>
      <c r="K114">
        <v>391366</v>
      </c>
      <c r="L114">
        <v>7</v>
      </c>
      <c r="M114">
        <v>463</v>
      </c>
      <c r="N114">
        <v>11</v>
      </c>
      <c r="O114">
        <v>187</v>
      </c>
    </row>
    <row r="115" spans="2:15" x14ac:dyDescent="0.35">
      <c r="B115">
        <v>1589352</v>
      </c>
      <c r="C115">
        <v>341</v>
      </c>
      <c r="D115">
        <v>5114</v>
      </c>
      <c r="E115">
        <v>51140000</v>
      </c>
      <c r="F115">
        <v>0</v>
      </c>
      <c r="G115">
        <v>900</v>
      </c>
      <c r="H115">
        <v>900</v>
      </c>
      <c r="I115">
        <v>360.60187719984299</v>
      </c>
      <c r="J115">
        <v>245.30126633895799</v>
      </c>
      <c r="K115">
        <v>1844118</v>
      </c>
      <c r="L115">
        <v>10</v>
      </c>
      <c r="M115">
        <v>463</v>
      </c>
      <c r="N115">
        <v>11</v>
      </c>
      <c r="O115">
        <v>463</v>
      </c>
    </row>
    <row r="116" spans="2:15" x14ac:dyDescent="0.35">
      <c r="B116">
        <v>1589500</v>
      </c>
      <c r="C116">
        <v>342</v>
      </c>
      <c r="D116">
        <v>1256</v>
      </c>
      <c r="E116">
        <v>12560000</v>
      </c>
      <c r="F116">
        <v>0</v>
      </c>
      <c r="G116">
        <v>900</v>
      </c>
      <c r="H116">
        <v>900</v>
      </c>
      <c r="I116">
        <v>213.71974522292899</v>
      </c>
      <c r="J116">
        <v>292.56908018481602</v>
      </c>
      <c r="K116">
        <v>268432</v>
      </c>
      <c r="L116">
        <v>8</v>
      </c>
      <c r="M116">
        <v>80</v>
      </c>
      <c r="N116">
        <v>7</v>
      </c>
      <c r="O116">
        <v>80</v>
      </c>
    </row>
    <row r="117" spans="2:15" x14ac:dyDescent="0.35">
      <c r="B117">
        <v>1593500</v>
      </c>
      <c r="C117">
        <v>343</v>
      </c>
      <c r="D117">
        <v>9812</v>
      </c>
      <c r="E117">
        <v>98120000</v>
      </c>
      <c r="F117">
        <v>0</v>
      </c>
      <c r="G117">
        <v>900</v>
      </c>
      <c r="H117">
        <v>900</v>
      </c>
      <c r="I117">
        <v>257.66194455768402</v>
      </c>
      <c r="J117">
        <v>211.855512606057</v>
      </c>
      <c r="K117">
        <v>2528179</v>
      </c>
      <c r="L117">
        <v>11</v>
      </c>
      <c r="M117">
        <v>463</v>
      </c>
      <c r="N117">
        <v>11</v>
      </c>
      <c r="O117">
        <v>187</v>
      </c>
    </row>
    <row r="118" spans="2:15" x14ac:dyDescent="0.35">
      <c r="B118">
        <v>1594400</v>
      </c>
      <c r="C118">
        <v>344</v>
      </c>
      <c r="D118">
        <v>3094</v>
      </c>
      <c r="E118">
        <v>30940000</v>
      </c>
      <c r="F118">
        <v>0</v>
      </c>
      <c r="G118">
        <v>900</v>
      </c>
      <c r="H118">
        <v>900</v>
      </c>
      <c r="I118">
        <v>303.09793148028399</v>
      </c>
      <c r="J118">
        <v>341.59974770167997</v>
      </c>
      <c r="K118">
        <v>937785</v>
      </c>
      <c r="L118">
        <v>11</v>
      </c>
      <c r="M118">
        <v>80</v>
      </c>
      <c r="N118">
        <v>7</v>
      </c>
      <c r="O118">
        <v>187</v>
      </c>
    </row>
    <row r="119" spans="2:15" x14ac:dyDescent="0.35">
      <c r="B119">
        <v>1594500</v>
      </c>
      <c r="C119">
        <v>345</v>
      </c>
      <c r="D119">
        <v>7902</v>
      </c>
      <c r="E119">
        <v>79020000</v>
      </c>
      <c r="F119">
        <v>0</v>
      </c>
      <c r="G119">
        <v>900</v>
      </c>
      <c r="H119">
        <v>900</v>
      </c>
      <c r="I119">
        <v>207.32649962034901</v>
      </c>
      <c r="J119">
        <v>226.40103400672399</v>
      </c>
      <c r="K119">
        <v>1638294</v>
      </c>
      <c r="L119">
        <v>11</v>
      </c>
      <c r="M119">
        <v>80</v>
      </c>
      <c r="N119">
        <v>6</v>
      </c>
      <c r="O119">
        <v>80</v>
      </c>
    </row>
    <row r="120" spans="2:15" x14ac:dyDescent="0.35">
      <c r="B120">
        <v>1594526</v>
      </c>
      <c r="C120">
        <v>346</v>
      </c>
      <c r="D120">
        <v>15478</v>
      </c>
      <c r="E120">
        <v>154780000</v>
      </c>
      <c r="F120">
        <v>0</v>
      </c>
      <c r="G120">
        <v>900</v>
      </c>
      <c r="H120">
        <v>900</v>
      </c>
      <c r="I120">
        <v>172.85986561571201</v>
      </c>
      <c r="J120">
        <v>232.08168348183</v>
      </c>
      <c r="K120">
        <v>2675525</v>
      </c>
      <c r="L120">
        <v>11</v>
      </c>
      <c r="M120">
        <v>80</v>
      </c>
      <c r="N120">
        <v>9</v>
      </c>
      <c r="O120">
        <v>80</v>
      </c>
    </row>
    <row r="121" spans="2:15" x14ac:dyDescent="0.35">
      <c r="B121">
        <v>1616000</v>
      </c>
      <c r="C121">
        <v>123</v>
      </c>
      <c r="D121">
        <v>4471</v>
      </c>
      <c r="E121">
        <v>44710000</v>
      </c>
      <c r="F121">
        <v>0</v>
      </c>
      <c r="G121">
        <v>900</v>
      </c>
      <c r="H121">
        <v>900</v>
      </c>
      <c r="I121">
        <v>220.84723775441699</v>
      </c>
      <c r="J121">
        <v>252.473364871315</v>
      </c>
      <c r="K121">
        <v>987408</v>
      </c>
      <c r="L121">
        <v>11</v>
      </c>
      <c r="M121">
        <v>187</v>
      </c>
      <c r="N121">
        <v>7</v>
      </c>
      <c r="O121">
        <v>187</v>
      </c>
    </row>
    <row r="122" spans="2:15" x14ac:dyDescent="0.35">
      <c r="B122">
        <v>1644371</v>
      </c>
      <c r="C122">
        <v>347</v>
      </c>
      <c r="D122">
        <v>115</v>
      </c>
      <c r="E122">
        <v>1150000</v>
      </c>
      <c r="F122">
        <v>0</v>
      </c>
      <c r="G122">
        <v>463</v>
      </c>
      <c r="H122">
        <v>463</v>
      </c>
      <c r="I122">
        <v>87.060869565217303</v>
      </c>
      <c r="J122">
        <v>60.645554259300503</v>
      </c>
      <c r="K122">
        <v>10012</v>
      </c>
      <c r="L122">
        <v>5</v>
      </c>
      <c r="M122">
        <v>80</v>
      </c>
      <c r="N122">
        <v>17</v>
      </c>
      <c r="O122">
        <v>80</v>
      </c>
    </row>
    <row r="123" spans="2:15" x14ac:dyDescent="0.35">
      <c r="B123">
        <v>1644375</v>
      </c>
      <c r="C123">
        <v>348</v>
      </c>
      <c r="D123">
        <v>332</v>
      </c>
      <c r="E123">
        <v>3320000</v>
      </c>
      <c r="F123">
        <v>0</v>
      </c>
      <c r="G123">
        <v>900</v>
      </c>
      <c r="H123">
        <v>900</v>
      </c>
      <c r="I123">
        <v>320.090361445783</v>
      </c>
      <c r="J123">
        <v>220.50853936116499</v>
      </c>
      <c r="K123">
        <v>106270</v>
      </c>
      <c r="L123">
        <v>6</v>
      </c>
      <c r="M123">
        <v>463</v>
      </c>
      <c r="N123">
        <v>17</v>
      </c>
      <c r="O123">
        <v>463</v>
      </c>
    </row>
    <row r="124" spans="2:15" x14ac:dyDescent="0.35">
      <c r="B124">
        <v>1644600</v>
      </c>
      <c r="C124">
        <v>349</v>
      </c>
      <c r="D124">
        <v>13910</v>
      </c>
      <c r="E124">
        <v>139100000</v>
      </c>
      <c r="F124">
        <v>0</v>
      </c>
      <c r="G124">
        <v>900</v>
      </c>
      <c r="H124">
        <v>900</v>
      </c>
      <c r="I124">
        <v>193.059741193386</v>
      </c>
      <c r="J124">
        <v>220.80187588334999</v>
      </c>
      <c r="K124">
        <v>2685461</v>
      </c>
      <c r="L124">
        <v>11</v>
      </c>
      <c r="M124">
        <v>80</v>
      </c>
      <c r="N124">
        <v>3</v>
      </c>
      <c r="O124">
        <v>80</v>
      </c>
    </row>
    <row r="125" spans="2:15" x14ac:dyDescent="0.35">
      <c r="B125">
        <v>1645200</v>
      </c>
      <c r="C125">
        <v>350</v>
      </c>
      <c r="D125">
        <v>969</v>
      </c>
      <c r="E125">
        <v>9690000</v>
      </c>
      <c r="F125">
        <v>0</v>
      </c>
      <c r="G125">
        <v>900</v>
      </c>
      <c r="H125">
        <v>900</v>
      </c>
      <c r="I125">
        <v>345.896800825593</v>
      </c>
      <c r="J125">
        <v>322.984952187575</v>
      </c>
      <c r="K125">
        <v>335174</v>
      </c>
      <c r="L125">
        <v>10</v>
      </c>
      <c r="M125">
        <v>463</v>
      </c>
      <c r="N125">
        <v>3</v>
      </c>
      <c r="O125">
        <v>187</v>
      </c>
    </row>
    <row r="126" spans="2:15" x14ac:dyDescent="0.35">
      <c r="B126">
        <v>1645704</v>
      </c>
      <c r="C126">
        <v>351</v>
      </c>
      <c r="D126">
        <v>1428</v>
      </c>
      <c r="E126">
        <v>14280000</v>
      </c>
      <c r="F126">
        <v>0</v>
      </c>
      <c r="G126">
        <v>900</v>
      </c>
      <c r="H126">
        <v>900</v>
      </c>
      <c r="I126">
        <v>305.89635854341702</v>
      </c>
      <c r="J126">
        <v>263.55008009984198</v>
      </c>
      <c r="K126">
        <v>436820</v>
      </c>
      <c r="L126">
        <v>6</v>
      </c>
      <c r="M126">
        <v>187</v>
      </c>
      <c r="N126">
        <v>6</v>
      </c>
      <c r="O126">
        <v>187</v>
      </c>
    </row>
    <row r="127" spans="2:15" x14ac:dyDescent="0.35">
      <c r="B127">
        <v>1646000</v>
      </c>
      <c r="C127">
        <v>352</v>
      </c>
      <c r="D127">
        <v>13580</v>
      </c>
      <c r="E127">
        <v>135800000</v>
      </c>
      <c r="F127">
        <v>0</v>
      </c>
      <c r="G127">
        <v>900</v>
      </c>
      <c r="H127">
        <v>900</v>
      </c>
      <c r="I127">
        <v>234.48534609720099</v>
      </c>
      <c r="J127">
        <v>191.948025090317</v>
      </c>
      <c r="K127">
        <v>3184311</v>
      </c>
      <c r="L127">
        <v>8</v>
      </c>
      <c r="M127">
        <v>187</v>
      </c>
      <c r="N127">
        <v>11</v>
      </c>
      <c r="O127">
        <v>187</v>
      </c>
    </row>
    <row r="128" spans="2:15" x14ac:dyDescent="0.35">
      <c r="B128">
        <v>1646305</v>
      </c>
      <c r="C128">
        <v>353</v>
      </c>
      <c r="D128">
        <v>540</v>
      </c>
      <c r="E128">
        <v>5400000</v>
      </c>
      <c r="F128">
        <v>0</v>
      </c>
      <c r="G128">
        <v>900</v>
      </c>
      <c r="H128">
        <v>900</v>
      </c>
      <c r="I128">
        <v>363.207407407407</v>
      </c>
      <c r="J128">
        <v>197.00160165907599</v>
      </c>
      <c r="K128">
        <v>196132</v>
      </c>
      <c r="L128">
        <v>5</v>
      </c>
      <c r="M128">
        <v>463</v>
      </c>
      <c r="N128">
        <v>80</v>
      </c>
      <c r="O128">
        <v>463</v>
      </c>
    </row>
    <row r="129" spans="2:15" x14ac:dyDescent="0.35">
      <c r="B129">
        <v>1646550</v>
      </c>
      <c r="C129">
        <v>354</v>
      </c>
      <c r="D129">
        <v>1058</v>
      </c>
      <c r="E129">
        <v>10580000</v>
      </c>
      <c r="F129">
        <v>0</v>
      </c>
      <c r="G129">
        <v>900</v>
      </c>
      <c r="H129">
        <v>900</v>
      </c>
      <c r="I129">
        <v>377.93950850661599</v>
      </c>
      <c r="J129">
        <v>217.30740147945801</v>
      </c>
      <c r="K129">
        <v>399860</v>
      </c>
      <c r="L129">
        <v>5</v>
      </c>
      <c r="M129">
        <v>463</v>
      </c>
      <c r="N129">
        <v>900</v>
      </c>
      <c r="O129">
        <v>463</v>
      </c>
    </row>
    <row r="130" spans="2:15" x14ac:dyDescent="0.35">
      <c r="B130">
        <v>1647850</v>
      </c>
      <c r="C130">
        <v>355</v>
      </c>
      <c r="D130">
        <v>710</v>
      </c>
      <c r="E130">
        <v>7100000</v>
      </c>
      <c r="F130">
        <v>0</v>
      </c>
      <c r="G130">
        <v>900</v>
      </c>
      <c r="H130">
        <v>900</v>
      </c>
      <c r="I130">
        <v>403.73239436619701</v>
      </c>
      <c r="J130">
        <v>144.65823323807999</v>
      </c>
      <c r="K130">
        <v>286650</v>
      </c>
      <c r="L130">
        <v>5</v>
      </c>
      <c r="M130">
        <v>463</v>
      </c>
      <c r="N130">
        <v>900</v>
      </c>
      <c r="O130">
        <v>463</v>
      </c>
    </row>
    <row r="131" spans="2:15" x14ac:dyDescent="0.35">
      <c r="B131">
        <v>1649190</v>
      </c>
      <c r="C131">
        <v>356</v>
      </c>
      <c r="D131">
        <v>3399</v>
      </c>
      <c r="E131">
        <v>33990000</v>
      </c>
      <c r="F131">
        <v>0</v>
      </c>
      <c r="G131">
        <v>900</v>
      </c>
      <c r="H131">
        <v>900</v>
      </c>
      <c r="I131">
        <v>234.85554574874899</v>
      </c>
      <c r="J131">
        <v>205.95041782483699</v>
      </c>
      <c r="K131">
        <v>798274</v>
      </c>
      <c r="L131">
        <v>5</v>
      </c>
      <c r="M131">
        <v>463</v>
      </c>
      <c r="N131">
        <v>900</v>
      </c>
      <c r="O131">
        <v>187</v>
      </c>
    </row>
    <row r="132" spans="2:15" x14ac:dyDescent="0.35">
      <c r="B132">
        <v>1649500</v>
      </c>
      <c r="C132">
        <v>357</v>
      </c>
      <c r="D132">
        <v>15414</v>
      </c>
      <c r="E132">
        <v>154140000</v>
      </c>
      <c r="F132">
        <v>0</v>
      </c>
      <c r="G132">
        <v>900</v>
      </c>
      <c r="H132">
        <v>900</v>
      </c>
      <c r="I132">
        <v>238.098352147398</v>
      </c>
      <c r="J132">
        <v>286.688899167388</v>
      </c>
      <c r="K132">
        <v>3670048</v>
      </c>
      <c r="L132">
        <v>11</v>
      </c>
      <c r="M132">
        <v>0</v>
      </c>
      <c r="N132">
        <v>7</v>
      </c>
      <c r="O132">
        <v>80</v>
      </c>
    </row>
    <row r="133" spans="2:15" x14ac:dyDescent="0.35">
      <c r="B133">
        <v>1650800</v>
      </c>
      <c r="C133">
        <v>358</v>
      </c>
      <c r="D133">
        <v>1672</v>
      </c>
      <c r="E133">
        <v>16720000</v>
      </c>
      <c r="F133">
        <v>0</v>
      </c>
      <c r="G133">
        <v>900</v>
      </c>
      <c r="H133">
        <v>900</v>
      </c>
      <c r="I133">
        <v>398.54007177033401</v>
      </c>
      <c r="J133">
        <v>207.635710096244</v>
      </c>
      <c r="K133">
        <v>666359</v>
      </c>
      <c r="L133">
        <v>6</v>
      </c>
      <c r="M133">
        <v>463</v>
      </c>
      <c r="N133">
        <v>17</v>
      </c>
      <c r="O133">
        <v>463</v>
      </c>
    </row>
    <row r="134" spans="2:15" x14ac:dyDescent="0.35">
      <c r="B134">
        <v>1651000</v>
      </c>
      <c r="C134">
        <v>359</v>
      </c>
      <c r="D134">
        <v>11110</v>
      </c>
      <c r="E134">
        <v>111100000</v>
      </c>
      <c r="F134">
        <v>0</v>
      </c>
      <c r="G134">
        <v>900</v>
      </c>
      <c r="H134">
        <v>900</v>
      </c>
      <c r="I134">
        <v>265.45049504950401</v>
      </c>
      <c r="J134">
        <v>209.342012391971</v>
      </c>
      <c r="K134">
        <v>2949155</v>
      </c>
      <c r="L134">
        <v>6</v>
      </c>
      <c r="M134">
        <v>463</v>
      </c>
      <c r="N134">
        <v>17</v>
      </c>
      <c r="O134">
        <v>187</v>
      </c>
    </row>
    <row r="135" spans="2:15" x14ac:dyDescent="0.35">
      <c r="B135">
        <v>1651800</v>
      </c>
      <c r="C135">
        <v>360</v>
      </c>
      <c r="D135">
        <v>859</v>
      </c>
      <c r="E135">
        <v>8590000</v>
      </c>
      <c r="F135">
        <v>0</v>
      </c>
      <c r="G135">
        <v>900</v>
      </c>
      <c r="H135">
        <v>900</v>
      </c>
      <c r="I135">
        <v>368.31199068684498</v>
      </c>
      <c r="J135">
        <v>173.34504134903199</v>
      </c>
      <c r="K135">
        <v>316380</v>
      </c>
      <c r="L135">
        <v>5</v>
      </c>
      <c r="M135">
        <v>463</v>
      </c>
      <c r="N135">
        <v>900</v>
      </c>
      <c r="O135">
        <v>463</v>
      </c>
    </row>
    <row r="136" spans="2:15" x14ac:dyDescent="0.35">
      <c r="B136">
        <v>1652500</v>
      </c>
      <c r="C136">
        <v>361</v>
      </c>
      <c r="D136">
        <v>3469</v>
      </c>
      <c r="E136">
        <v>34690000</v>
      </c>
      <c r="F136">
        <v>0</v>
      </c>
      <c r="G136">
        <v>900</v>
      </c>
      <c r="H136">
        <v>900</v>
      </c>
      <c r="I136">
        <v>431.540213317959</v>
      </c>
      <c r="J136">
        <v>166.74975048007201</v>
      </c>
      <c r="K136">
        <v>1497013</v>
      </c>
      <c r="L136">
        <v>6</v>
      </c>
      <c r="M136">
        <v>463</v>
      </c>
      <c r="N136">
        <v>17</v>
      </c>
      <c r="O136">
        <v>463</v>
      </c>
    </row>
    <row r="137" spans="2:15" x14ac:dyDescent="0.35">
      <c r="B137">
        <v>1653500</v>
      </c>
      <c r="C137">
        <v>362</v>
      </c>
      <c r="D137">
        <v>4485</v>
      </c>
      <c r="E137">
        <v>44850000</v>
      </c>
      <c r="F137">
        <v>0</v>
      </c>
      <c r="G137">
        <v>900</v>
      </c>
      <c r="H137">
        <v>900</v>
      </c>
      <c r="I137">
        <v>318.65752508361197</v>
      </c>
      <c r="J137">
        <v>250.35741851005</v>
      </c>
      <c r="K137">
        <v>1429179</v>
      </c>
      <c r="L137">
        <v>8</v>
      </c>
      <c r="M137">
        <v>463</v>
      </c>
      <c r="N137">
        <v>3</v>
      </c>
      <c r="O137">
        <v>187</v>
      </c>
    </row>
    <row r="138" spans="2:15" x14ac:dyDescent="0.35">
      <c r="B138">
        <v>1654000</v>
      </c>
      <c r="C138">
        <v>363</v>
      </c>
      <c r="D138">
        <v>6039</v>
      </c>
      <c r="E138">
        <v>60390000</v>
      </c>
      <c r="F138">
        <v>0</v>
      </c>
      <c r="G138">
        <v>900</v>
      </c>
      <c r="H138">
        <v>900</v>
      </c>
      <c r="I138">
        <v>371.24258983275303</v>
      </c>
      <c r="J138">
        <v>227.21034691733999</v>
      </c>
      <c r="K138">
        <v>2241934</v>
      </c>
      <c r="L138">
        <v>8</v>
      </c>
      <c r="M138">
        <v>463</v>
      </c>
      <c r="N138">
        <v>11</v>
      </c>
      <c r="O138">
        <v>463</v>
      </c>
    </row>
    <row r="139" spans="2:15" x14ac:dyDescent="0.35">
      <c r="B139">
        <v>1656903</v>
      </c>
      <c r="C139">
        <v>364</v>
      </c>
      <c r="D139">
        <v>1086</v>
      </c>
      <c r="E139">
        <v>10860000</v>
      </c>
      <c r="F139">
        <v>0</v>
      </c>
      <c r="G139">
        <v>900</v>
      </c>
      <c r="H139">
        <v>900</v>
      </c>
      <c r="I139">
        <v>318.36556169429002</v>
      </c>
      <c r="J139">
        <v>176.18838243999099</v>
      </c>
      <c r="K139">
        <v>345745</v>
      </c>
      <c r="L139">
        <v>8</v>
      </c>
      <c r="M139">
        <v>463</v>
      </c>
      <c r="N139">
        <v>7</v>
      </c>
      <c r="O139">
        <v>463</v>
      </c>
    </row>
    <row r="140" spans="2:15" x14ac:dyDescent="0.35">
      <c r="B140">
        <v>1657000</v>
      </c>
      <c r="C140">
        <v>365</v>
      </c>
      <c r="D140">
        <v>37164</v>
      </c>
      <c r="E140">
        <v>371640000</v>
      </c>
      <c r="F140">
        <v>0</v>
      </c>
      <c r="G140">
        <v>900</v>
      </c>
      <c r="H140">
        <v>900</v>
      </c>
      <c r="I140">
        <v>144.12374878915</v>
      </c>
      <c r="J140">
        <v>228.45933686496099</v>
      </c>
      <c r="K140">
        <v>5356215</v>
      </c>
      <c r="L140">
        <v>11</v>
      </c>
      <c r="M140">
        <v>80</v>
      </c>
      <c r="N140">
        <v>3</v>
      </c>
      <c r="O140">
        <v>80</v>
      </c>
    </row>
    <row r="141" spans="2:15" x14ac:dyDescent="0.35">
      <c r="B141">
        <v>1673500</v>
      </c>
      <c r="C141">
        <v>366</v>
      </c>
      <c r="D141">
        <v>1515</v>
      </c>
      <c r="E141">
        <v>15150000</v>
      </c>
      <c r="F141">
        <v>9</v>
      </c>
      <c r="G141">
        <v>900</v>
      </c>
      <c r="H141">
        <v>891</v>
      </c>
      <c r="I141">
        <v>202.64818481848101</v>
      </c>
      <c r="J141">
        <v>215.098484593134</v>
      </c>
      <c r="K141">
        <v>307012</v>
      </c>
      <c r="L141">
        <v>7</v>
      </c>
      <c r="M141">
        <v>80</v>
      </c>
      <c r="N141">
        <v>9</v>
      </c>
      <c r="O141">
        <v>80</v>
      </c>
    </row>
    <row r="142" spans="2:15" x14ac:dyDescent="0.35">
      <c r="B142">
        <v>2038000</v>
      </c>
      <c r="C142">
        <v>367</v>
      </c>
      <c r="D142">
        <v>8800</v>
      </c>
      <c r="E142">
        <v>88000000</v>
      </c>
      <c r="F142">
        <v>0</v>
      </c>
      <c r="G142">
        <v>900</v>
      </c>
      <c r="H142">
        <v>900</v>
      </c>
      <c r="I142">
        <v>214.91397727272701</v>
      </c>
      <c r="J142">
        <v>182.93532633916701</v>
      </c>
      <c r="K142">
        <v>1891243</v>
      </c>
      <c r="L142">
        <v>11</v>
      </c>
      <c r="M142">
        <v>187</v>
      </c>
      <c r="N142">
        <v>6</v>
      </c>
      <c r="O142">
        <v>187</v>
      </c>
    </row>
    <row r="143" spans="2:15" x14ac:dyDescent="0.35">
      <c r="B143">
        <v>2086849</v>
      </c>
      <c r="C143">
        <v>369</v>
      </c>
      <c r="D143">
        <v>4157</v>
      </c>
      <c r="E143">
        <v>41570000</v>
      </c>
      <c r="F143">
        <v>0</v>
      </c>
      <c r="G143">
        <v>900</v>
      </c>
      <c r="H143">
        <v>900</v>
      </c>
      <c r="I143">
        <v>293.887899927832</v>
      </c>
      <c r="J143">
        <v>268.25835414040898</v>
      </c>
      <c r="K143">
        <v>1221692</v>
      </c>
      <c r="L143">
        <v>10</v>
      </c>
      <c r="M143">
        <v>463</v>
      </c>
      <c r="N143">
        <v>6</v>
      </c>
      <c r="O143">
        <v>187</v>
      </c>
    </row>
    <row r="144" spans="2:15" x14ac:dyDescent="0.35">
      <c r="B144">
        <v>2093877</v>
      </c>
      <c r="C144">
        <v>372</v>
      </c>
      <c r="D144">
        <v>1379</v>
      </c>
      <c r="E144">
        <v>13790000</v>
      </c>
      <c r="F144">
        <v>0</v>
      </c>
      <c r="G144">
        <v>900</v>
      </c>
      <c r="H144">
        <v>900</v>
      </c>
      <c r="I144">
        <v>208.939086294416</v>
      </c>
      <c r="J144">
        <v>302.89577622820701</v>
      </c>
      <c r="K144">
        <v>288127</v>
      </c>
      <c r="L144">
        <v>11</v>
      </c>
      <c r="M144">
        <v>80</v>
      </c>
      <c r="N144">
        <v>7</v>
      </c>
      <c r="O144">
        <v>80</v>
      </c>
    </row>
    <row r="145" spans="2:15" x14ac:dyDescent="0.35">
      <c r="B145">
        <v>2094659</v>
      </c>
      <c r="C145">
        <v>374</v>
      </c>
      <c r="D145">
        <v>1927</v>
      </c>
      <c r="E145">
        <v>19270000</v>
      </c>
      <c r="F145">
        <v>0</v>
      </c>
      <c r="G145">
        <v>900</v>
      </c>
      <c r="H145">
        <v>900</v>
      </c>
      <c r="I145">
        <v>413.52776336274002</v>
      </c>
      <c r="J145">
        <v>291.22024138181501</v>
      </c>
      <c r="K145">
        <v>796868</v>
      </c>
      <c r="L145">
        <v>9</v>
      </c>
      <c r="M145">
        <v>463</v>
      </c>
      <c r="N145">
        <v>6</v>
      </c>
      <c r="O145">
        <v>463</v>
      </c>
    </row>
    <row r="146" spans="2:15" x14ac:dyDescent="0.35">
      <c r="B146">
        <v>2094770</v>
      </c>
      <c r="C146">
        <v>375</v>
      </c>
      <c r="D146">
        <v>2133</v>
      </c>
      <c r="E146">
        <v>21330000</v>
      </c>
      <c r="F146">
        <v>0</v>
      </c>
      <c r="G146">
        <v>900</v>
      </c>
      <c r="H146">
        <v>900</v>
      </c>
      <c r="I146">
        <v>407.36568213783403</v>
      </c>
      <c r="J146">
        <v>268.96684027292298</v>
      </c>
      <c r="K146">
        <v>868911</v>
      </c>
      <c r="L146">
        <v>6</v>
      </c>
      <c r="M146">
        <v>463</v>
      </c>
      <c r="N146">
        <v>17</v>
      </c>
      <c r="O146">
        <v>463</v>
      </c>
    </row>
    <row r="147" spans="2:15" x14ac:dyDescent="0.35">
      <c r="B147">
        <v>2094775</v>
      </c>
      <c r="C147">
        <v>376</v>
      </c>
      <c r="D147">
        <v>979</v>
      </c>
      <c r="E147">
        <v>9790000</v>
      </c>
      <c r="F147">
        <v>0</v>
      </c>
      <c r="G147">
        <v>900</v>
      </c>
      <c r="H147">
        <v>900</v>
      </c>
      <c r="I147">
        <v>361.30337078651598</v>
      </c>
      <c r="J147">
        <v>268.76128457934499</v>
      </c>
      <c r="K147">
        <v>353716</v>
      </c>
      <c r="L147">
        <v>8</v>
      </c>
      <c r="M147">
        <v>463</v>
      </c>
      <c r="N147">
        <v>11</v>
      </c>
      <c r="O147">
        <v>463</v>
      </c>
    </row>
    <row r="148" spans="2:15" x14ac:dyDescent="0.35">
      <c r="B148">
        <v>2095000</v>
      </c>
      <c r="C148">
        <v>377</v>
      </c>
      <c r="D148">
        <v>3847</v>
      </c>
      <c r="E148">
        <v>38470000</v>
      </c>
      <c r="F148">
        <v>0</v>
      </c>
      <c r="G148">
        <v>900</v>
      </c>
      <c r="H148">
        <v>900</v>
      </c>
      <c r="I148">
        <v>337.638679490512</v>
      </c>
      <c r="J148">
        <v>304.75657881800402</v>
      </c>
      <c r="K148">
        <v>1298896</v>
      </c>
      <c r="L148">
        <v>11</v>
      </c>
      <c r="M148">
        <v>463</v>
      </c>
      <c r="N148">
        <v>9</v>
      </c>
      <c r="O148">
        <v>187</v>
      </c>
    </row>
    <row r="149" spans="2:15" x14ac:dyDescent="0.35">
      <c r="B149">
        <v>2095181</v>
      </c>
      <c r="C149">
        <v>378</v>
      </c>
      <c r="D149">
        <v>2485</v>
      </c>
      <c r="E149">
        <v>24850000</v>
      </c>
      <c r="F149">
        <v>0</v>
      </c>
      <c r="G149">
        <v>900</v>
      </c>
      <c r="H149">
        <v>900</v>
      </c>
      <c r="I149">
        <v>365.03219315895302</v>
      </c>
      <c r="J149">
        <v>244.268400903388</v>
      </c>
      <c r="K149">
        <v>907105</v>
      </c>
      <c r="L149">
        <v>7</v>
      </c>
      <c r="M149">
        <v>463</v>
      </c>
      <c r="N149">
        <v>3</v>
      </c>
      <c r="O149">
        <v>463</v>
      </c>
    </row>
    <row r="150" spans="2:15" x14ac:dyDescent="0.35">
      <c r="B150">
        <v>2095271</v>
      </c>
      <c r="C150">
        <v>379</v>
      </c>
      <c r="D150">
        <v>1285</v>
      </c>
      <c r="E150">
        <v>12850000</v>
      </c>
      <c r="F150">
        <v>0</v>
      </c>
      <c r="G150">
        <v>900</v>
      </c>
      <c r="H150">
        <v>900</v>
      </c>
      <c r="I150">
        <v>467.47782101167297</v>
      </c>
      <c r="J150">
        <v>291.03297126635601</v>
      </c>
      <c r="K150">
        <v>600709</v>
      </c>
      <c r="L150">
        <v>6</v>
      </c>
      <c r="M150">
        <v>463</v>
      </c>
      <c r="N150">
        <v>17</v>
      </c>
      <c r="O150">
        <v>463</v>
      </c>
    </row>
    <row r="151" spans="2:15" x14ac:dyDescent="0.35">
      <c r="B151">
        <v>2095500</v>
      </c>
      <c r="C151">
        <v>380</v>
      </c>
      <c r="D151">
        <v>5839</v>
      </c>
      <c r="E151">
        <v>58390000</v>
      </c>
      <c r="F151">
        <v>0</v>
      </c>
      <c r="G151">
        <v>900</v>
      </c>
      <c r="H151">
        <v>900</v>
      </c>
      <c r="I151">
        <v>294.54427127932797</v>
      </c>
      <c r="J151">
        <v>256.14183147784797</v>
      </c>
      <c r="K151">
        <v>1719844</v>
      </c>
      <c r="L151">
        <v>11</v>
      </c>
      <c r="M151">
        <v>463</v>
      </c>
      <c r="N151">
        <v>7</v>
      </c>
      <c r="O151">
        <v>187</v>
      </c>
    </row>
    <row r="152" spans="2:15" x14ac:dyDescent="0.35">
      <c r="B152">
        <v>2097280</v>
      </c>
      <c r="C152">
        <v>382</v>
      </c>
      <c r="D152">
        <v>3841</v>
      </c>
      <c r="E152">
        <v>38410000</v>
      </c>
      <c r="F152">
        <v>0</v>
      </c>
      <c r="G152">
        <v>900</v>
      </c>
      <c r="H152">
        <v>900</v>
      </c>
      <c r="I152">
        <v>311.27935433480798</v>
      </c>
      <c r="J152">
        <v>217.82057042192301</v>
      </c>
      <c r="K152">
        <v>1195624</v>
      </c>
      <c r="L152">
        <v>7</v>
      </c>
      <c r="M152">
        <v>187</v>
      </c>
      <c r="N152">
        <v>6</v>
      </c>
      <c r="O152">
        <v>187</v>
      </c>
    </row>
    <row r="153" spans="2:15" x14ac:dyDescent="0.35">
      <c r="B153">
        <v>2099000</v>
      </c>
      <c r="C153">
        <v>384</v>
      </c>
      <c r="D153">
        <v>3765</v>
      </c>
      <c r="E153">
        <v>37650000</v>
      </c>
      <c r="F153">
        <v>0</v>
      </c>
      <c r="G153">
        <v>900</v>
      </c>
      <c r="H153">
        <v>900</v>
      </c>
      <c r="I153">
        <v>304.81859229747602</v>
      </c>
      <c r="J153">
        <v>393.75562057955602</v>
      </c>
      <c r="K153">
        <v>1147642</v>
      </c>
      <c r="L153">
        <v>11</v>
      </c>
      <c r="M153">
        <v>900</v>
      </c>
      <c r="N153">
        <v>7</v>
      </c>
      <c r="O153">
        <v>80</v>
      </c>
    </row>
    <row r="154" spans="2:15" x14ac:dyDescent="0.35">
      <c r="B154">
        <v>2115860</v>
      </c>
      <c r="C154">
        <v>385</v>
      </c>
      <c r="D154">
        <v>47328</v>
      </c>
      <c r="E154">
        <v>473280000</v>
      </c>
      <c r="F154">
        <v>0</v>
      </c>
      <c r="G154">
        <v>900</v>
      </c>
      <c r="H154">
        <v>900</v>
      </c>
      <c r="I154">
        <v>194.61800625422501</v>
      </c>
      <c r="J154">
        <v>218.46376544680899</v>
      </c>
      <c r="K154">
        <v>9210881</v>
      </c>
      <c r="L154">
        <v>11</v>
      </c>
      <c r="M154">
        <v>80</v>
      </c>
      <c r="N154">
        <v>7</v>
      </c>
      <c r="O154">
        <v>80</v>
      </c>
    </row>
    <row r="155" spans="2:15" x14ac:dyDescent="0.35">
      <c r="B155">
        <v>2142654</v>
      </c>
      <c r="C155">
        <v>387</v>
      </c>
      <c r="D155">
        <v>2625</v>
      </c>
      <c r="E155">
        <v>26250000</v>
      </c>
      <c r="F155">
        <v>0</v>
      </c>
      <c r="G155">
        <v>900</v>
      </c>
      <c r="H155">
        <v>900</v>
      </c>
      <c r="I155">
        <v>196.41828571428499</v>
      </c>
      <c r="J155">
        <v>206.31309052693501</v>
      </c>
      <c r="K155">
        <v>515598</v>
      </c>
      <c r="L155">
        <v>11</v>
      </c>
      <c r="M155">
        <v>80</v>
      </c>
      <c r="N155">
        <v>7</v>
      </c>
      <c r="O155">
        <v>80</v>
      </c>
    </row>
    <row r="156" spans="2:15" x14ac:dyDescent="0.35">
      <c r="B156">
        <v>2142900</v>
      </c>
      <c r="C156">
        <v>390</v>
      </c>
      <c r="D156">
        <v>4265</v>
      </c>
      <c r="E156">
        <v>42650000</v>
      </c>
      <c r="F156">
        <v>0</v>
      </c>
      <c r="G156">
        <v>900</v>
      </c>
      <c r="H156">
        <v>900</v>
      </c>
      <c r="I156">
        <v>201.80304806564999</v>
      </c>
      <c r="J156">
        <v>261.06991268768599</v>
      </c>
      <c r="K156">
        <v>860690</v>
      </c>
      <c r="L156">
        <v>11</v>
      </c>
      <c r="M156">
        <v>80</v>
      </c>
      <c r="N156">
        <v>3</v>
      </c>
      <c r="O156">
        <v>80</v>
      </c>
    </row>
    <row r="157" spans="2:15" x14ac:dyDescent="0.35">
      <c r="B157">
        <v>2142914</v>
      </c>
      <c r="C157">
        <v>391</v>
      </c>
      <c r="D157">
        <v>1422</v>
      </c>
      <c r="E157">
        <v>14220000</v>
      </c>
      <c r="F157">
        <v>0</v>
      </c>
      <c r="G157">
        <v>900</v>
      </c>
      <c r="H157">
        <v>900</v>
      </c>
      <c r="I157">
        <v>193.653305203938</v>
      </c>
      <c r="J157">
        <v>218.60345335054299</v>
      </c>
      <c r="K157">
        <v>275375</v>
      </c>
      <c r="L157">
        <v>6</v>
      </c>
      <c r="M157">
        <v>80</v>
      </c>
      <c r="N157">
        <v>17</v>
      </c>
      <c r="O157">
        <v>80</v>
      </c>
    </row>
    <row r="158" spans="2:15" x14ac:dyDescent="0.35">
      <c r="B158">
        <v>2146110</v>
      </c>
      <c r="C158">
        <v>395</v>
      </c>
      <c r="D158">
        <v>1514</v>
      </c>
      <c r="E158">
        <v>15140000</v>
      </c>
      <c r="F158">
        <v>0</v>
      </c>
      <c r="G158">
        <v>900</v>
      </c>
      <c r="H158">
        <v>900</v>
      </c>
      <c r="I158">
        <v>272.86327608982799</v>
      </c>
      <c r="J158">
        <v>272.32306642788399</v>
      </c>
      <c r="K158">
        <v>413115</v>
      </c>
      <c r="L158">
        <v>10</v>
      </c>
      <c r="M158">
        <v>463</v>
      </c>
      <c r="N158">
        <v>7</v>
      </c>
      <c r="O158">
        <v>187</v>
      </c>
    </row>
    <row r="159" spans="2:15" x14ac:dyDescent="0.35">
      <c r="B159">
        <v>2146211</v>
      </c>
      <c r="C159">
        <v>396</v>
      </c>
      <c r="D159">
        <v>1490</v>
      </c>
      <c r="E159">
        <v>14900000</v>
      </c>
      <c r="F159">
        <v>0</v>
      </c>
      <c r="G159">
        <v>900</v>
      </c>
      <c r="H159">
        <v>900</v>
      </c>
      <c r="I159">
        <v>321.49463087248301</v>
      </c>
      <c r="J159">
        <v>283.65022943007801</v>
      </c>
      <c r="K159">
        <v>479027</v>
      </c>
      <c r="L159">
        <v>7</v>
      </c>
      <c r="M159">
        <v>187</v>
      </c>
      <c r="N159">
        <v>3</v>
      </c>
      <c r="O159">
        <v>187</v>
      </c>
    </row>
    <row r="160" spans="2:15" x14ac:dyDescent="0.35">
      <c r="B160">
        <v>2146300</v>
      </c>
      <c r="C160">
        <v>397</v>
      </c>
      <c r="D160">
        <v>6320</v>
      </c>
      <c r="E160">
        <v>63200000</v>
      </c>
      <c r="F160">
        <v>0</v>
      </c>
      <c r="G160">
        <v>900</v>
      </c>
      <c r="H160">
        <v>900</v>
      </c>
      <c r="I160">
        <v>402.451424050632</v>
      </c>
      <c r="J160">
        <v>302.57125457662499</v>
      </c>
      <c r="K160">
        <v>2543493</v>
      </c>
      <c r="L160">
        <v>11</v>
      </c>
      <c r="M160">
        <v>463</v>
      </c>
      <c r="N160">
        <v>3</v>
      </c>
      <c r="O160">
        <v>463</v>
      </c>
    </row>
    <row r="161" spans="2:15" x14ac:dyDescent="0.35">
      <c r="B161">
        <v>2146315</v>
      </c>
      <c r="C161">
        <v>398</v>
      </c>
      <c r="D161">
        <v>1359</v>
      </c>
      <c r="E161">
        <v>13590000</v>
      </c>
      <c r="F161">
        <v>0</v>
      </c>
      <c r="G161">
        <v>900</v>
      </c>
      <c r="H161">
        <v>900</v>
      </c>
      <c r="I161">
        <v>413.15894039735002</v>
      </c>
      <c r="J161">
        <v>329.92321410139903</v>
      </c>
      <c r="K161">
        <v>561483</v>
      </c>
      <c r="L161">
        <v>7</v>
      </c>
      <c r="M161">
        <v>900</v>
      </c>
      <c r="N161">
        <v>6</v>
      </c>
      <c r="O161">
        <v>463</v>
      </c>
    </row>
    <row r="162" spans="2:15" x14ac:dyDescent="0.35">
      <c r="B162">
        <v>2146381</v>
      </c>
      <c r="C162">
        <v>399</v>
      </c>
      <c r="D162">
        <v>7524</v>
      </c>
      <c r="E162">
        <v>75240000</v>
      </c>
      <c r="F162">
        <v>0</v>
      </c>
      <c r="G162">
        <v>900</v>
      </c>
      <c r="H162">
        <v>900</v>
      </c>
      <c r="I162">
        <v>318.65709728867603</v>
      </c>
      <c r="J162">
        <v>353.41535664944797</v>
      </c>
      <c r="K162">
        <v>2397576</v>
      </c>
      <c r="L162">
        <v>11</v>
      </c>
      <c r="M162">
        <v>80</v>
      </c>
      <c r="N162">
        <v>7</v>
      </c>
      <c r="O162">
        <v>80</v>
      </c>
    </row>
    <row r="163" spans="2:15" x14ac:dyDescent="0.35">
      <c r="B163">
        <v>2146409</v>
      </c>
      <c r="C163">
        <v>400</v>
      </c>
      <c r="D163">
        <v>3150</v>
      </c>
      <c r="E163">
        <v>31500000</v>
      </c>
      <c r="F163">
        <v>0</v>
      </c>
      <c r="G163">
        <v>900</v>
      </c>
      <c r="H163">
        <v>900</v>
      </c>
      <c r="I163">
        <v>513.97142857142796</v>
      </c>
      <c r="J163">
        <v>298.89348181147699</v>
      </c>
      <c r="K163">
        <v>1619010</v>
      </c>
      <c r="L163">
        <v>6</v>
      </c>
      <c r="M163">
        <v>463</v>
      </c>
      <c r="N163">
        <v>17</v>
      </c>
      <c r="O163">
        <v>463</v>
      </c>
    </row>
    <row r="164" spans="2:15" x14ac:dyDescent="0.35">
      <c r="B164">
        <v>2146470</v>
      </c>
      <c r="C164">
        <v>403</v>
      </c>
      <c r="D164">
        <v>699</v>
      </c>
      <c r="E164">
        <v>6990000</v>
      </c>
      <c r="F164">
        <v>0</v>
      </c>
      <c r="G164">
        <v>900</v>
      </c>
      <c r="H164">
        <v>900</v>
      </c>
      <c r="I164">
        <v>462.74105865522102</v>
      </c>
      <c r="J164">
        <v>162.85645896153</v>
      </c>
      <c r="K164">
        <v>323456</v>
      </c>
      <c r="L164">
        <v>5</v>
      </c>
      <c r="M164">
        <v>463</v>
      </c>
      <c r="N164">
        <v>80</v>
      </c>
      <c r="O164">
        <v>463</v>
      </c>
    </row>
    <row r="165" spans="2:15" x14ac:dyDescent="0.35">
      <c r="B165">
        <v>2146500</v>
      </c>
      <c r="C165">
        <v>404</v>
      </c>
      <c r="D165">
        <v>1916</v>
      </c>
      <c r="E165">
        <v>19160000</v>
      </c>
      <c r="F165">
        <v>0</v>
      </c>
      <c r="G165">
        <v>900</v>
      </c>
      <c r="H165">
        <v>900</v>
      </c>
      <c r="I165">
        <v>375.82776617953999</v>
      </c>
      <c r="J165">
        <v>195.45822875306499</v>
      </c>
      <c r="K165">
        <v>720086</v>
      </c>
      <c r="L165">
        <v>5</v>
      </c>
      <c r="M165">
        <v>463</v>
      </c>
      <c r="N165">
        <v>0</v>
      </c>
      <c r="O165">
        <v>463</v>
      </c>
    </row>
    <row r="166" spans="2:15" x14ac:dyDescent="0.35">
      <c r="B166">
        <v>2146507</v>
      </c>
      <c r="C166">
        <v>405</v>
      </c>
      <c r="D166">
        <v>501</v>
      </c>
      <c r="E166">
        <v>5010000</v>
      </c>
      <c r="F166">
        <v>0</v>
      </c>
      <c r="G166">
        <v>900</v>
      </c>
      <c r="H166">
        <v>900</v>
      </c>
      <c r="I166">
        <v>356.74650698602699</v>
      </c>
      <c r="J166">
        <v>196.393952157103</v>
      </c>
      <c r="K166">
        <v>178730</v>
      </c>
      <c r="L166">
        <v>5</v>
      </c>
      <c r="M166">
        <v>463</v>
      </c>
      <c r="N166">
        <v>0</v>
      </c>
      <c r="O166">
        <v>463</v>
      </c>
    </row>
    <row r="167" spans="2:15" x14ac:dyDescent="0.35">
      <c r="B167">
        <v>2146530</v>
      </c>
      <c r="C167">
        <v>406</v>
      </c>
      <c r="D167">
        <v>1640</v>
      </c>
      <c r="E167">
        <v>16400000</v>
      </c>
      <c r="F167">
        <v>0</v>
      </c>
      <c r="G167">
        <v>900</v>
      </c>
      <c r="H167">
        <v>900</v>
      </c>
      <c r="I167">
        <v>417.59756097560899</v>
      </c>
      <c r="J167">
        <v>227.01684206114899</v>
      </c>
      <c r="K167">
        <v>684860</v>
      </c>
      <c r="L167">
        <v>6</v>
      </c>
      <c r="M167">
        <v>463</v>
      </c>
      <c r="N167">
        <v>17</v>
      </c>
      <c r="O167">
        <v>463</v>
      </c>
    </row>
    <row r="168" spans="2:15" x14ac:dyDescent="0.35">
      <c r="B168">
        <v>2146562</v>
      </c>
      <c r="C168">
        <v>408</v>
      </c>
      <c r="D168">
        <v>1525</v>
      </c>
      <c r="E168">
        <v>15250000</v>
      </c>
      <c r="F168">
        <v>0</v>
      </c>
      <c r="G168">
        <v>900</v>
      </c>
      <c r="H168">
        <v>900</v>
      </c>
      <c r="I168">
        <v>375.58032786885201</v>
      </c>
      <c r="J168">
        <v>165.11727260152901</v>
      </c>
      <c r="K168">
        <v>572760</v>
      </c>
      <c r="L168">
        <v>5</v>
      </c>
      <c r="M168">
        <v>463</v>
      </c>
      <c r="N168">
        <v>0</v>
      </c>
      <c r="O168">
        <v>463</v>
      </c>
    </row>
    <row r="169" spans="2:15" x14ac:dyDescent="0.35">
      <c r="B169">
        <v>2146600</v>
      </c>
      <c r="C169">
        <v>409</v>
      </c>
      <c r="D169">
        <v>6621</v>
      </c>
      <c r="E169">
        <v>66210000</v>
      </c>
      <c r="F169">
        <v>0</v>
      </c>
      <c r="G169">
        <v>900</v>
      </c>
      <c r="H169">
        <v>900</v>
      </c>
      <c r="I169">
        <v>282.68675426672701</v>
      </c>
      <c r="J169">
        <v>223.49697762487401</v>
      </c>
      <c r="K169">
        <v>1871669</v>
      </c>
      <c r="L169">
        <v>10</v>
      </c>
      <c r="M169">
        <v>187</v>
      </c>
      <c r="N169">
        <v>7</v>
      </c>
      <c r="O169">
        <v>187</v>
      </c>
    </row>
    <row r="170" spans="2:15" x14ac:dyDescent="0.35">
      <c r="B170">
        <v>2146700</v>
      </c>
      <c r="C170">
        <v>410</v>
      </c>
      <c r="D170">
        <v>1828</v>
      </c>
      <c r="E170">
        <v>18280000</v>
      </c>
      <c r="F170">
        <v>0</v>
      </c>
      <c r="G170">
        <v>900</v>
      </c>
      <c r="H170">
        <v>900</v>
      </c>
      <c r="I170">
        <v>327.37144420131199</v>
      </c>
      <c r="J170">
        <v>166.858629987173</v>
      </c>
      <c r="K170">
        <v>598435</v>
      </c>
      <c r="L170">
        <v>5</v>
      </c>
      <c r="M170">
        <v>463</v>
      </c>
      <c r="N170">
        <v>0</v>
      </c>
      <c r="O170">
        <v>187</v>
      </c>
    </row>
    <row r="171" spans="2:15" x14ac:dyDescent="0.35">
      <c r="B171">
        <v>2146750</v>
      </c>
      <c r="C171">
        <v>411</v>
      </c>
      <c r="D171">
        <v>11981</v>
      </c>
      <c r="E171">
        <v>119810000</v>
      </c>
      <c r="F171">
        <v>0</v>
      </c>
      <c r="G171">
        <v>900</v>
      </c>
      <c r="H171">
        <v>900</v>
      </c>
      <c r="I171">
        <v>287.789416576245</v>
      </c>
      <c r="J171">
        <v>182.29668108534401</v>
      </c>
      <c r="K171">
        <v>3448005</v>
      </c>
      <c r="L171">
        <v>11</v>
      </c>
      <c r="M171">
        <v>187</v>
      </c>
      <c r="N171">
        <v>3</v>
      </c>
      <c r="O171">
        <v>187</v>
      </c>
    </row>
    <row r="172" spans="2:15" x14ac:dyDescent="0.35">
      <c r="B172">
        <v>2146800</v>
      </c>
      <c r="C172">
        <v>414</v>
      </c>
      <c r="D172">
        <v>12216</v>
      </c>
      <c r="E172">
        <v>122160000</v>
      </c>
      <c r="F172">
        <v>0</v>
      </c>
      <c r="G172">
        <v>900</v>
      </c>
      <c r="H172">
        <v>900</v>
      </c>
      <c r="I172">
        <v>128.858218729535</v>
      </c>
      <c r="J172">
        <v>200.86259961868501</v>
      </c>
      <c r="K172">
        <v>1574132</v>
      </c>
      <c r="L172">
        <v>11</v>
      </c>
      <c r="M172">
        <v>80</v>
      </c>
      <c r="N172">
        <v>9</v>
      </c>
      <c r="O172">
        <v>80</v>
      </c>
    </row>
    <row r="173" spans="2:15" x14ac:dyDescent="0.35">
      <c r="B173">
        <v>2160326</v>
      </c>
      <c r="C173">
        <v>417</v>
      </c>
      <c r="D173">
        <v>21923</v>
      </c>
      <c r="E173">
        <v>219230000</v>
      </c>
      <c r="F173">
        <v>0</v>
      </c>
      <c r="G173">
        <v>900</v>
      </c>
      <c r="H173">
        <v>900</v>
      </c>
      <c r="I173">
        <v>170.873329380103</v>
      </c>
      <c r="J173">
        <v>201.094246586981</v>
      </c>
      <c r="K173">
        <v>3746056</v>
      </c>
      <c r="L173">
        <v>11</v>
      </c>
      <c r="M173">
        <v>80</v>
      </c>
      <c r="N173">
        <v>9</v>
      </c>
      <c r="O173">
        <v>80</v>
      </c>
    </row>
    <row r="174" spans="2:15" x14ac:dyDescent="0.35">
      <c r="B174">
        <v>2162093</v>
      </c>
      <c r="C174">
        <v>418</v>
      </c>
      <c r="D174">
        <v>1446</v>
      </c>
      <c r="E174">
        <v>14460000</v>
      </c>
      <c r="F174">
        <v>0</v>
      </c>
      <c r="G174">
        <v>900</v>
      </c>
      <c r="H174">
        <v>900</v>
      </c>
      <c r="I174">
        <v>437.83333333333297</v>
      </c>
      <c r="J174">
        <v>302.54162731920002</v>
      </c>
      <c r="K174">
        <v>633107</v>
      </c>
      <c r="L174">
        <v>9</v>
      </c>
      <c r="M174">
        <v>463</v>
      </c>
      <c r="N174">
        <v>6</v>
      </c>
      <c r="O174">
        <v>463</v>
      </c>
    </row>
    <row r="175" spans="2:15" x14ac:dyDescent="0.35">
      <c r="B175">
        <v>2164000</v>
      </c>
      <c r="C175">
        <v>419</v>
      </c>
      <c r="D175">
        <v>12519</v>
      </c>
      <c r="E175">
        <v>125190000</v>
      </c>
      <c r="F175">
        <v>0</v>
      </c>
      <c r="G175">
        <v>900</v>
      </c>
      <c r="H175">
        <v>900</v>
      </c>
      <c r="I175">
        <v>263.67241792475397</v>
      </c>
      <c r="J175">
        <v>243.33870597095901</v>
      </c>
      <c r="K175">
        <v>3300915</v>
      </c>
      <c r="L175">
        <v>11</v>
      </c>
      <c r="M175">
        <v>80</v>
      </c>
      <c r="N175">
        <v>7</v>
      </c>
      <c r="O175">
        <v>187</v>
      </c>
    </row>
    <row r="176" spans="2:15" x14ac:dyDescent="0.35">
      <c r="B176">
        <v>2164110</v>
      </c>
      <c r="C176">
        <v>420</v>
      </c>
      <c r="D176">
        <v>15847</v>
      </c>
      <c r="E176">
        <v>158470000</v>
      </c>
      <c r="F176">
        <v>0</v>
      </c>
      <c r="G176">
        <v>900</v>
      </c>
      <c r="H176">
        <v>900</v>
      </c>
      <c r="I176">
        <v>213.32548747396899</v>
      </c>
      <c r="J176">
        <v>258.67528941400099</v>
      </c>
      <c r="K176">
        <v>3380569</v>
      </c>
      <c r="L176">
        <v>11</v>
      </c>
      <c r="M176">
        <v>80</v>
      </c>
      <c r="N176">
        <v>7</v>
      </c>
      <c r="O176">
        <v>80</v>
      </c>
    </row>
    <row r="177" spans="2:15" x14ac:dyDescent="0.35">
      <c r="B177">
        <v>2197020</v>
      </c>
      <c r="C177">
        <v>421</v>
      </c>
      <c r="D177">
        <v>4559</v>
      </c>
      <c r="E177">
        <v>45590000</v>
      </c>
      <c r="F177">
        <v>0</v>
      </c>
      <c r="G177">
        <v>900</v>
      </c>
      <c r="H177">
        <v>900</v>
      </c>
      <c r="I177">
        <v>97.791401623162898</v>
      </c>
      <c r="J177">
        <v>268.22293120721002</v>
      </c>
      <c r="K177">
        <v>445831</v>
      </c>
      <c r="L177">
        <v>11</v>
      </c>
      <c r="M177">
        <v>0</v>
      </c>
      <c r="N177">
        <v>6</v>
      </c>
      <c r="O177">
        <v>0</v>
      </c>
    </row>
    <row r="178" spans="2:15" x14ac:dyDescent="0.35">
      <c r="B178">
        <v>2197338</v>
      </c>
      <c r="C178">
        <v>422</v>
      </c>
      <c r="D178">
        <v>81</v>
      </c>
      <c r="E178">
        <v>810000</v>
      </c>
      <c r="F178">
        <v>0</v>
      </c>
      <c r="G178">
        <v>900</v>
      </c>
      <c r="H178">
        <v>900</v>
      </c>
      <c r="I178">
        <v>322.222222222222</v>
      </c>
      <c r="J178">
        <v>431.47750753216798</v>
      </c>
      <c r="K178">
        <v>26100</v>
      </c>
      <c r="L178">
        <v>2</v>
      </c>
      <c r="M178">
        <v>0</v>
      </c>
      <c r="N178">
        <v>900</v>
      </c>
      <c r="O178">
        <v>0</v>
      </c>
    </row>
    <row r="179" spans="2:15" x14ac:dyDescent="0.35">
      <c r="B179">
        <v>2197339</v>
      </c>
      <c r="C179">
        <v>423</v>
      </c>
      <c r="D179">
        <v>46</v>
      </c>
      <c r="E179">
        <v>460000</v>
      </c>
      <c r="F179">
        <v>0</v>
      </c>
      <c r="G179">
        <v>900</v>
      </c>
      <c r="H179">
        <v>900</v>
      </c>
      <c r="I179">
        <v>58.695652173912997</v>
      </c>
      <c r="J179">
        <v>222.218152661749</v>
      </c>
      <c r="K179">
        <v>2700</v>
      </c>
      <c r="L179">
        <v>2</v>
      </c>
      <c r="M179">
        <v>0</v>
      </c>
      <c r="N179">
        <v>900</v>
      </c>
      <c r="O179">
        <v>0</v>
      </c>
    </row>
    <row r="180" spans="2:15" x14ac:dyDescent="0.35">
      <c r="B180">
        <v>2203603</v>
      </c>
      <c r="C180">
        <v>424</v>
      </c>
      <c r="D180">
        <v>606</v>
      </c>
      <c r="E180">
        <v>6060000</v>
      </c>
      <c r="F180">
        <v>0</v>
      </c>
      <c r="G180">
        <v>900</v>
      </c>
      <c r="H180">
        <v>900</v>
      </c>
      <c r="I180">
        <v>478.50990099009903</v>
      </c>
      <c r="J180">
        <v>288.725523845385</v>
      </c>
      <c r="K180">
        <v>289977</v>
      </c>
      <c r="L180">
        <v>6</v>
      </c>
      <c r="M180">
        <v>463</v>
      </c>
      <c r="N180">
        <v>17</v>
      </c>
      <c r="O180">
        <v>463</v>
      </c>
    </row>
    <row r="181" spans="2:15" x14ac:dyDescent="0.35">
      <c r="B181">
        <v>2203655</v>
      </c>
      <c r="C181">
        <v>425</v>
      </c>
      <c r="D181">
        <v>5359</v>
      </c>
      <c r="E181">
        <v>53590000</v>
      </c>
      <c r="F181">
        <v>0</v>
      </c>
      <c r="G181">
        <v>900</v>
      </c>
      <c r="H181">
        <v>900</v>
      </c>
      <c r="I181">
        <v>370.45437581638299</v>
      </c>
      <c r="J181">
        <v>288.40519606607501</v>
      </c>
      <c r="K181">
        <v>1985265</v>
      </c>
      <c r="L181">
        <v>10</v>
      </c>
      <c r="M181">
        <v>463</v>
      </c>
      <c r="N181">
        <v>9</v>
      </c>
      <c r="O181">
        <v>463</v>
      </c>
    </row>
    <row r="182" spans="2:15" x14ac:dyDescent="0.35">
      <c r="B182">
        <v>2203700</v>
      </c>
      <c r="C182">
        <v>426</v>
      </c>
      <c r="D182">
        <v>2757</v>
      </c>
      <c r="E182">
        <v>27570000</v>
      </c>
      <c r="F182">
        <v>0</v>
      </c>
      <c r="G182">
        <v>900</v>
      </c>
      <c r="H182">
        <v>900</v>
      </c>
      <c r="I182">
        <v>393.11788175553102</v>
      </c>
      <c r="J182">
        <v>284.86999795968501</v>
      </c>
      <c r="K182">
        <v>1083826</v>
      </c>
      <c r="L182">
        <v>9</v>
      </c>
      <c r="M182">
        <v>463</v>
      </c>
      <c r="N182">
        <v>11</v>
      </c>
      <c r="O182">
        <v>463</v>
      </c>
    </row>
    <row r="183" spans="2:15" x14ac:dyDescent="0.35">
      <c r="B183">
        <v>2204070</v>
      </c>
      <c r="C183">
        <v>427</v>
      </c>
      <c r="D183">
        <v>39058</v>
      </c>
      <c r="E183">
        <v>390580000</v>
      </c>
      <c r="F183">
        <v>0</v>
      </c>
      <c r="G183">
        <v>900</v>
      </c>
      <c r="H183">
        <v>900</v>
      </c>
      <c r="I183">
        <v>266.26117568743899</v>
      </c>
      <c r="J183">
        <v>224.39905608132099</v>
      </c>
      <c r="K183">
        <v>10399629</v>
      </c>
      <c r="L183">
        <v>11</v>
      </c>
      <c r="M183">
        <v>187</v>
      </c>
      <c r="N183">
        <v>11</v>
      </c>
      <c r="O183">
        <v>187</v>
      </c>
    </row>
    <row r="184" spans="2:15" x14ac:dyDescent="0.35">
      <c r="B184">
        <v>2205000</v>
      </c>
      <c r="C184">
        <v>428</v>
      </c>
      <c r="D184">
        <v>334</v>
      </c>
      <c r="E184">
        <v>3340000</v>
      </c>
      <c r="F184">
        <v>187</v>
      </c>
      <c r="G184">
        <v>463</v>
      </c>
      <c r="H184">
        <v>276</v>
      </c>
      <c r="I184">
        <v>336.56886227544902</v>
      </c>
      <c r="J184">
        <v>137.51422263043</v>
      </c>
      <c r="K184">
        <v>112414</v>
      </c>
      <c r="L184">
        <v>2</v>
      </c>
      <c r="M184">
        <v>463</v>
      </c>
      <c r="N184">
        <v>187</v>
      </c>
      <c r="O184">
        <v>463</v>
      </c>
    </row>
    <row r="185" spans="2:15" x14ac:dyDescent="0.35">
      <c r="B185">
        <v>2205522</v>
      </c>
      <c r="C185">
        <v>429</v>
      </c>
      <c r="D185">
        <v>1936</v>
      </c>
      <c r="E185">
        <v>19360000</v>
      </c>
      <c r="F185">
        <v>0</v>
      </c>
      <c r="G185">
        <v>900</v>
      </c>
      <c r="H185">
        <v>900</v>
      </c>
      <c r="I185">
        <v>343.87190082644599</v>
      </c>
      <c r="J185">
        <v>239.50636026446199</v>
      </c>
      <c r="K185">
        <v>665736</v>
      </c>
      <c r="L185">
        <v>6</v>
      </c>
      <c r="M185">
        <v>187</v>
      </c>
      <c r="N185">
        <v>17</v>
      </c>
      <c r="O185">
        <v>187</v>
      </c>
    </row>
    <row r="186" spans="2:15" x14ac:dyDescent="0.35">
      <c r="B186">
        <v>2206500</v>
      </c>
      <c r="C186">
        <v>430</v>
      </c>
      <c r="D186">
        <v>32889</v>
      </c>
      <c r="E186">
        <v>328890000</v>
      </c>
      <c r="F186">
        <v>0</v>
      </c>
      <c r="G186">
        <v>900</v>
      </c>
      <c r="H186">
        <v>900</v>
      </c>
      <c r="I186">
        <v>325.297242239046</v>
      </c>
      <c r="J186">
        <v>233.34952964293799</v>
      </c>
      <c r="K186">
        <v>10698701</v>
      </c>
      <c r="L186">
        <v>11</v>
      </c>
      <c r="M186">
        <v>187</v>
      </c>
      <c r="N186">
        <v>9</v>
      </c>
      <c r="O186">
        <v>187</v>
      </c>
    </row>
    <row r="187" spans="2:15" x14ac:dyDescent="0.35">
      <c r="B187">
        <v>2207120</v>
      </c>
      <c r="C187">
        <v>431</v>
      </c>
      <c r="D187">
        <v>6930</v>
      </c>
      <c r="E187">
        <v>69300000</v>
      </c>
      <c r="F187">
        <v>0</v>
      </c>
      <c r="G187">
        <v>900</v>
      </c>
      <c r="H187">
        <v>900</v>
      </c>
      <c r="I187">
        <v>272.82020202020198</v>
      </c>
      <c r="J187">
        <v>168.45530704643599</v>
      </c>
      <c r="K187">
        <v>1890644</v>
      </c>
      <c r="L187">
        <v>8</v>
      </c>
      <c r="M187">
        <v>187</v>
      </c>
      <c r="N187">
        <v>6</v>
      </c>
      <c r="O187">
        <v>187</v>
      </c>
    </row>
    <row r="188" spans="2:15" x14ac:dyDescent="0.35">
      <c r="B188">
        <v>2207385</v>
      </c>
      <c r="C188">
        <v>432</v>
      </c>
      <c r="D188">
        <v>4462</v>
      </c>
      <c r="E188">
        <v>44620000</v>
      </c>
      <c r="F188">
        <v>0</v>
      </c>
      <c r="G188">
        <v>900</v>
      </c>
      <c r="H188">
        <v>900</v>
      </c>
      <c r="I188">
        <v>203.01434334379201</v>
      </c>
      <c r="J188">
        <v>158.39332336356699</v>
      </c>
      <c r="K188">
        <v>905850</v>
      </c>
      <c r="L188">
        <v>9</v>
      </c>
      <c r="M188">
        <v>187</v>
      </c>
      <c r="N188">
        <v>3</v>
      </c>
      <c r="O188">
        <v>187</v>
      </c>
    </row>
    <row r="189" spans="2:15" x14ac:dyDescent="0.35">
      <c r="B189">
        <v>2208050</v>
      </c>
      <c r="C189">
        <v>433</v>
      </c>
      <c r="D189">
        <v>2569</v>
      </c>
      <c r="E189">
        <v>25690000</v>
      </c>
      <c r="F189">
        <v>0</v>
      </c>
      <c r="G189">
        <v>900</v>
      </c>
      <c r="H189">
        <v>900</v>
      </c>
      <c r="I189">
        <v>225.712339431685</v>
      </c>
      <c r="J189">
        <v>284.38023166436699</v>
      </c>
      <c r="K189">
        <v>579855</v>
      </c>
      <c r="L189">
        <v>10</v>
      </c>
      <c r="M189">
        <v>80</v>
      </c>
      <c r="N189">
        <v>7</v>
      </c>
      <c r="O189">
        <v>80</v>
      </c>
    </row>
    <row r="190" spans="2:15" x14ac:dyDescent="0.35">
      <c r="B190">
        <v>2208130</v>
      </c>
      <c r="C190">
        <v>434</v>
      </c>
      <c r="D190">
        <v>1391</v>
      </c>
      <c r="E190">
        <v>13910000</v>
      </c>
      <c r="F190">
        <v>0</v>
      </c>
      <c r="G190">
        <v>900</v>
      </c>
      <c r="H190">
        <v>900</v>
      </c>
      <c r="I190">
        <v>299.79079798705902</v>
      </c>
      <c r="J190">
        <v>253.733550563732</v>
      </c>
      <c r="K190">
        <v>417009</v>
      </c>
      <c r="L190">
        <v>8</v>
      </c>
      <c r="M190">
        <v>187</v>
      </c>
      <c r="N190">
        <v>7</v>
      </c>
      <c r="O190">
        <v>187</v>
      </c>
    </row>
    <row r="191" spans="2:15" x14ac:dyDescent="0.35">
      <c r="B191">
        <v>2208150</v>
      </c>
      <c r="C191">
        <v>435</v>
      </c>
      <c r="D191">
        <v>3981</v>
      </c>
      <c r="E191">
        <v>39810000</v>
      </c>
      <c r="F191">
        <v>0</v>
      </c>
      <c r="G191">
        <v>900</v>
      </c>
      <c r="H191">
        <v>900</v>
      </c>
      <c r="I191">
        <v>116.525747299673</v>
      </c>
      <c r="J191">
        <v>128.837827462299</v>
      </c>
      <c r="K191">
        <v>463889</v>
      </c>
      <c r="L191">
        <v>11</v>
      </c>
      <c r="M191">
        <v>80</v>
      </c>
      <c r="N191">
        <v>9</v>
      </c>
      <c r="O191">
        <v>80</v>
      </c>
    </row>
    <row r="192" spans="2:15" x14ac:dyDescent="0.35">
      <c r="B192">
        <v>2211375</v>
      </c>
      <c r="C192">
        <v>436</v>
      </c>
      <c r="D192">
        <v>1140</v>
      </c>
      <c r="E192">
        <v>11400000</v>
      </c>
      <c r="F192">
        <v>0</v>
      </c>
      <c r="G192">
        <v>900</v>
      </c>
      <c r="H192">
        <v>900</v>
      </c>
      <c r="I192">
        <v>196.079824561403</v>
      </c>
      <c r="J192">
        <v>224.733607867698</v>
      </c>
      <c r="K192">
        <v>223531</v>
      </c>
      <c r="L192">
        <v>9</v>
      </c>
      <c r="M192">
        <v>80</v>
      </c>
      <c r="N192">
        <v>17</v>
      </c>
      <c r="O192">
        <v>80</v>
      </c>
    </row>
    <row r="193" spans="2:15" x14ac:dyDescent="0.35">
      <c r="B193">
        <v>2217274</v>
      </c>
      <c r="C193">
        <v>437</v>
      </c>
      <c r="D193">
        <v>438</v>
      </c>
      <c r="E193">
        <v>4380000</v>
      </c>
      <c r="F193">
        <v>80</v>
      </c>
      <c r="G193">
        <v>187</v>
      </c>
      <c r="H193">
        <v>107</v>
      </c>
      <c r="I193">
        <v>92.947488584474797</v>
      </c>
      <c r="J193">
        <v>34.8961862944033</v>
      </c>
      <c r="K193">
        <v>40711</v>
      </c>
      <c r="L193">
        <v>2</v>
      </c>
      <c r="M193">
        <v>80</v>
      </c>
      <c r="N193">
        <v>187</v>
      </c>
      <c r="O193">
        <v>80</v>
      </c>
    </row>
    <row r="194" spans="2:15" x14ac:dyDescent="0.35">
      <c r="B194">
        <v>2218565</v>
      </c>
      <c r="C194">
        <v>438</v>
      </c>
      <c r="D194">
        <v>1483</v>
      </c>
      <c r="E194">
        <v>14830000</v>
      </c>
      <c r="F194">
        <v>0</v>
      </c>
      <c r="G194">
        <v>900</v>
      </c>
      <c r="H194">
        <v>900</v>
      </c>
      <c r="I194">
        <v>150.024275118004</v>
      </c>
      <c r="J194">
        <v>122.580550329212</v>
      </c>
      <c r="K194">
        <v>222486</v>
      </c>
      <c r="L194">
        <v>11</v>
      </c>
      <c r="M194">
        <v>80</v>
      </c>
      <c r="N194">
        <v>0</v>
      </c>
      <c r="O194">
        <v>80</v>
      </c>
    </row>
    <row r="195" spans="2:15" x14ac:dyDescent="0.35">
      <c r="B195">
        <v>2233200</v>
      </c>
      <c r="C195">
        <v>238</v>
      </c>
      <c r="D195">
        <v>6861</v>
      </c>
      <c r="E195">
        <v>68610000</v>
      </c>
      <c r="F195">
        <v>0</v>
      </c>
      <c r="G195">
        <v>900</v>
      </c>
      <c r="H195">
        <v>900</v>
      </c>
      <c r="I195">
        <v>241.20478064421999</v>
      </c>
      <c r="J195">
        <v>213.67149787695999</v>
      </c>
      <c r="K195">
        <v>1654906</v>
      </c>
      <c r="L195">
        <v>11</v>
      </c>
      <c r="M195">
        <v>463</v>
      </c>
      <c r="N195">
        <v>7</v>
      </c>
      <c r="O195">
        <v>187</v>
      </c>
    </row>
    <row r="196" spans="2:15" x14ac:dyDescent="0.35">
      <c r="B196">
        <v>2233475</v>
      </c>
      <c r="C196">
        <v>239</v>
      </c>
      <c r="D196">
        <v>12039</v>
      </c>
      <c r="E196">
        <v>120390000</v>
      </c>
      <c r="F196">
        <v>0</v>
      </c>
      <c r="G196">
        <v>900</v>
      </c>
      <c r="H196">
        <v>900</v>
      </c>
      <c r="I196">
        <v>266.218622809203</v>
      </c>
      <c r="J196">
        <v>215.98036896006201</v>
      </c>
      <c r="K196">
        <v>3205006</v>
      </c>
      <c r="L196">
        <v>10</v>
      </c>
      <c r="M196">
        <v>463</v>
      </c>
      <c r="N196">
        <v>7</v>
      </c>
      <c r="O196">
        <v>187</v>
      </c>
    </row>
    <row r="197" spans="2:15" x14ac:dyDescent="0.35">
      <c r="B197">
        <v>2234308</v>
      </c>
      <c r="C197">
        <v>240</v>
      </c>
      <c r="D197">
        <v>5918</v>
      </c>
      <c r="E197">
        <v>59180000</v>
      </c>
      <c r="F197">
        <v>0</v>
      </c>
      <c r="G197">
        <v>900</v>
      </c>
      <c r="H197">
        <v>900</v>
      </c>
      <c r="I197">
        <v>328.54511659344303</v>
      </c>
      <c r="J197">
        <v>261.91882846137599</v>
      </c>
      <c r="K197">
        <v>1944330</v>
      </c>
      <c r="L197">
        <v>9</v>
      </c>
      <c r="M197">
        <v>463</v>
      </c>
      <c r="N197">
        <v>3</v>
      </c>
      <c r="O197">
        <v>463</v>
      </c>
    </row>
    <row r="198" spans="2:15" x14ac:dyDescent="0.35">
      <c r="B198">
        <v>2234324</v>
      </c>
      <c r="C198">
        <v>241</v>
      </c>
      <c r="D198">
        <v>2608</v>
      </c>
      <c r="E198">
        <v>26080000</v>
      </c>
      <c r="F198">
        <v>0</v>
      </c>
      <c r="G198">
        <v>900</v>
      </c>
      <c r="H198">
        <v>900</v>
      </c>
      <c r="I198">
        <v>344.96472392637997</v>
      </c>
      <c r="J198">
        <v>205.202872415624</v>
      </c>
      <c r="K198">
        <v>899668</v>
      </c>
      <c r="L198">
        <v>7</v>
      </c>
      <c r="M198">
        <v>463</v>
      </c>
      <c r="N198">
        <v>17</v>
      </c>
      <c r="O198">
        <v>463</v>
      </c>
    </row>
    <row r="199" spans="2:15" x14ac:dyDescent="0.35">
      <c r="B199">
        <v>2234344</v>
      </c>
      <c r="C199">
        <v>242</v>
      </c>
      <c r="D199">
        <v>6229</v>
      </c>
      <c r="E199">
        <v>62290000</v>
      </c>
      <c r="F199">
        <v>0</v>
      </c>
      <c r="G199">
        <v>900</v>
      </c>
      <c r="H199">
        <v>900</v>
      </c>
      <c r="I199">
        <v>271.87188954888398</v>
      </c>
      <c r="J199">
        <v>216.067751041826</v>
      </c>
      <c r="K199">
        <v>1693490</v>
      </c>
      <c r="L199">
        <v>10</v>
      </c>
      <c r="M199">
        <v>187</v>
      </c>
      <c r="N199">
        <v>3</v>
      </c>
      <c r="O199">
        <v>187</v>
      </c>
    </row>
    <row r="200" spans="2:15" x14ac:dyDescent="0.35">
      <c r="B200">
        <v>2234384</v>
      </c>
      <c r="C200">
        <v>243</v>
      </c>
      <c r="D200">
        <v>4642</v>
      </c>
      <c r="E200">
        <v>46420000</v>
      </c>
      <c r="F200">
        <v>0</v>
      </c>
      <c r="G200">
        <v>900</v>
      </c>
      <c r="H200">
        <v>900</v>
      </c>
      <c r="I200">
        <v>302.37483843170997</v>
      </c>
      <c r="J200">
        <v>242.59999993834199</v>
      </c>
      <c r="K200">
        <v>1403624</v>
      </c>
      <c r="L200">
        <v>9</v>
      </c>
      <c r="M200">
        <v>187</v>
      </c>
      <c r="N200">
        <v>3</v>
      </c>
      <c r="O200">
        <v>187</v>
      </c>
    </row>
    <row r="201" spans="2:15" x14ac:dyDescent="0.35">
      <c r="B201">
        <v>2234400</v>
      </c>
      <c r="C201">
        <v>244</v>
      </c>
      <c r="D201">
        <v>4270</v>
      </c>
      <c r="E201">
        <v>42700000</v>
      </c>
      <c r="F201">
        <v>0</v>
      </c>
      <c r="G201">
        <v>900</v>
      </c>
      <c r="H201">
        <v>900</v>
      </c>
      <c r="I201">
        <v>310.99063231850101</v>
      </c>
      <c r="J201">
        <v>220.54338558196599</v>
      </c>
      <c r="K201">
        <v>1327930</v>
      </c>
      <c r="L201">
        <v>9</v>
      </c>
      <c r="M201">
        <v>463</v>
      </c>
      <c r="N201">
        <v>7</v>
      </c>
      <c r="O201">
        <v>187</v>
      </c>
    </row>
    <row r="202" spans="2:15" x14ac:dyDescent="0.35">
      <c r="B202">
        <v>2234990</v>
      </c>
      <c r="C202">
        <v>245</v>
      </c>
      <c r="D202">
        <v>10778</v>
      </c>
      <c r="E202">
        <v>107780000</v>
      </c>
      <c r="F202">
        <v>0</v>
      </c>
      <c r="G202">
        <v>900</v>
      </c>
      <c r="H202">
        <v>900</v>
      </c>
      <c r="I202">
        <v>362.54073111894502</v>
      </c>
      <c r="J202">
        <v>259.05391529164501</v>
      </c>
      <c r="K202">
        <v>3907464</v>
      </c>
      <c r="L202">
        <v>10</v>
      </c>
      <c r="M202">
        <v>463</v>
      </c>
      <c r="N202">
        <v>7</v>
      </c>
      <c r="O202">
        <v>463</v>
      </c>
    </row>
    <row r="203" spans="2:15" x14ac:dyDescent="0.35">
      <c r="B203">
        <v>2235000</v>
      </c>
      <c r="C203">
        <v>246</v>
      </c>
      <c r="D203">
        <v>33857</v>
      </c>
      <c r="E203">
        <v>338570000</v>
      </c>
      <c r="F203">
        <v>0</v>
      </c>
      <c r="G203">
        <v>900</v>
      </c>
      <c r="H203">
        <v>900</v>
      </c>
      <c r="I203">
        <v>151.256638213663</v>
      </c>
      <c r="J203">
        <v>194.80119582413701</v>
      </c>
      <c r="K203">
        <v>5121096</v>
      </c>
      <c r="L203">
        <v>11</v>
      </c>
      <c r="M203">
        <v>0</v>
      </c>
      <c r="N203">
        <v>7</v>
      </c>
      <c r="O203">
        <v>80</v>
      </c>
    </row>
    <row r="204" spans="2:15" x14ac:dyDescent="0.35">
      <c r="B204">
        <v>2240954</v>
      </c>
      <c r="C204">
        <v>247</v>
      </c>
      <c r="D204">
        <v>9468</v>
      </c>
      <c r="E204">
        <v>94680000</v>
      </c>
      <c r="F204">
        <v>0</v>
      </c>
      <c r="G204">
        <v>900</v>
      </c>
      <c r="H204">
        <v>900</v>
      </c>
      <c r="I204">
        <v>226.93874102239101</v>
      </c>
      <c r="J204">
        <v>189.105623074151</v>
      </c>
      <c r="K204">
        <v>2148656</v>
      </c>
      <c r="L204">
        <v>9</v>
      </c>
      <c r="M204">
        <v>187</v>
      </c>
      <c r="N204">
        <v>11</v>
      </c>
      <c r="O204">
        <v>187</v>
      </c>
    </row>
    <row r="205" spans="2:15" x14ac:dyDescent="0.35">
      <c r="B205">
        <v>2246459</v>
      </c>
      <c r="C205">
        <v>248</v>
      </c>
      <c r="D205">
        <v>5610</v>
      </c>
      <c r="E205">
        <v>56100000</v>
      </c>
      <c r="F205">
        <v>0</v>
      </c>
      <c r="G205">
        <v>900</v>
      </c>
      <c r="H205">
        <v>900</v>
      </c>
      <c r="I205">
        <v>282.76951871657701</v>
      </c>
      <c r="J205">
        <v>275.59960461790098</v>
      </c>
      <c r="K205">
        <v>1586337</v>
      </c>
      <c r="L205">
        <v>9</v>
      </c>
      <c r="M205">
        <v>80</v>
      </c>
      <c r="N205">
        <v>6</v>
      </c>
      <c r="O205">
        <v>187</v>
      </c>
    </row>
    <row r="206" spans="2:15" x14ac:dyDescent="0.35">
      <c r="B206">
        <v>2246828</v>
      </c>
      <c r="C206">
        <v>249</v>
      </c>
      <c r="D206">
        <v>6382</v>
      </c>
      <c r="E206">
        <v>63820000</v>
      </c>
      <c r="F206">
        <v>0</v>
      </c>
      <c r="G206">
        <v>900</v>
      </c>
      <c r="H206">
        <v>900</v>
      </c>
      <c r="I206">
        <v>171.07427138827899</v>
      </c>
      <c r="J206">
        <v>263.985632970464</v>
      </c>
      <c r="K206">
        <v>1091796</v>
      </c>
      <c r="L206">
        <v>11</v>
      </c>
      <c r="M206">
        <v>80</v>
      </c>
      <c r="N206">
        <v>9</v>
      </c>
      <c r="O206">
        <v>80</v>
      </c>
    </row>
    <row r="207" spans="2:15" x14ac:dyDescent="0.35">
      <c r="B207">
        <v>2262900</v>
      </c>
      <c r="C207">
        <v>250</v>
      </c>
      <c r="D207">
        <v>21007</v>
      </c>
      <c r="E207">
        <v>210070000</v>
      </c>
      <c r="F207">
        <v>0</v>
      </c>
      <c r="G207">
        <v>900</v>
      </c>
      <c r="H207">
        <v>900</v>
      </c>
      <c r="I207">
        <v>252.474365687627</v>
      </c>
      <c r="J207">
        <v>306.90314581697999</v>
      </c>
      <c r="K207">
        <v>5303729</v>
      </c>
      <c r="L207">
        <v>11</v>
      </c>
      <c r="M207">
        <v>463</v>
      </c>
      <c r="N207">
        <v>7</v>
      </c>
      <c r="O207">
        <v>80</v>
      </c>
    </row>
    <row r="208" spans="2:15" x14ac:dyDescent="0.35">
      <c r="B208">
        <v>2263800</v>
      </c>
      <c r="C208">
        <v>251</v>
      </c>
      <c r="D208">
        <v>27085</v>
      </c>
      <c r="E208">
        <v>270850000</v>
      </c>
      <c r="F208">
        <v>0</v>
      </c>
      <c r="G208">
        <v>900</v>
      </c>
      <c r="H208">
        <v>900</v>
      </c>
      <c r="I208">
        <v>282.29023444710998</v>
      </c>
      <c r="J208">
        <v>290.20672582318701</v>
      </c>
      <c r="K208">
        <v>7645831</v>
      </c>
      <c r="L208">
        <v>11</v>
      </c>
      <c r="M208">
        <v>463</v>
      </c>
      <c r="N208">
        <v>6</v>
      </c>
      <c r="O208">
        <v>187</v>
      </c>
    </row>
    <row r="209" spans="2:15" x14ac:dyDescent="0.35">
      <c r="B209">
        <v>2264000</v>
      </c>
      <c r="C209">
        <v>252</v>
      </c>
      <c r="D209">
        <v>6923</v>
      </c>
      <c r="E209">
        <v>69230000</v>
      </c>
      <c r="F209">
        <v>0</v>
      </c>
      <c r="G209">
        <v>900</v>
      </c>
      <c r="H209">
        <v>900</v>
      </c>
      <c r="I209">
        <v>115.384226491405</v>
      </c>
      <c r="J209">
        <v>152.49500028864401</v>
      </c>
      <c r="K209">
        <v>798805</v>
      </c>
      <c r="L209">
        <v>11</v>
      </c>
      <c r="M209">
        <v>80</v>
      </c>
      <c r="N209">
        <v>9</v>
      </c>
      <c r="O209">
        <v>80</v>
      </c>
    </row>
    <row r="210" spans="2:15" x14ac:dyDescent="0.35">
      <c r="B210">
        <v>2264100</v>
      </c>
      <c r="C210">
        <v>253</v>
      </c>
      <c r="D210">
        <v>4216</v>
      </c>
      <c r="E210">
        <v>42160000</v>
      </c>
      <c r="F210">
        <v>0</v>
      </c>
      <c r="G210">
        <v>900</v>
      </c>
      <c r="H210">
        <v>900</v>
      </c>
      <c r="I210">
        <v>147.28344402277</v>
      </c>
      <c r="J210">
        <v>296.170253153543</v>
      </c>
      <c r="K210">
        <v>620947</v>
      </c>
      <c r="L210">
        <v>11</v>
      </c>
      <c r="M210">
        <v>3</v>
      </c>
      <c r="N210">
        <v>11</v>
      </c>
      <c r="O210">
        <v>3</v>
      </c>
    </row>
    <row r="211" spans="2:15" x14ac:dyDescent="0.35">
      <c r="B211">
        <v>2293055</v>
      </c>
      <c r="C211">
        <v>254</v>
      </c>
      <c r="D211">
        <v>19079</v>
      </c>
      <c r="E211">
        <v>190790000</v>
      </c>
      <c r="F211">
        <v>0</v>
      </c>
      <c r="G211">
        <v>900</v>
      </c>
      <c r="H211">
        <v>900</v>
      </c>
      <c r="I211">
        <v>97.052466062162495</v>
      </c>
      <c r="J211">
        <v>127.42608493571301</v>
      </c>
      <c r="K211">
        <v>1851664</v>
      </c>
      <c r="L211">
        <v>11</v>
      </c>
      <c r="M211">
        <v>80</v>
      </c>
      <c r="N211">
        <v>9</v>
      </c>
      <c r="O211">
        <v>80</v>
      </c>
    </row>
    <row r="212" spans="2:15" x14ac:dyDescent="0.35">
      <c r="B212">
        <v>2293190</v>
      </c>
      <c r="C212">
        <v>255</v>
      </c>
      <c r="D212">
        <v>1290</v>
      </c>
      <c r="E212">
        <v>12900000</v>
      </c>
      <c r="F212">
        <v>0</v>
      </c>
      <c r="G212">
        <v>900</v>
      </c>
      <c r="H212">
        <v>900</v>
      </c>
      <c r="I212">
        <v>314.62170542635602</v>
      </c>
      <c r="J212">
        <v>241.983482350396</v>
      </c>
      <c r="K212">
        <v>405862</v>
      </c>
      <c r="L212">
        <v>5</v>
      </c>
      <c r="M212">
        <v>463</v>
      </c>
      <c r="N212">
        <v>0</v>
      </c>
      <c r="O212">
        <v>187</v>
      </c>
    </row>
    <row r="213" spans="2:15" x14ac:dyDescent="0.35">
      <c r="B213">
        <v>2299861</v>
      </c>
      <c r="C213">
        <v>256</v>
      </c>
      <c r="D213">
        <v>1403</v>
      </c>
      <c r="E213">
        <v>14030000</v>
      </c>
      <c r="F213">
        <v>0</v>
      </c>
      <c r="G213">
        <v>900</v>
      </c>
      <c r="H213">
        <v>900</v>
      </c>
      <c r="I213">
        <v>360.55096222380598</v>
      </c>
      <c r="J213">
        <v>255.361992172822</v>
      </c>
      <c r="K213">
        <v>505853</v>
      </c>
      <c r="L213">
        <v>8</v>
      </c>
      <c r="M213">
        <v>463</v>
      </c>
      <c r="N213">
        <v>11</v>
      </c>
      <c r="O213">
        <v>463</v>
      </c>
    </row>
    <row r="214" spans="2:15" x14ac:dyDescent="0.35">
      <c r="B214">
        <v>2300042</v>
      </c>
      <c r="C214">
        <v>294</v>
      </c>
      <c r="D214">
        <v>16747</v>
      </c>
      <c r="E214">
        <v>167470000</v>
      </c>
      <c r="F214">
        <v>0</v>
      </c>
      <c r="G214">
        <v>900</v>
      </c>
      <c r="H214">
        <v>900</v>
      </c>
      <c r="I214">
        <v>122.224816385024</v>
      </c>
      <c r="J214">
        <v>211.331540564579</v>
      </c>
      <c r="K214">
        <v>2046899</v>
      </c>
      <c r="L214">
        <v>11</v>
      </c>
      <c r="M214">
        <v>6</v>
      </c>
      <c r="N214">
        <v>11</v>
      </c>
      <c r="O214">
        <v>17</v>
      </c>
    </row>
    <row r="215" spans="2:15" x14ac:dyDescent="0.35">
      <c r="B215">
        <v>2301738</v>
      </c>
      <c r="C215">
        <v>257</v>
      </c>
      <c r="D215">
        <v>761</v>
      </c>
      <c r="E215">
        <v>7610000</v>
      </c>
      <c r="F215">
        <v>0</v>
      </c>
      <c r="G215">
        <v>900</v>
      </c>
      <c r="H215">
        <v>900</v>
      </c>
      <c r="I215">
        <v>206.938239159001</v>
      </c>
      <c r="J215">
        <v>263.52616981566302</v>
      </c>
      <c r="K215">
        <v>157480</v>
      </c>
      <c r="L215">
        <v>11</v>
      </c>
      <c r="M215">
        <v>80</v>
      </c>
      <c r="N215">
        <v>3</v>
      </c>
      <c r="O215">
        <v>80</v>
      </c>
    </row>
    <row r="216" spans="2:15" x14ac:dyDescent="0.35">
      <c r="B216">
        <v>2301750</v>
      </c>
      <c r="C216">
        <v>258</v>
      </c>
      <c r="D216">
        <v>3593</v>
      </c>
      <c r="E216">
        <v>35930000</v>
      </c>
      <c r="F216">
        <v>0</v>
      </c>
      <c r="G216">
        <v>900</v>
      </c>
      <c r="H216">
        <v>900</v>
      </c>
      <c r="I216">
        <v>342.13804620094601</v>
      </c>
      <c r="J216">
        <v>293.16046180834599</v>
      </c>
      <c r="K216">
        <v>1229302</v>
      </c>
      <c r="L216">
        <v>7</v>
      </c>
      <c r="M216">
        <v>187</v>
      </c>
      <c r="N216">
        <v>3</v>
      </c>
      <c r="O216">
        <v>187</v>
      </c>
    </row>
    <row r="217" spans="2:15" x14ac:dyDescent="0.35">
      <c r="B217">
        <v>2303205</v>
      </c>
      <c r="C217">
        <v>259</v>
      </c>
      <c r="D217">
        <v>5731</v>
      </c>
      <c r="E217">
        <v>57310000</v>
      </c>
      <c r="F217">
        <v>0</v>
      </c>
      <c r="G217">
        <v>900</v>
      </c>
      <c r="H217">
        <v>900</v>
      </c>
      <c r="I217">
        <v>204.22352120048799</v>
      </c>
      <c r="J217">
        <v>224.531756387548</v>
      </c>
      <c r="K217">
        <v>1170405</v>
      </c>
      <c r="L217">
        <v>9</v>
      </c>
      <c r="M217">
        <v>80</v>
      </c>
      <c r="N217">
        <v>9</v>
      </c>
      <c r="O217">
        <v>80</v>
      </c>
    </row>
    <row r="218" spans="2:15" x14ac:dyDescent="0.35">
      <c r="B218">
        <v>2303300</v>
      </c>
      <c r="C218">
        <v>260</v>
      </c>
      <c r="D218">
        <v>9427</v>
      </c>
      <c r="E218">
        <v>94270000</v>
      </c>
      <c r="F218">
        <v>0</v>
      </c>
      <c r="G218">
        <v>900</v>
      </c>
      <c r="H218">
        <v>900</v>
      </c>
      <c r="I218">
        <v>157.81722711360899</v>
      </c>
      <c r="J218">
        <v>168.32842634431299</v>
      </c>
      <c r="K218">
        <v>1487743</v>
      </c>
      <c r="L218">
        <v>10</v>
      </c>
      <c r="M218">
        <v>80</v>
      </c>
      <c r="N218">
        <v>6</v>
      </c>
      <c r="O218">
        <v>80</v>
      </c>
    </row>
    <row r="219" spans="2:15" x14ac:dyDescent="0.35">
      <c r="B219">
        <v>2303350</v>
      </c>
      <c r="C219">
        <v>261</v>
      </c>
      <c r="D219">
        <v>4222</v>
      </c>
      <c r="E219">
        <v>42220000</v>
      </c>
      <c r="F219">
        <v>0</v>
      </c>
      <c r="G219">
        <v>900</v>
      </c>
      <c r="H219">
        <v>900</v>
      </c>
      <c r="I219">
        <v>138.97063003315901</v>
      </c>
      <c r="J219">
        <v>204.40236878583099</v>
      </c>
      <c r="K219">
        <v>586734</v>
      </c>
      <c r="L219">
        <v>9</v>
      </c>
      <c r="M219">
        <v>80</v>
      </c>
      <c r="N219">
        <v>3</v>
      </c>
      <c r="O219">
        <v>80</v>
      </c>
    </row>
    <row r="220" spans="2:15" x14ac:dyDescent="0.35">
      <c r="B220">
        <v>2306500</v>
      </c>
      <c r="C220">
        <v>262</v>
      </c>
      <c r="D220">
        <v>1362</v>
      </c>
      <c r="E220">
        <v>13620000</v>
      </c>
      <c r="F220">
        <v>0</v>
      </c>
      <c r="G220">
        <v>900</v>
      </c>
      <c r="H220">
        <v>900</v>
      </c>
      <c r="I220">
        <v>359.62408223201101</v>
      </c>
      <c r="J220">
        <v>251.93373358103699</v>
      </c>
      <c r="K220">
        <v>489808</v>
      </c>
      <c r="L220">
        <v>7</v>
      </c>
      <c r="M220">
        <v>463</v>
      </c>
      <c r="N220">
        <v>11</v>
      </c>
      <c r="O220">
        <v>463</v>
      </c>
    </row>
    <row r="221" spans="2:15" x14ac:dyDescent="0.35">
      <c r="B221">
        <v>2306647</v>
      </c>
      <c r="C221">
        <v>263</v>
      </c>
      <c r="D221">
        <v>2835</v>
      </c>
      <c r="E221">
        <v>28350000</v>
      </c>
      <c r="F221">
        <v>0</v>
      </c>
      <c r="G221">
        <v>900</v>
      </c>
      <c r="H221">
        <v>900</v>
      </c>
      <c r="I221">
        <v>403.155555555555</v>
      </c>
      <c r="J221">
        <v>293.92761133562601</v>
      </c>
      <c r="K221">
        <v>1142946</v>
      </c>
      <c r="L221">
        <v>6</v>
      </c>
      <c r="M221">
        <v>463</v>
      </c>
      <c r="N221">
        <v>17</v>
      </c>
      <c r="O221">
        <v>463</v>
      </c>
    </row>
    <row r="222" spans="2:15" x14ac:dyDescent="0.35">
      <c r="B222">
        <v>2306950</v>
      </c>
      <c r="C222">
        <v>264</v>
      </c>
      <c r="D222">
        <v>4197</v>
      </c>
      <c r="E222">
        <v>41970000</v>
      </c>
      <c r="F222">
        <v>0</v>
      </c>
      <c r="G222">
        <v>900</v>
      </c>
      <c r="H222">
        <v>900</v>
      </c>
      <c r="I222">
        <v>261.03573981415201</v>
      </c>
      <c r="J222">
        <v>202.71332603356601</v>
      </c>
      <c r="K222">
        <v>1095567</v>
      </c>
      <c r="L222">
        <v>9</v>
      </c>
      <c r="M222">
        <v>463</v>
      </c>
      <c r="N222">
        <v>7</v>
      </c>
      <c r="O222">
        <v>187</v>
      </c>
    </row>
    <row r="223" spans="2:15" x14ac:dyDescent="0.35">
      <c r="B223">
        <v>2307000</v>
      </c>
      <c r="C223">
        <v>265</v>
      </c>
      <c r="D223">
        <v>6514</v>
      </c>
      <c r="E223">
        <v>65140000</v>
      </c>
      <c r="F223">
        <v>0</v>
      </c>
      <c r="G223">
        <v>900</v>
      </c>
      <c r="H223">
        <v>900</v>
      </c>
      <c r="I223">
        <v>194.418022720294</v>
      </c>
      <c r="J223">
        <v>193.211883325462</v>
      </c>
      <c r="K223">
        <v>1266439</v>
      </c>
      <c r="L223">
        <v>11</v>
      </c>
      <c r="M223">
        <v>80</v>
      </c>
      <c r="N223">
        <v>7</v>
      </c>
      <c r="O223">
        <v>80</v>
      </c>
    </row>
    <row r="224" spans="2:15" x14ac:dyDescent="0.35">
      <c r="B224">
        <v>2307668</v>
      </c>
      <c r="C224">
        <v>266</v>
      </c>
      <c r="D224">
        <v>767</v>
      </c>
      <c r="E224">
        <v>7670000</v>
      </c>
      <c r="F224">
        <v>0</v>
      </c>
      <c r="G224">
        <v>900</v>
      </c>
      <c r="H224">
        <v>900</v>
      </c>
      <c r="I224">
        <v>483.34680573663599</v>
      </c>
      <c r="J224">
        <v>279.57462041982001</v>
      </c>
      <c r="K224">
        <v>370727</v>
      </c>
      <c r="L224">
        <v>7</v>
      </c>
      <c r="M224">
        <v>463</v>
      </c>
      <c r="N224">
        <v>9</v>
      </c>
      <c r="O224">
        <v>463</v>
      </c>
    </row>
    <row r="225" spans="2:15" x14ac:dyDescent="0.35">
      <c r="B225">
        <v>2307671</v>
      </c>
      <c r="C225">
        <v>267</v>
      </c>
      <c r="D225">
        <v>442</v>
      </c>
      <c r="E225">
        <v>4420000</v>
      </c>
      <c r="F225">
        <v>0</v>
      </c>
      <c r="G225">
        <v>900</v>
      </c>
      <c r="H225">
        <v>900</v>
      </c>
      <c r="I225">
        <v>419.41176470588198</v>
      </c>
      <c r="J225">
        <v>254.549238091028</v>
      </c>
      <c r="K225">
        <v>185380</v>
      </c>
      <c r="L225">
        <v>6</v>
      </c>
      <c r="M225">
        <v>463</v>
      </c>
      <c r="N225">
        <v>17</v>
      </c>
      <c r="O225">
        <v>463</v>
      </c>
    </row>
    <row r="226" spans="2:15" x14ac:dyDescent="0.35">
      <c r="B226">
        <v>2307697</v>
      </c>
      <c r="C226">
        <v>268</v>
      </c>
      <c r="D226">
        <v>955</v>
      </c>
      <c r="E226">
        <v>9550000</v>
      </c>
      <c r="F226">
        <v>0</v>
      </c>
      <c r="G226">
        <v>900</v>
      </c>
      <c r="H226">
        <v>900</v>
      </c>
      <c r="I226">
        <v>348.77068062827198</v>
      </c>
      <c r="J226">
        <v>231.72474820560299</v>
      </c>
      <c r="K226">
        <v>333076</v>
      </c>
      <c r="L226">
        <v>7</v>
      </c>
      <c r="M226">
        <v>463</v>
      </c>
      <c r="N226">
        <v>6</v>
      </c>
      <c r="O226">
        <v>463</v>
      </c>
    </row>
    <row r="227" spans="2:15" x14ac:dyDescent="0.35">
      <c r="B227">
        <v>2308935</v>
      </c>
      <c r="C227">
        <v>269</v>
      </c>
      <c r="D227">
        <v>675</v>
      </c>
      <c r="E227">
        <v>6750000</v>
      </c>
      <c r="F227">
        <v>0</v>
      </c>
      <c r="G227">
        <v>900</v>
      </c>
      <c r="H227">
        <v>900</v>
      </c>
      <c r="I227">
        <v>498.33481481481402</v>
      </c>
      <c r="J227">
        <v>218.581827484462</v>
      </c>
      <c r="K227">
        <v>336376</v>
      </c>
      <c r="L227">
        <v>5</v>
      </c>
      <c r="M227">
        <v>463</v>
      </c>
      <c r="N227">
        <v>80</v>
      </c>
      <c r="O227">
        <v>463</v>
      </c>
    </row>
    <row r="228" spans="2:15" x14ac:dyDescent="0.35">
      <c r="B228">
        <v>2309415</v>
      </c>
      <c r="C228">
        <v>270</v>
      </c>
      <c r="D228">
        <v>116</v>
      </c>
      <c r="E228">
        <v>1160000</v>
      </c>
      <c r="F228">
        <v>0</v>
      </c>
      <c r="G228">
        <v>900</v>
      </c>
      <c r="H228">
        <v>900</v>
      </c>
      <c r="I228">
        <v>545.37931034482699</v>
      </c>
      <c r="J228">
        <v>220.61667705009901</v>
      </c>
      <c r="K228">
        <v>63264</v>
      </c>
      <c r="L228">
        <v>4</v>
      </c>
      <c r="M228">
        <v>463</v>
      </c>
      <c r="N228">
        <v>187</v>
      </c>
      <c r="O228">
        <v>463</v>
      </c>
    </row>
    <row r="229" spans="2:15" x14ac:dyDescent="0.35">
      <c r="B229">
        <v>2309421</v>
      </c>
      <c r="C229">
        <v>271</v>
      </c>
      <c r="D229">
        <v>686</v>
      </c>
      <c r="E229">
        <v>6860000</v>
      </c>
      <c r="F229">
        <v>0</v>
      </c>
      <c r="G229">
        <v>900</v>
      </c>
      <c r="H229">
        <v>900</v>
      </c>
      <c r="I229">
        <v>464.60932944606401</v>
      </c>
      <c r="J229">
        <v>224.118966027798</v>
      </c>
      <c r="K229">
        <v>318722</v>
      </c>
      <c r="L229">
        <v>5</v>
      </c>
      <c r="M229">
        <v>463</v>
      </c>
      <c r="N229">
        <v>80</v>
      </c>
      <c r="O229">
        <v>463</v>
      </c>
    </row>
    <row r="230" spans="2:15" x14ac:dyDescent="0.35">
      <c r="B230">
        <v>2309848</v>
      </c>
      <c r="C230">
        <v>272</v>
      </c>
      <c r="D230">
        <v>2355</v>
      </c>
      <c r="E230">
        <v>23550000</v>
      </c>
      <c r="F230">
        <v>0</v>
      </c>
      <c r="G230">
        <v>900</v>
      </c>
      <c r="H230">
        <v>900</v>
      </c>
      <c r="I230">
        <v>129.02420382165599</v>
      </c>
      <c r="J230">
        <v>204.41927649596701</v>
      </c>
      <c r="K230">
        <v>303852</v>
      </c>
      <c r="L230">
        <v>11</v>
      </c>
      <c r="M230">
        <v>80</v>
      </c>
      <c r="N230">
        <v>3</v>
      </c>
      <c r="O230">
        <v>80</v>
      </c>
    </row>
    <row r="231" spans="2:15" x14ac:dyDescent="0.35">
      <c r="B231">
        <v>2310525</v>
      </c>
      <c r="C231">
        <v>273</v>
      </c>
      <c r="D231">
        <v>8484</v>
      </c>
      <c r="E231">
        <v>84840000</v>
      </c>
      <c r="F231">
        <v>0</v>
      </c>
      <c r="G231">
        <v>900</v>
      </c>
      <c r="H231">
        <v>900</v>
      </c>
      <c r="I231">
        <v>247.798444130127</v>
      </c>
      <c r="J231">
        <v>197.19574507086199</v>
      </c>
      <c r="K231">
        <v>2102322</v>
      </c>
      <c r="L231">
        <v>11</v>
      </c>
      <c r="M231">
        <v>187</v>
      </c>
      <c r="N231">
        <v>6</v>
      </c>
      <c r="O231">
        <v>187</v>
      </c>
    </row>
    <row r="232" spans="2:15" x14ac:dyDescent="0.35">
      <c r="B232">
        <v>2334480</v>
      </c>
      <c r="C232">
        <v>439</v>
      </c>
      <c r="D232">
        <v>2445</v>
      </c>
      <c r="E232">
        <v>24450000</v>
      </c>
      <c r="F232">
        <v>0</v>
      </c>
      <c r="G232">
        <v>900</v>
      </c>
      <c r="H232">
        <v>900</v>
      </c>
      <c r="I232">
        <v>162.35337423312799</v>
      </c>
      <c r="J232">
        <v>158.934433220925</v>
      </c>
      <c r="K232">
        <v>396954</v>
      </c>
      <c r="L232">
        <v>11</v>
      </c>
      <c r="M232">
        <v>80</v>
      </c>
      <c r="N232">
        <v>7</v>
      </c>
      <c r="O232">
        <v>80</v>
      </c>
    </row>
    <row r="233" spans="2:15" x14ac:dyDescent="0.35">
      <c r="B233">
        <v>2334578</v>
      </c>
      <c r="C233">
        <v>440</v>
      </c>
      <c r="D233">
        <v>1309</v>
      </c>
      <c r="E233">
        <v>13090000</v>
      </c>
      <c r="F233">
        <v>0</v>
      </c>
      <c r="G233">
        <v>900</v>
      </c>
      <c r="H233">
        <v>900</v>
      </c>
      <c r="I233">
        <v>222.66004583651599</v>
      </c>
      <c r="J233">
        <v>150.30351193272301</v>
      </c>
      <c r="K233">
        <v>291462</v>
      </c>
      <c r="L233">
        <v>7</v>
      </c>
      <c r="M233">
        <v>187</v>
      </c>
      <c r="N233">
        <v>11</v>
      </c>
      <c r="O233">
        <v>187</v>
      </c>
    </row>
    <row r="234" spans="2:15" x14ac:dyDescent="0.35">
      <c r="B234">
        <v>2334620</v>
      </c>
      <c r="C234">
        <v>441</v>
      </c>
      <c r="D234">
        <v>1784</v>
      </c>
      <c r="E234">
        <v>17840000</v>
      </c>
      <c r="F234">
        <v>0</v>
      </c>
      <c r="G234">
        <v>900</v>
      </c>
      <c r="H234">
        <v>900</v>
      </c>
      <c r="I234">
        <v>135.43385650224201</v>
      </c>
      <c r="J234">
        <v>151.65753141799399</v>
      </c>
      <c r="K234">
        <v>241614</v>
      </c>
      <c r="L234">
        <v>7</v>
      </c>
      <c r="M234">
        <v>80</v>
      </c>
      <c r="N234">
        <v>463</v>
      </c>
      <c r="O234">
        <v>80</v>
      </c>
    </row>
    <row r="235" spans="2:15" x14ac:dyDescent="0.35">
      <c r="B235">
        <v>2334885</v>
      </c>
      <c r="C235">
        <v>442</v>
      </c>
      <c r="D235">
        <v>12119</v>
      </c>
      <c r="E235">
        <v>121190000</v>
      </c>
      <c r="F235">
        <v>0</v>
      </c>
      <c r="G235">
        <v>900</v>
      </c>
      <c r="H235">
        <v>900</v>
      </c>
      <c r="I235">
        <v>190.825563165277</v>
      </c>
      <c r="J235">
        <v>221.71145938379399</v>
      </c>
      <c r="K235">
        <v>2312615</v>
      </c>
      <c r="L235">
        <v>11</v>
      </c>
      <c r="M235">
        <v>80</v>
      </c>
      <c r="N235">
        <v>9</v>
      </c>
      <c r="O235">
        <v>80</v>
      </c>
    </row>
    <row r="236" spans="2:15" x14ac:dyDescent="0.35">
      <c r="B236">
        <v>2335350</v>
      </c>
      <c r="C236">
        <v>443</v>
      </c>
      <c r="D236">
        <v>2295</v>
      </c>
      <c r="E236">
        <v>22950000</v>
      </c>
      <c r="F236">
        <v>0</v>
      </c>
      <c r="G236">
        <v>900</v>
      </c>
      <c r="H236">
        <v>900</v>
      </c>
      <c r="I236">
        <v>410.46971677559901</v>
      </c>
      <c r="J236">
        <v>296.793670138236</v>
      </c>
      <c r="K236">
        <v>942028</v>
      </c>
      <c r="L236">
        <v>10</v>
      </c>
      <c r="M236">
        <v>463</v>
      </c>
      <c r="N236">
        <v>6</v>
      </c>
      <c r="O236">
        <v>463</v>
      </c>
    </row>
    <row r="237" spans="2:15" x14ac:dyDescent="0.35">
      <c r="B237">
        <v>2335700</v>
      </c>
      <c r="C237">
        <v>444</v>
      </c>
      <c r="D237">
        <v>19072</v>
      </c>
      <c r="E237">
        <v>190720000</v>
      </c>
      <c r="F237">
        <v>0</v>
      </c>
      <c r="G237">
        <v>900</v>
      </c>
      <c r="H237">
        <v>900</v>
      </c>
      <c r="I237">
        <v>164.811451342281</v>
      </c>
      <c r="J237">
        <v>195.324641834544</v>
      </c>
      <c r="K237">
        <v>3143284</v>
      </c>
      <c r="L237">
        <v>11</v>
      </c>
      <c r="M237">
        <v>80</v>
      </c>
      <c r="N237">
        <v>7</v>
      </c>
      <c r="O237">
        <v>80</v>
      </c>
    </row>
    <row r="238" spans="2:15" x14ac:dyDescent="0.35">
      <c r="B238">
        <v>2335757</v>
      </c>
      <c r="C238">
        <v>445</v>
      </c>
      <c r="D238">
        <v>7703</v>
      </c>
      <c r="E238">
        <v>77030000</v>
      </c>
      <c r="F238">
        <v>0</v>
      </c>
      <c r="G238">
        <v>900</v>
      </c>
      <c r="H238">
        <v>900</v>
      </c>
      <c r="I238">
        <v>291.75061664286602</v>
      </c>
      <c r="J238">
        <v>250.034388374739</v>
      </c>
      <c r="K238">
        <v>2247355</v>
      </c>
      <c r="L238">
        <v>11</v>
      </c>
      <c r="M238">
        <v>187</v>
      </c>
      <c r="N238">
        <v>7</v>
      </c>
      <c r="O238">
        <v>187</v>
      </c>
    </row>
    <row r="239" spans="2:15" x14ac:dyDescent="0.35">
      <c r="B239">
        <v>2335870</v>
      </c>
      <c r="C239">
        <v>447</v>
      </c>
      <c r="D239">
        <v>4665</v>
      </c>
      <c r="E239">
        <v>46650000</v>
      </c>
      <c r="F239">
        <v>0</v>
      </c>
      <c r="G239">
        <v>900</v>
      </c>
      <c r="H239">
        <v>900</v>
      </c>
      <c r="I239">
        <v>358.03515541264699</v>
      </c>
      <c r="J239">
        <v>224.36632895324399</v>
      </c>
      <c r="K239">
        <v>1670234</v>
      </c>
      <c r="L239">
        <v>6</v>
      </c>
      <c r="M239">
        <v>187</v>
      </c>
      <c r="N239">
        <v>17</v>
      </c>
      <c r="O239">
        <v>463</v>
      </c>
    </row>
    <row r="240" spans="2:15" x14ac:dyDescent="0.35">
      <c r="B240">
        <v>2335910</v>
      </c>
      <c r="C240">
        <v>448</v>
      </c>
      <c r="D240">
        <v>4810</v>
      </c>
      <c r="E240">
        <v>48100000</v>
      </c>
      <c r="F240">
        <v>0</v>
      </c>
      <c r="G240">
        <v>900</v>
      </c>
      <c r="H240">
        <v>900</v>
      </c>
      <c r="I240">
        <v>452.36673596673501</v>
      </c>
      <c r="J240">
        <v>310.00592747258901</v>
      </c>
      <c r="K240">
        <v>2175884</v>
      </c>
      <c r="L240">
        <v>11</v>
      </c>
      <c r="M240">
        <v>463</v>
      </c>
      <c r="N240">
        <v>7</v>
      </c>
      <c r="O240">
        <v>463</v>
      </c>
    </row>
    <row r="241" spans="2:15" x14ac:dyDescent="0.35">
      <c r="B241">
        <v>2336030</v>
      </c>
      <c r="C241">
        <v>449</v>
      </c>
      <c r="D241">
        <v>357</v>
      </c>
      <c r="E241">
        <v>3570000</v>
      </c>
      <c r="F241">
        <v>0</v>
      </c>
      <c r="G241">
        <v>900</v>
      </c>
      <c r="H241">
        <v>900</v>
      </c>
      <c r="I241">
        <v>647.05322128851503</v>
      </c>
      <c r="J241">
        <v>280.02351836401499</v>
      </c>
      <c r="K241">
        <v>230998</v>
      </c>
      <c r="L241">
        <v>5</v>
      </c>
      <c r="M241">
        <v>900</v>
      </c>
      <c r="N241">
        <v>80</v>
      </c>
      <c r="O241">
        <v>900</v>
      </c>
    </row>
    <row r="242" spans="2:15" x14ac:dyDescent="0.35">
      <c r="B242">
        <v>2336120</v>
      </c>
      <c r="C242">
        <v>450</v>
      </c>
      <c r="D242">
        <v>8742</v>
      </c>
      <c r="E242">
        <v>87420000</v>
      </c>
      <c r="F242">
        <v>0</v>
      </c>
      <c r="G242">
        <v>900</v>
      </c>
      <c r="H242">
        <v>900</v>
      </c>
      <c r="I242">
        <v>406.79649965682898</v>
      </c>
      <c r="J242">
        <v>247.071503726933</v>
      </c>
      <c r="K242">
        <v>3556215</v>
      </c>
      <c r="L242">
        <v>11</v>
      </c>
      <c r="M242">
        <v>463</v>
      </c>
      <c r="N242">
        <v>6</v>
      </c>
      <c r="O242">
        <v>463</v>
      </c>
    </row>
    <row r="243" spans="2:15" x14ac:dyDescent="0.35">
      <c r="B243">
        <v>2336240</v>
      </c>
      <c r="C243">
        <v>451</v>
      </c>
      <c r="D243">
        <v>7137</v>
      </c>
      <c r="E243">
        <v>71370000</v>
      </c>
      <c r="F243">
        <v>0</v>
      </c>
      <c r="G243">
        <v>900</v>
      </c>
      <c r="H243">
        <v>900</v>
      </c>
      <c r="I243">
        <v>382.18158890289999</v>
      </c>
      <c r="J243">
        <v>224.821629564212</v>
      </c>
      <c r="K243">
        <v>2727630</v>
      </c>
      <c r="L243">
        <v>8</v>
      </c>
      <c r="M243">
        <v>463</v>
      </c>
      <c r="N243">
        <v>9</v>
      </c>
      <c r="O243">
        <v>463</v>
      </c>
    </row>
    <row r="244" spans="2:15" x14ac:dyDescent="0.35">
      <c r="B244">
        <v>2336300</v>
      </c>
      <c r="C244">
        <v>452</v>
      </c>
      <c r="D244">
        <v>5891</v>
      </c>
      <c r="E244">
        <v>58910000</v>
      </c>
      <c r="F244">
        <v>0</v>
      </c>
      <c r="G244">
        <v>900</v>
      </c>
      <c r="H244">
        <v>900</v>
      </c>
      <c r="I244">
        <v>458.11865557630199</v>
      </c>
      <c r="J244">
        <v>256.61856011330798</v>
      </c>
      <c r="K244">
        <v>2698777</v>
      </c>
      <c r="L244">
        <v>9</v>
      </c>
      <c r="M244">
        <v>463</v>
      </c>
      <c r="N244">
        <v>9</v>
      </c>
      <c r="O244">
        <v>463</v>
      </c>
    </row>
    <row r="245" spans="2:15" x14ac:dyDescent="0.35">
      <c r="B245">
        <v>2336360</v>
      </c>
      <c r="C245">
        <v>453</v>
      </c>
      <c r="D245">
        <v>6798</v>
      </c>
      <c r="E245">
        <v>67980000</v>
      </c>
      <c r="F245">
        <v>0</v>
      </c>
      <c r="G245">
        <v>900</v>
      </c>
      <c r="H245">
        <v>900</v>
      </c>
      <c r="I245">
        <v>372.79582230067598</v>
      </c>
      <c r="J245">
        <v>258.62574457654898</v>
      </c>
      <c r="K245">
        <v>2534266</v>
      </c>
      <c r="L245">
        <v>9</v>
      </c>
      <c r="M245">
        <v>463</v>
      </c>
      <c r="N245">
        <v>9</v>
      </c>
      <c r="O245">
        <v>463</v>
      </c>
    </row>
    <row r="246" spans="2:15" x14ac:dyDescent="0.35">
      <c r="B246">
        <v>2336410</v>
      </c>
      <c r="C246">
        <v>454</v>
      </c>
      <c r="D246">
        <v>2839</v>
      </c>
      <c r="E246">
        <v>28390000</v>
      </c>
      <c r="F246">
        <v>0</v>
      </c>
      <c r="G246">
        <v>900</v>
      </c>
      <c r="H246">
        <v>900</v>
      </c>
      <c r="I246">
        <v>219.36984853821701</v>
      </c>
      <c r="J246">
        <v>179.23642557209601</v>
      </c>
      <c r="K246">
        <v>622791</v>
      </c>
      <c r="L246">
        <v>9</v>
      </c>
      <c r="M246">
        <v>187</v>
      </c>
      <c r="N246">
        <v>6</v>
      </c>
      <c r="O246">
        <v>187</v>
      </c>
    </row>
    <row r="247" spans="2:15" x14ac:dyDescent="0.35">
      <c r="B247">
        <v>2336526</v>
      </c>
      <c r="C247">
        <v>455</v>
      </c>
      <c r="D247">
        <v>3508</v>
      </c>
      <c r="E247">
        <v>35080000</v>
      </c>
      <c r="F247">
        <v>0</v>
      </c>
      <c r="G247">
        <v>900</v>
      </c>
      <c r="H247">
        <v>900</v>
      </c>
      <c r="I247">
        <v>400.40735461801501</v>
      </c>
      <c r="J247">
        <v>270.158009895671</v>
      </c>
      <c r="K247">
        <v>1404629</v>
      </c>
      <c r="L247">
        <v>9</v>
      </c>
      <c r="M247">
        <v>463</v>
      </c>
      <c r="N247">
        <v>9</v>
      </c>
      <c r="O247">
        <v>463</v>
      </c>
    </row>
    <row r="248" spans="2:15" x14ac:dyDescent="0.35">
      <c r="B248">
        <v>2336635</v>
      </c>
      <c r="C248">
        <v>456</v>
      </c>
      <c r="D248">
        <v>8066</v>
      </c>
      <c r="E248">
        <v>80660000</v>
      </c>
      <c r="F248">
        <v>0</v>
      </c>
      <c r="G248">
        <v>900</v>
      </c>
      <c r="H248">
        <v>900</v>
      </c>
      <c r="I248">
        <v>307.04029258616401</v>
      </c>
      <c r="J248">
        <v>187.316662628562</v>
      </c>
      <c r="K248">
        <v>2476587</v>
      </c>
      <c r="L248">
        <v>9</v>
      </c>
      <c r="M248">
        <v>463</v>
      </c>
      <c r="N248">
        <v>6</v>
      </c>
      <c r="O248">
        <v>187</v>
      </c>
    </row>
    <row r="249" spans="2:15" x14ac:dyDescent="0.35">
      <c r="B249">
        <v>2336728</v>
      </c>
      <c r="C249">
        <v>457</v>
      </c>
      <c r="D249">
        <v>8992</v>
      </c>
      <c r="E249">
        <v>89920000</v>
      </c>
      <c r="F249">
        <v>0</v>
      </c>
      <c r="G249">
        <v>900</v>
      </c>
      <c r="H249">
        <v>900</v>
      </c>
      <c r="I249">
        <v>272.35097864768602</v>
      </c>
      <c r="J249">
        <v>228.64528608649599</v>
      </c>
      <c r="K249">
        <v>2448980</v>
      </c>
      <c r="L249">
        <v>9</v>
      </c>
      <c r="M249">
        <v>187</v>
      </c>
      <c r="N249">
        <v>9</v>
      </c>
      <c r="O249">
        <v>187</v>
      </c>
    </row>
    <row r="250" spans="2:15" x14ac:dyDescent="0.35">
      <c r="B250">
        <v>2336968</v>
      </c>
      <c r="C250">
        <v>458</v>
      </c>
      <c r="D250">
        <v>11435</v>
      </c>
      <c r="E250">
        <v>114350000</v>
      </c>
      <c r="F250">
        <v>0</v>
      </c>
      <c r="G250">
        <v>900</v>
      </c>
      <c r="H250">
        <v>900</v>
      </c>
      <c r="I250">
        <v>198.637691298644</v>
      </c>
      <c r="J250">
        <v>163.62199388474701</v>
      </c>
      <c r="K250">
        <v>2271422</v>
      </c>
      <c r="L250">
        <v>8</v>
      </c>
      <c r="M250">
        <v>187</v>
      </c>
      <c r="N250">
        <v>6</v>
      </c>
      <c r="O250">
        <v>187</v>
      </c>
    </row>
    <row r="251" spans="2:15" x14ac:dyDescent="0.35">
      <c r="B251">
        <v>2344350</v>
      </c>
      <c r="C251">
        <v>459</v>
      </c>
      <c r="D251">
        <v>33003</v>
      </c>
      <c r="E251">
        <v>330030000</v>
      </c>
      <c r="F251">
        <v>0</v>
      </c>
      <c r="G251">
        <v>900</v>
      </c>
      <c r="H251">
        <v>900</v>
      </c>
      <c r="I251">
        <v>283.23576644547398</v>
      </c>
      <c r="J251">
        <v>277.54141251430099</v>
      </c>
      <c r="K251">
        <v>9347630</v>
      </c>
      <c r="L251">
        <v>11</v>
      </c>
      <c r="M251">
        <v>80</v>
      </c>
      <c r="N251">
        <v>7</v>
      </c>
      <c r="O251">
        <v>187</v>
      </c>
    </row>
    <row r="252" spans="2:15" x14ac:dyDescent="0.35">
      <c r="B252">
        <v>2344478</v>
      </c>
      <c r="C252">
        <v>460</v>
      </c>
      <c r="D252">
        <v>3330</v>
      </c>
      <c r="E252">
        <v>33300000</v>
      </c>
      <c r="F252">
        <v>0</v>
      </c>
      <c r="G252">
        <v>900</v>
      </c>
      <c r="H252">
        <v>900</v>
      </c>
      <c r="I252">
        <v>112.615315315315</v>
      </c>
      <c r="J252">
        <v>206.492503058816</v>
      </c>
      <c r="K252">
        <v>375009</v>
      </c>
      <c r="L252">
        <v>11</v>
      </c>
      <c r="M252">
        <v>17</v>
      </c>
      <c r="N252">
        <v>7</v>
      </c>
      <c r="O252">
        <v>17</v>
      </c>
    </row>
    <row r="253" spans="2:15" x14ac:dyDescent="0.35">
      <c r="B253">
        <v>2346310</v>
      </c>
      <c r="C253">
        <v>461</v>
      </c>
      <c r="D253">
        <v>2504</v>
      </c>
      <c r="E253">
        <v>25040000</v>
      </c>
      <c r="F253">
        <v>0</v>
      </c>
      <c r="G253">
        <v>900</v>
      </c>
      <c r="H253">
        <v>900</v>
      </c>
      <c r="I253">
        <v>173.820287539936</v>
      </c>
      <c r="J253">
        <v>228.420476728892</v>
      </c>
      <c r="K253">
        <v>435246</v>
      </c>
      <c r="L253">
        <v>11</v>
      </c>
      <c r="M253">
        <v>80</v>
      </c>
      <c r="N253">
        <v>3</v>
      </c>
      <c r="O253">
        <v>80</v>
      </c>
    </row>
    <row r="254" spans="2:15" x14ac:dyDescent="0.35">
      <c r="B254">
        <v>2378170</v>
      </c>
      <c r="C254">
        <v>462</v>
      </c>
      <c r="D254">
        <v>1376</v>
      </c>
      <c r="E254">
        <v>13760000</v>
      </c>
      <c r="F254">
        <v>0</v>
      </c>
      <c r="G254">
        <v>900</v>
      </c>
      <c r="H254">
        <v>900</v>
      </c>
      <c r="I254">
        <v>148.88154069767401</v>
      </c>
      <c r="J254">
        <v>233.26846883923801</v>
      </c>
      <c r="K254">
        <v>204861</v>
      </c>
      <c r="L254">
        <v>11</v>
      </c>
      <c r="M254">
        <v>17</v>
      </c>
      <c r="N254">
        <v>7</v>
      </c>
      <c r="O254">
        <v>80</v>
      </c>
    </row>
    <row r="255" spans="2:15" x14ac:dyDescent="0.35">
      <c r="B255">
        <v>2392950</v>
      </c>
      <c r="C255">
        <v>463</v>
      </c>
      <c r="D255">
        <v>6552</v>
      </c>
      <c r="E255">
        <v>65520000</v>
      </c>
      <c r="F255">
        <v>0</v>
      </c>
      <c r="G255">
        <v>900</v>
      </c>
      <c r="H255">
        <v>900</v>
      </c>
      <c r="I255">
        <v>304.54319291819201</v>
      </c>
      <c r="J255">
        <v>304.76222285764999</v>
      </c>
      <c r="K255">
        <v>1995367</v>
      </c>
      <c r="L255">
        <v>11</v>
      </c>
      <c r="M255">
        <v>187</v>
      </c>
      <c r="N255">
        <v>9</v>
      </c>
      <c r="O255">
        <v>187</v>
      </c>
    </row>
    <row r="256" spans="2:15" x14ac:dyDescent="0.35">
      <c r="B256">
        <v>2392975</v>
      </c>
      <c r="C256">
        <v>464</v>
      </c>
      <c r="D256">
        <v>2396</v>
      </c>
      <c r="E256">
        <v>23960000</v>
      </c>
      <c r="F256">
        <v>0</v>
      </c>
      <c r="G256">
        <v>900</v>
      </c>
      <c r="H256">
        <v>900</v>
      </c>
      <c r="I256">
        <v>298.47203672787901</v>
      </c>
      <c r="J256">
        <v>169.76789999626101</v>
      </c>
      <c r="K256">
        <v>715139</v>
      </c>
      <c r="L256">
        <v>6</v>
      </c>
      <c r="M256">
        <v>187</v>
      </c>
      <c r="N256">
        <v>11</v>
      </c>
      <c r="O256">
        <v>187</v>
      </c>
    </row>
    <row r="257" spans="2:15" x14ac:dyDescent="0.35">
      <c r="B257">
        <v>2423397</v>
      </c>
      <c r="C257">
        <v>124</v>
      </c>
      <c r="D257">
        <v>4391</v>
      </c>
      <c r="E257">
        <v>43910000</v>
      </c>
      <c r="F257">
        <v>0</v>
      </c>
      <c r="G257">
        <v>900</v>
      </c>
      <c r="H257">
        <v>900</v>
      </c>
      <c r="I257">
        <v>146.677977681621</v>
      </c>
      <c r="J257">
        <v>191.219955633757</v>
      </c>
      <c r="K257">
        <v>644063</v>
      </c>
      <c r="L257">
        <v>11</v>
      </c>
      <c r="M257">
        <v>80</v>
      </c>
      <c r="N257">
        <v>0</v>
      </c>
      <c r="O257">
        <v>80</v>
      </c>
    </row>
    <row r="258" spans="2:15" x14ac:dyDescent="0.35">
      <c r="B258">
        <v>2423630</v>
      </c>
      <c r="C258">
        <v>125</v>
      </c>
      <c r="D258">
        <v>18633</v>
      </c>
      <c r="E258">
        <v>186330000</v>
      </c>
      <c r="F258">
        <v>0</v>
      </c>
      <c r="G258">
        <v>900</v>
      </c>
      <c r="H258">
        <v>900</v>
      </c>
      <c r="I258">
        <v>160.768260612891</v>
      </c>
      <c r="J258">
        <v>246.96802995956199</v>
      </c>
      <c r="K258">
        <v>2995595</v>
      </c>
      <c r="L258">
        <v>11</v>
      </c>
      <c r="M258">
        <v>80</v>
      </c>
      <c r="N258">
        <v>6</v>
      </c>
      <c r="O258">
        <v>80</v>
      </c>
    </row>
    <row r="259" spans="2:15" x14ac:dyDescent="0.35">
      <c r="B259">
        <v>2457000</v>
      </c>
      <c r="C259">
        <v>126</v>
      </c>
      <c r="D259">
        <v>5722</v>
      </c>
      <c r="E259">
        <v>57220000</v>
      </c>
      <c r="F259">
        <v>0</v>
      </c>
      <c r="G259">
        <v>900</v>
      </c>
      <c r="H259">
        <v>900</v>
      </c>
      <c r="I259">
        <v>242.60276127228201</v>
      </c>
      <c r="J259">
        <v>206.59778699641501</v>
      </c>
      <c r="K259">
        <v>1388173</v>
      </c>
      <c r="L259">
        <v>10</v>
      </c>
      <c r="M259">
        <v>187</v>
      </c>
      <c r="N259">
        <v>9</v>
      </c>
      <c r="O259">
        <v>187</v>
      </c>
    </row>
    <row r="260" spans="2:15" x14ac:dyDescent="0.35">
      <c r="B260">
        <v>2457595</v>
      </c>
      <c r="C260">
        <v>127</v>
      </c>
      <c r="D260">
        <v>7850</v>
      </c>
      <c r="E260">
        <v>78500000</v>
      </c>
      <c r="F260">
        <v>0</v>
      </c>
      <c r="G260">
        <v>900</v>
      </c>
      <c r="H260">
        <v>900</v>
      </c>
      <c r="I260">
        <v>157.52254777069999</v>
      </c>
      <c r="J260">
        <v>239.48550705694899</v>
      </c>
      <c r="K260">
        <v>1236552</v>
      </c>
      <c r="L260">
        <v>11</v>
      </c>
      <c r="M260">
        <v>80</v>
      </c>
      <c r="N260">
        <v>7</v>
      </c>
      <c r="O260">
        <v>80</v>
      </c>
    </row>
    <row r="261" spans="2:15" x14ac:dyDescent="0.35">
      <c r="B261">
        <v>2458300</v>
      </c>
      <c r="C261">
        <v>128</v>
      </c>
      <c r="D261">
        <v>6552</v>
      </c>
      <c r="E261">
        <v>65520000</v>
      </c>
      <c r="F261">
        <v>0</v>
      </c>
      <c r="G261">
        <v>900</v>
      </c>
      <c r="H261">
        <v>900</v>
      </c>
      <c r="I261">
        <v>390.39362026862</v>
      </c>
      <c r="J261">
        <v>309.98588723176402</v>
      </c>
      <c r="K261">
        <v>2557859</v>
      </c>
      <c r="L261">
        <v>11</v>
      </c>
      <c r="M261">
        <v>463</v>
      </c>
      <c r="N261">
        <v>11</v>
      </c>
      <c r="O261">
        <v>463</v>
      </c>
    </row>
    <row r="262" spans="2:15" x14ac:dyDescent="0.35">
      <c r="B262">
        <v>2458450</v>
      </c>
      <c r="C262">
        <v>129</v>
      </c>
      <c r="D262">
        <v>1915</v>
      </c>
      <c r="E262">
        <v>19150000</v>
      </c>
      <c r="F262">
        <v>0</v>
      </c>
      <c r="G262">
        <v>900</v>
      </c>
      <c r="H262">
        <v>900</v>
      </c>
      <c r="I262">
        <v>460.38015665796303</v>
      </c>
      <c r="J262">
        <v>346.67102956462998</v>
      </c>
      <c r="K262">
        <v>881628</v>
      </c>
      <c r="L262">
        <v>11</v>
      </c>
      <c r="M262">
        <v>900</v>
      </c>
      <c r="N262">
        <v>6</v>
      </c>
      <c r="O262">
        <v>463</v>
      </c>
    </row>
    <row r="263" spans="2:15" x14ac:dyDescent="0.35">
      <c r="B263">
        <v>2458600</v>
      </c>
      <c r="C263">
        <v>130</v>
      </c>
      <c r="D263">
        <v>4925</v>
      </c>
      <c r="E263">
        <v>49250000</v>
      </c>
      <c r="F263">
        <v>0</v>
      </c>
      <c r="G263">
        <v>900</v>
      </c>
      <c r="H263">
        <v>900</v>
      </c>
      <c r="I263">
        <v>202.30903553299399</v>
      </c>
      <c r="J263">
        <v>247.870449070517</v>
      </c>
      <c r="K263">
        <v>996372</v>
      </c>
      <c r="L263">
        <v>11</v>
      </c>
      <c r="M263">
        <v>80</v>
      </c>
      <c r="N263">
        <v>6</v>
      </c>
      <c r="O263">
        <v>80</v>
      </c>
    </row>
    <row r="264" spans="2:15" x14ac:dyDescent="0.35">
      <c r="B264">
        <v>2461500</v>
      </c>
      <c r="C264">
        <v>131</v>
      </c>
      <c r="D264">
        <v>13656</v>
      </c>
      <c r="E264">
        <v>136560000</v>
      </c>
      <c r="F264">
        <v>0</v>
      </c>
      <c r="G264">
        <v>900</v>
      </c>
      <c r="H264">
        <v>900</v>
      </c>
      <c r="I264">
        <v>364.52658172231901</v>
      </c>
      <c r="J264">
        <v>301.27995799512701</v>
      </c>
      <c r="K264">
        <v>4977975</v>
      </c>
      <c r="L264">
        <v>11</v>
      </c>
      <c r="M264">
        <v>463</v>
      </c>
      <c r="N264">
        <v>6</v>
      </c>
      <c r="O264">
        <v>463</v>
      </c>
    </row>
    <row r="265" spans="2:15" x14ac:dyDescent="0.35">
      <c r="B265">
        <v>2462000</v>
      </c>
      <c r="C265">
        <v>132</v>
      </c>
      <c r="D265">
        <v>24767</v>
      </c>
      <c r="E265">
        <v>247670000</v>
      </c>
      <c r="F265">
        <v>0</v>
      </c>
      <c r="G265">
        <v>900</v>
      </c>
      <c r="H265">
        <v>900</v>
      </c>
      <c r="I265">
        <v>64.200145354705796</v>
      </c>
      <c r="J265">
        <v>141.91902310888099</v>
      </c>
      <c r="K265">
        <v>1590045</v>
      </c>
      <c r="L265">
        <v>11</v>
      </c>
      <c r="M265">
        <v>80</v>
      </c>
      <c r="N265">
        <v>900</v>
      </c>
      <c r="O265">
        <v>11</v>
      </c>
    </row>
    <row r="266" spans="2:15" x14ac:dyDescent="0.35">
      <c r="B266">
        <v>2465292</v>
      </c>
      <c r="C266">
        <v>465</v>
      </c>
      <c r="D266">
        <v>2642</v>
      </c>
      <c r="E266">
        <v>26420000</v>
      </c>
      <c r="F266">
        <v>0</v>
      </c>
      <c r="G266">
        <v>900</v>
      </c>
      <c r="H266">
        <v>900</v>
      </c>
      <c r="I266">
        <v>299.66351249053702</v>
      </c>
      <c r="J266">
        <v>246.563673143329</v>
      </c>
      <c r="K266">
        <v>791711</v>
      </c>
      <c r="L266">
        <v>10</v>
      </c>
      <c r="M266">
        <v>463</v>
      </c>
      <c r="N266">
        <v>6</v>
      </c>
      <c r="O266">
        <v>187</v>
      </c>
    </row>
    <row r="267" spans="2:15" x14ac:dyDescent="0.35">
      <c r="B267">
        <v>2485700</v>
      </c>
      <c r="C267">
        <v>466</v>
      </c>
      <c r="D267">
        <v>4506</v>
      </c>
      <c r="E267">
        <v>45060000</v>
      </c>
      <c r="F267">
        <v>0</v>
      </c>
      <c r="G267">
        <v>900</v>
      </c>
      <c r="H267">
        <v>900</v>
      </c>
      <c r="I267">
        <v>145.509098979138</v>
      </c>
      <c r="J267">
        <v>241.325213939679</v>
      </c>
      <c r="K267">
        <v>655664</v>
      </c>
      <c r="L267">
        <v>11</v>
      </c>
      <c r="M267">
        <v>3</v>
      </c>
      <c r="N267">
        <v>7</v>
      </c>
      <c r="O267">
        <v>17</v>
      </c>
    </row>
    <row r="268" spans="2:15" x14ac:dyDescent="0.35">
      <c r="B268">
        <v>3049658</v>
      </c>
      <c r="C268">
        <v>133</v>
      </c>
      <c r="D268">
        <v>4492</v>
      </c>
      <c r="E268">
        <v>44920000</v>
      </c>
      <c r="F268">
        <v>0</v>
      </c>
      <c r="G268">
        <v>900</v>
      </c>
      <c r="H268">
        <v>900</v>
      </c>
      <c r="I268">
        <v>148.95436331255499</v>
      </c>
      <c r="J268">
        <v>170.101148241956</v>
      </c>
      <c r="K268">
        <v>669103</v>
      </c>
      <c r="L268">
        <v>11</v>
      </c>
      <c r="M268">
        <v>80</v>
      </c>
      <c r="N268">
        <v>3</v>
      </c>
      <c r="O268">
        <v>80</v>
      </c>
    </row>
    <row r="269" spans="2:15" x14ac:dyDescent="0.35">
      <c r="B269">
        <v>3049676</v>
      </c>
      <c r="C269">
        <v>134</v>
      </c>
      <c r="D269">
        <v>2210</v>
      </c>
      <c r="E269">
        <v>22100000</v>
      </c>
      <c r="F269">
        <v>0</v>
      </c>
      <c r="G269">
        <v>900</v>
      </c>
      <c r="H269">
        <v>900</v>
      </c>
      <c r="I269">
        <v>122.01085972850601</v>
      </c>
      <c r="J269">
        <v>159.73330677673599</v>
      </c>
      <c r="K269">
        <v>269644</v>
      </c>
      <c r="L269">
        <v>8</v>
      </c>
      <c r="M269">
        <v>80</v>
      </c>
      <c r="N269">
        <v>9</v>
      </c>
      <c r="O269">
        <v>80</v>
      </c>
    </row>
    <row r="270" spans="2:15" x14ac:dyDescent="0.35">
      <c r="B270">
        <v>3049807</v>
      </c>
      <c r="C270">
        <v>135</v>
      </c>
      <c r="D270">
        <v>15395</v>
      </c>
      <c r="E270">
        <v>153950000</v>
      </c>
      <c r="F270">
        <v>0</v>
      </c>
      <c r="G270">
        <v>900</v>
      </c>
      <c r="H270">
        <v>900</v>
      </c>
      <c r="I270">
        <v>140.21214680090901</v>
      </c>
      <c r="J270">
        <v>169.021129824897</v>
      </c>
      <c r="K270">
        <v>2158566</v>
      </c>
      <c r="L270">
        <v>11</v>
      </c>
      <c r="M270">
        <v>80</v>
      </c>
      <c r="N270">
        <v>9</v>
      </c>
      <c r="O270">
        <v>80</v>
      </c>
    </row>
    <row r="271" spans="2:15" x14ac:dyDescent="0.35">
      <c r="B271">
        <v>3084000</v>
      </c>
      <c r="C271">
        <v>136</v>
      </c>
      <c r="D271">
        <v>1135</v>
      </c>
      <c r="E271">
        <v>11350000</v>
      </c>
      <c r="F271">
        <v>0</v>
      </c>
      <c r="G271">
        <v>900</v>
      </c>
      <c r="H271">
        <v>900</v>
      </c>
      <c r="I271">
        <v>258.50484581497699</v>
      </c>
      <c r="J271">
        <v>207.38019676854401</v>
      </c>
      <c r="K271">
        <v>293403</v>
      </c>
      <c r="L271">
        <v>10</v>
      </c>
      <c r="M271">
        <v>463</v>
      </c>
      <c r="N271">
        <v>3</v>
      </c>
      <c r="O271">
        <v>187</v>
      </c>
    </row>
    <row r="272" spans="2:15" x14ac:dyDescent="0.35">
      <c r="B272">
        <v>3084698</v>
      </c>
      <c r="C272">
        <v>137</v>
      </c>
      <c r="D272">
        <v>30305</v>
      </c>
      <c r="E272">
        <v>303050000</v>
      </c>
      <c r="F272">
        <v>0</v>
      </c>
      <c r="G272">
        <v>900</v>
      </c>
      <c r="H272">
        <v>900</v>
      </c>
      <c r="I272">
        <v>144.66576472529201</v>
      </c>
      <c r="J272">
        <v>198.459104985024</v>
      </c>
      <c r="K272">
        <v>4384096</v>
      </c>
      <c r="L272">
        <v>11</v>
      </c>
      <c r="M272">
        <v>80</v>
      </c>
      <c r="N272">
        <v>6</v>
      </c>
      <c r="O272">
        <v>80</v>
      </c>
    </row>
    <row r="273" spans="2:15" x14ac:dyDescent="0.35">
      <c r="B273">
        <v>3084800</v>
      </c>
      <c r="C273">
        <v>138</v>
      </c>
      <c r="D273">
        <v>4003</v>
      </c>
      <c r="E273">
        <v>40030000</v>
      </c>
      <c r="F273">
        <v>0</v>
      </c>
      <c r="G273">
        <v>900</v>
      </c>
      <c r="H273">
        <v>900</v>
      </c>
      <c r="I273">
        <v>297.54509118161297</v>
      </c>
      <c r="J273">
        <v>233.49331319607401</v>
      </c>
      <c r="K273">
        <v>1191073</v>
      </c>
      <c r="L273">
        <v>10</v>
      </c>
      <c r="M273">
        <v>463</v>
      </c>
      <c r="N273">
        <v>6</v>
      </c>
      <c r="O273">
        <v>187</v>
      </c>
    </row>
    <row r="274" spans="2:15" x14ac:dyDescent="0.35">
      <c r="B274">
        <v>3085049</v>
      </c>
      <c r="C274">
        <v>139</v>
      </c>
      <c r="D274">
        <v>1587</v>
      </c>
      <c r="E274">
        <v>15870000</v>
      </c>
      <c r="F274">
        <v>0</v>
      </c>
      <c r="G274">
        <v>900</v>
      </c>
      <c r="H274">
        <v>900</v>
      </c>
      <c r="I274">
        <v>391.64587271581502</v>
      </c>
      <c r="J274">
        <v>231.82842310007501</v>
      </c>
      <c r="K274">
        <v>621542</v>
      </c>
      <c r="L274">
        <v>5</v>
      </c>
      <c r="M274">
        <v>463</v>
      </c>
      <c r="N274">
        <v>80</v>
      </c>
      <c r="O274">
        <v>463</v>
      </c>
    </row>
    <row r="275" spans="2:15" x14ac:dyDescent="0.35">
      <c r="B275">
        <v>3085213</v>
      </c>
      <c r="C275">
        <v>140</v>
      </c>
      <c r="D275">
        <v>4667</v>
      </c>
      <c r="E275">
        <v>46670000</v>
      </c>
      <c r="F275">
        <v>0</v>
      </c>
      <c r="G275">
        <v>900</v>
      </c>
      <c r="H275">
        <v>900</v>
      </c>
      <c r="I275">
        <v>384.86715234626001</v>
      </c>
      <c r="J275">
        <v>187.96826913702401</v>
      </c>
      <c r="K275">
        <v>1796175</v>
      </c>
      <c r="L275">
        <v>8</v>
      </c>
      <c r="M275">
        <v>463</v>
      </c>
      <c r="N275">
        <v>9</v>
      </c>
      <c r="O275">
        <v>463</v>
      </c>
    </row>
    <row r="276" spans="2:15" x14ac:dyDescent="0.35">
      <c r="B276">
        <v>3085956</v>
      </c>
      <c r="C276">
        <v>141</v>
      </c>
      <c r="D276">
        <v>6713</v>
      </c>
      <c r="E276">
        <v>67130000</v>
      </c>
      <c r="F276">
        <v>0</v>
      </c>
      <c r="G276">
        <v>900</v>
      </c>
      <c r="H276">
        <v>900</v>
      </c>
      <c r="I276">
        <v>203.93937136898501</v>
      </c>
      <c r="J276">
        <v>320.257430882525</v>
      </c>
      <c r="K276">
        <v>1369045</v>
      </c>
      <c r="L276">
        <v>11</v>
      </c>
      <c r="M276">
        <v>0</v>
      </c>
      <c r="N276">
        <v>7</v>
      </c>
      <c r="O276">
        <v>80</v>
      </c>
    </row>
    <row r="277" spans="2:15" x14ac:dyDescent="0.35">
      <c r="B277">
        <v>3098500</v>
      </c>
      <c r="C277">
        <v>196</v>
      </c>
      <c r="D277">
        <v>17451</v>
      </c>
      <c r="E277">
        <v>174510000</v>
      </c>
      <c r="F277">
        <v>0</v>
      </c>
      <c r="G277">
        <v>900</v>
      </c>
      <c r="H277">
        <v>900</v>
      </c>
      <c r="I277">
        <v>126.49005787633899</v>
      </c>
      <c r="J277">
        <v>190.713498107156</v>
      </c>
      <c r="K277">
        <v>2207378</v>
      </c>
      <c r="L277">
        <v>11</v>
      </c>
      <c r="M277">
        <v>80</v>
      </c>
      <c r="N277">
        <v>900</v>
      </c>
      <c r="O277">
        <v>80</v>
      </c>
    </row>
    <row r="278" spans="2:15" x14ac:dyDescent="0.35">
      <c r="B278">
        <v>3098700</v>
      </c>
      <c r="C278">
        <v>197</v>
      </c>
      <c r="D278">
        <v>3267</v>
      </c>
      <c r="E278">
        <v>32670000</v>
      </c>
      <c r="F278">
        <v>0</v>
      </c>
      <c r="G278">
        <v>900</v>
      </c>
      <c r="H278">
        <v>900</v>
      </c>
      <c r="I278">
        <v>125.44903581267199</v>
      </c>
      <c r="J278">
        <v>159.36683936814899</v>
      </c>
      <c r="K278">
        <v>409842</v>
      </c>
      <c r="L278">
        <v>11</v>
      </c>
      <c r="M278">
        <v>80</v>
      </c>
      <c r="N278">
        <v>0</v>
      </c>
      <c r="O278">
        <v>80</v>
      </c>
    </row>
    <row r="279" spans="2:15" x14ac:dyDescent="0.35">
      <c r="B279">
        <v>3115973</v>
      </c>
      <c r="C279">
        <v>198</v>
      </c>
      <c r="D279">
        <v>903</v>
      </c>
      <c r="E279">
        <v>9030000</v>
      </c>
      <c r="F279">
        <v>0</v>
      </c>
      <c r="G279">
        <v>900</v>
      </c>
      <c r="H279">
        <v>900</v>
      </c>
      <c r="I279">
        <v>268.09523809523802</v>
      </c>
      <c r="J279">
        <v>263.04432844283099</v>
      </c>
      <c r="K279">
        <v>242090</v>
      </c>
      <c r="L279">
        <v>10</v>
      </c>
      <c r="M279">
        <v>187</v>
      </c>
      <c r="N279">
        <v>3</v>
      </c>
      <c r="O279">
        <v>187</v>
      </c>
    </row>
    <row r="280" spans="2:15" x14ac:dyDescent="0.35">
      <c r="B280">
        <v>3118500</v>
      </c>
      <c r="C280">
        <v>199</v>
      </c>
      <c r="D280">
        <v>45392</v>
      </c>
      <c r="E280">
        <v>453920000</v>
      </c>
      <c r="F280">
        <v>0</v>
      </c>
      <c r="G280">
        <v>900</v>
      </c>
      <c r="H280">
        <v>900</v>
      </c>
      <c r="I280">
        <v>170.13271060979901</v>
      </c>
      <c r="J280">
        <v>244.067076451026</v>
      </c>
      <c r="K280">
        <v>7722664</v>
      </c>
      <c r="L280">
        <v>11</v>
      </c>
      <c r="M280">
        <v>80</v>
      </c>
      <c r="N280">
        <v>7</v>
      </c>
      <c r="O280">
        <v>80</v>
      </c>
    </row>
    <row r="281" spans="2:15" x14ac:dyDescent="0.35">
      <c r="B281">
        <v>3130500</v>
      </c>
      <c r="C281">
        <v>200</v>
      </c>
      <c r="D281">
        <v>1215</v>
      </c>
      <c r="E281">
        <v>12150000</v>
      </c>
      <c r="F281">
        <v>0</v>
      </c>
      <c r="G281">
        <v>900</v>
      </c>
      <c r="H281">
        <v>900</v>
      </c>
      <c r="I281">
        <v>246.96460905349701</v>
      </c>
      <c r="J281">
        <v>281.029221681374</v>
      </c>
      <c r="K281">
        <v>300062</v>
      </c>
      <c r="L281">
        <v>9</v>
      </c>
      <c r="M281">
        <v>80</v>
      </c>
      <c r="N281">
        <v>9</v>
      </c>
      <c r="O281">
        <v>80</v>
      </c>
    </row>
    <row r="282" spans="2:15" x14ac:dyDescent="0.35">
      <c r="B282">
        <v>3238140</v>
      </c>
      <c r="C282">
        <v>467</v>
      </c>
      <c r="D282">
        <v>1062</v>
      </c>
      <c r="E282">
        <v>10620000</v>
      </c>
      <c r="F282">
        <v>0</v>
      </c>
      <c r="G282">
        <v>900</v>
      </c>
      <c r="H282">
        <v>900</v>
      </c>
      <c r="I282">
        <v>341.11299435028201</v>
      </c>
      <c r="J282">
        <v>186.22536728544901</v>
      </c>
      <c r="K282">
        <v>362262</v>
      </c>
      <c r="L282">
        <v>7</v>
      </c>
      <c r="M282">
        <v>463</v>
      </c>
      <c r="N282">
        <v>7</v>
      </c>
      <c r="O282">
        <v>463</v>
      </c>
    </row>
    <row r="283" spans="2:15" x14ac:dyDescent="0.35">
      <c r="B283">
        <v>3255500</v>
      </c>
      <c r="C283">
        <v>2</v>
      </c>
      <c r="D283">
        <v>20211</v>
      </c>
      <c r="E283">
        <v>202110000</v>
      </c>
      <c r="F283">
        <v>0</v>
      </c>
      <c r="G283">
        <v>900</v>
      </c>
      <c r="H283">
        <v>900</v>
      </c>
      <c r="I283">
        <v>315.918460244421</v>
      </c>
      <c r="J283">
        <v>314.08049556987203</v>
      </c>
      <c r="K283">
        <v>6385028</v>
      </c>
      <c r="L283">
        <v>11</v>
      </c>
      <c r="M283">
        <v>187</v>
      </c>
      <c r="N283">
        <v>7</v>
      </c>
      <c r="O283">
        <v>187</v>
      </c>
    </row>
    <row r="284" spans="2:15" x14ac:dyDescent="0.35">
      <c r="B284">
        <v>3260015</v>
      </c>
      <c r="C284">
        <v>468</v>
      </c>
      <c r="D284">
        <v>1639</v>
      </c>
      <c r="E284">
        <v>16390000</v>
      </c>
      <c r="F284">
        <v>0</v>
      </c>
      <c r="G284">
        <v>900</v>
      </c>
      <c r="H284">
        <v>900</v>
      </c>
      <c r="I284">
        <v>255.03050640634501</v>
      </c>
      <c r="J284">
        <v>212.59166701707801</v>
      </c>
      <c r="K284">
        <v>417995</v>
      </c>
      <c r="L284">
        <v>7</v>
      </c>
      <c r="M284">
        <v>463</v>
      </c>
      <c r="N284">
        <v>0</v>
      </c>
      <c r="O284">
        <v>187</v>
      </c>
    </row>
    <row r="285" spans="2:15" x14ac:dyDescent="0.35">
      <c r="B285">
        <v>3260050</v>
      </c>
      <c r="C285">
        <v>469</v>
      </c>
      <c r="D285">
        <v>3070</v>
      </c>
      <c r="E285">
        <v>30700000</v>
      </c>
      <c r="F285">
        <v>0</v>
      </c>
      <c r="G285">
        <v>900</v>
      </c>
      <c r="H285">
        <v>900</v>
      </c>
      <c r="I285">
        <v>328.12377850162801</v>
      </c>
      <c r="J285">
        <v>292.57654192937503</v>
      </c>
      <c r="K285">
        <v>1007340</v>
      </c>
      <c r="L285">
        <v>11</v>
      </c>
      <c r="M285">
        <v>463</v>
      </c>
      <c r="N285">
        <v>6</v>
      </c>
      <c r="O285">
        <v>187</v>
      </c>
    </row>
    <row r="286" spans="2:15" x14ac:dyDescent="0.35">
      <c r="B286">
        <v>3260100</v>
      </c>
      <c r="C286">
        <v>470</v>
      </c>
      <c r="D286">
        <v>976</v>
      </c>
      <c r="E286">
        <v>9760000</v>
      </c>
      <c r="F286">
        <v>0</v>
      </c>
      <c r="G286">
        <v>900</v>
      </c>
      <c r="H286">
        <v>900</v>
      </c>
      <c r="I286">
        <v>311.96618852459</v>
      </c>
      <c r="J286">
        <v>382.31972056622101</v>
      </c>
      <c r="K286">
        <v>304479</v>
      </c>
      <c r="L286">
        <v>11</v>
      </c>
      <c r="M286">
        <v>80</v>
      </c>
      <c r="N286">
        <v>9</v>
      </c>
      <c r="O286">
        <v>80</v>
      </c>
    </row>
    <row r="287" spans="2:15" x14ac:dyDescent="0.35">
      <c r="B287">
        <v>3271000</v>
      </c>
      <c r="C287">
        <v>3</v>
      </c>
      <c r="D287">
        <v>18038</v>
      </c>
      <c r="E287">
        <v>180380000</v>
      </c>
      <c r="F287">
        <v>0</v>
      </c>
      <c r="G287">
        <v>900</v>
      </c>
      <c r="H287">
        <v>900</v>
      </c>
      <c r="I287">
        <v>112.095243375097</v>
      </c>
      <c r="J287">
        <v>174.865172963611</v>
      </c>
      <c r="K287">
        <v>2021974</v>
      </c>
      <c r="L287">
        <v>11</v>
      </c>
      <c r="M287">
        <v>80</v>
      </c>
      <c r="N287">
        <v>6</v>
      </c>
      <c r="O287">
        <v>17</v>
      </c>
    </row>
    <row r="288" spans="2:15" x14ac:dyDescent="0.35">
      <c r="B288">
        <v>3271300</v>
      </c>
      <c r="C288">
        <v>4</v>
      </c>
      <c r="D288">
        <v>5182</v>
      </c>
      <c r="E288">
        <v>51820000</v>
      </c>
      <c r="F288">
        <v>0</v>
      </c>
      <c r="G288">
        <v>900</v>
      </c>
      <c r="H288">
        <v>900</v>
      </c>
      <c r="I288">
        <v>253.06908529525199</v>
      </c>
      <c r="J288">
        <v>230.472723833841</v>
      </c>
      <c r="K288">
        <v>1311404</v>
      </c>
      <c r="L288">
        <v>11</v>
      </c>
      <c r="M288">
        <v>187</v>
      </c>
      <c r="N288">
        <v>7</v>
      </c>
      <c r="O288">
        <v>187</v>
      </c>
    </row>
    <row r="289" spans="2:15" x14ac:dyDescent="0.35">
      <c r="B289">
        <v>3277075</v>
      </c>
      <c r="C289">
        <v>471</v>
      </c>
      <c r="D289">
        <v>9559</v>
      </c>
      <c r="E289">
        <v>95590000</v>
      </c>
      <c r="F289">
        <v>0</v>
      </c>
      <c r="G289">
        <v>900</v>
      </c>
      <c r="H289">
        <v>900</v>
      </c>
      <c r="I289">
        <v>238.48990480175701</v>
      </c>
      <c r="J289">
        <v>272.84714679995301</v>
      </c>
      <c r="K289">
        <v>2279725</v>
      </c>
      <c r="L289">
        <v>11</v>
      </c>
      <c r="M289">
        <v>80</v>
      </c>
      <c r="N289">
        <v>3</v>
      </c>
      <c r="O289">
        <v>80</v>
      </c>
    </row>
    <row r="290" spans="2:15" x14ac:dyDescent="0.35">
      <c r="B290">
        <v>3284520</v>
      </c>
      <c r="C290">
        <v>472</v>
      </c>
      <c r="D290">
        <v>408</v>
      </c>
      <c r="E290">
        <v>4080000</v>
      </c>
      <c r="F290">
        <v>3</v>
      </c>
      <c r="G290">
        <v>900</v>
      </c>
      <c r="H290">
        <v>897</v>
      </c>
      <c r="I290">
        <v>211.833333333333</v>
      </c>
      <c r="J290">
        <v>206.72677019762</v>
      </c>
      <c r="K290">
        <v>86428</v>
      </c>
      <c r="L290">
        <v>10</v>
      </c>
      <c r="M290">
        <v>80</v>
      </c>
      <c r="N290">
        <v>3</v>
      </c>
      <c r="O290">
        <v>80</v>
      </c>
    </row>
    <row r="291" spans="2:15" x14ac:dyDescent="0.35">
      <c r="B291">
        <v>3287580</v>
      </c>
      <c r="C291">
        <v>473</v>
      </c>
      <c r="D291">
        <v>558</v>
      </c>
      <c r="E291">
        <v>5580000</v>
      </c>
      <c r="F291">
        <v>3</v>
      </c>
      <c r="G291">
        <v>900</v>
      </c>
      <c r="H291">
        <v>897</v>
      </c>
      <c r="I291">
        <v>60.637992831541197</v>
      </c>
      <c r="J291">
        <v>95.018550108852295</v>
      </c>
      <c r="K291">
        <v>33836</v>
      </c>
      <c r="L291">
        <v>10</v>
      </c>
      <c r="M291">
        <v>80</v>
      </c>
      <c r="N291">
        <v>463</v>
      </c>
      <c r="O291">
        <v>80</v>
      </c>
    </row>
    <row r="292" spans="2:15" x14ac:dyDescent="0.35">
      <c r="B292">
        <v>3287600</v>
      </c>
      <c r="C292">
        <v>474</v>
      </c>
      <c r="D292">
        <v>5004</v>
      </c>
      <c r="E292">
        <v>50040000</v>
      </c>
      <c r="F292">
        <v>0</v>
      </c>
      <c r="G292">
        <v>900</v>
      </c>
      <c r="H292">
        <v>900</v>
      </c>
      <c r="I292">
        <v>158.468824940047</v>
      </c>
      <c r="J292">
        <v>240.56427143776801</v>
      </c>
      <c r="K292">
        <v>792978</v>
      </c>
      <c r="L292">
        <v>11</v>
      </c>
      <c r="M292">
        <v>80</v>
      </c>
      <c r="N292">
        <v>0</v>
      </c>
      <c r="O292">
        <v>80</v>
      </c>
    </row>
    <row r="293" spans="2:15" x14ac:dyDescent="0.35">
      <c r="B293">
        <v>3288200</v>
      </c>
      <c r="C293">
        <v>475</v>
      </c>
      <c r="D293">
        <v>5217</v>
      </c>
      <c r="E293">
        <v>52170000</v>
      </c>
      <c r="F293">
        <v>0</v>
      </c>
      <c r="G293">
        <v>900</v>
      </c>
      <c r="H293">
        <v>900</v>
      </c>
      <c r="I293">
        <v>201.97258961088701</v>
      </c>
      <c r="J293">
        <v>262.93792011289901</v>
      </c>
      <c r="K293">
        <v>1053691</v>
      </c>
      <c r="L293">
        <v>11</v>
      </c>
      <c r="M293">
        <v>80</v>
      </c>
      <c r="N293">
        <v>7</v>
      </c>
      <c r="O293">
        <v>80</v>
      </c>
    </row>
    <row r="294" spans="2:15" x14ac:dyDescent="0.35">
      <c r="B294">
        <v>3288500</v>
      </c>
      <c r="C294">
        <v>476</v>
      </c>
      <c r="D294">
        <v>607</v>
      </c>
      <c r="E294">
        <v>6070000</v>
      </c>
      <c r="F294">
        <v>0</v>
      </c>
      <c r="G294">
        <v>900</v>
      </c>
      <c r="H294">
        <v>900</v>
      </c>
      <c r="I294">
        <v>227.44481054365701</v>
      </c>
      <c r="J294">
        <v>226.51674351471101</v>
      </c>
      <c r="K294">
        <v>138059</v>
      </c>
      <c r="L294">
        <v>8</v>
      </c>
      <c r="M294">
        <v>80</v>
      </c>
      <c r="N294">
        <v>11</v>
      </c>
      <c r="O294">
        <v>80</v>
      </c>
    </row>
    <row r="295" spans="2:15" x14ac:dyDescent="0.35">
      <c r="B295">
        <v>3289000</v>
      </c>
      <c r="C295">
        <v>477</v>
      </c>
      <c r="D295">
        <v>5590</v>
      </c>
      <c r="E295">
        <v>55900000</v>
      </c>
      <c r="F295">
        <v>0</v>
      </c>
      <c r="G295">
        <v>900</v>
      </c>
      <c r="H295">
        <v>900</v>
      </c>
      <c r="I295">
        <v>176.77227191413201</v>
      </c>
      <c r="J295">
        <v>219.87793698756599</v>
      </c>
      <c r="K295">
        <v>988157</v>
      </c>
      <c r="L295">
        <v>11</v>
      </c>
      <c r="M295">
        <v>80</v>
      </c>
      <c r="N295">
        <v>0</v>
      </c>
      <c r="O295">
        <v>80</v>
      </c>
    </row>
    <row r="296" spans="2:15" x14ac:dyDescent="0.35">
      <c r="B296">
        <v>3289193</v>
      </c>
      <c r="C296">
        <v>478</v>
      </c>
      <c r="D296">
        <v>2557</v>
      </c>
      <c r="E296">
        <v>25570000</v>
      </c>
      <c r="F296">
        <v>0</v>
      </c>
      <c r="G296">
        <v>900</v>
      </c>
      <c r="H296">
        <v>900</v>
      </c>
      <c r="I296">
        <v>394.35784122017901</v>
      </c>
      <c r="J296">
        <v>225.82906100153801</v>
      </c>
      <c r="K296">
        <v>1008373</v>
      </c>
      <c r="L296">
        <v>10</v>
      </c>
      <c r="M296">
        <v>463</v>
      </c>
      <c r="N296">
        <v>9</v>
      </c>
      <c r="O296">
        <v>463</v>
      </c>
    </row>
    <row r="297" spans="2:15" x14ac:dyDescent="0.35">
      <c r="B297">
        <v>3289200</v>
      </c>
      <c r="C297">
        <v>479</v>
      </c>
      <c r="D297">
        <v>5300</v>
      </c>
      <c r="E297">
        <v>53000000</v>
      </c>
      <c r="F297">
        <v>0</v>
      </c>
      <c r="G297">
        <v>900</v>
      </c>
      <c r="H297">
        <v>900</v>
      </c>
      <c r="I297">
        <v>259.915283018867</v>
      </c>
      <c r="J297">
        <v>318.119668050234</v>
      </c>
      <c r="K297">
        <v>1377551</v>
      </c>
      <c r="L297">
        <v>11</v>
      </c>
      <c r="M297">
        <v>463</v>
      </c>
      <c r="N297">
        <v>0</v>
      </c>
      <c r="O297">
        <v>80</v>
      </c>
    </row>
    <row r="298" spans="2:15" x14ac:dyDescent="0.35">
      <c r="B298">
        <v>3289300</v>
      </c>
      <c r="C298">
        <v>480</v>
      </c>
      <c r="D298">
        <v>12714</v>
      </c>
      <c r="E298">
        <v>127140000</v>
      </c>
      <c r="F298">
        <v>3</v>
      </c>
      <c r="G298">
        <v>900</v>
      </c>
      <c r="H298">
        <v>897</v>
      </c>
      <c r="I298">
        <v>28.55749567406</v>
      </c>
      <c r="J298">
        <v>87.071786622838403</v>
      </c>
      <c r="K298">
        <v>363080</v>
      </c>
      <c r="L298">
        <v>10</v>
      </c>
      <c r="M298">
        <v>3</v>
      </c>
      <c r="N298">
        <v>463</v>
      </c>
      <c r="O298">
        <v>9</v>
      </c>
    </row>
    <row r="299" spans="2:15" x14ac:dyDescent="0.35">
      <c r="B299">
        <v>3292474</v>
      </c>
      <c r="C299">
        <v>481</v>
      </c>
      <c r="D299">
        <v>1721</v>
      </c>
      <c r="E299">
        <v>17210000</v>
      </c>
      <c r="F299">
        <v>0</v>
      </c>
      <c r="G299">
        <v>900</v>
      </c>
      <c r="H299">
        <v>900</v>
      </c>
      <c r="I299">
        <v>213.99651365485099</v>
      </c>
      <c r="J299">
        <v>211.01233813292501</v>
      </c>
      <c r="K299">
        <v>368288</v>
      </c>
      <c r="L299">
        <v>11</v>
      </c>
      <c r="M299">
        <v>80</v>
      </c>
      <c r="N299">
        <v>7</v>
      </c>
      <c r="O299">
        <v>80</v>
      </c>
    </row>
    <row r="300" spans="2:15" x14ac:dyDescent="0.35">
      <c r="B300">
        <v>3292475</v>
      </c>
      <c r="C300">
        <v>482</v>
      </c>
      <c r="D300">
        <v>1035</v>
      </c>
      <c r="E300">
        <v>10350000</v>
      </c>
      <c r="F300">
        <v>0</v>
      </c>
      <c r="G300">
        <v>900</v>
      </c>
      <c r="H300">
        <v>900</v>
      </c>
      <c r="I300">
        <v>241.93236714975799</v>
      </c>
      <c r="J300">
        <v>197.99268338040699</v>
      </c>
      <c r="K300">
        <v>250400</v>
      </c>
      <c r="L300">
        <v>8</v>
      </c>
      <c r="M300">
        <v>80</v>
      </c>
      <c r="N300">
        <v>0</v>
      </c>
      <c r="O300">
        <v>187</v>
      </c>
    </row>
    <row r="301" spans="2:15" x14ac:dyDescent="0.35">
      <c r="B301">
        <v>3292480</v>
      </c>
      <c r="C301">
        <v>483</v>
      </c>
      <c r="D301">
        <v>1490</v>
      </c>
      <c r="E301">
        <v>14900000</v>
      </c>
      <c r="F301">
        <v>0</v>
      </c>
      <c r="G301">
        <v>900</v>
      </c>
      <c r="H301">
        <v>900</v>
      </c>
      <c r="I301">
        <v>280.53422818791898</v>
      </c>
      <c r="J301">
        <v>241.51544027004499</v>
      </c>
      <c r="K301">
        <v>417996</v>
      </c>
      <c r="L301">
        <v>8</v>
      </c>
      <c r="M301">
        <v>187</v>
      </c>
      <c r="N301">
        <v>0</v>
      </c>
      <c r="O301">
        <v>187</v>
      </c>
    </row>
    <row r="302" spans="2:15" x14ac:dyDescent="0.35">
      <c r="B302">
        <v>3292500</v>
      </c>
      <c r="C302">
        <v>484</v>
      </c>
      <c r="D302">
        <v>4525</v>
      </c>
      <c r="E302">
        <v>45250000</v>
      </c>
      <c r="F302">
        <v>0</v>
      </c>
      <c r="G302">
        <v>900</v>
      </c>
      <c r="H302">
        <v>900</v>
      </c>
      <c r="I302">
        <v>383.64419889502699</v>
      </c>
      <c r="J302">
        <v>230.223697682568</v>
      </c>
      <c r="K302">
        <v>1735990</v>
      </c>
      <c r="L302">
        <v>11</v>
      </c>
      <c r="M302">
        <v>463</v>
      </c>
      <c r="N302">
        <v>3</v>
      </c>
      <c r="O302">
        <v>463</v>
      </c>
    </row>
    <row r="303" spans="2:15" x14ac:dyDescent="0.35">
      <c r="B303">
        <v>3292550</v>
      </c>
      <c r="C303">
        <v>485</v>
      </c>
      <c r="D303">
        <v>1369</v>
      </c>
      <c r="E303">
        <v>13690000</v>
      </c>
      <c r="F303">
        <v>0</v>
      </c>
      <c r="G303">
        <v>900</v>
      </c>
      <c r="H303">
        <v>900</v>
      </c>
      <c r="I303">
        <v>342.73995617238802</v>
      </c>
      <c r="J303">
        <v>192.10404227015999</v>
      </c>
      <c r="K303">
        <v>469211</v>
      </c>
      <c r="L303">
        <v>7</v>
      </c>
      <c r="M303">
        <v>463</v>
      </c>
      <c r="N303">
        <v>11</v>
      </c>
      <c r="O303">
        <v>463</v>
      </c>
    </row>
    <row r="304" spans="2:15" x14ac:dyDescent="0.35">
      <c r="B304">
        <v>3293000</v>
      </c>
      <c r="C304">
        <v>486</v>
      </c>
      <c r="D304">
        <v>4883</v>
      </c>
      <c r="E304">
        <v>48830000</v>
      </c>
      <c r="F304">
        <v>0</v>
      </c>
      <c r="G304">
        <v>900</v>
      </c>
      <c r="H304">
        <v>900</v>
      </c>
      <c r="I304">
        <v>340.316403850092</v>
      </c>
      <c r="J304">
        <v>243.96430822877599</v>
      </c>
      <c r="K304">
        <v>1661765</v>
      </c>
      <c r="L304">
        <v>11</v>
      </c>
      <c r="M304">
        <v>463</v>
      </c>
      <c r="N304">
        <v>6</v>
      </c>
      <c r="O304">
        <v>463</v>
      </c>
    </row>
    <row r="305" spans="2:15" x14ac:dyDescent="0.35">
      <c r="B305">
        <v>3293500</v>
      </c>
      <c r="C305">
        <v>487</v>
      </c>
      <c r="D305">
        <v>1684</v>
      </c>
      <c r="E305">
        <v>16840000</v>
      </c>
      <c r="F305">
        <v>0</v>
      </c>
      <c r="G305">
        <v>900</v>
      </c>
      <c r="H305">
        <v>900</v>
      </c>
      <c r="I305">
        <v>281.65320665083101</v>
      </c>
      <c r="J305">
        <v>218.10031342881101</v>
      </c>
      <c r="K305">
        <v>474304</v>
      </c>
      <c r="L305">
        <v>10</v>
      </c>
      <c r="M305">
        <v>463</v>
      </c>
      <c r="N305">
        <v>9</v>
      </c>
      <c r="O305">
        <v>187</v>
      </c>
    </row>
    <row r="306" spans="2:15" x14ac:dyDescent="0.35">
      <c r="B306">
        <v>3293510</v>
      </c>
      <c r="C306">
        <v>488</v>
      </c>
      <c r="D306">
        <v>3157</v>
      </c>
      <c r="E306">
        <v>31570000</v>
      </c>
      <c r="F306">
        <v>0</v>
      </c>
      <c r="G306">
        <v>900</v>
      </c>
      <c r="H306">
        <v>900</v>
      </c>
      <c r="I306">
        <v>342.69718086791198</v>
      </c>
      <c r="J306">
        <v>240.276609488155</v>
      </c>
      <c r="K306">
        <v>1081895</v>
      </c>
      <c r="L306">
        <v>11</v>
      </c>
      <c r="M306">
        <v>463</v>
      </c>
      <c r="N306">
        <v>7</v>
      </c>
      <c r="O306">
        <v>463</v>
      </c>
    </row>
    <row r="307" spans="2:15" x14ac:dyDescent="0.35">
      <c r="B307">
        <v>3294550</v>
      </c>
      <c r="C307">
        <v>489</v>
      </c>
      <c r="D307">
        <v>7857</v>
      </c>
      <c r="E307">
        <v>78570000</v>
      </c>
      <c r="F307">
        <v>0</v>
      </c>
      <c r="G307">
        <v>900</v>
      </c>
      <c r="H307">
        <v>900</v>
      </c>
      <c r="I307">
        <v>411.01094565355697</v>
      </c>
      <c r="J307">
        <v>259.06335508845001</v>
      </c>
      <c r="K307">
        <v>3229313</v>
      </c>
      <c r="L307">
        <v>11</v>
      </c>
      <c r="M307">
        <v>463</v>
      </c>
      <c r="N307">
        <v>9</v>
      </c>
      <c r="O307">
        <v>463</v>
      </c>
    </row>
    <row r="308" spans="2:15" x14ac:dyDescent="0.35">
      <c r="B308">
        <v>3294570</v>
      </c>
      <c r="C308">
        <v>490</v>
      </c>
      <c r="D308">
        <v>3701</v>
      </c>
      <c r="E308">
        <v>37010000</v>
      </c>
      <c r="F308">
        <v>0</v>
      </c>
      <c r="G308">
        <v>900</v>
      </c>
      <c r="H308">
        <v>900</v>
      </c>
      <c r="I308">
        <v>277.374493380167</v>
      </c>
      <c r="J308">
        <v>240.90407767942801</v>
      </c>
      <c r="K308">
        <v>1026563</v>
      </c>
      <c r="L308">
        <v>11</v>
      </c>
      <c r="M308">
        <v>463</v>
      </c>
      <c r="N308">
        <v>3</v>
      </c>
      <c r="O308">
        <v>187</v>
      </c>
    </row>
    <row r="309" spans="2:15" x14ac:dyDescent="0.35">
      <c r="B309">
        <v>3298135</v>
      </c>
      <c r="C309">
        <v>491</v>
      </c>
      <c r="D309">
        <v>1419</v>
      </c>
      <c r="E309">
        <v>14190000</v>
      </c>
      <c r="F309">
        <v>0</v>
      </c>
      <c r="G309">
        <v>900</v>
      </c>
      <c r="H309">
        <v>900</v>
      </c>
      <c r="I309">
        <v>420.76109936575</v>
      </c>
      <c r="J309">
        <v>349.56689402552098</v>
      </c>
      <c r="K309">
        <v>597060</v>
      </c>
      <c r="L309">
        <v>11</v>
      </c>
      <c r="M309">
        <v>900</v>
      </c>
      <c r="N309">
        <v>9</v>
      </c>
      <c r="O309">
        <v>463</v>
      </c>
    </row>
    <row r="310" spans="2:15" x14ac:dyDescent="0.35">
      <c r="B310">
        <v>3298150</v>
      </c>
      <c r="C310">
        <v>492</v>
      </c>
      <c r="D310">
        <v>1594</v>
      </c>
      <c r="E310">
        <v>15940000</v>
      </c>
      <c r="F310">
        <v>0</v>
      </c>
      <c r="G310">
        <v>900</v>
      </c>
      <c r="H310">
        <v>900</v>
      </c>
      <c r="I310">
        <v>161.77101631116599</v>
      </c>
      <c r="J310">
        <v>185.12580317001601</v>
      </c>
      <c r="K310">
        <v>257863</v>
      </c>
      <c r="L310">
        <v>11</v>
      </c>
      <c r="M310">
        <v>80</v>
      </c>
      <c r="N310">
        <v>3</v>
      </c>
      <c r="O310">
        <v>80</v>
      </c>
    </row>
    <row r="311" spans="2:15" x14ac:dyDescent="0.35">
      <c r="B311">
        <v>3298250</v>
      </c>
      <c r="C311">
        <v>493</v>
      </c>
      <c r="D311">
        <v>2926</v>
      </c>
      <c r="E311">
        <v>29260000</v>
      </c>
      <c r="F311">
        <v>0</v>
      </c>
      <c r="G311">
        <v>900</v>
      </c>
      <c r="H311">
        <v>900</v>
      </c>
      <c r="I311">
        <v>146.604237867395</v>
      </c>
      <c r="J311">
        <v>164.705163066479</v>
      </c>
      <c r="K311">
        <v>428964</v>
      </c>
      <c r="L311">
        <v>11</v>
      </c>
      <c r="M311">
        <v>80</v>
      </c>
      <c r="N311">
        <v>0</v>
      </c>
      <c r="O311">
        <v>80</v>
      </c>
    </row>
    <row r="312" spans="2:15" x14ac:dyDescent="0.35">
      <c r="B312">
        <v>3301900</v>
      </c>
      <c r="C312">
        <v>494</v>
      </c>
      <c r="D312">
        <v>883</v>
      </c>
      <c r="E312">
        <v>8830000</v>
      </c>
      <c r="F312">
        <v>11</v>
      </c>
      <c r="G312">
        <v>900</v>
      </c>
      <c r="H312">
        <v>889</v>
      </c>
      <c r="I312">
        <v>315.93431483578701</v>
      </c>
      <c r="J312">
        <v>169.757712194975</v>
      </c>
      <c r="K312">
        <v>278970</v>
      </c>
      <c r="L312">
        <v>6</v>
      </c>
      <c r="M312">
        <v>463</v>
      </c>
      <c r="N312">
        <v>17</v>
      </c>
      <c r="O312">
        <v>463</v>
      </c>
    </row>
    <row r="313" spans="2:15" x14ac:dyDescent="0.35">
      <c r="B313">
        <v>3302000</v>
      </c>
      <c r="C313">
        <v>495</v>
      </c>
      <c r="D313">
        <v>15802</v>
      </c>
      <c r="E313">
        <v>158020000</v>
      </c>
      <c r="F313">
        <v>0</v>
      </c>
      <c r="G313">
        <v>900</v>
      </c>
      <c r="H313">
        <v>900</v>
      </c>
      <c r="I313">
        <v>306.20877104163998</v>
      </c>
      <c r="J313">
        <v>303.55600173295602</v>
      </c>
      <c r="K313">
        <v>4838711</v>
      </c>
      <c r="L313">
        <v>11</v>
      </c>
      <c r="M313">
        <v>80</v>
      </c>
      <c r="N313">
        <v>9</v>
      </c>
      <c r="O313">
        <v>187</v>
      </c>
    </row>
    <row r="314" spans="2:15" x14ac:dyDescent="0.35">
      <c r="B314">
        <v>3302030</v>
      </c>
      <c r="C314">
        <v>496</v>
      </c>
      <c r="D314">
        <v>4773</v>
      </c>
      <c r="E314">
        <v>47730000</v>
      </c>
      <c r="F314">
        <v>0</v>
      </c>
      <c r="G314">
        <v>900</v>
      </c>
      <c r="H314">
        <v>900</v>
      </c>
      <c r="I314">
        <v>135.92122354912999</v>
      </c>
      <c r="J314">
        <v>183.586631322964</v>
      </c>
      <c r="K314">
        <v>648752</v>
      </c>
      <c r="L314">
        <v>11</v>
      </c>
      <c r="M314">
        <v>80</v>
      </c>
      <c r="N314">
        <v>7</v>
      </c>
      <c r="O314">
        <v>80</v>
      </c>
    </row>
    <row r="315" spans="2:15" x14ac:dyDescent="0.35">
      <c r="B315">
        <v>3337000</v>
      </c>
      <c r="C315">
        <v>5</v>
      </c>
      <c r="D315">
        <v>1104</v>
      </c>
      <c r="E315">
        <v>11040000</v>
      </c>
      <c r="F315">
        <v>0</v>
      </c>
      <c r="G315">
        <v>900</v>
      </c>
      <c r="H315">
        <v>900</v>
      </c>
      <c r="I315">
        <v>507.23641304347802</v>
      </c>
      <c r="J315">
        <v>262.43191197045201</v>
      </c>
      <c r="K315">
        <v>559989</v>
      </c>
      <c r="L315">
        <v>9</v>
      </c>
      <c r="M315">
        <v>463</v>
      </c>
      <c r="N315">
        <v>11</v>
      </c>
      <c r="O315">
        <v>463</v>
      </c>
    </row>
    <row r="316" spans="2:15" x14ac:dyDescent="0.35">
      <c r="B316">
        <v>3337100</v>
      </c>
      <c r="C316">
        <v>6</v>
      </c>
      <c r="D316">
        <v>119</v>
      </c>
      <c r="E316">
        <v>1190000</v>
      </c>
      <c r="F316">
        <v>0</v>
      </c>
      <c r="G316">
        <v>900</v>
      </c>
      <c r="H316">
        <v>900</v>
      </c>
      <c r="I316">
        <v>656.62184873949502</v>
      </c>
      <c r="J316">
        <v>331.60105603415701</v>
      </c>
      <c r="K316">
        <v>78138</v>
      </c>
      <c r="L316">
        <v>4</v>
      </c>
      <c r="M316">
        <v>900</v>
      </c>
      <c r="N316">
        <v>187</v>
      </c>
      <c r="O316">
        <v>900</v>
      </c>
    </row>
    <row r="317" spans="2:15" x14ac:dyDescent="0.35">
      <c r="B317">
        <v>3351072</v>
      </c>
      <c r="C317">
        <v>7</v>
      </c>
      <c r="D317">
        <v>4218</v>
      </c>
      <c r="E317">
        <v>42180000</v>
      </c>
      <c r="F317">
        <v>0</v>
      </c>
      <c r="G317">
        <v>900</v>
      </c>
      <c r="H317">
        <v>900</v>
      </c>
      <c r="I317">
        <v>128.692271218587</v>
      </c>
      <c r="J317">
        <v>144.90477454562</v>
      </c>
      <c r="K317">
        <v>542824</v>
      </c>
      <c r="L317">
        <v>11</v>
      </c>
      <c r="M317">
        <v>80</v>
      </c>
      <c r="N317">
        <v>6</v>
      </c>
      <c r="O317">
        <v>80</v>
      </c>
    </row>
    <row r="318" spans="2:15" x14ac:dyDescent="0.35">
      <c r="B318">
        <v>3351310</v>
      </c>
      <c r="C318">
        <v>8</v>
      </c>
      <c r="D318">
        <v>4622</v>
      </c>
      <c r="E318">
        <v>46220000</v>
      </c>
      <c r="F318">
        <v>0</v>
      </c>
      <c r="G318">
        <v>900</v>
      </c>
      <c r="H318">
        <v>900</v>
      </c>
      <c r="I318">
        <v>304.10558199913402</v>
      </c>
      <c r="J318">
        <v>234.00682182431501</v>
      </c>
      <c r="K318">
        <v>1405576</v>
      </c>
      <c r="L318">
        <v>10</v>
      </c>
      <c r="M318">
        <v>463</v>
      </c>
      <c r="N318">
        <v>6</v>
      </c>
      <c r="O318">
        <v>187</v>
      </c>
    </row>
    <row r="319" spans="2:15" x14ac:dyDescent="0.35">
      <c r="B319">
        <v>3353120</v>
      </c>
      <c r="C319">
        <v>9</v>
      </c>
      <c r="D319">
        <v>2129</v>
      </c>
      <c r="E319">
        <v>21290000</v>
      </c>
      <c r="F319">
        <v>0</v>
      </c>
      <c r="G319">
        <v>900</v>
      </c>
      <c r="H319">
        <v>900</v>
      </c>
      <c r="I319">
        <v>461.509159229685</v>
      </c>
      <c r="J319">
        <v>296.44443650046497</v>
      </c>
      <c r="K319">
        <v>982553</v>
      </c>
      <c r="L319">
        <v>9</v>
      </c>
      <c r="M319">
        <v>463</v>
      </c>
      <c r="N319">
        <v>6</v>
      </c>
      <c r="O319">
        <v>463</v>
      </c>
    </row>
    <row r="320" spans="2:15" x14ac:dyDescent="0.35">
      <c r="B320">
        <v>3353160</v>
      </c>
      <c r="C320">
        <v>10</v>
      </c>
      <c r="D320">
        <v>773</v>
      </c>
      <c r="E320">
        <v>7730000</v>
      </c>
      <c r="F320">
        <v>0</v>
      </c>
      <c r="G320">
        <v>900</v>
      </c>
      <c r="H320">
        <v>900</v>
      </c>
      <c r="I320">
        <v>438.79560155239301</v>
      </c>
      <c r="J320">
        <v>161.782733680897</v>
      </c>
      <c r="K320">
        <v>339189</v>
      </c>
      <c r="L320">
        <v>5</v>
      </c>
      <c r="M320">
        <v>463</v>
      </c>
      <c r="N320">
        <v>0</v>
      </c>
      <c r="O320">
        <v>463</v>
      </c>
    </row>
    <row r="321" spans="2:15" x14ac:dyDescent="0.35">
      <c r="B321">
        <v>3353180</v>
      </c>
      <c r="C321">
        <v>11</v>
      </c>
      <c r="D321">
        <v>877</v>
      </c>
      <c r="E321">
        <v>8770000</v>
      </c>
      <c r="F321">
        <v>0</v>
      </c>
      <c r="G321">
        <v>900</v>
      </c>
      <c r="H321">
        <v>900</v>
      </c>
      <c r="I321">
        <v>346.03990877993101</v>
      </c>
      <c r="J321">
        <v>259.94166436874201</v>
      </c>
      <c r="K321">
        <v>303477</v>
      </c>
      <c r="L321">
        <v>9</v>
      </c>
      <c r="M321">
        <v>463</v>
      </c>
      <c r="N321">
        <v>9</v>
      </c>
      <c r="O321">
        <v>463</v>
      </c>
    </row>
    <row r="322" spans="2:15" x14ac:dyDescent="0.35">
      <c r="B322">
        <v>3353600</v>
      </c>
      <c r="C322">
        <v>12</v>
      </c>
      <c r="D322">
        <v>6370</v>
      </c>
      <c r="E322">
        <v>63700000</v>
      </c>
      <c r="F322">
        <v>0</v>
      </c>
      <c r="G322">
        <v>900</v>
      </c>
      <c r="H322">
        <v>900</v>
      </c>
      <c r="I322">
        <v>379.67205651491298</v>
      </c>
      <c r="J322">
        <v>289.52198841889498</v>
      </c>
      <c r="K322">
        <v>2418511</v>
      </c>
      <c r="L322">
        <v>11</v>
      </c>
      <c r="M322">
        <v>463</v>
      </c>
      <c r="N322">
        <v>9</v>
      </c>
      <c r="O322">
        <v>463</v>
      </c>
    </row>
    <row r="323" spans="2:15" x14ac:dyDescent="0.35">
      <c r="B323">
        <v>3353620</v>
      </c>
      <c r="C323">
        <v>13</v>
      </c>
      <c r="D323">
        <v>3885</v>
      </c>
      <c r="E323">
        <v>38850000</v>
      </c>
      <c r="F323">
        <v>0</v>
      </c>
      <c r="G323">
        <v>900</v>
      </c>
      <c r="H323">
        <v>900</v>
      </c>
      <c r="I323">
        <v>296.12175032175003</v>
      </c>
      <c r="J323">
        <v>295.03522177539401</v>
      </c>
      <c r="K323">
        <v>1150433</v>
      </c>
      <c r="L323">
        <v>11</v>
      </c>
      <c r="M323">
        <v>80</v>
      </c>
      <c r="N323">
        <v>3</v>
      </c>
      <c r="O323">
        <v>187</v>
      </c>
    </row>
    <row r="324" spans="2:15" x14ac:dyDescent="0.35">
      <c r="B324">
        <v>3353637</v>
      </c>
      <c r="C324">
        <v>14</v>
      </c>
      <c r="D324">
        <v>4446</v>
      </c>
      <c r="E324">
        <v>44460000</v>
      </c>
      <c r="F324">
        <v>0</v>
      </c>
      <c r="G324">
        <v>900</v>
      </c>
      <c r="H324">
        <v>900</v>
      </c>
      <c r="I324">
        <v>252.07692307692301</v>
      </c>
      <c r="J324">
        <v>206.534496770744</v>
      </c>
      <c r="K324">
        <v>1120734</v>
      </c>
      <c r="L324">
        <v>10</v>
      </c>
      <c r="M324">
        <v>187</v>
      </c>
      <c r="N324">
        <v>9</v>
      </c>
      <c r="O324">
        <v>187</v>
      </c>
    </row>
    <row r="325" spans="2:15" x14ac:dyDescent="0.35">
      <c r="B325">
        <v>3431060</v>
      </c>
      <c r="C325">
        <v>497</v>
      </c>
      <c r="D325">
        <v>24227</v>
      </c>
      <c r="E325">
        <v>242270000</v>
      </c>
      <c r="F325">
        <v>0</v>
      </c>
      <c r="G325">
        <v>900</v>
      </c>
      <c r="H325">
        <v>900</v>
      </c>
      <c r="I325">
        <v>162.07561811202299</v>
      </c>
      <c r="J325">
        <v>202.42869210077001</v>
      </c>
      <c r="K325">
        <v>3926606</v>
      </c>
      <c r="L325">
        <v>11</v>
      </c>
      <c r="M325">
        <v>80</v>
      </c>
      <c r="N325">
        <v>0</v>
      </c>
      <c r="O325">
        <v>80</v>
      </c>
    </row>
    <row r="326" spans="2:15" x14ac:dyDescent="0.35">
      <c r="B326">
        <v>3431300</v>
      </c>
      <c r="C326">
        <v>498</v>
      </c>
      <c r="D326">
        <v>3092</v>
      </c>
      <c r="E326">
        <v>30920000</v>
      </c>
      <c r="F326">
        <v>0</v>
      </c>
      <c r="G326">
        <v>900</v>
      </c>
      <c r="H326">
        <v>900</v>
      </c>
      <c r="I326">
        <v>343.12871927554897</v>
      </c>
      <c r="J326">
        <v>294.84191873046501</v>
      </c>
      <c r="K326">
        <v>1060954</v>
      </c>
      <c r="L326">
        <v>7</v>
      </c>
      <c r="M326">
        <v>187</v>
      </c>
      <c r="N326">
        <v>11</v>
      </c>
      <c r="O326">
        <v>187</v>
      </c>
    </row>
    <row r="327" spans="2:15" x14ac:dyDescent="0.35">
      <c r="B327">
        <v>3431700</v>
      </c>
      <c r="C327">
        <v>499</v>
      </c>
      <c r="D327">
        <v>6396</v>
      </c>
      <c r="E327">
        <v>63960000</v>
      </c>
      <c r="F327">
        <v>0</v>
      </c>
      <c r="G327">
        <v>900</v>
      </c>
      <c r="H327">
        <v>900</v>
      </c>
      <c r="I327">
        <v>219.48420888055</v>
      </c>
      <c r="J327">
        <v>180.46559866698999</v>
      </c>
      <c r="K327">
        <v>1403821</v>
      </c>
      <c r="L327">
        <v>8</v>
      </c>
      <c r="M327">
        <v>187</v>
      </c>
      <c r="N327">
        <v>11</v>
      </c>
      <c r="O327">
        <v>187</v>
      </c>
    </row>
    <row r="328" spans="2:15" x14ac:dyDescent="0.35">
      <c r="B328">
        <v>3491544</v>
      </c>
      <c r="C328">
        <v>142</v>
      </c>
      <c r="D328">
        <v>1247</v>
      </c>
      <c r="E328">
        <v>12470000</v>
      </c>
      <c r="F328">
        <v>0</v>
      </c>
      <c r="G328">
        <v>900</v>
      </c>
      <c r="H328">
        <v>900</v>
      </c>
      <c r="I328">
        <v>183.97674418604601</v>
      </c>
      <c r="J328">
        <v>226.302312025069</v>
      </c>
      <c r="K328">
        <v>229419</v>
      </c>
      <c r="L328">
        <v>9</v>
      </c>
      <c r="M328">
        <v>80</v>
      </c>
      <c r="N328">
        <v>6</v>
      </c>
      <c r="O328">
        <v>80</v>
      </c>
    </row>
    <row r="329" spans="2:15" x14ac:dyDescent="0.35">
      <c r="B329">
        <v>3535400</v>
      </c>
      <c r="C329">
        <v>143</v>
      </c>
      <c r="D329">
        <v>22498</v>
      </c>
      <c r="E329">
        <v>224980000</v>
      </c>
      <c r="F329">
        <v>0</v>
      </c>
      <c r="G329">
        <v>900</v>
      </c>
      <c r="H329">
        <v>900</v>
      </c>
      <c r="I329">
        <v>146.40723619877301</v>
      </c>
      <c r="J329">
        <v>163.312745506233</v>
      </c>
      <c r="K329">
        <v>3293870</v>
      </c>
      <c r="L329">
        <v>11</v>
      </c>
      <c r="M329">
        <v>80</v>
      </c>
      <c r="N329">
        <v>7</v>
      </c>
      <c r="O329">
        <v>80</v>
      </c>
    </row>
    <row r="330" spans="2:15" x14ac:dyDescent="0.35">
      <c r="B330">
        <v>3538250</v>
      </c>
      <c r="C330">
        <v>144</v>
      </c>
      <c r="D330">
        <v>5045</v>
      </c>
      <c r="E330">
        <v>50450000</v>
      </c>
      <c r="F330">
        <v>0</v>
      </c>
      <c r="G330">
        <v>900</v>
      </c>
      <c r="H330">
        <v>900</v>
      </c>
      <c r="I330">
        <v>191.87730426164501</v>
      </c>
      <c r="J330">
        <v>277.03075686290703</v>
      </c>
      <c r="K330">
        <v>968021</v>
      </c>
      <c r="L330">
        <v>11</v>
      </c>
      <c r="M330">
        <v>0</v>
      </c>
      <c r="N330">
        <v>6</v>
      </c>
      <c r="O330">
        <v>80</v>
      </c>
    </row>
    <row r="331" spans="2:15" x14ac:dyDescent="0.35">
      <c r="B331">
        <v>4087030</v>
      </c>
      <c r="C331">
        <v>15</v>
      </c>
      <c r="D331">
        <v>8788</v>
      </c>
      <c r="E331">
        <v>87880000</v>
      </c>
      <c r="F331">
        <v>0</v>
      </c>
      <c r="G331">
        <v>900</v>
      </c>
      <c r="H331">
        <v>900</v>
      </c>
      <c r="I331">
        <v>132.160787437414</v>
      </c>
      <c r="J331">
        <v>197.73975836937899</v>
      </c>
      <c r="K331">
        <v>1161429</v>
      </c>
      <c r="L331">
        <v>11</v>
      </c>
      <c r="M331">
        <v>80</v>
      </c>
      <c r="N331">
        <v>9</v>
      </c>
      <c r="O331">
        <v>80</v>
      </c>
    </row>
    <row r="332" spans="2:15" x14ac:dyDescent="0.35">
      <c r="B332">
        <v>4087070</v>
      </c>
      <c r="C332">
        <v>16</v>
      </c>
      <c r="D332">
        <v>5179</v>
      </c>
      <c r="E332">
        <v>51790000</v>
      </c>
      <c r="F332">
        <v>0</v>
      </c>
      <c r="G332">
        <v>900</v>
      </c>
      <c r="H332">
        <v>900</v>
      </c>
      <c r="I332">
        <v>193.17841282100699</v>
      </c>
      <c r="J332">
        <v>263.86440795636997</v>
      </c>
      <c r="K332">
        <v>1000471</v>
      </c>
      <c r="L332">
        <v>11</v>
      </c>
      <c r="M332">
        <v>80</v>
      </c>
      <c r="N332">
        <v>9</v>
      </c>
      <c r="O332">
        <v>80</v>
      </c>
    </row>
    <row r="333" spans="2:15" x14ac:dyDescent="0.35">
      <c r="B333">
        <v>4087088</v>
      </c>
      <c r="C333">
        <v>17</v>
      </c>
      <c r="D333">
        <v>4689</v>
      </c>
      <c r="E333">
        <v>46890000</v>
      </c>
      <c r="F333">
        <v>0</v>
      </c>
      <c r="G333">
        <v>900</v>
      </c>
      <c r="H333">
        <v>900</v>
      </c>
      <c r="I333">
        <v>307.70825335892499</v>
      </c>
      <c r="J333">
        <v>266.521105062066</v>
      </c>
      <c r="K333">
        <v>1442844</v>
      </c>
      <c r="L333">
        <v>11</v>
      </c>
      <c r="M333">
        <v>187</v>
      </c>
      <c r="N333">
        <v>9</v>
      </c>
      <c r="O333">
        <v>187</v>
      </c>
    </row>
    <row r="334" spans="2:15" x14ac:dyDescent="0.35">
      <c r="B334">
        <v>4087119</v>
      </c>
      <c r="C334">
        <v>18</v>
      </c>
      <c r="D334">
        <v>2769</v>
      </c>
      <c r="E334">
        <v>27690000</v>
      </c>
      <c r="F334">
        <v>0</v>
      </c>
      <c r="G334">
        <v>900</v>
      </c>
      <c r="H334">
        <v>900</v>
      </c>
      <c r="I334">
        <v>439.50993138317</v>
      </c>
      <c r="J334">
        <v>182.357090166559</v>
      </c>
      <c r="K334">
        <v>1217003</v>
      </c>
      <c r="L334">
        <v>6</v>
      </c>
      <c r="M334">
        <v>463</v>
      </c>
      <c r="N334">
        <v>17</v>
      </c>
      <c r="O334">
        <v>463</v>
      </c>
    </row>
    <row r="335" spans="2:15" x14ac:dyDescent="0.35">
      <c r="B335">
        <v>4087120</v>
      </c>
      <c r="C335">
        <v>19</v>
      </c>
      <c r="D335">
        <v>11154</v>
      </c>
      <c r="E335">
        <v>111540000</v>
      </c>
      <c r="F335">
        <v>0</v>
      </c>
      <c r="G335">
        <v>900</v>
      </c>
      <c r="H335">
        <v>900</v>
      </c>
      <c r="I335">
        <v>300.96790389097998</v>
      </c>
      <c r="J335">
        <v>298.671748557162</v>
      </c>
      <c r="K335">
        <v>3356996</v>
      </c>
      <c r="L335">
        <v>11</v>
      </c>
      <c r="M335">
        <v>463</v>
      </c>
      <c r="N335">
        <v>7</v>
      </c>
      <c r="O335">
        <v>187</v>
      </c>
    </row>
    <row r="336" spans="2:15" x14ac:dyDescent="0.35">
      <c r="B336">
        <v>4087142</v>
      </c>
      <c r="C336">
        <v>20</v>
      </c>
      <c r="D336">
        <v>3907</v>
      </c>
      <c r="E336">
        <v>39070000</v>
      </c>
      <c r="F336">
        <v>0</v>
      </c>
      <c r="G336">
        <v>900</v>
      </c>
      <c r="H336">
        <v>900</v>
      </c>
      <c r="I336">
        <v>509.382390581008</v>
      </c>
      <c r="J336">
        <v>236.99646726243299</v>
      </c>
      <c r="K336">
        <v>1990157</v>
      </c>
      <c r="L336">
        <v>10</v>
      </c>
      <c r="M336">
        <v>463</v>
      </c>
      <c r="N336">
        <v>7</v>
      </c>
      <c r="O336">
        <v>463</v>
      </c>
    </row>
    <row r="337" spans="2:15" x14ac:dyDescent="0.35">
      <c r="B337">
        <v>4087159</v>
      </c>
      <c r="C337">
        <v>21</v>
      </c>
      <c r="D337">
        <v>4809</v>
      </c>
      <c r="E337">
        <v>48090000</v>
      </c>
      <c r="F337">
        <v>0</v>
      </c>
      <c r="G337">
        <v>900</v>
      </c>
      <c r="H337">
        <v>900</v>
      </c>
      <c r="I337">
        <v>461.50821376585498</v>
      </c>
      <c r="J337">
        <v>280.14635761597401</v>
      </c>
      <c r="K337">
        <v>2219393</v>
      </c>
      <c r="L337">
        <v>11</v>
      </c>
      <c r="M337">
        <v>463</v>
      </c>
      <c r="N337">
        <v>3</v>
      </c>
      <c r="O337">
        <v>463</v>
      </c>
    </row>
    <row r="338" spans="2:15" x14ac:dyDescent="0.35">
      <c r="B338">
        <v>4087170</v>
      </c>
      <c r="C338">
        <v>22</v>
      </c>
      <c r="D338">
        <v>185317</v>
      </c>
      <c r="E338">
        <v>1853170000</v>
      </c>
      <c r="F338">
        <v>0</v>
      </c>
      <c r="G338">
        <v>900</v>
      </c>
      <c r="H338">
        <v>900</v>
      </c>
      <c r="I338">
        <v>73.602108818942597</v>
      </c>
      <c r="J338">
        <v>169.11807846910801</v>
      </c>
      <c r="K338">
        <v>13639722</v>
      </c>
      <c r="L338">
        <v>11</v>
      </c>
      <c r="M338">
        <v>17</v>
      </c>
      <c r="N338">
        <v>900</v>
      </c>
      <c r="O338">
        <v>11</v>
      </c>
    </row>
    <row r="339" spans="2:15" x14ac:dyDescent="0.35">
      <c r="B339">
        <v>4087204</v>
      </c>
      <c r="C339">
        <v>23</v>
      </c>
      <c r="D339">
        <v>6621</v>
      </c>
      <c r="E339">
        <v>66210000</v>
      </c>
      <c r="F339">
        <v>0</v>
      </c>
      <c r="G339">
        <v>900</v>
      </c>
      <c r="H339">
        <v>900</v>
      </c>
      <c r="I339">
        <v>263.35281679504601</v>
      </c>
      <c r="J339">
        <v>295.84281846900802</v>
      </c>
      <c r="K339">
        <v>1743659</v>
      </c>
      <c r="L339">
        <v>11</v>
      </c>
      <c r="M339">
        <v>80</v>
      </c>
      <c r="N339">
        <v>3</v>
      </c>
      <c r="O339">
        <v>80</v>
      </c>
    </row>
    <row r="340" spans="2:15" x14ac:dyDescent="0.35">
      <c r="B340">
        <v>4087214</v>
      </c>
      <c r="C340">
        <v>24</v>
      </c>
      <c r="D340">
        <v>3842</v>
      </c>
      <c r="E340">
        <v>38420000</v>
      </c>
      <c r="F340">
        <v>0</v>
      </c>
      <c r="G340">
        <v>900</v>
      </c>
      <c r="H340">
        <v>900</v>
      </c>
      <c r="I340">
        <v>317.68558042686101</v>
      </c>
      <c r="J340">
        <v>229.52300774229599</v>
      </c>
      <c r="K340">
        <v>1220548</v>
      </c>
      <c r="L340">
        <v>7</v>
      </c>
      <c r="M340">
        <v>463</v>
      </c>
      <c r="N340">
        <v>11</v>
      </c>
      <c r="O340">
        <v>187</v>
      </c>
    </row>
    <row r="341" spans="2:15" x14ac:dyDescent="0.35">
      <c r="B341">
        <v>4087220</v>
      </c>
      <c r="C341">
        <v>25</v>
      </c>
      <c r="D341">
        <v>8852</v>
      </c>
      <c r="E341">
        <v>88520000</v>
      </c>
      <c r="F341">
        <v>0</v>
      </c>
      <c r="G341">
        <v>900</v>
      </c>
      <c r="H341">
        <v>900</v>
      </c>
      <c r="I341">
        <v>207.64482602801601</v>
      </c>
      <c r="J341">
        <v>221.22114858389099</v>
      </c>
      <c r="K341">
        <v>1838072</v>
      </c>
      <c r="L341">
        <v>11</v>
      </c>
      <c r="M341">
        <v>80</v>
      </c>
      <c r="N341">
        <v>7</v>
      </c>
      <c r="O341">
        <v>187</v>
      </c>
    </row>
    <row r="342" spans="2:15" x14ac:dyDescent="0.35">
      <c r="B342">
        <v>4087240</v>
      </c>
      <c r="C342">
        <v>26</v>
      </c>
      <c r="D342">
        <v>36282</v>
      </c>
      <c r="E342">
        <v>362820000</v>
      </c>
      <c r="F342">
        <v>0</v>
      </c>
      <c r="G342">
        <v>900</v>
      </c>
      <c r="H342">
        <v>900</v>
      </c>
      <c r="I342">
        <v>53.6907833085276</v>
      </c>
      <c r="J342">
        <v>139.465913095453</v>
      </c>
      <c r="K342">
        <v>1948009</v>
      </c>
      <c r="L342">
        <v>11</v>
      </c>
      <c r="M342">
        <v>17</v>
      </c>
      <c r="N342">
        <v>463</v>
      </c>
      <c r="O342">
        <v>11</v>
      </c>
    </row>
    <row r="343" spans="2:15" x14ac:dyDescent="0.35">
      <c r="B343">
        <v>4087257</v>
      </c>
      <c r="C343">
        <v>27</v>
      </c>
      <c r="D343">
        <v>9825</v>
      </c>
      <c r="E343">
        <v>98250000</v>
      </c>
      <c r="F343">
        <v>0</v>
      </c>
      <c r="G343">
        <v>900</v>
      </c>
      <c r="H343">
        <v>900</v>
      </c>
      <c r="I343">
        <v>129.61272264631</v>
      </c>
      <c r="J343">
        <v>238.508584278472</v>
      </c>
      <c r="K343">
        <v>1273445</v>
      </c>
      <c r="L343">
        <v>11</v>
      </c>
      <c r="M343">
        <v>80</v>
      </c>
      <c r="N343">
        <v>0</v>
      </c>
      <c r="O343">
        <v>17</v>
      </c>
    </row>
    <row r="344" spans="2:15" x14ac:dyDescent="0.35">
      <c r="B344">
        <v>4093000</v>
      </c>
      <c r="C344">
        <v>28</v>
      </c>
      <c r="D344">
        <v>32120</v>
      </c>
      <c r="E344">
        <v>321200000</v>
      </c>
      <c r="F344">
        <v>0</v>
      </c>
      <c r="G344">
        <v>900</v>
      </c>
      <c r="H344">
        <v>900</v>
      </c>
      <c r="I344">
        <v>127.096575342465</v>
      </c>
      <c r="J344">
        <v>217.30088769149</v>
      </c>
      <c r="K344">
        <v>4082342</v>
      </c>
      <c r="L344">
        <v>11</v>
      </c>
      <c r="M344">
        <v>80</v>
      </c>
      <c r="N344">
        <v>9</v>
      </c>
      <c r="O344">
        <v>17</v>
      </c>
    </row>
    <row r="345" spans="2:15" x14ac:dyDescent="0.35">
      <c r="B345">
        <v>4094500</v>
      </c>
      <c r="C345">
        <v>29</v>
      </c>
      <c r="D345">
        <v>19214</v>
      </c>
      <c r="E345">
        <v>192140000</v>
      </c>
      <c r="F345">
        <v>0</v>
      </c>
      <c r="G345">
        <v>900</v>
      </c>
      <c r="H345">
        <v>900</v>
      </c>
      <c r="I345">
        <v>125.124752784428</v>
      </c>
      <c r="J345">
        <v>185.97793172347801</v>
      </c>
      <c r="K345">
        <v>2404147</v>
      </c>
      <c r="L345">
        <v>11</v>
      </c>
      <c r="M345">
        <v>80</v>
      </c>
      <c r="N345">
        <v>7</v>
      </c>
      <c r="O345">
        <v>80</v>
      </c>
    </row>
    <row r="346" spans="2:15" x14ac:dyDescent="0.35">
      <c r="B346">
        <v>4101370</v>
      </c>
      <c r="C346">
        <v>30</v>
      </c>
      <c r="D346">
        <v>9191</v>
      </c>
      <c r="E346">
        <v>91910000</v>
      </c>
      <c r="F346">
        <v>0</v>
      </c>
      <c r="G346">
        <v>900</v>
      </c>
      <c r="H346">
        <v>900</v>
      </c>
      <c r="I346">
        <v>164.96485692525201</v>
      </c>
      <c r="J346">
        <v>225.79487169377899</v>
      </c>
      <c r="K346">
        <v>1516192</v>
      </c>
      <c r="L346">
        <v>11</v>
      </c>
      <c r="M346">
        <v>80</v>
      </c>
      <c r="N346">
        <v>7</v>
      </c>
      <c r="O346">
        <v>80</v>
      </c>
    </row>
    <row r="347" spans="2:15" x14ac:dyDescent="0.35">
      <c r="B347">
        <v>4106180</v>
      </c>
      <c r="C347">
        <v>31</v>
      </c>
      <c r="D347">
        <v>3644</v>
      </c>
      <c r="E347">
        <v>36440000</v>
      </c>
      <c r="F347">
        <v>0</v>
      </c>
      <c r="G347">
        <v>900</v>
      </c>
      <c r="H347">
        <v>900</v>
      </c>
      <c r="I347">
        <v>166.51042810098701</v>
      </c>
      <c r="J347">
        <v>195.17722575181901</v>
      </c>
      <c r="K347">
        <v>606764</v>
      </c>
      <c r="L347">
        <v>8</v>
      </c>
      <c r="M347">
        <v>80</v>
      </c>
      <c r="N347">
        <v>3</v>
      </c>
      <c r="O347">
        <v>80</v>
      </c>
    </row>
    <row r="348" spans="2:15" x14ac:dyDescent="0.35">
      <c r="B348">
        <v>4106300</v>
      </c>
      <c r="C348">
        <v>32</v>
      </c>
      <c r="D348">
        <v>1416</v>
      </c>
      <c r="E348">
        <v>14160000</v>
      </c>
      <c r="F348">
        <v>0</v>
      </c>
      <c r="G348">
        <v>900</v>
      </c>
      <c r="H348">
        <v>900</v>
      </c>
      <c r="I348">
        <v>267.56355932203297</v>
      </c>
      <c r="J348">
        <v>270.69227566944897</v>
      </c>
      <c r="K348">
        <v>378870</v>
      </c>
      <c r="L348">
        <v>8</v>
      </c>
      <c r="M348">
        <v>80</v>
      </c>
      <c r="N348">
        <v>3</v>
      </c>
      <c r="O348">
        <v>187</v>
      </c>
    </row>
    <row r="349" spans="2:15" x14ac:dyDescent="0.35">
      <c r="B349">
        <v>4106500</v>
      </c>
      <c r="C349">
        <v>33</v>
      </c>
      <c r="D349">
        <v>8070</v>
      </c>
      <c r="E349">
        <v>80700000</v>
      </c>
      <c r="F349">
        <v>0</v>
      </c>
      <c r="G349">
        <v>900</v>
      </c>
      <c r="H349">
        <v>900</v>
      </c>
      <c r="I349">
        <v>151.97199504336999</v>
      </c>
      <c r="J349">
        <v>193.50029079219499</v>
      </c>
      <c r="K349">
        <v>1226414</v>
      </c>
      <c r="L349">
        <v>11</v>
      </c>
      <c r="M349">
        <v>80</v>
      </c>
      <c r="N349">
        <v>7</v>
      </c>
      <c r="O349">
        <v>80</v>
      </c>
    </row>
    <row r="350" spans="2:15" x14ac:dyDescent="0.35">
      <c r="B350">
        <v>4160800</v>
      </c>
      <c r="C350">
        <v>34</v>
      </c>
      <c r="D350">
        <v>5474</v>
      </c>
      <c r="E350">
        <v>54740000</v>
      </c>
      <c r="F350">
        <v>0</v>
      </c>
      <c r="G350">
        <v>900</v>
      </c>
      <c r="H350">
        <v>900</v>
      </c>
      <c r="I350">
        <v>151.97570332480799</v>
      </c>
      <c r="J350">
        <v>197.96296462076799</v>
      </c>
      <c r="K350">
        <v>831915</v>
      </c>
      <c r="L350">
        <v>11</v>
      </c>
      <c r="M350">
        <v>80</v>
      </c>
      <c r="N350">
        <v>9</v>
      </c>
      <c r="O350">
        <v>80</v>
      </c>
    </row>
    <row r="351" spans="2:15" x14ac:dyDescent="0.35">
      <c r="B351">
        <v>4161100</v>
      </c>
      <c r="C351">
        <v>35</v>
      </c>
      <c r="D351">
        <v>4558</v>
      </c>
      <c r="E351">
        <v>45580000</v>
      </c>
      <c r="F351">
        <v>0</v>
      </c>
      <c r="G351">
        <v>900</v>
      </c>
      <c r="H351">
        <v>900</v>
      </c>
      <c r="I351">
        <v>327.23650724001698</v>
      </c>
      <c r="J351">
        <v>341.88113651704401</v>
      </c>
      <c r="K351">
        <v>1491544</v>
      </c>
      <c r="L351">
        <v>11</v>
      </c>
      <c r="M351">
        <v>900</v>
      </c>
      <c r="N351">
        <v>7</v>
      </c>
      <c r="O351">
        <v>187</v>
      </c>
    </row>
    <row r="352" spans="2:15" x14ac:dyDescent="0.35">
      <c r="B352">
        <v>4162900</v>
      </c>
      <c r="C352">
        <v>36</v>
      </c>
      <c r="D352">
        <v>6446</v>
      </c>
      <c r="E352">
        <v>64460000</v>
      </c>
      <c r="F352">
        <v>0</v>
      </c>
      <c r="G352">
        <v>900</v>
      </c>
      <c r="H352">
        <v>900</v>
      </c>
      <c r="I352">
        <v>426.83540179956498</v>
      </c>
      <c r="J352">
        <v>272.86550189140701</v>
      </c>
      <c r="K352">
        <v>2751381</v>
      </c>
      <c r="L352">
        <v>7</v>
      </c>
      <c r="M352">
        <v>463</v>
      </c>
      <c r="N352">
        <v>3</v>
      </c>
      <c r="O352">
        <v>463</v>
      </c>
    </row>
    <row r="353" spans="2:15" x14ac:dyDescent="0.35">
      <c r="B353">
        <v>4163400</v>
      </c>
      <c r="C353">
        <v>37</v>
      </c>
      <c r="D353">
        <v>4257</v>
      </c>
      <c r="E353">
        <v>42570000</v>
      </c>
      <c r="F353">
        <v>0</v>
      </c>
      <c r="G353">
        <v>900</v>
      </c>
      <c r="H353">
        <v>900</v>
      </c>
      <c r="I353">
        <v>287.17312661498698</v>
      </c>
      <c r="J353">
        <v>212.84692688336801</v>
      </c>
      <c r="K353">
        <v>1222496</v>
      </c>
      <c r="L353">
        <v>6</v>
      </c>
      <c r="M353">
        <v>187</v>
      </c>
      <c r="N353">
        <v>17</v>
      </c>
      <c r="O353">
        <v>187</v>
      </c>
    </row>
    <row r="354" spans="2:15" x14ac:dyDescent="0.35">
      <c r="B354">
        <v>4165500</v>
      </c>
      <c r="C354">
        <v>38</v>
      </c>
      <c r="D354">
        <v>168627</v>
      </c>
      <c r="E354">
        <v>1686270000</v>
      </c>
      <c r="F354">
        <v>0</v>
      </c>
      <c r="G354">
        <v>900</v>
      </c>
      <c r="H354">
        <v>900</v>
      </c>
      <c r="I354">
        <v>181.10868366275801</v>
      </c>
      <c r="J354">
        <v>237.92364371619999</v>
      </c>
      <c r="K354">
        <v>30539814</v>
      </c>
      <c r="L354">
        <v>11</v>
      </c>
      <c r="M354">
        <v>80</v>
      </c>
      <c r="N354">
        <v>7</v>
      </c>
      <c r="O354">
        <v>80</v>
      </c>
    </row>
    <row r="355" spans="2:15" x14ac:dyDescent="0.35">
      <c r="B355">
        <v>4166000</v>
      </c>
      <c r="C355">
        <v>39</v>
      </c>
      <c r="D355">
        <v>8419</v>
      </c>
      <c r="E355">
        <v>84190000</v>
      </c>
      <c r="F355">
        <v>0</v>
      </c>
      <c r="G355">
        <v>900</v>
      </c>
      <c r="H355">
        <v>900</v>
      </c>
      <c r="I355">
        <v>247.24171516807201</v>
      </c>
      <c r="J355">
        <v>215.15166317001001</v>
      </c>
      <c r="K355">
        <v>2081528</v>
      </c>
      <c r="L355">
        <v>9</v>
      </c>
      <c r="M355">
        <v>187</v>
      </c>
      <c r="N355">
        <v>9</v>
      </c>
      <c r="O355">
        <v>187</v>
      </c>
    </row>
    <row r="356" spans="2:15" x14ac:dyDescent="0.35">
      <c r="B356">
        <v>4166100</v>
      </c>
      <c r="C356">
        <v>40</v>
      </c>
      <c r="D356">
        <v>14006</v>
      </c>
      <c r="E356">
        <v>140060000</v>
      </c>
      <c r="F356">
        <v>0</v>
      </c>
      <c r="G356">
        <v>900</v>
      </c>
      <c r="H356">
        <v>900</v>
      </c>
      <c r="I356">
        <v>266.42510352705898</v>
      </c>
      <c r="J356">
        <v>194.96748648517899</v>
      </c>
      <c r="K356">
        <v>3731550</v>
      </c>
      <c r="L356">
        <v>9</v>
      </c>
      <c r="M356">
        <v>187</v>
      </c>
      <c r="N356">
        <v>6</v>
      </c>
      <c r="O356">
        <v>187</v>
      </c>
    </row>
    <row r="357" spans="2:15" x14ac:dyDescent="0.35">
      <c r="B357">
        <v>4166300</v>
      </c>
      <c r="C357">
        <v>41</v>
      </c>
      <c r="D357">
        <v>4573</v>
      </c>
      <c r="E357">
        <v>45730000</v>
      </c>
      <c r="F357">
        <v>0</v>
      </c>
      <c r="G357">
        <v>900</v>
      </c>
      <c r="H357">
        <v>900</v>
      </c>
      <c r="I357">
        <v>315.38421167723499</v>
      </c>
      <c r="J357">
        <v>251.92004775607199</v>
      </c>
      <c r="K357">
        <v>1442252</v>
      </c>
      <c r="L357">
        <v>8</v>
      </c>
      <c r="M357">
        <v>187</v>
      </c>
      <c r="N357">
        <v>11</v>
      </c>
      <c r="O357">
        <v>187</v>
      </c>
    </row>
    <row r="358" spans="2:15" x14ac:dyDescent="0.35">
      <c r="B358">
        <v>4166500</v>
      </c>
      <c r="C358">
        <v>42</v>
      </c>
      <c r="D358">
        <v>20600</v>
      </c>
      <c r="E358">
        <v>206000000</v>
      </c>
      <c r="F358">
        <v>0</v>
      </c>
      <c r="G358">
        <v>900</v>
      </c>
      <c r="H358">
        <v>900</v>
      </c>
      <c r="I358">
        <v>384.52067961165</v>
      </c>
      <c r="J358">
        <v>237.85820174099601</v>
      </c>
      <c r="K358">
        <v>7921126</v>
      </c>
      <c r="L358">
        <v>11</v>
      </c>
      <c r="M358">
        <v>463</v>
      </c>
      <c r="N358">
        <v>6</v>
      </c>
      <c r="O358">
        <v>463</v>
      </c>
    </row>
    <row r="359" spans="2:15" x14ac:dyDescent="0.35">
      <c r="B359">
        <v>4167000</v>
      </c>
      <c r="C359">
        <v>43</v>
      </c>
      <c r="D359">
        <v>22977</v>
      </c>
      <c r="E359">
        <v>229770000</v>
      </c>
      <c r="F359">
        <v>0</v>
      </c>
      <c r="G359">
        <v>900</v>
      </c>
      <c r="H359">
        <v>900</v>
      </c>
      <c r="I359">
        <v>276.597771684728</v>
      </c>
      <c r="J359">
        <v>285.07581521531699</v>
      </c>
      <c r="K359">
        <v>6355387</v>
      </c>
      <c r="L359">
        <v>11</v>
      </c>
      <c r="M359">
        <v>463</v>
      </c>
      <c r="N359">
        <v>9</v>
      </c>
      <c r="O359">
        <v>187</v>
      </c>
    </row>
    <row r="360" spans="2:15" x14ac:dyDescent="0.35">
      <c r="B360">
        <v>4168000</v>
      </c>
      <c r="C360">
        <v>44</v>
      </c>
      <c r="D360">
        <v>21783</v>
      </c>
      <c r="E360">
        <v>217830000</v>
      </c>
      <c r="F360">
        <v>0</v>
      </c>
      <c r="G360">
        <v>900</v>
      </c>
      <c r="H360">
        <v>900</v>
      </c>
      <c r="I360">
        <v>229.80796951751299</v>
      </c>
      <c r="J360">
        <v>281.65616743651901</v>
      </c>
      <c r="K360">
        <v>5005907</v>
      </c>
      <c r="L360">
        <v>11</v>
      </c>
      <c r="M360">
        <v>463</v>
      </c>
      <c r="N360">
        <v>7</v>
      </c>
      <c r="O360">
        <v>80</v>
      </c>
    </row>
    <row r="361" spans="2:15" x14ac:dyDescent="0.35">
      <c r="B361">
        <v>4168580</v>
      </c>
      <c r="C361">
        <v>118</v>
      </c>
      <c r="D361">
        <v>2750</v>
      </c>
      <c r="E361">
        <v>27500000</v>
      </c>
      <c r="F361">
        <v>0</v>
      </c>
      <c r="G361">
        <v>900</v>
      </c>
      <c r="H361">
        <v>900</v>
      </c>
      <c r="I361">
        <v>323.07563636363602</v>
      </c>
      <c r="J361">
        <v>322.64753877744101</v>
      </c>
      <c r="K361">
        <v>888458</v>
      </c>
      <c r="L361">
        <v>11</v>
      </c>
      <c r="M361">
        <v>80</v>
      </c>
      <c r="N361">
        <v>6</v>
      </c>
      <c r="O361">
        <v>187</v>
      </c>
    </row>
    <row r="362" spans="2:15" x14ac:dyDescent="0.35">
      <c r="B362">
        <v>4174518</v>
      </c>
      <c r="C362">
        <v>45</v>
      </c>
      <c r="D362">
        <v>2633</v>
      </c>
      <c r="E362">
        <v>26330000</v>
      </c>
      <c r="F362">
        <v>0</v>
      </c>
      <c r="G362">
        <v>900</v>
      </c>
      <c r="H362">
        <v>900</v>
      </c>
      <c r="I362">
        <v>402.694644891758</v>
      </c>
      <c r="J362">
        <v>274.36185703640501</v>
      </c>
      <c r="K362">
        <v>1060295</v>
      </c>
      <c r="L362">
        <v>11</v>
      </c>
      <c r="M362">
        <v>463</v>
      </c>
      <c r="N362">
        <v>7</v>
      </c>
      <c r="O362">
        <v>463</v>
      </c>
    </row>
    <row r="363" spans="2:15" x14ac:dyDescent="0.35">
      <c r="B363">
        <v>4206043</v>
      </c>
      <c r="C363">
        <v>201</v>
      </c>
      <c r="D363">
        <v>6700</v>
      </c>
      <c r="E363">
        <v>67000000</v>
      </c>
      <c r="F363">
        <v>0</v>
      </c>
      <c r="G363">
        <v>900</v>
      </c>
      <c r="H363">
        <v>900</v>
      </c>
      <c r="I363">
        <v>198.386119402985</v>
      </c>
      <c r="J363">
        <v>235.90614567773099</v>
      </c>
      <c r="K363">
        <v>1329187</v>
      </c>
      <c r="L363">
        <v>11</v>
      </c>
      <c r="M363">
        <v>80</v>
      </c>
      <c r="N363">
        <v>7</v>
      </c>
      <c r="O363">
        <v>80</v>
      </c>
    </row>
    <row r="364" spans="2:15" x14ac:dyDescent="0.35">
      <c r="B364">
        <v>4207200</v>
      </c>
      <c r="C364">
        <v>202</v>
      </c>
      <c r="D364">
        <v>22240</v>
      </c>
      <c r="E364">
        <v>222400000</v>
      </c>
      <c r="F364">
        <v>0</v>
      </c>
      <c r="G364">
        <v>900</v>
      </c>
      <c r="H364">
        <v>900</v>
      </c>
      <c r="I364">
        <v>181.87535971222999</v>
      </c>
      <c r="J364">
        <v>250.19402547236101</v>
      </c>
      <c r="K364">
        <v>4044908</v>
      </c>
      <c r="L364">
        <v>11</v>
      </c>
      <c r="M364">
        <v>80</v>
      </c>
      <c r="N364">
        <v>7</v>
      </c>
      <c r="O364">
        <v>80</v>
      </c>
    </row>
    <row r="365" spans="2:15" x14ac:dyDescent="0.35">
      <c r="B365">
        <v>4208460</v>
      </c>
      <c r="C365">
        <v>203</v>
      </c>
      <c r="D365">
        <v>4681</v>
      </c>
      <c r="E365">
        <v>46810000</v>
      </c>
      <c r="F365">
        <v>0</v>
      </c>
      <c r="G365">
        <v>900</v>
      </c>
      <c r="H365">
        <v>900</v>
      </c>
      <c r="I365">
        <v>385.98013245033098</v>
      </c>
      <c r="J365">
        <v>256.97953154077402</v>
      </c>
      <c r="K365">
        <v>1806773</v>
      </c>
      <c r="L365">
        <v>11</v>
      </c>
      <c r="M365">
        <v>463</v>
      </c>
      <c r="N365">
        <v>9</v>
      </c>
      <c r="O365">
        <v>463</v>
      </c>
    </row>
    <row r="366" spans="2:15" x14ac:dyDescent="0.35">
      <c r="B366">
        <v>4216200</v>
      </c>
      <c r="C366">
        <v>204</v>
      </c>
      <c r="D366">
        <v>3958</v>
      </c>
      <c r="E366">
        <v>39580000</v>
      </c>
      <c r="F366">
        <v>0</v>
      </c>
      <c r="G366">
        <v>900</v>
      </c>
      <c r="H366">
        <v>900</v>
      </c>
      <c r="I366">
        <v>376.05709954522399</v>
      </c>
      <c r="J366">
        <v>271.23998345456403</v>
      </c>
      <c r="K366">
        <v>1488434</v>
      </c>
      <c r="L366">
        <v>11</v>
      </c>
      <c r="M366">
        <v>463</v>
      </c>
      <c r="N366">
        <v>7</v>
      </c>
      <c r="O366">
        <v>463</v>
      </c>
    </row>
    <row r="367" spans="2:15" x14ac:dyDescent="0.35">
      <c r="B367">
        <v>4240100</v>
      </c>
      <c r="C367">
        <v>205</v>
      </c>
      <c r="D367">
        <v>2598</v>
      </c>
      <c r="E367">
        <v>25980000</v>
      </c>
      <c r="F367">
        <v>0</v>
      </c>
      <c r="G367">
        <v>900</v>
      </c>
      <c r="H367">
        <v>900</v>
      </c>
      <c r="I367">
        <v>155.582755966127</v>
      </c>
      <c r="J367">
        <v>168.701173995826</v>
      </c>
      <c r="K367">
        <v>404204</v>
      </c>
      <c r="L367">
        <v>11</v>
      </c>
      <c r="M367">
        <v>80</v>
      </c>
      <c r="N367">
        <v>7</v>
      </c>
      <c r="O367">
        <v>80</v>
      </c>
    </row>
    <row r="368" spans="2:15" x14ac:dyDescent="0.35">
      <c r="B368">
        <v>4240120</v>
      </c>
      <c r="C368">
        <v>206</v>
      </c>
      <c r="D368">
        <v>7583</v>
      </c>
      <c r="E368">
        <v>75830000</v>
      </c>
      <c r="F368">
        <v>0</v>
      </c>
      <c r="G368">
        <v>900</v>
      </c>
      <c r="H368">
        <v>900</v>
      </c>
      <c r="I368">
        <v>334.184359752077</v>
      </c>
      <c r="J368">
        <v>342.63976256762601</v>
      </c>
      <c r="K368">
        <v>2534120</v>
      </c>
      <c r="L368">
        <v>11</v>
      </c>
      <c r="M368">
        <v>463</v>
      </c>
      <c r="N368">
        <v>6</v>
      </c>
      <c r="O368">
        <v>187</v>
      </c>
    </row>
    <row r="369" spans="2:15" x14ac:dyDescent="0.35">
      <c r="B369">
        <v>4282813</v>
      </c>
      <c r="C369">
        <v>207</v>
      </c>
      <c r="D369">
        <v>1778</v>
      </c>
      <c r="E369">
        <v>17780000</v>
      </c>
      <c r="F369">
        <v>0</v>
      </c>
      <c r="G369">
        <v>900</v>
      </c>
      <c r="H369">
        <v>900</v>
      </c>
      <c r="I369">
        <v>246.04386951631</v>
      </c>
      <c r="J369">
        <v>279.96541705339502</v>
      </c>
      <c r="K369">
        <v>437466</v>
      </c>
      <c r="L369">
        <v>11</v>
      </c>
      <c r="M369">
        <v>80</v>
      </c>
      <c r="N369">
        <v>7</v>
      </c>
      <c r="O369">
        <v>80</v>
      </c>
    </row>
    <row r="370" spans="2:15" x14ac:dyDescent="0.35">
      <c r="B370">
        <v>4292770</v>
      </c>
      <c r="C370">
        <v>208</v>
      </c>
      <c r="D370">
        <v>339</v>
      </c>
      <c r="E370">
        <v>3390000</v>
      </c>
      <c r="F370">
        <v>0</v>
      </c>
      <c r="G370">
        <v>900</v>
      </c>
      <c r="H370">
        <v>900</v>
      </c>
      <c r="I370">
        <v>156.994100294985</v>
      </c>
      <c r="J370">
        <v>239.54713904281999</v>
      </c>
      <c r="K370">
        <v>53221</v>
      </c>
      <c r="L370">
        <v>9</v>
      </c>
      <c r="M370">
        <v>17</v>
      </c>
      <c r="N370">
        <v>9</v>
      </c>
      <c r="O370">
        <v>17</v>
      </c>
    </row>
    <row r="371" spans="2:15" x14ac:dyDescent="0.35">
      <c r="B371">
        <v>5288705</v>
      </c>
      <c r="C371">
        <v>46</v>
      </c>
      <c r="D371">
        <v>7284</v>
      </c>
      <c r="E371">
        <v>72840000</v>
      </c>
      <c r="F371">
        <v>0</v>
      </c>
      <c r="G371">
        <v>900</v>
      </c>
      <c r="H371">
        <v>900</v>
      </c>
      <c r="I371">
        <v>325.717600219659</v>
      </c>
      <c r="J371">
        <v>379.170025228528</v>
      </c>
      <c r="K371">
        <v>2372527</v>
      </c>
      <c r="L371">
        <v>11</v>
      </c>
      <c r="M371">
        <v>900</v>
      </c>
      <c r="N371">
        <v>11</v>
      </c>
      <c r="O371">
        <v>80</v>
      </c>
    </row>
    <row r="372" spans="2:15" x14ac:dyDescent="0.35">
      <c r="B372">
        <v>5289800</v>
      </c>
      <c r="C372">
        <v>47</v>
      </c>
      <c r="D372">
        <v>41389</v>
      </c>
      <c r="E372">
        <v>413890000</v>
      </c>
      <c r="F372">
        <v>0</v>
      </c>
      <c r="G372">
        <v>900</v>
      </c>
      <c r="H372">
        <v>900</v>
      </c>
      <c r="I372">
        <v>104.631278842204</v>
      </c>
      <c r="J372">
        <v>230.745225841722</v>
      </c>
      <c r="K372">
        <v>4330584</v>
      </c>
      <c r="L372">
        <v>11</v>
      </c>
      <c r="M372">
        <v>0</v>
      </c>
      <c r="N372">
        <v>11</v>
      </c>
      <c r="O372">
        <v>7</v>
      </c>
    </row>
    <row r="373" spans="2:15" x14ac:dyDescent="0.35">
      <c r="B373">
        <v>5345000</v>
      </c>
      <c r="C373">
        <v>48</v>
      </c>
      <c r="D373">
        <v>33430</v>
      </c>
      <c r="E373">
        <v>334300000</v>
      </c>
      <c r="F373">
        <v>0</v>
      </c>
      <c r="G373">
        <v>900</v>
      </c>
      <c r="H373">
        <v>900</v>
      </c>
      <c r="I373">
        <v>124.175261740951</v>
      </c>
      <c r="J373">
        <v>254.035653395297</v>
      </c>
      <c r="K373">
        <v>4151179</v>
      </c>
      <c r="L373">
        <v>11</v>
      </c>
      <c r="M373">
        <v>6</v>
      </c>
      <c r="N373">
        <v>17</v>
      </c>
      <c r="O373">
        <v>6</v>
      </c>
    </row>
    <row r="374" spans="2:15" x14ac:dyDescent="0.35">
      <c r="B374">
        <v>5422600</v>
      </c>
      <c r="C374">
        <v>49</v>
      </c>
      <c r="D374">
        <v>14838</v>
      </c>
      <c r="E374">
        <v>148380000</v>
      </c>
      <c r="F374">
        <v>0</v>
      </c>
      <c r="G374">
        <v>900</v>
      </c>
      <c r="H374">
        <v>900</v>
      </c>
      <c r="I374">
        <v>112.02918183043499</v>
      </c>
      <c r="J374">
        <v>258.31138174620202</v>
      </c>
      <c r="K374">
        <v>1662289</v>
      </c>
      <c r="L374">
        <v>11</v>
      </c>
      <c r="M374">
        <v>3</v>
      </c>
      <c r="N374">
        <v>463</v>
      </c>
      <c r="O374">
        <v>6</v>
      </c>
    </row>
    <row r="375" spans="2:15" x14ac:dyDescent="0.35">
      <c r="B375">
        <v>5427948</v>
      </c>
      <c r="C375">
        <v>50</v>
      </c>
      <c r="D375">
        <v>4708</v>
      </c>
      <c r="E375">
        <v>47080000</v>
      </c>
      <c r="F375">
        <v>0</v>
      </c>
      <c r="G375">
        <v>900</v>
      </c>
      <c r="H375">
        <v>900</v>
      </c>
      <c r="I375">
        <v>133.96898895497</v>
      </c>
      <c r="J375">
        <v>241.727924406005</v>
      </c>
      <c r="K375">
        <v>630726</v>
      </c>
      <c r="L375">
        <v>11</v>
      </c>
      <c r="M375">
        <v>17</v>
      </c>
      <c r="N375">
        <v>0</v>
      </c>
      <c r="O375">
        <v>17</v>
      </c>
    </row>
    <row r="376" spans="2:15" x14ac:dyDescent="0.35">
      <c r="B376">
        <v>5435935</v>
      </c>
      <c r="C376">
        <v>52</v>
      </c>
      <c r="D376">
        <v>2770</v>
      </c>
      <c r="E376">
        <v>27700000</v>
      </c>
      <c r="F376">
        <v>0</v>
      </c>
      <c r="G376">
        <v>900</v>
      </c>
      <c r="H376">
        <v>900</v>
      </c>
      <c r="I376">
        <v>209.40108303248999</v>
      </c>
      <c r="J376">
        <v>211.77345653819199</v>
      </c>
      <c r="K376">
        <v>580041</v>
      </c>
      <c r="L376">
        <v>11</v>
      </c>
      <c r="M376">
        <v>463</v>
      </c>
      <c r="N376">
        <v>0</v>
      </c>
      <c r="O376">
        <v>80</v>
      </c>
    </row>
    <row r="377" spans="2:15" x14ac:dyDescent="0.35">
      <c r="B377">
        <v>5435943</v>
      </c>
      <c r="C377">
        <v>53</v>
      </c>
      <c r="D377">
        <v>2448</v>
      </c>
      <c r="E377">
        <v>24480000</v>
      </c>
      <c r="F377">
        <v>0</v>
      </c>
      <c r="G377">
        <v>900</v>
      </c>
      <c r="H377">
        <v>900</v>
      </c>
      <c r="I377">
        <v>143.12254901960699</v>
      </c>
      <c r="J377">
        <v>230.646412635177</v>
      </c>
      <c r="K377">
        <v>350364</v>
      </c>
      <c r="L377">
        <v>11</v>
      </c>
      <c r="M377">
        <v>80</v>
      </c>
      <c r="N377">
        <v>0</v>
      </c>
      <c r="O377">
        <v>80</v>
      </c>
    </row>
    <row r="378" spans="2:15" x14ac:dyDescent="0.35">
      <c r="B378">
        <v>5454090</v>
      </c>
      <c r="C378">
        <v>54</v>
      </c>
      <c r="D378">
        <v>2257</v>
      </c>
      <c r="E378">
        <v>22570000</v>
      </c>
      <c r="F378">
        <v>0</v>
      </c>
      <c r="G378">
        <v>900</v>
      </c>
      <c r="H378">
        <v>900</v>
      </c>
      <c r="I378">
        <v>108.859105006645</v>
      </c>
      <c r="J378">
        <v>208.814260292391</v>
      </c>
      <c r="K378">
        <v>245695</v>
      </c>
      <c r="L378">
        <v>11</v>
      </c>
      <c r="M378">
        <v>80</v>
      </c>
      <c r="N378">
        <v>7</v>
      </c>
      <c r="O378">
        <v>17</v>
      </c>
    </row>
    <row r="379" spans="2:15" x14ac:dyDescent="0.35">
      <c r="B379">
        <v>5484800</v>
      </c>
      <c r="C379">
        <v>55</v>
      </c>
      <c r="D379">
        <v>20185</v>
      </c>
      <c r="E379">
        <v>201850000</v>
      </c>
      <c r="F379">
        <v>0</v>
      </c>
      <c r="G379">
        <v>900</v>
      </c>
      <c r="H379">
        <v>900</v>
      </c>
      <c r="I379">
        <v>113.437007678969</v>
      </c>
      <c r="J379">
        <v>248.897354141124</v>
      </c>
      <c r="K379">
        <v>2289726</v>
      </c>
      <c r="L379">
        <v>11</v>
      </c>
      <c r="M379">
        <v>3</v>
      </c>
      <c r="N379">
        <v>7</v>
      </c>
      <c r="O379">
        <v>7</v>
      </c>
    </row>
    <row r="380" spans="2:15" x14ac:dyDescent="0.35">
      <c r="B380">
        <v>5527905</v>
      </c>
      <c r="C380">
        <v>56</v>
      </c>
      <c r="D380">
        <v>1398</v>
      </c>
      <c r="E380">
        <v>13980000</v>
      </c>
      <c r="F380">
        <v>0</v>
      </c>
      <c r="G380">
        <v>900</v>
      </c>
      <c r="H380">
        <v>900</v>
      </c>
      <c r="I380">
        <v>138.20243204577901</v>
      </c>
      <c r="J380">
        <v>166.136915699171</v>
      </c>
      <c r="K380">
        <v>193207</v>
      </c>
      <c r="L380">
        <v>11</v>
      </c>
      <c r="M380">
        <v>80</v>
      </c>
      <c r="N380">
        <v>7</v>
      </c>
      <c r="O380">
        <v>80</v>
      </c>
    </row>
    <row r="381" spans="2:15" x14ac:dyDescent="0.35">
      <c r="B381">
        <v>5527950</v>
      </c>
      <c r="C381">
        <v>57</v>
      </c>
      <c r="D381">
        <v>14216</v>
      </c>
      <c r="E381">
        <v>142160000</v>
      </c>
      <c r="F381">
        <v>0</v>
      </c>
      <c r="G381">
        <v>900</v>
      </c>
      <c r="H381">
        <v>900</v>
      </c>
      <c r="I381">
        <v>113.91270399549801</v>
      </c>
      <c r="J381">
        <v>191.33263745633499</v>
      </c>
      <c r="K381">
        <v>1619383</v>
      </c>
      <c r="L381">
        <v>11</v>
      </c>
      <c r="M381">
        <v>80</v>
      </c>
      <c r="N381">
        <v>9</v>
      </c>
      <c r="O381">
        <v>17</v>
      </c>
    </row>
    <row r="382" spans="2:15" x14ac:dyDescent="0.35">
      <c r="B382">
        <v>5529000</v>
      </c>
      <c r="C382">
        <v>58</v>
      </c>
      <c r="D382">
        <v>78666</v>
      </c>
      <c r="E382">
        <v>786660000</v>
      </c>
      <c r="F382">
        <v>0</v>
      </c>
      <c r="G382">
        <v>900</v>
      </c>
      <c r="H382">
        <v>900</v>
      </c>
      <c r="I382">
        <v>158.31474843007101</v>
      </c>
      <c r="J382">
        <v>246.048394183201</v>
      </c>
      <c r="K382">
        <v>12453988</v>
      </c>
      <c r="L382">
        <v>11</v>
      </c>
      <c r="M382">
        <v>80</v>
      </c>
      <c r="N382">
        <v>9</v>
      </c>
      <c r="O382">
        <v>80</v>
      </c>
    </row>
    <row r="383" spans="2:15" x14ac:dyDescent="0.35">
      <c r="B383">
        <v>5529500</v>
      </c>
      <c r="C383">
        <v>59</v>
      </c>
      <c r="D383">
        <v>2201</v>
      </c>
      <c r="E383">
        <v>22010000</v>
      </c>
      <c r="F383">
        <v>0</v>
      </c>
      <c r="G383">
        <v>900</v>
      </c>
      <c r="H383">
        <v>900</v>
      </c>
      <c r="I383">
        <v>378.46206269877302</v>
      </c>
      <c r="J383">
        <v>221.99367301730899</v>
      </c>
      <c r="K383">
        <v>832995</v>
      </c>
      <c r="L383">
        <v>7</v>
      </c>
      <c r="M383">
        <v>463</v>
      </c>
      <c r="N383">
        <v>11</v>
      </c>
      <c r="O383">
        <v>463</v>
      </c>
    </row>
    <row r="384" spans="2:15" x14ac:dyDescent="0.35">
      <c r="B384">
        <v>5530000</v>
      </c>
      <c r="C384">
        <v>60</v>
      </c>
      <c r="D384">
        <v>3305</v>
      </c>
      <c r="E384">
        <v>33050000</v>
      </c>
      <c r="F384">
        <v>0</v>
      </c>
      <c r="G384">
        <v>900</v>
      </c>
      <c r="H384">
        <v>900</v>
      </c>
      <c r="I384">
        <v>413.19485627836599</v>
      </c>
      <c r="J384">
        <v>178.40352237704701</v>
      </c>
      <c r="K384">
        <v>1365609</v>
      </c>
      <c r="L384">
        <v>8</v>
      </c>
      <c r="M384">
        <v>463</v>
      </c>
      <c r="N384">
        <v>7</v>
      </c>
      <c r="O384">
        <v>463</v>
      </c>
    </row>
    <row r="385" spans="2:15" x14ac:dyDescent="0.35">
      <c r="B385">
        <v>5530990</v>
      </c>
      <c r="C385">
        <v>61</v>
      </c>
      <c r="D385">
        <v>7090</v>
      </c>
      <c r="E385">
        <v>70900000</v>
      </c>
      <c r="F385">
        <v>0</v>
      </c>
      <c r="G385">
        <v>900</v>
      </c>
      <c r="H385">
        <v>900</v>
      </c>
      <c r="I385">
        <v>333.10070521861701</v>
      </c>
      <c r="J385">
        <v>274.40996429510199</v>
      </c>
      <c r="K385">
        <v>2361684</v>
      </c>
      <c r="L385">
        <v>11</v>
      </c>
      <c r="M385">
        <v>463</v>
      </c>
      <c r="N385">
        <v>3</v>
      </c>
      <c r="O385">
        <v>187</v>
      </c>
    </row>
    <row r="386" spans="2:15" x14ac:dyDescent="0.35">
      <c r="B386">
        <v>5531000</v>
      </c>
      <c r="C386">
        <v>62</v>
      </c>
      <c r="D386">
        <v>504</v>
      </c>
      <c r="E386">
        <v>5040000</v>
      </c>
      <c r="F386">
        <v>0</v>
      </c>
      <c r="G386">
        <v>900</v>
      </c>
      <c r="H386">
        <v>900</v>
      </c>
      <c r="I386">
        <v>465.86309523809501</v>
      </c>
      <c r="J386">
        <v>320.86211235665502</v>
      </c>
      <c r="K386">
        <v>234795</v>
      </c>
      <c r="L386">
        <v>8</v>
      </c>
      <c r="M386">
        <v>463</v>
      </c>
      <c r="N386">
        <v>11</v>
      </c>
      <c r="O386">
        <v>463</v>
      </c>
    </row>
    <row r="387" spans="2:15" x14ac:dyDescent="0.35">
      <c r="B387">
        <v>5532000</v>
      </c>
      <c r="C387">
        <v>63</v>
      </c>
      <c r="D387">
        <v>4708</v>
      </c>
      <c r="E387">
        <v>47080000</v>
      </c>
      <c r="F387">
        <v>0</v>
      </c>
      <c r="G387">
        <v>900</v>
      </c>
      <c r="H387">
        <v>900</v>
      </c>
      <c r="I387">
        <v>528.31775700934497</v>
      </c>
      <c r="J387">
        <v>281.56975871351398</v>
      </c>
      <c r="K387">
        <v>2487320</v>
      </c>
      <c r="L387">
        <v>10</v>
      </c>
      <c r="M387">
        <v>463</v>
      </c>
      <c r="N387">
        <v>7</v>
      </c>
      <c r="O387">
        <v>463</v>
      </c>
    </row>
    <row r="388" spans="2:15" x14ac:dyDescent="0.35">
      <c r="B388">
        <v>5532500</v>
      </c>
      <c r="C388">
        <v>64</v>
      </c>
      <c r="D388">
        <v>51900</v>
      </c>
      <c r="E388">
        <v>519000000</v>
      </c>
      <c r="F388">
        <v>0</v>
      </c>
      <c r="G388">
        <v>900</v>
      </c>
      <c r="H388">
        <v>900</v>
      </c>
      <c r="I388">
        <v>438.63023121387198</v>
      </c>
      <c r="J388">
        <v>315.25830357405903</v>
      </c>
      <c r="K388">
        <v>22764909</v>
      </c>
      <c r="L388">
        <v>11</v>
      </c>
      <c r="M388">
        <v>463</v>
      </c>
      <c r="N388">
        <v>7</v>
      </c>
      <c r="O388">
        <v>463</v>
      </c>
    </row>
    <row r="389" spans="2:15" x14ac:dyDescent="0.35">
      <c r="B389">
        <v>5533000</v>
      </c>
      <c r="C389">
        <v>65</v>
      </c>
      <c r="D389">
        <v>4259</v>
      </c>
      <c r="E389">
        <v>42590000</v>
      </c>
      <c r="F389">
        <v>0</v>
      </c>
      <c r="G389">
        <v>900</v>
      </c>
      <c r="H389">
        <v>900</v>
      </c>
      <c r="I389">
        <v>357.97205916881802</v>
      </c>
      <c r="J389">
        <v>228.03333340686001</v>
      </c>
      <c r="K389">
        <v>1524603</v>
      </c>
      <c r="L389">
        <v>10</v>
      </c>
      <c r="M389">
        <v>463</v>
      </c>
      <c r="N389">
        <v>11</v>
      </c>
      <c r="O389">
        <v>463</v>
      </c>
    </row>
    <row r="390" spans="2:15" x14ac:dyDescent="0.35">
      <c r="B390">
        <v>5533400</v>
      </c>
      <c r="C390">
        <v>66</v>
      </c>
      <c r="D390">
        <v>3343</v>
      </c>
      <c r="E390">
        <v>33430000</v>
      </c>
      <c r="F390">
        <v>0</v>
      </c>
      <c r="G390">
        <v>900</v>
      </c>
      <c r="H390">
        <v>900</v>
      </c>
      <c r="I390">
        <v>336.06132216571899</v>
      </c>
      <c r="J390">
        <v>287.72162154991997</v>
      </c>
      <c r="K390">
        <v>1123453</v>
      </c>
      <c r="L390">
        <v>9</v>
      </c>
      <c r="M390">
        <v>463</v>
      </c>
      <c r="N390">
        <v>7</v>
      </c>
      <c r="O390">
        <v>187</v>
      </c>
    </row>
    <row r="391" spans="2:15" x14ac:dyDescent="0.35">
      <c r="B391">
        <v>5534500</v>
      </c>
      <c r="C391">
        <v>67</v>
      </c>
      <c r="D391">
        <v>5164</v>
      </c>
      <c r="E391">
        <v>51640000</v>
      </c>
      <c r="F391">
        <v>0</v>
      </c>
      <c r="G391">
        <v>900</v>
      </c>
      <c r="H391">
        <v>900</v>
      </c>
      <c r="I391">
        <v>220.56061192873699</v>
      </c>
      <c r="J391">
        <v>273.50578497163099</v>
      </c>
      <c r="K391">
        <v>1138975</v>
      </c>
      <c r="L391">
        <v>11</v>
      </c>
      <c r="M391">
        <v>80</v>
      </c>
      <c r="N391">
        <v>6</v>
      </c>
      <c r="O391">
        <v>80</v>
      </c>
    </row>
    <row r="392" spans="2:15" x14ac:dyDescent="0.35">
      <c r="B392">
        <v>5535000</v>
      </c>
      <c r="C392">
        <v>68</v>
      </c>
      <c r="D392">
        <v>3007</v>
      </c>
      <c r="E392">
        <v>30070000</v>
      </c>
      <c r="F392">
        <v>0</v>
      </c>
      <c r="G392">
        <v>900</v>
      </c>
      <c r="H392">
        <v>900</v>
      </c>
      <c r="I392">
        <v>284.96940472231398</v>
      </c>
      <c r="J392">
        <v>305.20443800965501</v>
      </c>
      <c r="K392">
        <v>856903</v>
      </c>
      <c r="L392">
        <v>9</v>
      </c>
      <c r="M392">
        <v>80</v>
      </c>
      <c r="N392">
        <v>9</v>
      </c>
      <c r="O392">
        <v>187</v>
      </c>
    </row>
    <row r="393" spans="2:15" x14ac:dyDescent="0.35">
      <c r="B393">
        <v>5535070</v>
      </c>
      <c r="C393">
        <v>69</v>
      </c>
      <c r="D393">
        <v>2158</v>
      </c>
      <c r="E393">
        <v>21580000</v>
      </c>
      <c r="F393">
        <v>0</v>
      </c>
      <c r="G393">
        <v>900</v>
      </c>
      <c r="H393">
        <v>900</v>
      </c>
      <c r="I393">
        <v>303.29518072289102</v>
      </c>
      <c r="J393">
        <v>236.51144978708501</v>
      </c>
      <c r="K393">
        <v>654511</v>
      </c>
      <c r="L393">
        <v>6</v>
      </c>
      <c r="M393">
        <v>463</v>
      </c>
      <c r="N393">
        <v>17</v>
      </c>
      <c r="O393">
        <v>187</v>
      </c>
    </row>
    <row r="394" spans="2:15" x14ac:dyDescent="0.35">
      <c r="B394">
        <v>5535500</v>
      </c>
      <c r="C394">
        <v>70</v>
      </c>
      <c r="D394">
        <v>2992</v>
      </c>
      <c r="E394">
        <v>29920000</v>
      </c>
      <c r="F394">
        <v>0</v>
      </c>
      <c r="G394">
        <v>900</v>
      </c>
      <c r="H394">
        <v>900</v>
      </c>
      <c r="I394">
        <v>344.085895721925</v>
      </c>
      <c r="J394">
        <v>306.22131150403402</v>
      </c>
      <c r="K394">
        <v>1029505</v>
      </c>
      <c r="L394">
        <v>9</v>
      </c>
      <c r="M394">
        <v>187</v>
      </c>
      <c r="N394">
        <v>17</v>
      </c>
      <c r="O394">
        <v>187</v>
      </c>
    </row>
    <row r="395" spans="2:15" x14ac:dyDescent="0.35">
      <c r="B395">
        <v>5536000</v>
      </c>
      <c r="C395">
        <v>71</v>
      </c>
      <c r="D395">
        <v>12154</v>
      </c>
      <c r="E395">
        <v>121540000</v>
      </c>
      <c r="F395">
        <v>0</v>
      </c>
      <c r="G395">
        <v>900</v>
      </c>
      <c r="H395">
        <v>900</v>
      </c>
      <c r="I395">
        <v>327.59223300970802</v>
      </c>
      <c r="J395">
        <v>276.215451960054</v>
      </c>
      <c r="K395">
        <v>3981556</v>
      </c>
      <c r="L395">
        <v>11</v>
      </c>
      <c r="M395">
        <v>463</v>
      </c>
      <c r="N395">
        <v>7</v>
      </c>
      <c r="O395">
        <v>463</v>
      </c>
    </row>
    <row r="396" spans="2:15" x14ac:dyDescent="0.35">
      <c r="B396">
        <v>5536105</v>
      </c>
      <c r="C396">
        <v>72</v>
      </c>
      <c r="D396">
        <v>3511</v>
      </c>
      <c r="E396">
        <v>35110000</v>
      </c>
      <c r="F396">
        <v>0</v>
      </c>
      <c r="G396">
        <v>900</v>
      </c>
      <c r="H396">
        <v>900</v>
      </c>
      <c r="I396">
        <v>446.68726858444802</v>
      </c>
      <c r="J396">
        <v>252.545832473129</v>
      </c>
      <c r="K396">
        <v>1568319</v>
      </c>
      <c r="L396">
        <v>9</v>
      </c>
      <c r="M396">
        <v>463</v>
      </c>
      <c r="N396">
        <v>6</v>
      </c>
      <c r="O396">
        <v>463</v>
      </c>
    </row>
    <row r="397" spans="2:15" x14ac:dyDescent="0.35">
      <c r="B397">
        <v>5536118</v>
      </c>
      <c r="C397">
        <v>73</v>
      </c>
      <c r="D397">
        <v>16774</v>
      </c>
      <c r="E397">
        <v>167740000</v>
      </c>
      <c r="F397">
        <v>0</v>
      </c>
      <c r="G397">
        <v>900</v>
      </c>
      <c r="H397">
        <v>900</v>
      </c>
      <c r="I397">
        <v>490.43144151663199</v>
      </c>
      <c r="J397">
        <v>204.65649763258099</v>
      </c>
      <c r="K397">
        <v>8226497</v>
      </c>
      <c r="L397">
        <v>11</v>
      </c>
      <c r="M397">
        <v>463</v>
      </c>
      <c r="N397">
        <v>3</v>
      </c>
      <c r="O397">
        <v>463</v>
      </c>
    </row>
    <row r="398" spans="2:15" x14ac:dyDescent="0.35">
      <c r="B398">
        <v>5536215</v>
      </c>
      <c r="C398">
        <v>74</v>
      </c>
      <c r="D398">
        <v>6517</v>
      </c>
      <c r="E398">
        <v>65170000</v>
      </c>
      <c r="F398">
        <v>0</v>
      </c>
      <c r="G398">
        <v>900</v>
      </c>
      <c r="H398">
        <v>900</v>
      </c>
      <c r="I398">
        <v>289.813104189044</v>
      </c>
      <c r="J398">
        <v>297.719127011426</v>
      </c>
      <c r="K398">
        <v>1888712</v>
      </c>
      <c r="L398">
        <v>11</v>
      </c>
      <c r="M398">
        <v>463</v>
      </c>
      <c r="N398">
        <v>9</v>
      </c>
      <c r="O398">
        <v>187</v>
      </c>
    </row>
    <row r="399" spans="2:15" x14ac:dyDescent="0.35">
      <c r="B399">
        <v>5536235</v>
      </c>
      <c r="C399">
        <v>75</v>
      </c>
      <c r="D399">
        <v>5934</v>
      </c>
      <c r="E399">
        <v>59340000</v>
      </c>
      <c r="F399">
        <v>0</v>
      </c>
      <c r="G399">
        <v>900</v>
      </c>
      <c r="H399">
        <v>900</v>
      </c>
      <c r="I399">
        <v>138.73592854735401</v>
      </c>
      <c r="J399">
        <v>204.528433758516</v>
      </c>
      <c r="K399">
        <v>823259</v>
      </c>
      <c r="L399">
        <v>11</v>
      </c>
      <c r="M399">
        <v>80</v>
      </c>
      <c r="N399">
        <v>11</v>
      </c>
      <c r="O399">
        <v>80</v>
      </c>
    </row>
    <row r="400" spans="2:15" x14ac:dyDescent="0.35">
      <c r="B400">
        <v>5536255</v>
      </c>
      <c r="C400">
        <v>76</v>
      </c>
      <c r="D400">
        <v>6032</v>
      </c>
      <c r="E400">
        <v>60320000</v>
      </c>
      <c r="F400">
        <v>0</v>
      </c>
      <c r="G400">
        <v>900</v>
      </c>
      <c r="H400">
        <v>900</v>
      </c>
      <c r="I400">
        <v>223.10394562334201</v>
      </c>
      <c r="J400">
        <v>272.20172571174697</v>
      </c>
      <c r="K400">
        <v>1345763</v>
      </c>
      <c r="L400">
        <v>11</v>
      </c>
      <c r="M400">
        <v>0</v>
      </c>
      <c r="N400">
        <v>7</v>
      </c>
      <c r="O400">
        <v>80</v>
      </c>
    </row>
    <row r="401" spans="2:15" x14ac:dyDescent="0.35">
      <c r="B401">
        <v>5536270</v>
      </c>
      <c r="C401">
        <v>77</v>
      </c>
      <c r="D401">
        <v>4583</v>
      </c>
      <c r="E401">
        <v>45830000</v>
      </c>
      <c r="F401">
        <v>0</v>
      </c>
      <c r="G401">
        <v>900</v>
      </c>
      <c r="H401">
        <v>900</v>
      </c>
      <c r="I401">
        <v>192.76696487017199</v>
      </c>
      <c r="J401">
        <v>259.02544536807602</v>
      </c>
      <c r="K401">
        <v>883451</v>
      </c>
      <c r="L401">
        <v>11</v>
      </c>
      <c r="M401">
        <v>0</v>
      </c>
      <c r="N401">
        <v>7</v>
      </c>
      <c r="O401">
        <v>80</v>
      </c>
    </row>
    <row r="402" spans="2:15" x14ac:dyDescent="0.35">
      <c r="B402">
        <v>5536275</v>
      </c>
      <c r="C402">
        <v>78</v>
      </c>
      <c r="D402">
        <v>3778</v>
      </c>
      <c r="E402">
        <v>37780000</v>
      </c>
      <c r="F402">
        <v>0</v>
      </c>
      <c r="G402">
        <v>900</v>
      </c>
      <c r="H402">
        <v>900</v>
      </c>
      <c r="I402">
        <v>191.83642138697701</v>
      </c>
      <c r="J402">
        <v>283.50982857379</v>
      </c>
      <c r="K402">
        <v>724758</v>
      </c>
      <c r="L402">
        <v>11</v>
      </c>
      <c r="M402">
        <v>0</v>
      </c>
      <c r="N402">
        <v>9</v>
      </c>
      <c r="O402">
        <v>3</v>
      </c>
    </row>
    <row r="403" spans="2:15" x14ac:dyDescent="0.35">
      <c r="B403">
        <v>5536290</v>
      </c>
      <c r="C403">
        <v>79</v>
      </c>
      <c r="D403">
        <v>29002</v>
      </c>
      <c r="E403">
        <v>290020000</v>
      </c>
      <c r="F403">
        <v>0</v>
      </c>
      <c r="G403">
        <v>900</v>
      </c>
      <c r="H403">
        <v>900</v>
      </c>
      <c r="I403">
        <v>214.633025308599</v>
      </c>
      <c r="J403">
        <v>249.060789334568</v>
      </c>
      <c r="K403">
        <v>6224787</v>
      </c>
      <c r="L403">
        <v>11</v>
      </c>
      <c r="M403">
        <v>463</v>
      </c>
      <c r="N403">
        <v>9</v>
      </c>
      <c r="O403">
        <v>80</v>
      </c>
    </row>
    <row r="404" spans="2:15" x14ac:dyDescent="0.35">
      <c r="B404">
        <v>5536340</v>
      </c>
      <c r="C404">
        <v>80</v>
      </c>
      <c r="D404">
        <v>3307</v>
      </c>
      <c r="E404">
        <v>33070000</v>
      </c>
      <c r="F404">
        <v>0</v>
      </c>
      <c r="G404">
        <v>900</v>
      </c>
      <c r="H404">
        <v>900</v>
      </c>
      <c r="I404">
        <v>313.607499244027</v>
      </c>
      <c r="J404">
        <v>262.66484163387099</v>
      </c>
      <c r="K404">
        <v>1037100</v>
      </c>
      <c r="L404">
        <v>11</v>
      </c>
      <c r="M404">
        <v>463</v>
      </c>
      <c r="N404">
        <v>6</v>
      </c>
      <c r="O404">
        <v>463</v>
      </c>
    </row>
    <row r="405" spans="2:15" x14ac:dyDescent="0.35">
      <c r="B405">
        <v>5536500</v>
      </c>
      <c r="C405">
        <v>81</v>
      </c>
      <c r="D405">
        <v>2908</v>
      </c>
      <c r="E405">
        <v>29080000</v>
      </c>
      <c r="F405">
        <v>0</v>
      </c>
      <c r="G405">
        <v>900</v>
      </c>
      <c r="H405">
        <v>900</v>
      </c>
      <c r="I405">
        <v>251.51994497936701</v>
      </c>
      <c r="J405">
        <v>252.12936206301299</v>
      </c>
      <c r="K405">
        <v>731420</v>
      </c>
      <c r="L405">
        <v>10</v>
      </c>
      <c r="M405">
        <v>463</v>
      </c>
      <c r="N405">
        <v>11</v>
      </c>
      <c r="O405">
        <v>187</v>
      </c>
    </row>
    <row r="406" spans="2:15" x14ac:dyDescent="0.35">
      <c r="B406">
        <v>5536995</v>
      </c>
      <c r="C406">
        <v>82</v>
      </c>
      <c r="D406">
        <v>85001</v>
      </c>
      <c r="E406">
        <v>850010000</v>
      </c>
      <c r="F406">
        <v>0</v>
      </c>
      <c r="G406">
        <v>900</v>
      </c>
      <c r="H406">
        <v>900</v>
      </c>
      <c r="I406">
        <v>438.01707038740699</v>
      </c>
      <c r="J406">
        <v>298.996469610124</v>
      </c>
      <c r="K406">
        <v>37231889</v>
      </c>
      <c r="L406">
        <v>11</v>
      </c>
      <c r="M406">
        <v>463</v>
      </c>
      <c r="N406">
        <v>7</v>
      </c>
      <c r="O406">
        <v>463</v>
      </c>
    </row>
    <row r="407" spans="2:15" x14ac:dyDescent="0.35">
      <c r="B407">
        <v>5537500</v>
      </c>
      <c r="C407">
        <v>83</v>
      </c>
      <c r="D407">
        <v>5456</v>
      </c>
      <c r="E407">
        <v>54560000</v>
      </c>
      <c r="F407">
        <v>0</v>
      </c>
      <c r="G407">
        <v>900</v>
      </c>
      <c r="H407">
        <v>900</v>
      </c>
      <c r="I407">
        <v>158.13398093841599</v>
      </c>
      <c r="J407">
        <v>177.831098951748</v>
      </c>
      <c r="K407">
        <v>862779</v>
      </c>
      <c r="L407">
        <v>11</v>
      </c>
      <c r="M407">
        <v>80</v>
      </c>
      <c r="N407">
        <v>6</v>
      </c>
      <c r="O407">
        <v>80</v>
      </c>
    </row>
    <row r="408" spans="2:15" x14ac:dyDescent="0.35">
      <c r="B408">
        <v>5537980</v>
      </c>
      <c r="C408">
        <v>84</v>
      </c>
      <c r="D408">
        <v>25380</v>
      </c>
      <c r="E408">
        <v>253800000</v>
      </c>
      <c r="F408">
        <v>0</v>
      </c>
      <c r="G408">
        <v>900</v>
      </c>
      <c r="H408">
        <v>900</v>
      </c>
      <c r="I408">
        <v>248.16962174940801</v>
      </c>
      <c r="J408">
        <v>308.28087693699399</v>
      </c>
      <c r="K408">
        <v>6298545</v>
      </c>
      <c r="L408">
        <v>11</v>
      </c>
      <c r="M408">
        <v>80</v>
      </c>
      <c r="N408">
        <v>7</v>
      </c>
      <c r="O408">
        <v>80</v>
      </c>
    </row>
    <row r="409" spans="2:15" x14ac:dyDescent="0.35">
      <c r="B409">
        <v>5539000</v>
      </c>
      <c r="C409">
        <v>85</v>
      </c>
      <c r="D409">
        <v>27804</v>
      </c>
      <c r="E409">
        <v>278040000</v>
      </c>
      <c r="F409">
        <v>0</v>
      </c>
      <c r="G409">
        <v>900</v>
      </c>
      <c r="H409">
        <v>900</v>
      </c>
      <c r="I409">
        <v>182.44040425838</v>
      </c>
      <c r="J409">
        <v>250.690319988835</v>
      </c>
      <c r="K409">
        <v>5072573</v>
      </c>
      <c r="L409">
        <v>11</v>
      </c>
      <c r="M409">
        <v>80</v>
      </c>
      <c r="N409">
        <v>9</v>
      </c>
      <c r="O409">
        <v>80</v>
      </c>
    </row>
    <row r="410" spans="2:15" x14ac:dyDescent="0.35">
      <c r="B410">
        <v>5539900</v>
      </c>
      <c r="C410">
        <v>86</v>
      </c>
      <c r="D410">
        <v>7177</v>
      </c>
      <c r="E410">
        <v>71770000</v>
      </c>
      <c r="F410">
        <v>0</v>
      </c>
      <c r="G410">
        <v>900</v>
      </c>
      <c r="H410">
        <v>900</v>
      </c>
      <c r="I410">
        <v>317.75700153267297</v>
      </c>
      <c r="J410">
        <v>261.76746704085502</v>
      </c>
      <c r="K410">
        <v>2280542</v>
      </c>
      <c r="L410">
        <v>7</v>
      </c>
      <c r="M410">
        <v>463</v>
      </c>
      <c r="N410">
        <v>17</v>
      </c>
      <c r="O410">
        <v>463</v>
      </c>
    </row>
    <row r="411" spans="2:15" x14ac:dyDescent="0.35">
      <c r="B411">
        <v>5540060</v>
      </c>
      <c r="C411">
        <v>87</v>
      </c>
      <c r="D411">
        <v>4871</v>
      </c>
      <c r="E411">
        <v>48710000</v>
      </c>
      <c r="F411">
        <v>0</v>
      </c>
      <c r="G411">
        <v>900</v>
      </c>
      <c r="H411">
        <v>900</v>
      </c>
      <c r="I411">
        <v>245.718538287825</v>
      </c>
      <c r="J411">
        <v>351.02522078678498</v>
      </c>
      <c r="K411">
        <v>1196895</v>
      </c>
      <c r="L411">
        <v>11</v>
      </c>
      <c r="M411">
        <v>3</v>
      </c>
      <c r="N411">
        <v>7</v>
      </c>
      <c r="O411">
        <v>80</v>
      </c>
    </row>
    <row r="412" spans="2:15" x14ac:dyDescent="0.35">
      <c r="B412">
        <v>5540091</v>
      </c>
      <c r="C412">
        <v>88</v>
      </c>
      <c r="D412">
        <v>2061</v>
      </c>
      <c r="E412">
        <v>20610000</v>
      </c>
      <c r="F412">
        <v>0</v>
      </c>
      <c r="G412">
        <v>900</v>
      </c>
      <c r="H412">
        <v>900</v>
      </c>
      <c r="I412">
        <v>246.87530325084899</v>
      </c>
      <c r="J412">
        <v>218.588188593513</v>
      </c>
      <c r="K412">
        <v>508810</v>
      </c>
      <c r="L412">
        <v>7</v>
      </c>
      <c r="M412">
        <v>463</v>
      </c>
      <c r="N412">
        <v>11</v>
      </c>
      <c r="O412">
        <v>187</v>
      </c>
    </row>
    <row r="413" spans="2:15" x14ac:dyDescent="0.35">
      <c r="B413">
        <v>5540095</v>
      </c>
      <c r="C413">
        <v>89</v>
      </c>
      <c r="D413">
        <v>9598</v>
      </c>
      <c r="E413">
        <v>95980000</v>
      </c>
      <c r="F413">
        <v>0</v>
      </c>
      <c r="G413">
        <v>900</v>
      </c>
      <c r="H413">
        <v>900</v>
      </c>
      <c r="I413">
        <v>347.11596165867797</v>
      </c>
      <c r="J413">
        <v>292.28975894026399</v>
      </c>
      <c r="K413">
        <v>3331619</v>
      </c>
      <c r="L413">
        <v>11</v>
      </c>
      <c r="M413">
        <v>463</v>
      </c>
      <c r="N413">
        <v>7</v>
      </c>
      <c r="O413">
        <v>463</v>
      </c>
    </row>
    <row r="414" spans="2:15" x14ac:dyDescent="0.35">
      <c r="B414">
        <v>5540130</v>
      </c>
      <c r="C414">
        <v>90</v>
      </c>
      <c r="D414">
        <v>8255</v>
      </c>
      <c r="E414">
        <v>82550000</v>
      </c>
      <c r="F414">
        <v>0</v>
      </c>
      <c r="G414">
        <v>900</v>
      </c>
      <c r="H414">
        <v>900</v>
      </c>
      <c r="I414">
        <v>365.31290127195598</v>
      </c>
      <c r="J414">
        <v>280.03320577871699</v>
      </c>
      <c r="K414">
        <v>3015658</v>
      </c>
      <c r="L414">
        <v>11</v>
      </c>
      <c r="M414">
        <v>463</v>
      </c>
      <c r="N414">
        <v>9</v>
      </c>
      <c r="O414">
        <v>463</v>
      </c>
    </row>
    <row r="415" spans="2:15" x14ac:dyDescent="0.35">
      <c r="B415">
        <v>5540160</v>
      </c>
      <c r="C415">
        <v>91</v>
      </c>
      <c r="D415">
        <v>6563</v>
      </c>
      <c r="E415">
        <v>65630000</v>
      </c>
      <c r="F415">
        <v>0</v>
      </c>
      <c r="G415">
        <v>900</v>
      </c>
      <c r="H415">
        <v>900</v>
      </c>
      <c r="I415">
        <v>395.07999390522599</v>
      </c>
      <c r="J415">
        <v>250.320042898613</v>
      </c>
      <c r="K415">
        <v>2592910</v>
      </c>
      <c r="L415">
        <v>10</v>
      </c>
      <c r="M415">
        <v>463</v>
      </c>
      <c r="N415">
        <v>6</v>
      </c>
      <c r="O415">
        <v>463</v>
      </c>
    </row>
    <row r="416" spans="2:15" x14ac:dyDescent="0.35">
      <c r="B416">
        <v>5540195</v>
      </c>
      <c r="C416">
        <v>92</v>
      </c>
      <c r="D416">
        <v>2618</v>
      </c>
      <c r="E416">
        <v>26180000</v>
      </c>
      <c r="F416">
        <v>0</v>
      </c>
      <c r="G416">
        <v>900</v>
      </c>
      <c r="H416">
        <v>900</v>
      </c>
      <c r="I416">
        <v>426.66424751718802</v>
      </c>
      <c r="J416">
        <v>212.536888339662</v>
      </c>
      <c r="K416">
        <v>1117007</v>
      </c>
      <c r="L416">
        <v>7</v>
      </c>
      <c r="M416">
        <v>463</v>
      </c>
      <c r="N416">
        <v>17</v>
      </c>
      <c r="O416">
        <v>463</v>
      </c>
    </row>
    <row r="417" spans="2:15" x14ac:dyDescent="0.35">
      <c r="B417">
        <v>5540250</v>
      </c>
      <c r="C417">
        <v>93</v>
      </c>
      <c r="D417">
        <v>9464</v>
      </c>
      <c r="E417">
        <v>94640000</v>
      </c>
      <c r="F417">
        <v>0</v>
      </c>
      <c r="G417">
        <v>900</v>
      </c>
      <c r="H417">
        <v>900</v>
      </c>
      <c r="I417">
        <v>330.38693998309299</v>
      </c>
      <c r="J417">
        <v>265.120527748217</v>
      </c>
      <c r="K417">
        <v>3126782</v>
      </c>
      <c r="L417">
        <v>10</v>
      </c>
      <c r="M417">
        <v>463</v>
      </c>
      <c r="N417">
        <v>9</v>
      </c>
      <c r="O417">
        <v>463</v>
      </c>
    </row>
    <row r="418" spans="2:15" x14ac:dyDescent="0.35">
      <c r="B418">
        <v>5540275</v>
      </c>
      <c r="C418">
        <v>94</v>
      </c>
      <c r="D418">
        <v>2468</v>
      </c>
      <c r="E418">
        <v>24680000</v>
      </c>
      <c r="F418">
        <v>0</v>
      </c>
      <c r="G418">
        <v>900</v>
      </c>
      <c r="H418">
        <v>900</v>
      </c>
      <c r="I418">
        <v>299.64748784440798</v>
      </c>
      <c r="J418">
        <v>300.82385076214899</v>
      </c>
      <c r="K418">
        <v>739530</v>
      </c>
      <c r="L418">
        <v>9</v>
      </c>
      <c r="M418">
        <v>463</v>
      </c>
      <c r="N418">
        <v>7</v>
      </c>
      <c r="O418">
        <v>187</v>
      </c>
    </row>
    <row r="419" spans="2:15" x14ac:dyDescent="0.35">
      <c r="B419">
        <v>5540500</v>
      </c>
      <c r="C419">
        <v>95</v>
      </c>
      <c r="D419">
        <v>29725</v>
      </c>
      <c r="E419">
        <v>297250000</v>
      </c>
      <c r="F419">
        <v>0</v>
      </c>
      <c r="G419">
        <v>900</v>
      </c>
      <c r="H419">
        <v>900</v>
      </c>
      <c r="I419">
        <v>213.62011774600501</v>
      </c>
      <c r="J419">
        <v>269.98065671417601</v>
      </c>
      <c r="K419">
        <v>6349858</v>
      </c>
      <c r="L419">
        <v>11</v>
      </c>
      <c r="M419">
        <v>80</v>
      </c>
      <c r="N419">
        <v>9</v>
      </c>
      <c r="O419">
        <v>80</v>
      </c>
    </row>
    <row r="420" spans="2:15" x14ac:dyDescent="0.35">
      <c r="B420">
        <v>5550500</v>
      </c>
      <c r="C420">
        <v>96</v>
      </c>
      <c r="D420">
        <v>9247</v>
      </c>
      <c r="E420">
        <v>92470000</v>
      </c>
      <c r="F420">
        <v>0</v>
      </c>
      <c r="G420">
        <v>900</v>
      </c>
      <c r="H420">
        <v>900</v>
      </c>
      <c r="I420">
        <v>209.56731913052801</v>
      </c>
      <c r="J420">
        <v>266.17806885451603</v>
      </c>
      <c r="K420">
        <v>1937869</v>
      </c>
      <c r="L420">
        <v>11</v>
      </c>
      <c r="M420">
        <v>0</v>
      </c>
      <c r="N420">
        <v>9</v>
      </c>
      <c r="O420">
        <v>80</v>
      </c>
    </row>
    <row r="421" spans="2:15" x14ac:dyDescent="0.35">
      <c r="B421">
        <v>5551200</v>
      </c>
      <c r="C421">
        <v>97</v>
      </c>
      <c r="D421">
        <v>13395</v>
      </c>
      <c r="E421">
        <v>133950000</v>
      </c>
      <c r="F421">
        <v>0</v>
      </c>
      <c r="G421">
        <v>900</v>
      </c>
      <c r="H421">
        <v>900</v>
      </c>
      <c r="I421">
        <v>104.51287793952901</v>
      </c>
      <c r="J421">
        <v>155.80669212226499</v>
      </c>
      <c r="K421">
        <v>1399950</v>
      </c>
      <c r="L421">
        <v>11</v>
      </c>
      <c r="M421">
        <v>80</v>
      </c>
      <c r="N421">
        <v>9</v>
      </c>
      <c r="O421">
        <v>80</v>
      </c>
    </row>
    <row r="422" spans="2:15" x14ac:dyDescent="0.35">
      <c r="B422">
        <v>5551330</v>
      </c>
      <c r="C422">
        <v>98</v>
      </c>
      <c r="D422">
        <v>7256</v>
      </c>
      <c r="E422">
        <v>72560000</v>
      </c>
      <c r="F422">
        <v>0</v>
      </c>
      <c r="G422">
        <v>900</v>
      </c>
      <c r="H422">
        <v>900</v>
      </c>
      <c r="I422">
        <v>141.07648842337301</v>
      </c>
      <c r="J422">
        <v>221.08546696468699</v>
      </c>
      <c r="K422">
        <v>1023651</v>
      </c>
      <c r="L422">
        <v>11</v>
      </c>
      <c r="M422">
        <v>80</v>
      </c>
      <c r="N422">
        <v>9</v>
      </c>
      <c r="O422">
        <v>80</v>
      </c>
    </row>
    <row r="423" spans="2:15" x14ac:dyDescent="0.35">
      <c r="B423">
        <v>5551675</v>
      </c>
      <c r="C423">
        <v>99</v>
      </c>
      <c r="D423">
        <v>14745</v>
      </c>
      <c r="E423">
        <v>147450000</v>
      </c>
      <c r="F423">
        <v>0</v>
      </c>
      <c r="G423">
        <v>900</v>
      </c>
      <c r="H423">
        <v>900</v>
      </c>
      <c r="I423">
        <v>86.673380807053206</v>
      </c>
      <c r="J423">
        <v>170.51425360280101</v>
      </c>
      <c r="K423">
        <v>1277999</v>
      </c>
      <c r="L423">
        <v>11</v>
      </c>
      <c r="M423">
        <v>80</v>
      </c>
      <c r="N423">
        <v>11</v>
      </c>
      <c r="O423">
        <v>17</v>
      </c>
    </row>
    <row r="424" spans="2:15" x14ac:dyDescent="0.35">
      <c r="B424">
        <v>5551700</v>
      </c>
      <c r="C424">
        <v>100</v>
      </c>
      <c r="D424">
        <v>3492</v>
      </c>
      <c r="E424">
        <v>34920000</v>
      </c>
      <c r="F424">
        <v>0</v>
      </c>
      <c r="G424">
        <v>900</v>
      </c>
      <c r="H424">
        <v>900</v>
      </c>
      <c r="I424">
        <v>49.048109965635703</v>
      </c>
      <c r="J424">
        <v>86.020139889710705</v>
      </c>
      <c r="K424">
        <v>171276</v>
      </c>
      <c r="L424">
        <v>11</v>
      </c>
      <c r="M424">
        <v>80</v>
      </c>
      <c r="N424">
        <v>0</v>
      </c>
      <c r="O424">
        <v>17</v>
      </c>
    </row>
    <row r="425" spans="2:15" x14ac:dyDescent="0.35">
      <c r="B425">
        <v>5579725</v>
      </c>
      <c r="C425">
        <v>101</v>
      </c>
      <c r="D425">
        <v>6463</v>
      </c>
      <c r="E425">
        <v>64630000</v>
      </c>
      <c r="F425">
        <v>0</v>
      </c>
      <c r="G425">
        <v>900</v>
      </c>
      <c r="H425">
        <v>900</v>
      </c>
      <c r="I425">
        <v>113.032647377378</v>
      </c>
      <c r="J425">
        <v>238.41962978894799</v>
      </c>
      <c r="K425">
        <v>730530</v>
      </c>
      <c r="L425">
        <v>11</v>
      </c>
      <c r="M425">
        <v>3</v>
      </c>
      <c r="N425">
        <v>7</v>
      </c>
      <c r="O425">
        <v>3</v>
      </c>
    </row>
    <row r="426" spans="2:15" x14ac:dyDescent="0.35">
      <c r="B426">
        <v>5580950</v>
      </c>
      <c r="C426">
        <v>102</v>
      </c>
      <c r="D426">
        <v>8829</v>
      </c>
      <c r="E426">
        <v>88290000</v>
      </c>
      <c r="F426">
        <v>0</v>
      </c>
      <c r="G426">
        <v>900</v>
      </c>
      <c r="H426">
        <v>900</v>
      </c>
      <c r="I426">
        <v>339.39121078264799</v>
      </c>
      <c r="J426">
        <v>306.89968262470899</v>
      </c>
      <c r="K426">
        <v>2996485</v>
      </c>
      <c r="L426">
        <v>11</v>
      </c>
      <c r="M426">
        <v>463</v>
      </c>
      <c r="N426">
        <v>7</v>
      </c>
      <c r="O426">
        <v>463</v>
      </c>
    </row>
    <row r="427" spans="2:15" x14ac:dyDescent="0.35">
      <c r="B427">
        <v>5588720</v>
      </c>
      <c r="C427">
        <v>500</v>
      </c>
      <c r="D427">
        <v>2199</v>
      </c>
      <c r="E427">
        <v>21990000</v>
      </c>
      <c r="F427">
        <v>0</v>
      </c>
      <c r="G427">
        <v>900</v>
      </c>
      <c r="H427">
        <v>900</v>
      </c>
      <c r="I427">
        <v>147.272851296043</v>
      </c>
      <c r="J427">
        <v>164.78976407361799</v>
      </c>
      <c r="K427">
        <v>323853</v>
      </c>
      <c r="L427">
        <v>11</v>
      </c>
      <c r="M427">
        <v>80</v>
      </c>
      <c r="N427">
        <v>0</v>
      </c>
      <c r="O427">
        <v>80</v>
      </c>
    </row>
    <row r="428" spans="2:15" x14ac:dyDescent="0.35">
      <c r="B428">
        <v>6710150</v>
      </c>
      <c r="C428">
        <v>558</v>
      </c>
      <c r="D428">
        <v>2911</v>
      </c>
      <c r="E428">
        <v>29110000</v>
      </c>
      <c r="F428">
        <v>0</v>
      </c>
      <c r="G428">
        <v>900</v>
      </c>
      <c r="H428">
        <v>900</v>
      </c>
      <c r="I428">
        <v>192.430779800755</v>
      </c>
      <c r="J428">
        <v>223.16508240043399</v>
      </c>
      <c r="K428">
        <v>560166</v>
      </c>
      <c r="L428">
        <v>9</v>
      </c>
      <c r="M428">
        <v>0</v>
      </c>
      <c r="N428">
        <v>7</v>
      </c>
      <c r="O428">
        <v>80</v>
      </c>
    </row>
    <row r="429" spans="2:15" x14ac:dyDescent="0.35">
      <c r="B429">
        <v>6892513</v>
      </c>
      <c r="C429">
        <v>103</v>
      </c>
      <c r="D429">
        <v>15073</v>
      </c>
      <c r="E429">
        <v>150730000</v>
      </c>
      <c r="F429">
        <v>0</v>
      </c>
      <c r="G429">
        <v>900</v>
      </c>
      <c r="H429">
        <v>900</v>
      </c>
      <c r="I429">
        <v>175.72719432097099</v>
      </c>
      <c r="J429">
        <v>291.50279211275102</v>
      </c>
      <c r="K429">
        <v>2648736</v>
      </c>
      <c r="L429">
        <v>11</v>
      </c>
      <c r="M429">
        <v>80</v>
      </c>
      <c r="N429">
        <v>17</v>
      </c>
      <c r="O429">
        <v>80</v>
      </c>
    </row>
    <row r="430" spans="2:15" x14ac:dyDescent="0.35">
      <c r="B430">
        <v>6893300</v>
      </c>
      <c r="C430">
        <v>104</v>
      </c>
      <c r="D430">
        <v>6881</v>
      </c>
      <c r="E430">
        <v>68810000</v>
      </c>
      <c r="F430">
        <v>0</v>
      </c>
      <c r="G430">
        <v>900</v>
      </c>
      <c r="H430">
        <v>900</v>
      </c>
      <c r="I430">
        <v>310.96250544978898</v>
      </c>
      <c r="J430">
        <v>362.33443734849499</v>
      </c>
      <c r="K430">
        <v>2139733</v>
      </c>
      <c r="L430">
        <v>11</v>
      </c>
      <c r="M430">
        <v>80</v>
      </c>
      <c r="N430">
        <v>7</v>
      </c>
      <c r="O430">
        <v>80</v>
      </c>
    </row>
    <row r="431" spans="2:15" x14ac:dyDescent="0.35">
      <c r="B431">
        <v>6893390</v>
      </c>
      <c r="C431">
        <v>105</v>
      </c>
      <c r="D431">
        <v>9874</v>
      </c>
      <c r="E431">
        <v>98740000</v>
      </c>
      <c r="F431">
        <v>0</v>
      </c>
      <c r="G431">
        <v>900</v>
      </c>
      <c r="H431">
        <v>900</v>
      </c>
      <c r="I431">
        <v>244.48187158193201</v>
      </c>
      <c r="J431">
        <v>300.97946031784198</v>
      </c>
      <c r="K431">
        <v>2414014</v>
      </c>
      <c r="L431">
        <v>11</v>
      </c>
      <c r="M431">
        <v>80</v>
      </c>
      <c r="N431">
        <v>7</v>
      </c>
      <c r="O431">
        <v>80</v>
      </c>
    </row>
    <row r="432" spans="2:15" x14ac:dyDescent="0.35">
      <c r="B432">
        <v>6893400</v>
      </c>
      <c r="C432">
        <v>106</v>
      </c>
      <c r="D432">
        <v>89</v>
      </c>
      <c r="E432">
        <v>890000</v>
      </c>
      <c r="F432">
        <v>0</v>
      </c>
      <c r="G432">
        <v>900</v>
      </c>
      <c r="H432">
        <v>900</v>
      </c>
      <c r="I432">
        <v>414.865168539325</v>
      </c>
      <c r="J432">
        <v>424.25257981937898</v>
      </c>
      <c r="K432">
        <v>36923</v>
      </c>
      <c r="L432">
        <v>10</v>
      </c>
      <c r="M432">
        <v>900</v>
      </c>
      <c r="N432">
        <v>6</v>
      </c>
      <c r="O432">
        <v>187</v>
      </c>
    </row>
    <row r="433" spans="2:15" x14ac:dyDescent="0.35">
      <c r="B433">
        <v>6893500</v>
      </c>
      <c r="C433">
        <v>107</v>
      </c>
      <c r="D433">
        <v>30884</v>
      </c>
      <c r="E433">
        <v>308840000</v>
      </c>
      <c r="F433">
        <v>0</v>
      </c>
      <c r="G433">
        <v>900</v>
      </c>
      <c r="H433">
        <v>900</v>
      </c>
      <c r="I433">
        <v>69.702726330786106</v>
      </c>
      <c r="J433">
        <v>177.623613376968</v>
      </c>
      <c r="K433">
        <v>2152699</v>
      </c>
      <c r="L433">
        <v>11</v>
      </c>
      <c r="M433">
        <v>6</v>
      </c>
      <c r="N433">
        <v>463</v>
      </c>
      <c r="O433">
        <v>6</v>
      </c>
    </row>
    <row r="434" spans="2:15" x14ac:dyDescent="0.35">
      <c r="B434">
        <v>6893557</v>
      </c>
      <c r="C434">
        <v>108</v>
      </c>
      <c r="D434">
        <v>3396</v>
      </c>
      <c r="E434">
        <v>33960000</v>
      </c>
      <c r="F434">
        <v>0</v>
      </c>
      <c r="G434">
        <v>900</v>
      </c>
      <c r="H434">
        <v>900</v>
      </c>
      <c r="I434">
        <v>206.24499411071801</v>
      </c>
      <c r="J434">
        <v>254.756122649399</v>
      </c>
      <c r="K434">
        <v>700408</v>
      </c>
      <c r="L434">
        <v>10</v>
      </c>
      <c r="M434">
        <v>80</v>
      </c>
      <c r="N434">
        <v>6</v>
      </c>
      <c r="O434">
        <v>80</v>
      </c>
    </row>
    <row r="435" spans="2:15" x14ac:dyDescent="0.35">
      <c r="B435">
        <v>6893560</v>
      </c>
      <c r="C435">
        <v>109</v>
      </c>
      <c r="D435">
        <v>674</v>
      </c>
      <c r="E435">
        <v>6740000</v>
      </c>
      <c r="F435">
        <v>0</v>
      </c>
      <c r="G435">
        <v>900</v>
      </c>
      <c r="H435">
        <v>900</v>
      </c>
      <c r="I435">
        <v>532.05192878338198</v>
      </c>
      <c r="J435">
        <v>404.38980882490398</v>
      </c>
      <c r="K435">
        <v>358603</v>
      </c>
      <c r="L435">
        <v>7</v>
      </c>
      <c r="M435">
        <v>900</v>
      </c>
      <c r="N435">
        <v>17</v>
      </c>
      <c r="O435">
        <v>900</v>
      </c>
    </row>
    <row r="436" spans="2:15" x14ac:dyDescent="0.35">
      <c r="B436">
        <v>6893562</v>
      </c>
      <c r="C436">
        <v>110</v>
      </c>
      <c r="D436">
        <v>620</v>
      </c>
      <c r="E436">
        <v>6200000</v>
      </c>
      <c r="F436">
        <v>0</v>
      </c>
      <c r="G436">
        <v>900</v>
      </c>
      <c r="H436">
        <v>900</v>
      </c>
      <c r="I436">
        <v>263.27580645161203</v>
      </c>
      <c r="J436">
        <v>291.33296502703899</v>
      </c>
      <c r="K436">
        <v>163231</v>
      </c>
      <c r="L436">
        <v>8</v>
      </c>
      <c r="M436">
        <v>80</v>
      </c>
      <c r="N436">
        <v>0</v>
      </c>
      <c r="O436">
        <v>187</v>
      </c>
    </row>
    <row r="437" spans="2:15" x14ac:dyDescent="0.35">
      <c r="B437">
        <v>6893578</v>
      </c>
      <c r="C437">
        <v>111</v>
      </c>
      <c r="D437">
        <v>13609</v>
      </c>
      <c r="E437">
        <v>136090000</v>
      </c>
      <c r="F437">
        <v>0</v>
      </c>
      <c r="G437">
        <v>900</v>
      </c>
      <c r="H437">
        <v>900</v>
      </c>
      <c r="I437">
        <v>233.370637078404</v>
      </c>
      <c r="J437">
        <v>330.836747541573</v>
      </c>
      <c r="K437">
        <v>3175941</v>
      </c>
      <c r="L437">
        <v>11</v>
      </c>
      <c r="M437">
        <v>80</v>
      </c>
      <c r="N437">
        <v>6</v>
      </c>
      <c r="O437">
        <v>80</v>
      </c>
    </row>
    <row r="438" spans="2:15" x14ac:dyDescent="0.35">
      <c r="B438">
        <v>6893620</v>
      </c>
      <c r="C438">
        <v>112</v>
      </c>
      <c r="D438">
        <v>2438</v>
      </c>
      <c r="E438">
        <v>24380000</v>
      </c>
      <c r="F438">
        <v>0</v>
      </c>
      <c r="G438">
        <v>900</v>
      </c>
      <c r="H438">
        <v>900</v>
      </c>
      <c r="I438">
        <v>186.49261689909699</v>
      </c>
      <c r="J438">
        <v>286.952134025774</v>
      </c>
      <c r="K438">
        <v>454669</v>
      </c>
      <c r="L438">
        <v>11</v>
      </c>
      <c r="M438">
        <v>80</v>
      </c>
      <c r="N438">
        <v>7</v>
      </c>
      <c r="O438">
        <v>80</v>
      </c>
    </row>
    <row r="439" spans="2:15" x14ac:dyDescent="0.35">
      <c r="B439">
        <v>6893970</v>
      </c>
      <c r="C439">
        <v>113</v>
      </c>
      <c r="D439">
        <v>2173</v>
      </c>
      <c r="E439">
        <v>21730000</v>
      </c>
      <c r="F439">
        <v>0</v>
      </c>
      <c r="G439">
        <v>900</v>
      </c>
      <c r="H439">
        <v>900</v>
      </c>
      <c r="I439">
        <v>177.07040957202</v>
      </c>
      <c r="J439">
        <v>263.18778213323901</v>
      </c>
      <c r="K439">
        <v>384774</v>
      </c>
      <c r="L439">
        <v>11</v>
      </c>
      <c r="M439">
        <v>80</v>
      </c>
      <c r="N439">
        <v>6</v>
      </c>
      <c r="O439">
        <v>80</v>
      </c>
    </row>
    <row r="440" spans="2:15" x14ac:dyDescent="0.35">
      <c r="B440">
        <v>6914990</v>
      </c>
      <c r="C440">
        <v>1</v>
      </c>
      <c r="D440">
        <v>2045</v>
      </c>
      <c r="E440">
        <v>20450000</v>
      </c>
      <c r="F440">
        <v>0</v>
      </c>
      <c r="G440">
        <v>900</v>
      </c>
      <c r="H440">
        <v>900</v>
      </c>
      <c r="I440">
        <v>91.040586797065998</v>
      </c>
      <c r="J440">
        <v>248.79628417190699</v>
      </c>
      <c r="K440">
        <v>186178</v>
      </c>
      <c r="L440">
        <v>11</v>
      </c>
      <c r="M440">
        <v>3</v>
      </c>
      <c r="N440">
        <v>463</v>
      </c>
      <c r="O440">
        <v>3</v>
      </c>
    </row>
    <row r="441" spans="2:15" x14ac:dyDescent="0.35">
      <c r="B441">
        <v>6918493</v>
      </c>
      <c r="C441">
        <v>145</v>
      </c>
      <c r="D441">
        <v>3978</v>
      </c>
      <c r="E441">
        <v>39780000</v>
      </c>
      <c r="F441">
        <v>0</v>
      </c>
      <c r="G441">
        <v>900</v>
      </c>
      <c r="H441">
        <v>900</v>
      </c>
      <c r="I441">
        <v>145.24710910005001</v>
      </c>
      <c r="J441">
        <v>305.81067090333698</v>
      </c>
      <c r="K441">
        <v>577793</v>
      </c>
      <c r="L441">
        <v>11</v>
      </c>
      <c r="M441">
        <v>3</v>
      </c>
      <c r="N441">
        <v>463</v>
      </c>
      <c r="O441">
        <v>7</v>
      </c>
    </row>
    <row r="442" spans="2:15" x14ac:dyDescent="0.35">
      <c r="B442">
        <v>6935850</v>
      </c>
      <c r="C442">
        <v>501</v>
      </c>
      <c r="D442">
        <v>1444</v>
      </c>
      <c r="E442">
        <v>14440000</v>
      </c>
      <c r="F442">
        <v>0</v>
      </c>
      <c r="G442">
        <v>900</v>
      </c>
      <c r="H442">
        <v>900</v>
      </c>
      <c r="I442">
        <v>147.54432132963899</v>
      </c>
      <c r="J442">
        <v>305.05505856458302</v>
      </c>
      <c r="K442">
        <v>213054</v>
      </c>
      <c r="L442">
        <v>10</v>
      </c>
      <c r="M442">
        <v>11</v>
      </c>
      <c r="N442">
        <v>187</v>
      </c>
      <c r="O442">
        <v>17</v>
      </c>
    </row>
    <row r="443" spans="2:15" x14ac:dyDescent="0.35">
      <c r="B443">
        <v>6935890</v>
      </c>
      <c r="C443">
        <v>502</v>
      </c>
      <c r="D443">
        <v>4289</v>
      </c>
      <c r="E443">
        <v>42890000</v>
      </c>
      <c r="F443">
        <v>0</v>
      </c>
      <c r="G443">
        <v>900</v>
      </c>
      <c r="H443">
        <v>900</v>
      </c>
      <c r="I443">
        <v>143.00862671951501</v>
      </c>
      <c r="J443">
        <v>306.13408581645001</v>
      </c>
      <c r="K443">
        <v>613364</v>
      </c>
      <c r="L443">
        <v>11</v>
      </c>
      <c r="M443">
        <v>3</v>
      </c>
      <c r="N443">
        <v>463</v>
      </c>
      <c r="O443">
        <v>11</v>
      </c>
    </row>
    <row r="444" spans="2:15" x14ac:dyDescent="0.35">
      <c r="B444">
        <v>6935955</v>
      </c>
      <c r="C444">
        <v>503</v>
      </c>
      <c r="D444">
        <v>3035</v>
      </c>
      <c r="E444">
        <v>30350000</v>
      </c>
      <c r="F444">
        <v>0</v>
      </c>
      <c r="G444">
        <v>900</v>
      </c>
      <c r="H444">
        <v>900</v>
      </c>
      <c r="I444">
        <v>346.436573311367</v>
      </c>
      <c r="J444">
        <v>389.79074542532402</v>
      </c>
      <c r="K444">
        <v>1051435</v>
      </c>
      <c r="L444">
        <v>10</v>
      </c>
      <c r="M444">
        <v>900</v>
      </c>
      <c r="N444">
        <v>9</v>
      </c>
      <c r="O444">
        <v>80</v>
      </c>
    </row>
    <row r="445" spans="2:15" x14ac:dyDescent="0.35">
      <c r="B445">
        <v>6935980</v>
      </c>
      <c r="C445">
        <v>504</v>
      </c>
      <c r="D445">
        <v>974</v>
      </c>
      <c r="E445">
        <v>9740000</v>
      </c>
      <c r="F445">
        <v>0</v>
      </c>
      <c r="G445">
        <v>900</v>
      </c>
      <c r="H445">
        <v>900</v>
      </c>
      <c r="I445">
        <v>389.280287474332</v>
      </c>
      <c r="J445">
        <v>412.47000573113598</v>
      </c>
      <c r="K445">
        <v>379159</v>
      </c>
      <c r="L445">
        <v>10</v>
      </c>
      <c r="M445">
        <v>900</v>
      </c>
      <c r="N445">
        <v>9</v>
      </c>
      <c r="O445">
        <v>80</v>
      </c>
    </row>
    <row r="446" spans="2:15" x14ac:dyDescent="0.35">
      <c r="B446">
        <v>6935997</v>
      </c>
      <c r="C446">
        <v>505</v>
      </c>
      <c r="D446">
        <v>554</v>
      </c>
      <c r="E446">
        <v>5540000</v>
      </c>
      <c r="F446">
        <v>0</v>
      </c>
      <c r="G446">
        <v>900</v>
      </c>
      <c r="H446">
        <v>900</v>
      </c>
      <c r="I446">
        <v>117.787003610108</v>
      </c>
      <c r="J446">
        <v>268.06076169603301</v>
      </c>
      <c r="K446">
        <v>65254</v>
      </c>
      <c r="L446">
        <v>11</v>
      </c>
      <c r="M446">
        <v>17</v>
      </c>
      <c r="N446">
        <v>7</v>
      </c>
      <c r="O446">
        <v>17</v>
      </c>
    </row>
    <row r="447" spans="2:15" x14ac:dyDescent="0.35">
      <c r="B447">
        <v>6936475</v>
      </c>
      <c r="C447">
        <v>506</v>
      </c>
      <c r="D447">
        <v>10595</v>
      </c>
      <c r="E447">
        <v>105950000</v>
      </c>
      <c r="F447">
        <v>0</v>
      </c>
      <c r="G447">
        <v>900</v>
      </c>
      <c r="H447">
        <v>900</v>
      </c>
      <c r="I447">
        <v>306.083341198678</v>
      </c>
      <c r="J447">
        <v>381.132730086702</v>
      </c>
      <c r="K447">
        <v>3242953</v>
      </c>
      <c r="L447">
        <v>11</v>
      </c>
      <c r="M447">
        <v>900</v>
      </c>
      <c r="N447">
        <v>9</v>
      </c>
      <c r="O447">
        <v>80</v>
      </c>
    </row>
    <row r="448" spans="2:15" x14ac:dyDescent="0.35">
      <c r="B448">
        <v>7001910</v>
      </c>
      <c r="C448">
        <v>507</v>
      </c>
      <c r="D448">
        <v>300</v>
      </c>
      <c r="E448">
        <v>3000000</v>
      </c>
      <c r="F448">
        <v>0</v>
      </c>
      <c r="G448">
        <v>900</v>
      </c>
      <c r="H448">
        <v>900</v>
      </c>
      <c r="I448">
        <v>177.46</v>
      </c>
      <c r="J448">
        <v>285.636730364519</v>
      </c>
      <c r="K448">
        <v>53238</v>
      </c>
      <c r="L448">
        <v>8</v>
      </c>
      <c r="M448">
        <v>11</v>
      </c>
      <c r="N448">
        <v>0</v>
      </c>
      <c r="O448">
        <v>80</v>
      </c>
    </row>
    <row r="449" spans="2:15" x14ac:dyDescent="0.35">
      <c r="B449">
        <v>7001985</v>
      </c>
      <c r="C449">
        <v>508</v>
      </c>
      <c r="D449">
        <v>1068</v>
      </c>
      <c r="E449">
        <v>10680000</v>
      </c>
      <c r="F449">
        <v>0</v>
      </c>
      <c r="G449">
        <v>900</v>
      </c>
      <c r="H449">
        <v>900</v>
      </c>
      <c r="I449">
        <v>232.738764044943</v>
      </c>
      <c r="J449">
        <v>335.221054736344</v>
      </c>
      <c r="K449">
        <v>248565</v>
      </c>
      <c r="L449">
        <v>11</v>
      </c>
      <c r="M449">
        <v>80</v>
      </c>
      <c r="N449">
        <v>6</v>
      </c>
      <c r="O449">
        <v>80</v>
      </c>
    </row>
    <row r="450" spans="2:15" x14ac:dyDescent="0.35">
      <c r="B450">
        <v>7005000</v>
      </c>
      <c r="C450">
        <v>509</v>
      </c>
      <c r="D450">
        <v>6132</v>
      </c>
      <c r="E450">
        <v>61320000</v>
      </c>
      <c r="F450">
        <v>0</v>
      </c>
      <c r="G450">
        <v>900</v>
      </c>
      <c r="H450">
        <v>900</v>
      </c>
      <c r="I450">
        <v>235.859262883235</v>
      </c>
      <c r="J450">
        <v>318.10102200336701</v>
      </c>
      <c r="K450">
        <v>1446289</v>
      </c>
      <c r="L450">
        <v>11</v>
      </c>
      <c r="M450">
        <v>80</v>
      </c>
      <c r="N450">
        <v>7</v>
      </c>
      <c r="O450">
        <v>80</v>
      </c>
    </row>
    <row r="451" spans="2:15" x14ac:dyDescent="0.35">
      <c r="B451">
        <v>7010030</v>
      </c>
      <c r="C451">
        <v>510</v>
      </c>
      <c r="D451">
        <v>514</v>
      </c>
      <c r="E451">
        <v>5140000</v>
      </c>
      <c r="F451">
        <v>0</v>
      </c>
      <c r="G451">
        <v>900</v>
      </c>
      <c r="H451">
        <v>900</v>
      </c>
      <c r="I451">
        <v>157.54280155641999</v>
      </c>
      <c r="J451">
        <v>299.090474574594</v>
      </c>
      <c r="K451">
        <v>80977</v>
      </c>
      <c r="L451">
        <v>11</v>
      </c>
      <c r="M451">
        <v>11</v>
      </c>
      <c r="N451">
        <v>9</v>
      </c>
      <c r="O451">
        <v>11</v>
      </c>
    </row>
    <row r="452" spans="2:15" x14ac:dyDescent="0.35">
      <c r="B452">
        <v>7010035</v>
      </c>
      <c r="C452">
        <v>511</v>
      </c>
      <c r="D452">
        <v>373</v>
      </c>
      <c r="E452">
        <v>3730000</v>
      </c>
      <c r="F452">
        <v>0</v>
      </c>
      <c r="G452">
        <v>900</v>
      </c>
      <c r="H452">
        <v>900</v>
      </c>
      <c r="I452">
        <v>173.49597855227799</v>
      </c>
      <c r="J452">
        <v>324.19726909210198</v>
      </c>
      <c r="K452">
        <v>64714</v>
      </c>
      <c r="L452">
        <v>9</v>
      </c>
      <c r="M452">
        <v>11</v>
      </c>
      <c r="N452">
        <v>6</v>
      </c>
      <c r="O452">
        <v>11</v>
      </c>
    </row>
    <row r="453" spans="2:15" x14ac:dyDescent="0.35">
      <c r="B453">
        <v>7010055</v>
      </c>
      <c r="C453">
        <v>512</v>
      </c>
      <c r="D453">
        <v>3164</v>
      </c>
      <c r="E453">
        <v>31640000</v>
      </c>
      <c r="F453">
        <v>0</v>
      </c>
      <c r="G453">
        <v>900</v>
      </c>
      <c r="H453">
        <v>900</v>
      </c>
      <c r="I453">
        <v>120.416245259165</v>
      </c>
      <c r="J453">
        <v>268.24818734563797</v>
      </c>
      <c r="K453">
        <v>380997</v>
      </c>
      <c r="L453">
        <v>11</v>
      </c>
      <c r="M453">
        <v>11</v>
      </c>
      <c r="N453">
        <v>9</v>
      </c>
      <c r="O453">
        <v>11</v>
      </c>
    </row>
    <row r="454" spans="2:15" x14ac:dyDescent="0.35">
      <c r="B454">
        <v>7010061</v>
      </c>
      <c r="C454">
        <v>513</v>
      </c>
      <c r="D454">
        <v>1649</v>
      </c>
      <c r="E454">
        <v>16490000</v>
      </c>
      <c r="F454">
        <v>0</v>
      </c>
      <c r="G454">
        <v>900</v>
      </c>
      <c r="H454">
        <v>900</v>
      </c>
      <c r="I454">
        <v>101.063674954517</v>
      </c>
      <c r="J454">
        <v>201.24421399217999</v>
      </c>
      <c r="K454">
        <v>166654</v>
      </c>
      <c r="L454">
        <v>11</v>
      </c>
      <c r="M454">
        <v>80</v>
      </c>
      <c r="N454">
        <v>7</v>
      </c>
      <c r="O454">
        <v>17</v>
      </c>
    </row>
    <row r="455" spans="2:15" x14ac:dyDescent="0.35">
      <c r="B455">
        <v>7010070</v>
      </c>
      <c r="C455">
        <v>514</v>
      </c>
      <c r="D455">
        <v>491</v>
      </c>
      <c r="E455">
        <v>4910000</v>
      </c>
      <c r="F455">
        <v>0</v>
      </c>
      <c r="G455">
        <v>900</v>
      </c>
      <c r="H455">
        <v>900</v>
      </c>
      <c r="I455">
        <v>136.338085539714</v>
      </c>
      <c r="J455">
        <v>218.45855040257101</v>
      </c>
      <c r="K455">
        <v>66942</v>
      </c>
      <c r="L455">
        <v>7</v>
      </c>
      <c r="M455">
        <v>80</v>
      </c>
      <c r="N455">
        <v>0</v>
      </c>
      <c r="O455">
        <v>80</v>
      </c>
    </row>
    <row r="456" spans="2:15" x14ac:dyDescent="0.35">
      <c r="B456">
        <v>7010075</v>
      </c>
      <c r="C456">
        <v>515</v>
      </c>
      <c r="D456">
        <v>288</v>
      </c>
      <c r="E456">
        <v>2880000</v>
      </c>
      <c r="F456">
        <v>0</v>
      </c>
      <c r="G456">
        <v>900</v>
      </c>
      <c r="H456">
        <v>900</v>
      </c>
      <c r="I456">
        <v>107.076388888888</v>
      </c>
      <c r="J456">
        <v>217.75180442743499</v>
      </c>
      <c r="K456">
        <v>30838</v>
      </c>
      <c r="L456">
        <v>8</v>
      </c>
      <c r="M456">
        <v>11</v>
      </c>
      <c r="N456">
        <v>0</v>
      </c>
      <c r="O456">
        <v>17</v>
      </c>
    </row>
    <row r="457" spans="2:15" x14ac:dyDescent="0.35">
      <c r="B457">
        <v>7010082</v>
      </c>
      <c r="C457">
        <v>516</v>
      </c>
      <c r="D457">
        <v>1485</v>
      </c>
      <c r="E457">
        <v>14850000</v>
      </c>
      <c r="F457">
        <v>0</v>
      </c>
      <c r="G457">
        <v>900</v>
      </c>
      <c r="H457">
        <v>900</v>
      </c>
      <c r="I457">
        <v>257.149494949494</v>
      </c>
      <c r="J457">
        <v>360.73695501741003</v>
      </c>
      <c r="K457">
        <v>381867</v>
      </c>
      <c r="L457">
        <v>11</v>
      </c>
      <c r="M457">
        <v>80</v>
      </c>
      <c r="N457">
        <v>7</v>
      </c>
      <c r="O457">
        <v>80</v>
      </c>
    </row>
    <row r="458" spans="2:15" x14ac:dyDescent="0.35">
      <c r="B458">
        <v>7010086</v>
      </c>
      <c r="C458">
        <v>517</v>
      </c>
      <c r="D458">
        <v>2340</v>
      </c>
      <c r="E458">
        <v>23400000</v>
      </c>
      <c r="F458">
        <v>0</v>
      </c>
      <c r="G458">
        <v>900</v>
      </c>
      <c r="H458">
        <v>900</v>
      </c>
      <c r="I458">
        <v>247.879059829059</v>
      </c>
      <c r="J458">
        <v>355.04626204762002</v>
      </c>
      <c r="K458">
        <v>580037</v>
      </c>
      <c r="L458">
        <v>9</v>
      </c>
      <c r="M458">
        <v>80</v>
      </c>
      <c r="N458">
        <v>7</v>
      </c>
      <c r="O458">
        <v>80</v>
      </c>
    </row>
    <row r="459" spans="2:15" x14ac:dyDescent="0.35">
      <c r="B459">
        <v>7010090</v>
      </c>
      <c r="C459">
        <v>518</v>
      </c>
      <c r="D459">
        <v>948</v>
      </c>
      <c r="E459">
        <v>9480000</v>
      </c>
      <c r="F459">
        <v>0</v>
      </c>
      <c r="G459">
        <v>900</v>
      </c>
      <c r="H459">
        <v>900</v>
      </c>
      <c r="I459">
        <v>238.62130801687701</v>
      </c>
      <c r="J459">
        <v>343.24271936676098</v>
      </c>
      <c r="K459">
        <v>226213</v>
      </c>
      <c r="L459">
        <v>10</v>
      </c>
      <c r="M459">
        <v>900</v>
      </c>
      <c r="N459">
        <v>6</v>
      </c>
      <c r="O459">
        <v>80</v>
      </c>
    </row>
    <row r="460" spans="2:15" x14ac:dyDescent="0.35">
      <c r="B460">
        <v>7010094</v>
      </c>
      <c r="C460">
        <v>519</v>
      </c>
      <c r="D460">
        <v>154</v>
      </c>
      <c r="E460">
        <v>1540000</v>
      </c>
      <c r="F460">
        <v>0</v>
      </c>
      <c r="G460">
        <v>900</v>
      </c>
      <c r="H460">
        <v>900</v>
      </c>
      <c r="I460">
        <v>179.54545454545399</v>
      </c>
      <c r="J460">
        <v>342.128518627956</v>
      </c>
      <c r="K460">
        <v>27650</v>
      </c>
      <c r="L460">
        <v>7</v>
      </c>
      <c r="M460">
        <v>17</v>
      </c>
      <c r="N460">
        <v>463</v>
      </c>
      <c r="O460">
        <v>11</v>
      </c>
    </row>
    <row r="461" spans="2:15" x14ac:dyDescent="0.35">
      <c r="B461">
        <v>7010097</v>
      </c>
      <c r="C461">
        <v>520</v>
      </c>
      <c r="D461">
        <v>9863</v>
      </c>
      <c r="E461">
        <v>98630000</v>
      </c>
      <c r="F461">
        <v>0</v>
      </c>
      <c r="G461">
        <v>900</v>
      </c>
      <c r="H461">
        <v>900</v>
      </c>
      <c r="I461">
        <v>401.51576599411902</v>
      </c>
      <c r="J461">
        <v>415.249426624911</v>
      </c>
      <c r="K461">
        <v>3960150</v>
      </c>
      <c r="L461">
        <v>11</v>
      </c>
      <c r="M461">
        <v>900</v>
      </c>
      <c r="N461">
        <v>9</v>
      </c>
      <c r="O461">
        <v>187</v>
      </c>
    </row>
    <row r="462" spans="2:15" x14ac:dyDescent="0.35">
      <c r="B462">
        <v>7010180</v>
      </c>
      <c r="C462">
        <v>521</v>
      </c>
      <c r="D462">
        <v>4726</v>
      </c>
      <c r="E462">
        <v>47260000</v>
      </c>
      <c r="F462">
        <v>0</v>
      </c>
      <c r="G462">
        <v>900</v>
      </c>
      <c r="H462">
        <v>900</v>
      </c>
      <c r="I462">
        <v>241.016504443504</v>
      </c>
      <c r="J462">
        <v>359.44340133423998</v>
      </c>
      <c r="K462">
        <v>1139044</v>
      </c>
      <c r="L462">
        <v>11</v>
      </c>
      <c r="M462">
        <v>900</v>
      </c>
      <c r="N462">
        <v>7</v>
      </c>
      <c r="O462">
        <v>17</v>
      </c>
    </row>
    <row r="463" spans="2:15" x14ac:dyDescent="0.35">
      <c r="B463">
        <v>7010208</v>
      </c>
      <c r="C463">
        <v>522</v>
      </c>
      <c r="D463">
        <v>685</v>
      </c>
      <c r="E463">
        <v>6850000</v>
      </c>
      <c r="F463">
        <v>0</v>
      </c>
      <c r="G463">
        <v>900</v>
      </c>
      <c r="H463">
        <v>900</v>
      </c>
      <c r="I463">
        <v>290.163503649635</v>
      </c>
      <c r="J463">
        <v>398.80928191248103</v>
      </c>
      <c r="K463">
        <v>198762</v>
      </c>
      <c r="L463">
        <v>11</v>
      </c>
      <c r="M463">
        <v>900</v>
      </c>
      <c r="N463">
        <v>9</v>
      </c>
      <c r="O463">
        <v>17</v>
      </c>
    </row>
    <row r="464" spans="2:15" x14ac:dyDescent="0.35">
      <c r="B464">
        <v>7019072</v>
      </c>
      <c r="C464">
        <v>146</v>
      </c>
      <c r="D464">
        <v>1007</v>
      </c>
      <c r="E464">
        <v>10070000</v>
      </c>
      <c r="F464">
        <v>0</v>
      </c>
      <c r="G464">
        <v>900</v>
      </c>
      <c r="H464">
        <v>900</v>
      </c>
      <c r="I464">
        <v>157.324726911618</v>
      </c>
      <c r="J464">
        <v>321.78987206244699</v>
      </c>
      <c r="K464">
        <v>158426</v>
      </c>
      <c r="L464">
        <v>11</v>
      </c>
      <c r="M464">
        <v>11</v>
      </c>
      <c r="N464">
        <v>187</v>
      </c>
      <c r="O464">
        <v>11</v>
      </c>
    </row>
    <row r="465" spans="2:15" x14ac:dyDescent="0.35">
      <c r="B465">
        <v>7019120</v>
      </c>
      <c r="C465">
        <v>523</v>
      </c>
      <c r="D465">
        <v>2489</v>
      </c>
      <c r="E465">
        <v>24890000</v>
      </c>
      <c r="F465">
        <v>0</v>
      </c>
      <c r="G465">
        <v>900</v>
      </c>
      <c r="H465">
        <v>900</v>
      </c>
      <c r="I465">
        <v>203.42868621936501</v>
      </c>
      <c r="J465">
        <v>299.10936604070997</v>
      </c>
      <c r="K465">
        <v>506334</v>
      </c>
      <c r="L465">
        <v>11</v>
      </c>
      <c r="M465">
        <v>80</v>
      </c>
      <c r="N465">
        <v>9</v>
      </c>
      <c r="O465">
        <v>80</v>
      </c>
    </row>
    <row r="466" spans="2:15" x14ac:dyDescent="0.35">
      <c r="B466">
        <v>7019150</v>
      </c>
      <c r="C466">
        <v>147</v>
      </c>
      <c r="D466">
        <v>1320</v>
      </c>
      <c r="E466">
        <v>13200000</v>
      </c>
      <c r="F466">
        <v>0</v>
      </c>
      <c r="G466">
        <v>900</v>
      </c>
      <c r="H466">
        <v>900</v>
      </c>
      <c r="I466">
        <v>157.86060606060599</v>
      </c>
      <c r="J466">
        <v>283.38987539857601</v>
      </c>
      <c r="K466">
        <v>208376</v>
      </c>
      <c r="L466">
        <v>11</v>
      </c>
      <c r="M466">
        <v>80</v>
      </c>
      <c r="N466">
        <v>9</v>
      </c>
      <c r="O466">
        <v>17</v>
      </c>
    </row>
    <row r="467" spans="2:15" x14ac:dyDescent="0.35">
      <c r="B467">
        <v>7019175</v>
      </c>
      <c r="C467">
        <v>148</v>
      </c>
      <c r="D467">
        <v>1322</v>
      </c>
      <c r="E467">
        <v>13220000</v>
      </c>
      <c r="F467">
        <v>0</v>
      </c>
      <c r="G467">
        <v>900</v>
      </c>
      <c r="H467">
        <v>900</v>
      </c>
      <c r="I467">
        <v>132.67322239031699</v>
      </c>
      <c r="J467">
        <v>261.08248247754102</v>
      </c>
      <c r="K467">
        <v>175394</v>
      </c>
      <c r="L467">
        <v>11</v>
      </c>
      <c r="M467">
        <v>80</v>
      </c>
      <c r="N467">
        <v>9</v>
      </c>
      <c r="O467">
        <v>17</v>
      </c>
    </row>
    <row r="468" spans="2:15" x14ac:dyDescent="0.35">
      <c r="B468">
        <v>7019185</v>
      </c>
      <c r="C468">
        <v>149</v>
      </c>
      <c r="D468">
        <v>3003</v>
      </c>
      <c r="E468">
        <v>30030000</v>
      </c>
      <c r="F468">
        <v>0</v>
      </c>
      <c r="G468">
        <v>900</v>
      </c>
      <c r="H468">
        <v>900</v>
      </c>
      <c r="I468">
        <v>154.852147852147</v>
      </c>
      <c r="J468">
        <v>293.88150862227599</v>
      </c>
      <c r="K468">
        <v>465021</v>
      </c>
      <c r="L468">
        <v>11</v>
      </c>
      <c r="M468">
        <v>17</v>
      </c>
      <c r="N468">
        <v>9</v>
      </c>
      <c r="O468">
        <v>17</v>
      </c>
    </row>
    <row r="469" spans="2:15" x14ac:dyDescent="0.35">
      <c r="B469">
        <v>7019195</v>
      </c>
      <c r="C469">
        <v>150</v>
      </c>
      <c r="D469">
        <v>653</v>
      </c>
      <c r="E469">
        <v>6530000</v>
      </c>
      <c r="F469">
        <v>0</v>
      </c>
      <c r="G469">
        <v>900</v>
      </c>
      <c r="H469">
        <v>900</v>
      </c>
      <c r="I469">
        <v>260.52373660030599</v>
      </c>
      <c r="J469">
        <v>389.78965325638302</v>
      </c>
      <c r="K469">
        <v>170122</v>
      </c>
      <c r="L469">
        <v>11</v>
      </c>
      <c r="M469">
        <v>900</v>
      </c>
      <c r="N469">
        <v>463</v>
      </c>
      <c r="O469">
        <v>11</v>
      </c>
    </row>
    <row r="470" spans="2:15" x14ac:dyDescent="0.35">
      <c r="B470">
        <v>7019220</v>
      </c>
      <c r="C470">
        <v>151</v>
      </c>
      <c r="D470">
        <v>1115</v>
      </c>
      <c r="E470">
        <v>11150000</v>
      </c>
      <c r="F470">
        <v>0</v>
      </c>
      <c r="G470">
        <v>900</v>
      </c>
      <c r="H470">
        <v>900</v>
      </c>
      <c r="I470">
        <v>226.20269058295901</v>
      </c>
      <c r="J470">
        <v>349.54121653324501</v>
      </c>
      <c r="K470">
        <v>252216</v>
      </c>
      <c r="L470">
        <v>11</v>
      </c>
      <c r="M470">
        <v>17</v>
      </c>
      <c r="N470">
        <v>7</v>
      </c>
      <c r="O470">
        <v>17</v>
      </c>
    </row>
    <row r="471" spans="2:15" x14ac:dyDescent="0.35">
      <c r="B471">
        <v>7019317</v>
      </c>
      <c r="C471">
        <v>524</v>
      </c>
      <c r="D471">
        <v>2067</v>
      </c>
      <c r="E471">
        <v>20670000</v>
      </c>
      <c r="F471">
        <v>0</v>
      </c>
      <c r="G471">
        <v>900</v>
      </c>
      <c r="H471">
        <v>900</v>
      </c>
      <c r="I471">
        <v>258.07692307692298</v>
      </c>
      <c r="J471">
        <v>394.24089377773998</v>
      </c>
      <c r="K471">
        <v>533445</v>
      </c>
      <c r="L471">
        <v>11</v>
      </c>
      <c r="M471">
        <v>900</v>
      </c>
      <c r="N471">
        <v>463</v>
      </c>
      <c r="O471">
        <v>11</v>
      </c>
    </row>
    <row r="472" spans="2:15" x14ac:dyDescent="0.35">
      <c r="B472">
        <v>7031692</v>
      </c>
      <c r="C472">
        <v>525</v>
      </c>
      <c r="D472">
        <v>7881</v>
      </c>
      <c r="E472">
        <v>78810000</v>
      </c>
      <c r="F472">
        <v>0</v>
      </c>
      <c r="G472">
        <v>900</v>
      </c>
      <c r="H472">
        <v>900</v>
      </c>
      <c r="I472">
        <v>313.61667301103898</v>
      </c>
      <c r="J472">
        <v>267.11782867355601</v>
      </c>
      <c r="K472">
        <v>2471613</v>
      </c>
      <c r="L472">
        <v>11</v>
      </c>
      <c r="M472">
        <v>463</v>
      </c>
      <c r="N472">
        <v>7</v>
      </c>
      <c r="O472">
        <v>187</v>
      </c>
    </row>
    <row r="473" spans="2:15" x14ac:dyDescent="0.35">
      <c r="B473">
        <v>7032200</v>
      </c>
      <c r="C473">
        <v>526</v>
      </c>
      <c r="D473">
        <v>17613</v>
      </c>
      <c r="E473">
        <v>176130000</v>
      </c>
      <c r="F473">
        <v>0</v>
      </c>
      <c r="G473">
        <v>900</v>
      </c>
      <c r="H473">
        <v>900</v>
      </c>
      <c r="I473">
        <v>110.286095497643</v>
      </c>
      <c r="J473">
        <v>201.20788483624099</v>
      </c>
      <c r="K473">
        <v>1942469</v>
      </c>
      <c r="L473">
        <v>11</v>
      </c>
      <c r="M473">
        <v>80</v>
      </c>
      <c r="N473">
        <v>0</v>
      </c>
      <c r="O473">
        <v>17</v>
      </c>
    </row>
    <row r="474" spans="2:15" x14ac:dyDescent="0.35">
      <c r="B474">
        <v>7048480</v>
      </c>
      <c r="C474">
        <v>152</v>
      </c>
      <c r="D474">
        <v>223</v>
      </c>
      <c r="E474">
        <v>2230000</v>
      </c>
      <c r="F474">
        <v>0</v>
      </c>
      <c r="G474">
        <v>900</v>
      </c>
      <c r="H474">
        <v>900</v>
      </c>
      <c r="I474">
        <v>434.46636771300399</v>
      </c>
      <c r="J474">
        <v>326.58722797858201</v>
      </c>
      <c r="K474">
        <v>96886</v>
      </c>
      <c r="L474">
        <v>6</v>
      </c>
      <c r="M474">
        <v>463</v>
      </c>
      <c r="N474">
        <v>11</v>
      </c>
      <c r="O474">
        <v>463</v>
      </c>
    </row>
    <row r="475" spans="2:15" x14ac:dyDescent="0.35">
      <c r="B475">
        <v>7048490</v>
      </c>
      <c r="C475">
        <v>153</v>
      </c>
      <c r="D475">
        <v>343</v>
      </c>
      <c r="E475">
        <v>3430000</v>
      </c>
      <c r="F475">
        <v>0</v>
      </c>
      <c r="G475">
        <v>900</v>
      </c>
      <c r="H475">
        <v>900</v>
      </c>
      <c r="I475">
        <v>380.62973760932903</v>
      </c>
      <c r="J475">
        <v>268.16091061987203</v>
      </c>
      <c r="K475">
        <v>130556</v>
      </c>
      <c r="L475">
        <v>6</v>
      </c>
      <c r="M475">
        <v>463</v>
      </c>
      <c r="N475">
        <v>11</v>
      </c>
      <c r="O475">
        <v>463</v>
      </c>
    </row>
    <row r="476" spans="2:15" x14ac:dyDescent="0.35">
      <c r="B476">
        <v>7052000</v>
      </c>
      <c r="C476">
        <v>154</v>
      </c>
      <c r="D476">
        <v>5031</v>
      </c>
      <c r="E476">
        <v>50310000</v>
      </c>
      <c r="F476">
        <v>0</v>
      </c>
      <c r="G476">
        <v>900</v>
      </c>
      <c r="H476">
        <v>900</v>
      </c>
      <c r="I476">
        <v>407.75134168157399</v>
      </c>
      <c r="J476">
        <v>397.27295605876702</v>
      </c>
      <c r="K476">
        <v>2051397</v>
      </c>
      <c r="L476">
        <v>11</v>
      </c>
      <c r="M476">
        <v>900</v>
      </c>
      <c r="N476">
        <v>7</v>
      </c>
      <c r="O476">
        <v>187</v>
      </c>
    </row>
    <row r="477" spans="2:15" x14ac:dyDescent="0.35">
      <c r="B477">
        <v>7052100</v>
      </c>
      <c r="C477">
        <v>155</v>
      </c>
      <c r="D477">
        <v>4112</v>
      </c>
      <c r="E477">
        <v>41120000</v>
      </c>
      <c r="F477">
        <v>0</v>
      </c>
      <c r="G477">
        <v>900</v>
      </c>
      <c r="H477">
        <v>900</v>
      </c>
      <c r="I477">
        <v>211.41123540856</v>
      </c>
      <c r="J477">
        <v>331.15354759074597</v>
      </c>
      <c r="K477">
        <v>869323</v>
      </c>
      <c r="L477">
        <v>11</v>
      </c>
      <c r="M477">
        <v>80</v>
      </c>
      <c r="N477">
        <v>9</v>
      </c>
      <c r="O477">
        <v>80</v>
      </c>
    </row>
    <row r="478" spans="2:15" x14ac:dyDescent="0.35">
      <c r="B478">
        <v>7052120</v>
      </c>
      <c r="C478">
        <v>156</v>
      </c>
      <c r="D478">
        <v>2733</v>
      </c>
      <c r="E478">
        <v>27330000</v>
      </c>
      <c r="F478">
        <v>0</v>
      </c>
      <c r="G478">
        <v>900</v>
      </c>
      <c r="H478">
        <v>900</v>
      </c>
      <c r="I478">
        <v>340.85803146725198</v>
      </c>
      <c r="J478">
        <v>385.75187767428702</v>
      </c>
      <c r="K478">
        <v>931565</v>
      </c>
      <c r="L478">
        <v>11</v>
      </c>
      <c r="M478">
        <v>900</v>
      </c>
      <c r="N478">
        <v>7</v>
      </c>
      <c r="O478">
        <v>80</v>
      </c>
    </row>
    <row r="479" spans="2:15" x14ac:dyDescent="0.35">
      <c r="B479">
        <v>7052152</v>
      </c>
      <c r="C479">
        <v>157</v>
      </c>
      <c r="D479">
        <v>1205</v>
      </c>
      <c r="E479">
        <v>12050000</v>
      </c>
      <c r="F479">
        <v>0</v>
      </c>
      <c r="G479">
        <v>900</v>
      </c>
      <c r="H479">
        <v>900</v>
      </c>
      <c r="I479">
        <v>108.497095435684</v>
      </c>
      <c r="J479">
        <v>260.29413499645898</v>
      </c>
      <c r="K479">
        <v>130739</v>
      </c>
      <c r="L479">
        <v>11</v>
      </c>
      <c r="M479">
        <v>3</v>
      </c>
      <c r="N479">
        <v>6</v>
      </c>
      <c r="O479">
        <v>3</v>
      </c>
    </row>
    <row r="480" spans="2:15" x14ac:dyDescent="0.35">
      <c r="B480">
        <v>7103990</v>
      </c>
      <c r="C480">
        <v>559</v>
      </c>
      <c r="D480">
        <v>5154</v>
      </c>
      <c r="E480">
        <v>51540000</v>
      </c>
      <c r="F480">
        <v>0</v>
      </c>
      <c r="G480">
        <v>900</v>
      </c>
      <c r="H480">
        <v>900</v>
      </c>
      <c r="I480">
        <v>209.35622817229299</v>
      </c>
      <c r="J480">
        <v>214.608945771549</v>
      </c>
      <c r="K480">
        <v>1079022</v>
      </c>
      <c r="L480">
        <v>9</v>
      </c>
      <c r="M480">
        <v>80</v>
      </c>
      <c r="N480">
        <v>6</v>
      </c>
      <c r="O480">
        <v>80</v>
      </c>
    </row>
    <row r="481" spans="2:15" x14ac:dyDescent="0.35">
      <c r="B481">
        <v>7104500</v>
      </c>
      <c r="C481">
        <v>560</v>
      </c>
      <c r="D481">
        <v>2295</v>
      </c>
      <c r="E481">
        <v>22950000</v>
      </c>
      <c r="F481">
        <v>0</v>
      </c>
      <c r="G481">
        <v>900</v>
      </c>
      <c r="H481">
        <v>900</v>
      </c>
      <c r="I481">
        <v>370.20566448801702</v>
      </c>
      <c r="J481">
        <v>218.39820213450099</v>
      </c>
      <c r="K481">
        <v>849622</v>
      </c>
      <c r="L481">
        <v>5</v>
      </c>
      <c r="M481">
        <v>463</v>
      </c>
      <c r="N481">
        <v>80</v>
      </c>
      <c r="O481">
        <v>463</v>
      </c>
    </row>
    <row r="482" spans="2:15" x14ac:dyDescent="0.35">
      <c r="B482">
        <v>7105600</v>
      </c>
      <c r="C482">
        <v>561</v>
      </c>
      <c r="D482">
        <v>13465</v>
      </c>
      <c r="E482">
        <v>134650000</v>
      </c>
      <c r="F482">
        <v>0</v>
      </c>
      <c r="G482">
        <v>900</v>
      </c>
      <c r="H482">
        <v>900</v>
      </c>
      <c r="I482">
        <v>157.14229483847001</v>
      </c>
      <c r="J482">
        <v>227.394183674272</v>
      </c>
      <c r="K482">
        <v>2115921</v>
      </c>
      <c r="L482">
        <v>11</v>
      </c>
      <c r="M482">
        <v>80</v>
      </c>
      <c r="N482">
        <v>9</v>
      </c>
      <c r="O482">
        <v>80</v>
      </c>
    </row>
    <row r="483" spans="2:15" x14ac:dyDescent="0.35">
      <c r="B483">
        <v>7164600</v>
      </c>
      <c r="C483">
        <v>114</v>
      </c>
      <c r="D483">
        <v>3020</v>
      </c>
      <c r="E483">
        <v>30200000</v>
      </c>
      <c r="F483">
        <v>0</v>
      </c>
      <c r="G483">
        <v>900</v>
      </c>
      <c r="H483">
        <v>900</v>
      </c>
      <c r="I483">
        <v>407.65165562913899</v>
      </c>
      <c r="J483">
        <v>202.51111124918</v>
      </c>
      <c r="K483">
        <v>1231108</v>
      </c>
      <c r="L483">
        <v>6</v>
      </c>
      <c r="M483">
        <v>463</v>
      </c>
      <c r="N483">
        <v>17</v>
      </c>
      <c r="O483">
        <v>463</v>
      </c>
    </row>
    <row r="484" spans="2:15" x14ac:dyDescent="0.35">
      <c r="B484">
        <v>7165562</v>
      </c>
      <c r="C484">
        <v>115</v>
      </c>
      <c r="D484">
        <v>4652</v>
      </c>
      <c r="E484">
        <v>46520000</v>
      </c>
      <c r="F484">
        <v>0</v>
      </c>
      <c r="G484">
        <v>900</v>
      </c>
      <c r="H484">
        <v>900</v>
      </c>
      <c r="I484">
        <v>316.99290627686997</v>
      </c>
      <c r="J484">
        <v>268.19264868978701</v>
      </c>
      <c r="K484">
        <v>1474651</v>
      </c>
      <c r="L484">
        <v>11</v>
      </c>
      <c r="M484">
        <v>463</v>
      </c>
      <c r="N484">
        <v>7</v>
      </c>
      <c r="O484">
        <v>187</v>
      </c>
    </row>
    <row r="485" spans="2:15" x14ac:dyDescent="0.35">
      <c r="B485">
        <v>7165565</v>
      </c>
      <c r="C485">
        <v>116</v>
      </c>
      <c r="D485">
        <v>1424</v>
      </c>
      <c r="E485">
        <v>14240000</v>
      </c>
      <c r="F485">
        <v>0</v>
      </c>
      <c r="G485">
        <v>900</v>
      </c>
      <c r="H485">
        <v>900</v>
      </c>
      <c r="I485">
        <v>344.16994382022398</v>
      </c>
      <c r="J485">
        <v>226.54002125773999</v>
      </c>
      <c r="K485">
        <v>490098</v>
      </c>
      <c r="L485">
        <v>9</v>
      </c>
      <c r="M485">
        <v>463</v>
      </c>
      <c r="N485">
        <v>6</v>
      </c>
      <c r="O485">
        <v>463</v>
      </c>
    </row>
    <row r="486" spans="2:15" x14ac:dyDescent="0.35">
      <c r="B486">
        <v>7177800</v>
      </c>
      <c r="C486">
        <v>117</v>
      </c>
      <c r="D486">
        <v>2165</v>
      </c>
      <c r="E486">
        <v>21650000</v>
      </c>
      <c r="F486">
        <v>0</v>
      </c>
      <c r="G486">
        <v>900</v>
      </c>
      <c r="H486">
        <v>900</v>
      </c>
      <c r="I486">
        <v>449.24157043879899</v>
      </c>
      <c r="J486">
        <v>232.640890941273</v>
      </c>
      <c r="K486">
        <v>972608</v>
      </c>
      <c r="L486">
        <v>9</v>
      </c>
      <c r="M486">
        <v>463</v>
      </c>
      <c r="N486">
        <v>6</v>
      </c>
      <c r="O486">
        <v>463</v>
      </c>
    </row>
    <row r="487" spans="2:15" x14ac:dyDescent="0.35">
      <c r="B487">
        <v>7195000</v>
      </c>
      <c r="C487">
        <v>158</v>
      </c>
      <c r="D487">
        <v>33596</v>
      </c>
      <c r="E487">
        <v>335960000</v>
      </c>
      <c r="F487">
        <v>0</v>
      </c>
      <c r="G487">
        <v>900</v>
      </c>
      <c r="H487">
        <v>900</v>
      </c>
      <c r="I487">
        <v>109.63808191451299</v>
      </c>
      <c r="J487">
        <v>187.51907792278101</v>
      </c>
      <c r="K487">
        <v>3683401</v>
      </c>
      <c r="L487">
        <v>11</v>
      </c>
      <c r="M487">
        <v>80</v>
      </c>
      <c r="N487">
        <v>0</v>
      </c>
      <c r="O487">
        <v>80</v>
      </c>
    </row>
    <row r="488" spans="2:15" x14ac:dyDescent="0.35">
      <c r="B488">
        <v>7263580</v>
      </c>
      <c r="C488">
        <v>159</v>
      </c>
      <c r="D488">
        <v>4987</v>
      </c>
      <c r="E488">
        <v>49870000</v>
      </c>
      <c r="F488">
        <v>0</v>
      </c>
      <c r="G488">
        <v>900</v>
      </c>
      <c r="H488">
        <v>900</v>
      </c>
      <c r="I488">
        <v>292.30358933226302</v>
      </c>
      <c r="J488">
        <v>251.73065389546301</v>
      </c>
      <c r="K488">
        <v>1457718</v>
      </c>
      <c r="L488">
        <v>11</v>
      </c>
      <c r="M488">
        <v>463</v>
      </c>
      <c r="N488">
        <v>7</v>
      </c>
      <c r="O488">
        <v>187</v>
      </c>
    </row>
    <row r="489" spans="2:15" x14ac:dyDescent="0.35">
      <c r="B489">
        <v>8053009</v>
      </c>
      <c r="C489">
        <v>562</v>
      </c>
      <c r="D489">
        <v>3543</v>
      </c>
      <c r="E489">
        <v>35430000</v>
      </c>
      <c r="F489">
        <v>0</v>
      </c>
      <c r="G489">
        <v>900</v>
      </c>
      <c r="H489">
        <v>900</v>
      </c>
      <c r="I489">
        <v>261.45074795371102</v>
      </c>
      <c r="J489">
        <v>331.26234799538003</v>
      </c>
      <c r="K489">
        <v>926320</v>
      </c>
      <c r="L489">
        <v>11</v>
      </c>
      <c r="M489">
        <v>3</v>
      </c>
      <c r="N489">
        <v>17</v>
      </c>
      <c r="O489">
        <v>80</v>
      </c>
    </row>
    <row r="490" spans="2:15" x14ac:dyDescent="0.35">
      <c r="B490">
        <v>8056500</v>
      </c>
      <c r="C490">
        <v>563</v>
      </c>
      <c r="D490">
        <v>1640</v>
      </c>
      <c r="E490">
        <v>16400000</v>
      </c>
      <c r="F490">
        <v>0</v>
      </c>
      <c r="G490">
        <v>900</v>
      </c>
      <c r="H490">
        <v>900</v>
      </c>
      <c r="I490">
        <v>419.38048780487799</v>
      </c>
      <c r="J490">
        <v>185.18421707429701</v>
      </c>
      <c r="K490">
        <v>687784</v>
      </c>
      <c r="L490">
        <v>5</v>
      </c>
      <c r="M490">
        <v>463</v>
      </c>
      <c r="N490">
        <v>0</v>
      </c>
      <c r="O490">
        <v>463</v>
      </c>
    </row>
    <row r="491" spans="2:15" x14ac:dyDescent="0.35">
      <c r="B491">
        <v>8057200</v>
      </c>
      <c r="C491">
        <v>564</v>
      </c>
      <c r="D491">
        <v>17290</v>
      </c>
      <c r="E491">
        <v>172900000</v>
      </c>
      <c r="F491">
        <v>0</v>
      </c>
      <c r="G491">
        <v>900</v>
      </c>
      <c r="H491">
        <v>900</v>
      </c>
      <c r="I491">
        <v>447.42683632157298</v>
      </c>
      <c r="J491">
        <v>249.14897347972399</v>
      </c>
      <c r="K491">
        <v>7736010</v>
      </c>
      <c r="L491">
        <v>11</v>
      </c>
      <c r="M491">
        <v>463</v>
      </c>
      <c r="N491">
        <v>6</v>
      </c>
      <c r="O491">
        <v>463</v>
      </c>
    </row>
    <row r="492" spans="2:15" x14ac:dyDescent="0.35">
      <c r="B492">
        <v>8057445</v>
      </c>
      <c r="C492">
        <v>565</v>
      </c>
      <c r="D492">
        <v>2336</v>
      </c>
      <c r="E492">
        <v>23360000</v>
      </c>
      <c r="F492">
        <v>0</v>
      </c>
      <c r="G492">
        <v>900</v>
      </c>
      <c r="H492">
        <v>900</v>
      </c>
      <c r="I492">
        <v>384.999143835616</v>
      </c>
      <c r="J492">
        <v>252.137752153283</v>
      </c>
      <c r="K492">
        <v>899358</v>
      </c>
      <c r="L492">
        <v>10</v>
      </c>
      <c r="M492">
        <v>463</v>
      </c>
      <c r="N492">
        <v>9</v>
      </c>
      <c r="O492">
        <v>463</v>
      </c>
    </row>
    <row r="493" spans="2:15" x14ac:dyDescent="0.35">
      <c r="B493">
        <v>8061540</v>
      </c>
      <c r="C493">
        <v>566</v>
      </c>
      <c r="D493">
        <v>31084</v>
      </c>
      <c r="E493">
        <v>310840000</v>
      </c>
      <c r="F493">
        <v>0</v>
      </c>
      <c r="G493">
        <v>900</v>
      </c>
      <c r="H493">
        <v>900</v>
      </c>
      <c r="I493">
        <v>325.07363917127702</v>
      </c>
      <c r="J493">
        <v>289.89626606622301</v>
      </c>
      <c r="K493">
        <v>10104589</v>
      </c>
      <c r="L493">
        <v>11</v>
      </c>
      <c r="M493">
        <v>463</v>
      </c>
      <c r="N493">
        <v>17</v>
      </c>
      <c r="O493">
        <v>187</v>
      </c>
    </row>
    <row r="494" spans="2:15" x14ac:dyDescent="0.35">
      <c r="B494">
        <v>8061700</v>
      </c>
      <c r="C494">
        <v>567</v>
      </c>
      <c r="D494">
        <v>8218</v>
      </c>
      <c r="E494">
        <v>82180000</v>
      </c>
      <c r="F494">
        <v>0</v>
      </c>
      <c r="G494">
        <v>900</v>
      </c>
      <c r="H494">
        <v>900</v>
      </c>
      <c r="I494">
        <v>493.46093940131402</v>
      </c>
      <c r="J494">
        <v>263.47942868592298</v>
      </c>
      <c r="K494">
        <v>4055262</v>
      </c>
      <c r="L494">
        <v>7</v>
      </c>
      <c r="M494">
        <v>463</v>
      </c>
      <c r="N494">
        <v>3</v>
      </c>
      <c r="O494">
        <v>463</v>
      </c>
    </row>
    <row r="495" spans="2:15" x14ac:dyDescent="0.35">
      <c r="B495">
        <v>8068325</v>
      </c>
      <c r="C495">
        <v>274</v>
      </c>
      <c r="D495">
        <v>10547</v>
      </c>
      <c r="E495">
        <v>105470000</v>
      </c>
      <c r="F495">
        <v>0</v>
      </c>
      <c r="G495">
        <v>900</v>
      </c>
      <c r="H495">
        <v>900</v>
      </c>
      <c r="I495">
        <v>121.523940457001</v>
      </c>
      <c r="J495">
        <v>167.151608591057</v>
      </c>
      <c r="K495">
        <v>1281713</v>
      </c>
      <c r="L495">
        <v>11</v>
      </c>
      <c r="M495">
        <v>80</v>
      </c>
      <c r="N495">
        <v>11</v>
      </c>
      <c r="O495">
        <v>80</v>
      </c>
    </row>
    <row r="496" spans="2:15" x14ac:dyDescent="0.35">
      <c r="B496">
        <v>8069000</v>
      </c>
      <c r="C496">
        <v>275</v>
      </c>
      <c r="D496">
        <v>72679</v>
      </c>
      <c r="E496">
        <v>726790000</v>
      </c>
      <c r="F496">
        <v>0</v>
      </c>
      <c r="G496">
        <v>900</v>
      </c>
      <c r="H496">
        <v>900</v>
      </c>
      <c r="I496">
        <v>101.776221466998</v>
      </c>
      <c r="J496">
        <v>179.00453313350701</v>
      </c>
      <c r="K496">
        <v>7396994</v>
      </c>
      <c r="L496">
        <v>11</v>
      </c>
      <c r="M496">
        <v>3</v>
      </c>
      <c r="N496">
        <v>11</v>
      </c>
      <c r="O496">
        <v>17</v>
      </c>
    </row>
    <row r="497" spans="2:15" x14ac:dyDescent="0.35">
      <c r="B497">
        <v>8072760</v>
      </c>
      <c r="C497">
        <v>276</v>
      </c>
      <c r="D497">
        <v>4910</v>
      </c>
      <c r="E497">
        <v>49100000</v>
      </c>
      <c r="F497">
        <v>0</v>
      </c>
      <c r="G497">
        <v>900</v>
      </c>
      <c r="H497">
        <v>900</v>
      </c>
      <c r="I497">
        <v>141.09918533604801</v>
      </c>
      <c r="J497">
        <v>200.69138982641101</v>
      </c>
      <c r="K497">
        <v>692797</v>
      </c>
      <c r="L497">
        <v>10</v>
      </c>
      <c r="M497">
        <v>6</v>
      </c>
      <c r="N497">
        <v>0</v>
      </c>
      <c r="O497">
        <v>80</v>
      </c>
    </row>
    <row r="498" spans="2:15" x14ac:dyDescent="0.35">
      <c r="B498">
        <v>8074020</v>
      </c>
      <c r="C498">
        <v>277</v>
      </c>
      <c r="D498">
        <v>10435</v>
      </c>
      <c r="E498">
        <v>104350000</v>
      </c>
      <c r="F498">
        <v>0</v>
      </c>
      <c r="G498">
        <v>900</v>
      </c>
      <c r="H498">
        <v>900</v>
      </c>
      <c r="I498">
        <v>365.93579300431202</v>
      </c>
      <c r="J498">
        <v>281.376785379301</v>
      </c>
      <c r="K498">
        <v>3818540</v>
      </c>
      <c r="L498">
        <v>11</v>
      </c>
      <c r="M498">
        <v>463</v>
      </c>
      <c r="N498">
        <v>7</v>
      </c>
      <c r="O498">
        <v>463</v>
      </c>
    </row>
    <row r="499" spans="2:15" x14ac:dyDescent="0.35">
      <c r="B499">
        <v>8074150</v>
      </c>
      <c r="C499">
        <v>278</v>
      </c>
      <c r="D499">
        <v>2259</v>
      </c>
      <c r="E499">
        <v>22590000</v>
      </c>
      <c r="F499">
        <v>0</v>
      </c>
      <c r="G499">
        <v>900</v>
      </c>
      <c r="H499">
        <v>900</v>
      </c>
      <c r="I499">
        <v>497.104913678618</v>
      </c>
      <c r="J499">
        <v>375.65966894023302</v>
      </c>
      <c r="K499">
        <v>1122960</v>
      </c>
      <c r="L499">
        <v>11</v>
      </c>
      <c r="M499">
        <v>900</v>
      </c>
      <c r="N499">
        <v>11</v>
      </c>
      <c r="O499">
        <v>463</v>
      </c>
    </row>
    <row r="500" spans="2:15" x14ac:dyDescent="0.35">
      <c r="B500">
        <v>8074500</v>
      </c>
      <c r="C500">
        <v>279</v>
      </c>
      <c r="D500">
        <v>11952</v>
      </c>
      <c r="E500">
        <v>119520000</v>
      </c>
      <c r="F500">
        <v>0</v>
      </c>
      <c r="G500">
        <v>900</v>
      </c>
      <c r="H500">
        <v>900</v>
      </c>
      <c r="I500">
        <v>430.86362115127099</v>
      </c>
      <c r="J500">
        <v>271.55132257403301</v>
      </c>
      <c r="K500">
        <v>5149682</v>
      </c>
      <c r="L500">
        <v>11</v>
      </c>
      <c r="M500">
        <v>463</v>
      </c>
      <c r="N500">
        <v>6</v>
      </c>
      <c r="O500">
        <v>463</v>
      </c>
    </row>
    <row r="501" spans="2:15" x14ac:dyDescent="0.35">
      <c r="B501">
        <v>8074760</v>
      </c>
      <c r="C501">
        <v>280</v>
      </c>
      <c r="D501">
        <v>4223</v>
      </c>
      <c r="E501">
        <v>42230000</v>
      </c>
      <c r="F501">
        <v>0</v>
      </c>
      <c r="G501">
        <v>900</v>
      </c>
      <c r="H501">
        <v>900</v>
      </c>
      <c r="I501">
        <v>397.09424579682599</v>
      </c>
      <c r="J501">
        <v>242.29471220193</v>
      </c>
      <c r="K501">
        <v>1676929</v>
      </c>
      <c r="L501">
        <v>9</v>
      </c>
      <c r="M501">
        <v>463</v>
      </c>
      <c r="N501">
        <v>7</v>
      </c>
      <c r="O501">
        <v>463</v>
      </c>
    </row>
    <row r="502" spans="2:15" x14ac:dyDescent="0.35">
      <c r="B502">
        <v>8075000</v>
      </c>
      <c r="C502">
        <v>281</v>
      </c>
      <c r="D502">
        <v>22203</v>
      </c>
      <c r="E502">
        <v>222030000</v>
      </c>
      <c r="F502">
        <v>0</v>
      </c>
      <c r="G502">
        <v>900</v>
      </c>
      <c r="H502">
        <v>900</v>
      </c>
      <c r="I502">
        <v>449.64567851191202</v>
      </c>
      <c r="J502">
        <v>237.87058752622801</v>
      </c>
      <c r="K502">
        <v>9983483</v>
      </c>
      <c r="L502">
        <v>11</v>
      </c>
      <c r="M502">
        <v>463</v>
      </c>
      <c r="N502">
        <v>3</v>
      </c>
      <c r="O502">
        <v>463</v>
      </c>
    </row>
    <row r="503" spans="2:15" x14ac:dyDescent="0.35">
      <c r="B503">
        <v>8075400</v>
      </c>
      <c r="C503">
        <v>282</v>
      </c>
      <c r="D503">
        <v>5040</v>
      </c>
      <c r="E503">
        <v>50400000</v>
      </c>
      <c r="F503">
        <v>0</v>
      </c>
      <c r="G503">
        <v>900</v>
      </c>
      <c r="H503">
        <v>900</v>
      </c>
      <c r="I503">
        <v>299.444444444444</v>
      </c>
      <c r="J503">
        <v>237.36341538071801</v>
      </c>
      <c r="K503">
        <v>1509200</v>
      </c>
      <c r="L503">
        <v>10</v>
      </c>
      <c r="M503">
        <v>463</v>
      </c>
      <c r="N503">
        <v>6</v>
      </c>
      <c r="O503">
        <v>187</v>
      </c>
    </row>
    <row r="504" spans="2:15" x14ac:dyDescent="0.35">
      <c r="B504">
        <v>8075500</v>
      </c>
      <c r="C504">
        <v>283</v>
      </c>
      <c r="D504">
        <v>11172</v>
      </c>
      <c r="E504">
        <v>111720000</v>
      </c>
      <c r="F504">
        <v>0</v>
      </c>
      <c r="G504">
        <v>900</v>
      </c>
      <c r="H504">
        <v>900</v>
      </c>
      <c r="I504">
        <v>278.54197994987402</v>
      </c>
      <c r="J504">
        <v>262.73269864500998</v>
      </c>
      <c r="K504">
        <v>3111871</v>
      </c>
      <c r="L504">
        <v>11</v>
      </c>
      <c r="M504">
        <v>80</v>
      </c>
      <c r="N504">
        <v>3</v>
      </c>
      <c r="O504">
        <v>187</v>
      </c>
    </row>
    <row r="505" spans="2:15" x14ac:dyDescent="0.35">
      <c r="B505">
        <v>8075605</v>
      </c>
      <c r="C505">
        <v>284</v>
      </c>
      <c r="D505">
        <v>1294</v>
      </c>
      <c r="E505">
        <v>12940000</v>
      </c>
      <c r="F505">
        <v>0</v>
      </c>
      <c r="G505">
        <v>900</v>
      </c>
      <c r="H505">
        <v>900</v>
      </c>
      <c r="I505">
        <v>422.54791344667598</v>
      </c>
      <c r="J505">
        <v>226.7500522373</v>
      </c>
      <c r="K505">
        <v>546777</v>
      </c>
      <c r="L505">
        <v>6</v>
      </c>
      <c r="M505">
        <v>463</v>
      </c>
      <c r="N505">
        <v>17</v>
      </c>
      <c r="O505">
        <v>463</v>
      </c>
    </row>
    <row r="506" spans="2:15" x14ac:dyDescent="0.35">
      <c r="B506">
        <v>8075730</v>
      </c>
      <c r="C506">
        <v>285</v>
      </c>
      <c r="D506">
        <v>2389</v>
      </c>
      <c r="E506">
        <v>23890000</v>
      </c>
      <c r="F506">
        <v>0</v>
      </c>
      <c r="G506">
        <v>900</v>
      </c>
      <c r="H506">
        <v>900</v>
      </c>
      <c r="I506">
        <v>398.996651318543</v>
      </c>
      <c r="J506">
        <v>236.516111638404</v>
      </c>
      <c r="K506">
        <v>953203</v>
      </c>
      <c r="L506">
        <v>9</v>
      </c>
      <c r="M506">
        <v>463</v>
      </c>
      <c r="N506">
        <v>11</v>
      </c>
      <c r="O506">
        <v>463</v>
      </c>
    </row>
    <row r="507" spans="2:15" x14ac:dyDescent="0.35">
      <c r="B507">
        <v>8075763</v>
      </c>
      <c r="C507">
        <v>286</v>
      </c>
      <c r="D507">
        <v>2344</v>
      </c>
      <c r="E507">
        <v>23440000</v>
      </c>
      <c r="F507">
        <v>0</v>
      </c>
      <c r="G507">
        <v>900</v>
      </c>
      <c r="H507">
        <v>900</v>
      </c>
      <c r="I507">
        <v>493.71629692832698</v>
      </c>
      <c r="J507">
        <v>226.18567791710299</v>
      </c>
      <c r="K507">
        <v>1157271</v>
      </c>
      <c r="L507">
        <v>5</v>
      </c>
      <c r="M507">
        <v>463</v>
      </c>
      <c r="N507">
        <v>80</v>
      </c>
      <c r="O507">
        <v>463</v>
      </c>
    </row>
    <row r="508" spans="2:15" x14ac:dyDescent="0.35">
      <c r="B508">
        <v>8075770</v>
      </c>
      <c r="C508">
        <v>287</v>
      </c>
      <c r="D508">
        <v>2436</v>
      </c>
      <c r="E508">
        <v>24360000</v>
      </c>
      <c r="F508">
        <v>0</v>
      </c>
      <c r="G508">
        <v>900</v>
      </c>
      <c r="H508">
        <v>900</v>
      </c>
      <c r="I508">
        <v>500.89162561576302</v>
      </c>
      <c r="J508">
        <v>314.83106045842601</v>
      </c>
      <c r="K508">
        <v>1220172</v>
      </c>
      <c r="L508">
        <v>7</v>
      </c>
      <c r="M508">
        <v>463</v>
      </c>
      <c r="N508">
        <v>11</v>
      </c>
      <c r="O508">
        <v>463</v>
      </c>
    </row>
    <row r="509" spans="2:15" x14ac:dyDescent="0.35">
      <c r="B509">
        <v>8075900</v>
      </c>
      <c r="C509">
        <v>288</v>
      </c>
      <c r="D509">
        <v>8324</v>
      </c>
      <c r="E509">
        <v>83240000</v>
      </c>
      <c r="F509">
        <v>0</v>
      </c>
      <c r="G509">
        <v>900</v>
      </c>
      <c r="H509">
        <v>900</v>
      </c>
      <c r="I509">
        <v>336.37169629985499</v>
      </c>
      <c r="J509">
        <v>255.25157332750399</v>
      </c>
      <c r="K509">
        <v>2799958</v>
      </c>
      <c r="L509">
        <v>11</v>
      </c>
      <c r="M509">
        <v>463</v>
      </c>
      <c r="N509">
        <v>6</v>
      </c>
      <c r="O509">
        <v>187</v>
      </c>
    </row>
    <row r="510" spans="2:15" x14ac:dyDescent="0.35">
      <c r="B510">
        <v>8076000</v>
      </c>
      <c r="C510">
        <v>289</v>
      </c>
      <c r="D510">
        <v>7102</v>
      </c>
      <c r="E510">
        <v>71020000</v>
      </c>
      <c r="F510">
        <v>0</v>
      </c>
      <c r="G510">
        <v>900</v>
      </c>
      <c r="H510">
        <v>900</v>
      </c>
      <c r="I510">
        <v>338.48549704308601</v>
      </c>
      <c r="J510">
        <v>360.85963067475001</v>
      </c>
      <c r="K510">
        <v>2403924</v>
      </c>
      <c r="L510">
        <v>11</v>
      </c>
      <c r="M510">
        <v>900</v>
      </c>
      <c r="N510">
        <v>9</v>
      </c>
      <c r="O510">
        <v>187</v>
      </c>
    </row>
    <row r="511" spans="2:15" x14ac:dyDescent="0.35">
      <c r="B511">
        <v>8076180</v>
      </c>
      <c r="C511">
        <v>527</v>
      </c>
      <c r="D511">
        <v>7312</v>
      </c>
      <c r="E511">
        <v>73120000</v>
      </c>
      <c r="F511">
        <v>0</v>
      </c>
      <c r="G511">
        <v>900</v>
      </c>
      <c r="H511">
        <v>900</v>
      </c>
      <c r="I511">
        <v>201.07289387308501</v>
      </c>
      <c r="J511">
        <v>281.276966163498</v>
      </c>
      <c r="K511">
        <v>1470245</v>
      </c>
      <c r="L511">
        <v>11</v>
      </c>
      <c r="M511">
        <v>80</v>
      </c>
      <c r="N511">
        <v>7</v>
      </c>
      <c r="O511">
        <v>80</v>
      </c>
    </row>
    <row r="512" spans="2:15" x14ac:dyDescent="0.35">
      <c r="B512">
        <v>8076500</v>
      </c>
      <c r="C512">
        <v>290</v>
      </c>
      <c r="D512">
        <v>7479</v>
      </c>
      <c r="E512">
        <v>74790000</v>
      </c>
      <c r="F512">
        <v>0</v>
      </c>
      <c r="G512">
        <v>900</v>
      </c>
      <c r="H512">
        <v>900</v>
      </c>
      <c r="I512">
        <v>333.75371038908901</v>
      </c>
      <c r="J512">
        <v>248.34946908721199</v>
      </c>
      <c r="K512">
        <v>2496144</v>
      </c>
      <c r="L512">
        <v>11</v>
      </c>
      <c r="M512">
        <v>463</v>
      </c>
      <c r="N512">
        <v>9</v>
      </c>
      <c r="O512">
        <v>187</v>
      </c>
    </row>
    <row r="513" spans="2:15" x14ac:dyDescent="0.35">
      <c r="B513">
        <v>8076997</v>
      </c>
      <c r="C513">
        <v>291</v>
      </c>
      <c r="D513">
        <v>8479</v>
      </c>
      <c r="E513">
        <v>84790000</v>
      </c>
      <c r="F513">
        <v>0</v>
      </c>
      <c r="G513">
        <v>900</v>
      </c>
      <c r="H513">
        <v>900</v>
      </c>
      <c r="I513">
        <v>95.733695011204105</v>
      </c>
      <c r="J513">
        <v>201.364307238561</v>
      </c>
      <c r="K513">
        <v>811726</v>
      </c>
      <c r="L513">
        <v>11</v>
      </c>
      <c r="M513">
        <v>3</v>
      </c>
      <c r="N513">
        <v>9</v>
      </c>
      <c r="O513">
        <v>11</v>
      </c>
    </row>
    <row r="514" spans="2:15" x14ac:dyDescent="0.35">
      <c r="B514">
        <v>8077000</v>
      </c>
      <c r="C514">
        <v>292</v>
      </c>
      <c r="D514">
        <v>361</v>
      </c>
      <c r="E514">
        <v>3610000</v>
      </c>
      <c r="F514">
        <v>0</v>
      </c>
      <c r="G514">
        <v>900</v>
      </c>
      <c r="H514">
        <v>900</v>
      </c>
      <c r="I514">
        <v>256.07202216066401</v>
      </c>
      <c r="J514">
        <v>335.52648556207799</v>
      </c>
      <c r="K514">
        <v>92442</v>
      </c>
      <c r="L514">
        <v>11</v>
      </c>
      <c r="M514">
        <v>80</v>
      </c>
      <c r="N514">
        <v>9</v>
      </c>
      <c r="O514">
        <v>80</v>
      </c>
    </row>
    <row r="515" spans="2:15" x14ac:dyDescent="0.35">
      <c r="B515">
        <v>8083420</v>
      </c>
      <c r="C515">
        <v>568</v>
      </c>
      <c r="D515">
        <v>3231</v>
      </c>
      <c r="E515">
        <v>32310000</v>
      </c>
      <c r="F515">
        <v>0</v>
      </c>
      <c r="G515">
        <v>900</v>
      </c>
      <c r="H515">
        <v>900</v>
      </c>
      <c r="I515">
        <v>262.00247601361798</v>
      </c>
      <c r="J515">
        <v>264.94476219273997</v>
      </c>
      <c r="K515">
        <v>846530</v>
      </c>
      <c r="L515">
        <v>11</v>
      </c>
      <c r="M515">
        <v>463</v>
      </c>
      <c r="N515">
        <v>0</v>
      </c>
      <c r="O515">
        <v>187</v>
      </c>
    </row>
    <row r="516" spans="2:15" x14ac:dyDescent="0.35">
      <c r="B516">
        <v>8116400</v>
      </c>
      <c r="C516">
        <v>293</v>
      </c>
      <c r="D516">
        <v>2475</v>
      </c>
      <c r="E516">
        <v>24750000</v>
      </c>
      <c r="F516">
        <v>0</v>
      </c>
      <c r="G516">
        <v>900</v>
      </c>
      <c r="H516">
        <v>900</v>
      </c>
      <c r="I516">
        <v>204.53939393939299</v>
      </c>
      <c r="J516">
        <v>224.744303561783</v>
      </c>
      <c r="K516">
        <v>506235</v>
      </c>
      <c r="L516">
        <v>11</v>
      </c>
      <c r="M516">
        <v>80</v>
      </c>
      <c r="N516">
        <v>6</v>
      </c>
      <c r="O516">
        <v>80</v>
      </c>
    </row>
    <row r="517" spans="2:15" x14ac:dyDescent="0.35">
      <c r="B517">
        <v>8155541</v>
      </c>
      <c r="C517">
        <v>569</v>
      </c>
      <c r="D517">
        <v>467</v>
      </c>
      <c r="E517">
        <v>4670000</v>
      </c>
      <c r="F517">
        <v>0</v>
      </c>
      <c r="G517">
        <v>900</v>
      </c>
      <c r="H517">
        <v>900</v>
      </c>
      <c r="I517">
        <v>455.06423982869302</v>
      </c>
      <c r="J517">
        <v>177.09598936526299</v>
      </c>
      <c r="K517">
        <v>212515</v>
      </c>
      <c r="L517">
        <v>5</v>
      </c>
      <c r="M517">
        <v>463</v>
      </c>
      <c r="N517">
        <v>0</v>
      </c>
      <c r="O517">
        <v>463</v>
      </c>
    </row>
    <row r="518" spans="2:15" x14ac:dyDescent="0.35">
      <c r="B518">
        <v>8156675</v>
      </c>
      <c r="C518">
        <v>570</v>
      </c>
      <c r="D518">
        <v>1450</v>
      </c>
      <c r="E518">
        <v>14500000</v>
      </c>
      <c r="F518">
        <v>0</v>
      </c>
      <c r="G518">
        <v>900</v>
      </c>
      <c r="H518">
        <v>900</v>
      </c>
      <c r="I518">
        <v>492.22137931034399</v>
      </c>
      <c r="J518">
        <v>247.69762425216399</v>
      </c>
      <c r="K518">
        <v>713721</v>
      </c>
      <c r="L518">
        <v>7</v>
      </c>
      <c r="M518">
        <v>463</v>
      </c>
      <c r="N518">
        <v>3</v>
      </c>
      <c r="O518">
        <v>463</v>
      </c>
    </row>
    <row r="519" spans="2:15" x14ac:dyDescent="0.35">
      <c r="B519">
        <v>8156800</v>
      </c>
      <c r="C519">
        <v>571</v>
      </c>
      <c r="D519">
        <v>1854</v>
      </c>
      <c r="E519">
        <v>18540000</v>
      </c>
      <c r="F519">
        <v>0</v>
      </c>
      <c r="G519">
        <v>900</v>
      </c>
      <c r="H519">
        <v>900</v>
      </c>
      <c r="I519">
        <v>436.70658036677401</v>
      </c>
      <c r="J519">
        <v>194.85507625973</v>
      </c>
      <c r="K519">
        <v>809654</v>
      </c>
      <c r="L519">
        <v>7</v>
      </c>
      <c r="M519">
        <v>463</v>
      </c>
      <c r="N519">
        <v>11</v>
      </c>
      <c r="O519">
        <v>463</v>
      </c>
    </row>
    <row r="520" spans="2:15" x14ac:dyDescent="0.35">
      <c r="B520">
        <v>8156910</v>
      </c>
      <c r="C520">
        <v>572</v>
      </c>
      <c r="D520">
        <v>284</v>
      </c>
      <c r="E520">
        <v>2840000</v>
      </c>
      <c r="F520">
        <v>0</v>
      </c>
      <c r="G520">
        <v>900</v>
      </c>
      <c r="H520">
        <v>900</v>
      </c>
      <c r="I520">
        <v>553.59154929577403</v>
      </c>
      <c r="J520">
        <v>246.960156874576</v>
      </c>
      <c r="K520">
        <v>157220</v>
      </c>
      <c r="L520">
        <v>6</v>
      </c>
      <c r="M520">
        <v>463</v>
      </c>
      <c r="N520">
        <v>17</v>
      </c>
      <c r="O520">
        <v>463</v>
      </c>
    </row>
    <row r="521" spans="2:15" x14ac:dyDescent="0.35">
      <c r="B521">
        <v>8157000</v>
      </c>
      <c r="C521">
        <v>573</v>
      </c>
      <c r="D521">
        <v>310</v>
      </c>
      <c r="E521">
        <v>3100000</v>
      </c>
      <c r="F521">
        <v>80</v>
      </c>
      <c r="G521">
        <v>900</v>
      </c>
      <c r="H521">
        <v>820</v>
      </c>
      <c r="I521">
        <v>431.14516129032199</v>
      </c>
      <c r="J521">
        <v>160.505556810066</v>
      </c>
      <c r="K521">
        <v>133655</v>
      </c>
      <c r="L521">
        <v>4</v>
      </c>
      <c r="M521">
        <v>463</v>
      </c>
      <c r="N521">
        <v>900</v>
      </c>
      <c r="O521">
        <v>463</v>
      </c>
    </row>
    <row r="522" spans="2:15" x14ac:dyDescent="0.35">
      <c r="B522">
        <v>8157500</v>
      </c>
      <c r="C522">
        <v>574</v>
      </c>
      <c r="D522">
        <v>473</v>
      </c>
      <c r="E522">
        <v>4730000</v>
      </c>
      <c r="F522">
        <v>0</v>
      </c>
      <c r="G522">
        <v>900</v>
      </c>
      <c r="H522">
        <v>900</v>
      </c>
      <c r="I522">
        <v>470.63847780126798</v>
      </c>
      <c r="J522">
        <v>243.608969846451</v>
      </c>
      <c r="K522">
        <v>222612</v>
      </c>
      <c r="L522">
        <v>8</v>
      </c>
      <c r="M522">
        <v>463</v>
      </c>
      <c r="N522">
        <v>6</v>
      </c>
      <c r="O522">
        <v>463</v>
      </c>
    </row>
    <row r="523" spans="2:15" x14ac:dyDescent="0.35">
      <c r="B523">
        <v>8158030</v>
      </c>
      <c r="C523">
        <v>575</v>
      </c>
      <c r="D523">
        <v>432</v>
      </c>
      <c r="E523">
        <v>4320000</v>
      </c>
      <c r="F523">
        <v>0</v>
      </c>
      <c r="G523">
        <v>900</v>
      </c>
      <c r="H523">
        <v>900</v>
      </c>
      <c r="I523">
        <v>474.42361111111097</v>
      </c>
      <c r="J523">
        <v>240.69696003926799</v>
      </c>
      <c r="K523">
        <v>204951</v>
      </c>
      <c r="L523">
        <v>5</v>
      </c>
      <c r="M523">
        <v>463</v>
      </c>
      <c r="N523">
        <v>80</v>
      </c>
      <c r="O523">
        <v>463</v>
      </c>
    </row>
    <row r="524" spans="2:15" x14ac:dyDescent="0.35">
      <c r="B524">
        <v>8158035</v>
      </c>
      <c r="C524">
        <v>576</v>
      </c>
      <c r="D524">
        <v>464</v>
      </c>
      <c r="E524">
        <v>4640000</v>
      </c>
      <c r="F524">
        <v>0</v>
      </c>
      <c r="G524">
        <v>900</v>
      </c>
      <c r="H524">
        <v>900</v>
      </c>
      <c r="I524">
        <v>402.46767241379303</v>
      </c>
      <c r="J524">
        <v>217.639023717214</v>
      </c>
      <c r="K524">
        <v>186745</v>
      </c>
      <c r="L524">
        <v>5</v>
      </c>
      <c r="M524">
        <v>463</v>
      </c>
      <c r="N524">
        <v>0</v>
      </c>
      <c r="O524">
        <v>463</v>
      </c>
    </row>
    <row r="525" spans="2:15" x14ac:dyDescent="0.35">
      <c r="B525">
        <v>8158045</v>
      </c>
      <c r="C525">
        <v>577</v>
      </c>
      <c r="D525">
        <v>385</v>
      </c>
      <c r="E525">
        <v>3850000</v>
      </c>
      <c r="F525">
        <v>0</v>
      </c>
      <c r="G525">
        <v>900</v>
      </c>
      <c r="H525">
        <v>900</v>
      </c>
      <c r="I525">
        <v>480.38181818181801</v>
      </c>
      <c r="J525">
        <v>184.98261675246701</v>
      </c>
      <c r="K525">
        <v>184947</v>
      </c>
      <c r="L525">
        <v>5</v>
      </c>
      <c r="M525">
        <v>463</v>
      </c>
      <c r="N525">
        <v>80</v>
      </c>
      <c r="O525">
        <v>463</v>
      </c>
    </row>
    <row r="526" spans="2:15" x14ac:dyDescent="0.35">
      <c r="B526">
        <v>8158200</v>
      </c>
      <c r="C526">
        <v>578</v>
      </c>
      <c r="D526">
        <v>6862</v>
      </c>
      <c r="E526">
        <v>68620000</v>
      </c>
      <c r="F526">
        <v>0</v>
      </c>
      <c r="G526">
        <v>900</v>
      </c>
      <c r="H526">
        <v>900</v>
      </c>
      <c r="I526">
        <v>368.83765665986499</v>
      </c>
      <c r="J526">
        <v>274.80515583552199</v>
      </c>
      <c r="K526">
        <v>2530964</v>
      </c>
      <c r="L526">
        <v>11</v>
      </c>
      <c r="M526">
        <v>463</v>
      </c>
      <c r="N526">
        <v>11</v>
      </c>
      <c r="O526">
        <v>463</v>
      </c>
    </row>
    <row r="527" spans="2:15" x14ac:dyDescent="0.35">
      <c r="B527">
        <v>8158380</v>
      </c>
      <c r="C527">
        <v>579</v>
      </c>
      <c r="D527">
        <v>1352</v>
      </c>
      <c r="E527">
        <v>13520000</v>
      </c>
      <c r="F527">
        <v>0</v>
      </c>
      <c r="G527">
        <v>900</v>
      </c>
      <c r="H527">
        <v>900</v>
      </c>
      <c r="I527">
        <v>519.81508875739598</v>
      </c>
      <c r="J527">
        <v>212.00021591375099</v>
      </c>
      <c r="K527">
        <v>702790</v>
      </c>
      <c r="L527">
        <v>6</v>
      </c>
      <c r="M527">
        <v>463</v>
      </c>
      <c r="N527">
        <v>6</v>
      </c>
      <c r="O527">
        <v>463</v>
      </c>
    </row>
    <row r="528" spans="2:15" x14ac:dyDescent="0.35">
      <c r="B528">
        <v>8158600</v>
      </c>
      <c r="C528">
        <v>580</v>
      </c>
      <c r="D528">
        <v>5250</v>
      </c>
      <c r="E528">
        <v>52500000</v>
      </c>
      <c r="F528">
        <v>0</v>
      </c>
      <c r="G528">
        <v>900</v>
      </c>
      <c r="H528">
        <v>900</v>
      </c>
      <c r="I528">
        <v>265.99104761904698</v>
      </c>
      <c r="J528">
        <v>289.386380888362</v>
      </c>
      <c r="K528">
        <v>1396453</v>
      </c>
      <c r="L528">
        <v>11</v>
      </c>
      <c r="M528">
        <v>463</v>
      </c>
      <c r="N528">
        <v>7</v>
      </c>
      <c r="O528">
        <v>80</v>
      </c>
    </row>
    <row r="529" spans="2:15" x14ac:dyDescent="0.35">
      <c r="B529">
        <v>8158970</v>
      </c>
      <c r="C529">
        <v>581</v>
      </c>
      <c r="D529">
        <v>7130</v>
      </c>
      <c r="E529">
        <v>71300000</v>
      </c>
      <c r="F529">
        <v>0</v>
      </c>
      <c r="G529">
        <v>900</v>
      </c>
      <c r="H529">
        <v>900</v>
      </c>
      <c r="I529">
        <v>343.81107994389902</v>
      </c>
      <c r="J529">
        <v>228.615206309765</v>
      </c>
      <c r="K529">
        <v>2451373</v>
      </c>
      <c r="L529">
        <v>11</v>
      </c>
      <c r="M529">
        <v>463</v>
      </c>
      <c r="N529">
        <v>7</v>
      </c>
      <c r="O529">
        <v>463</v>
      </c>
    </row>
    <row r="530" spans="2:15" x14ac:dyDescent="0.35">
      <c r="B530">
        <v>8177700</v>
      </c>
      <c r="C530">
        <v>582</v>
      </c>
      <c r="D530">
        <v>5673</v>
      </c>
      <c r="E530">
        <v>56730000</v>
      </c>
      <c r="F530">
        <v>0</v>
      </c>
      <c r="G530">
        <v>900</v>
      </c>
      <c r="H530">
        <v>900</v>
      </c>
      <c r="I530">
        <v>319.84910981843802</v>
      </c>
      <c r="J530">
        <v>229.12846503239601</v>
      </c>
      <c r="K530">
        <v>1814504</v>
      </c>
      <c r="L530">
        <v>10</v>
      </c>
      <c r="M530">
        <v>463</v>
      </c>
      <c r="N530">
        <v>9</v>
      </c>
      <c r="O530">
        <v>463</v>
      </c>
    </row>
    <row r="531" spans="2:15" x14ac:dyDescent="0.35">
      <c r="B531">
        <v>8181480</v>
      </c>
      <c r="C531">
        <v>583</v>
      </c>
      <c r="D531">
        <v>54188</v>
      </c>
      <c r="E531">
        <v>541880000</v>
      </c>
      <c r="F531">
        <v>0</v>
      </c>
      <c r="G531">
        <v>900</v>
      </c>
      <c r="H531">
        <v>900</v>
      </c>
      <c r="I531">
        <v>155.45681700745499</v>
      </c>
      <c r="J531">
        <v>221.87559973757701</v>
      </c>
      <c r="K531">
        <v>8423894</v>
      </c>
      <c r="L531">
        <v>11</v>
      </c>
      <c r="M531">
        <v>80</v>
      </c>
      <c r="N531">
        <v>9</v>
      </c>
      <c r="O531">
        <v>80</v>
      </c>
    </row>
    <row r="532" spans="2:15" x14ac:dyDescent="0.35">
      <c r="B532">
        <v>8329840</v>
      </c>
      <c r="C532">
        <v>584</v>
      </c>
      <c r="D532">
        <v>1112</v>
      </c>
      <c r="E532">
        <v>11120000</v>
      </c>
      <c r="F532">
        <v>0</v>
      </c>
      <c r="G532">
        <v>900</v>
      </c>
      <c r="H532">
        <v>900</v>
      </c>
      <c r="I532">
        <v>422.84442446043101</v>
      </c>
      <c r="J532">
        <v>138.697084943379</v>
      </c>
      <c r="K532">
        <v>470203</v>
      </c>
      <c r="L532">
        <v>5</v>
      </c>
      <c r="M532">
        <v>463</v>
      </c>
      <c r="N532">
        <v>80</v>
      </c>
      <c r="O532">
        <v>463</v>
      </c>
    </row>
    <row r="533" spans="2:15" x14ac:dyDescent="0.35">
      <c r="B533">
        <v>9483000</v>
      </c>
      <c r="C533">
        <v>585</v>
      </c>
      <c r="D533">
        <v>2000</v>
      </c>
      <c r="E533">
        <v>20000000</v>
      </c>
      <c r="F533">
        <v>0</v>
      </c>
      <c r="G533">
        <v>900</v>
      </c>
      <c r="H533">
        <v>900</v>
      </c>
      <c r="I533">
        <v>382.22550000000001</v>
      </c>
      <c r="J533">
        <v>264.19149806485001</v>
      </c>
      <c r="K533">
        <v>764451</v>
      </c>
      <c r="L533">
        <v>7</v>
      </c>
      <c r="M533">
        <v>463</v>
      </c>
      <c r="N533">
        <v>7</v>
      </c>
      <c r="O533">
        <v>463</v>
      </c>
    </row>
    <row r="534" spans="2:15" x14ac:dyDescent="0.35">
      <c r="B534">
        <v>10168000</v>
      </c>
      <c r="C534">
        <v>529</v>
      </c>
      <c r="D534">
        <v>11677</v>
      </c>
      <c r="E534">
        <v>116770000</v>
      </c>
      <c r="F534">
        <v>0</v>
      </c>
      <c r="G534">
        <v>900</v>
      </c>
      <c r="H534">
        <v>900</v>
      </c>
      <c r="I534">
        <v>128.22968228140701</v>
      </c>
      <c r="J534">
        <v>211.96767266021001</v>
      </c>
      <c r="K534">
        <v>1497338</v>
      </c>
      <c r="L534">
        <v>8</v>
      </c>
      <c r="M534">
        <v>0</v>
      </c>
      <c r="N534">
        <v>11</v>
      </c>
      <c r="O534">
        <v>0</v>
      </c>
    </row>
    <row r="535" spans="2:15" x14ac:dyDescent="0.35">
      <c r="B535">
        <v>10311300</v>
      </c>
      <c r="C535">
        <v>586</v>
      </c>
      <c r="D535">
        <v>7530</v>
      </c>
      <c r="E535">
        <v>75300000</v>
      </c>
      <c r="F535">
        <v>0</v>
      </c>
      <c r="G535">
        <v>900</v>
      </c>
      <c r="H535">
        <v>900</v>
      </c>
      <c r="I535">
        <v>132.55484727755601</v>
      </c>
      <c r="J535">
        <v>221.77120636933799</v>
      </c>
      <c r="K535">
        <v>998138</v>
      </c>
      <c r="L535">
        <v>11</v>
      </c>
      <c r="M535">
        <v>0</v>
      </c>
      <c r="N535">
        <v>17</v>
      </c>
      <c r="O535">
        <v>9</v>
      </c>
    </row>
    <row r="536" spans="2:15" x14ac:dyDescent="0.35">
      <c r="B536">
        <v>10965852</v>
      </c>
      <c r="C536">
        <v>160</v>
      </c>
      <c r="D536">
        <v>12334</v>
      </c>
      <c r="E536">
        <v>123340000</v>
      </c>
      <c r="F536">
        <v>0</v>
      </c>
      <c r="G536">
        <v>900</v>
      </c>
      <c r="H536">
        <v>900</v>
      </c>
      <c r="I536">
        <v>145.820658342792</v>
      </c>
      <c r="J536">
        <v>174.091740960956</v>
      </c>
      <c r="K536">
        <v>1798552</v>
      </c>
      <c r="L536">
        <v>10</v>
      </c>
      <c r="M536">
        <v>80</v>
      </c>
      <c r="N536">
        <v>7</v>
      </c>
      <c r="O536">
        <v>80</v>
      </c>
    </row>
    <row r="537" spans="2:15" x14ac:dyDescent="0.35">
      <c r="B537">
        <v>11023330</v>
      </c>
      <c r="C537">
        <v>587</v>
      </c>
      <c r="D537">
        <v>8134</v>
      </c>
      <c r="E537">
        <v>81340000</v>
      </c>
      <c r="F537">
        <v>0</v>
      </c>
      <c r="G537">
        <v>900</v>
      </c>
      <c r="H537">
        <v>900</v>
      </c>
      <c r="I537">
        <v>199.71858864027499</v>
      </c>
      <c r="J537">
        <v>239.193397777558</v>
      </c>
      <c r="K537">
        <v>1624511</v>
      </c>
      <c r="L537">
        <v>11</v>
      </c>
      <c r="M537">
        <v>80</v>
      </c>
      <c r="N537">
        <v>11</v>
      </c>
      <c r="O537">
        <v>80</v>
      </c>
    </row>
    <row r="538" spans="2:15" x14ac:dyDescent="0.35">
      <c r="B538">
        <v>11023340</v>
      </c>
      <c r="C538">
        <v>588</v>
      </c>
      <c r="D538">
        <v>2848</v>
      </c>
      <c r="E538">
        <v>28480000</v>
      </c>
      <c r="F538">
        <v>0</v>
      </c>
      <c r="G538">
        <v>900</v>
      </c>
      <c r="H538">
        <v>900</v>
      </c>
      <c r="I538">
        <v>318.29213483145998</v>
      </c>
      <c r="J538">
        <v>266.34933457402599</v>
      </c>
      <c r="K538">
        <v>906496</v>
      </c>
      <c r="L538">
        <v>5</v>
      </c>
      <c r="M538">
        <v>463</v>
      </c>
      <c r="N538">
        <v>80</v>
      </c>
      <c r="O538">
        <v>463</v>
      </c>
    </row>
    <row r="539" spans="2:15" x14ac:dyDescent="0.35">
      <c r="B539">
        <v>11045300</v>
      </c>
      <c r="C539">
        <v>589</v>
      </c>
      <c r="D539">
        <v>1839</v>
      </c>
      <c r="E539">
        <v>18390000</v>
      </c>
      <c r="F539">
        <v>0</v>
      </c>
      <c r="G539">
        <v>900</v>
      </c>
      <c r="H539">
        <v>900</v>
      </c>
      <c r="I539">
        <v>129.09244154431701</v>
      </c>
      <c r="J539">
        <v>236.367991138555</v>
      </c>
      <c r="K539">
        <v>237401</v>
      </c>
      <c r="L539">
        <v>5</v>
      </c>
      <c r="M539">
        <v>0</v>
      </c>
      <c r="N539">
        <v>80</v>
      </c>
      <c r="O539">
        <v>0</v>
      </c>
    </row>
    <row r="540" spans="2:15" x14ac:dyDescent="0.35">
      <c r="B540">
        <v>11047000</v>
      </c>
      <c r="C540">
        <v>590</v>
      </c>
      <c r="D540">
        <v>9222</v>
      </c>
      <c r="E540">
        <v>92220000</v>
      </c>
      <c r="F540">
        <v>0</v>
      </c>
      <c r="G540">
        <v>900</v>
      </c>
      <c r="H540">
        <v>900</v>
      </c>
      <c r="I540">
        <v>136.68726957275999</v>
      </c>
      <c r="J540">
        <v>247.75963056034499</v>
      </c>
      <c r="K540">
        <v>1260530</v>
      </c>
      <c r="L540">
        <v>9</v>
      </c>
      <c r="M540">
        <v>0</v>
      </c>
      <c r="N540">
        <v>11</v>
      </c>
      <c r="O540">
        <v>0</v>
      </c>
    </row>
    <row r="541" spans="2:15" x14ac:dyDescent="0.35">
      <c r="B541">
        <v>11047500</v>
      </c>
      <c r="C541">
        <v>591</v>
      </c>
      <c r="D541">
        <v>2305</v>
      </c>
      <c r="E541">
        <v>23050000</v>
      </c>
      <c r="F541">
        <v>0</v>
      </c>
      <c r="G541">
        <v>900</v>
      </c>
      <c r="H541">
        <v>900</v>
      </c>
      <c r="I541">
        <v>268.39349240780899</v>
      </c>
      <c r="J541">
        <v>242.04824827144199</v>
      </c>
      <c r="K541">
        <v>618647</v>
      </c>
      <c r="L541">
        <v>7</v>
      </c>
      <c r="M541">
        <v>463</v>
      </c>
      <c r="N541">
        <v>17</v>
      </c>
      <c r="O541">
        <v>187</v>
      </c>
    </row>
    <row r="542" spans="2:15" x14ac:dyDescent="0.35">
      <c r="B542">
        <v>11060400</v>
      </c>
      <c r="C542">
        <v>592</v>
      </c>
      <c r="D542">
        <v>3083</v>
      </c>
      <c r="E542">
        <v>30830000</v>
      </c>
      <c r="F542">
        <v>0</v>
      </c>
      <c r="G542">
        <v>900</v>
      </c>
      <c r="H542">
        <v>900</v>
      </c>
      <c r="I542">
        <v>506.33409017191002</v>
      </c>
      <c r="J542">
        <v>266.05846111610498</v>
      </c>
      <c r="K542">
        <v>1561028</v>
      </c>
      <c r="L542">
        <v>6</v>
      </c>
      <c r="M542">
        <v>463</v>
      </c>
      <c r="N542">
        <v>7</v>
      </c>
      <c r="O542">
        <v>463</v>
      </c>
    </row>
    <row r="543" spans="2:15" x14ac:dyDescent="0.35">
      <c r="B543">
        <v>11101500</v>
      </c>
      <c r="C543">
        <v>593</v>
      </c>
      <c r="D543">
        <v>29998</v>
      </c>
      <c r="E543">
        <v>299980000</v>
      </c>
      <c r="F543">
        <v>0</v>
      </c>
      <c r="G543">
        <v>900</v>
      </c>
      <c r="H543">
        <v>900</v>
      </c>
      <c r="I543">
        <v>309.82848856590402</v>
      </c>
      <c r="J543">
        <v>274.30121708862703</v>
      </c>
      <c r="K543">
        <v>9294235</v>
      </c>
      <c r="L543">
        <v>11</v>
      </c>
      <c r="M543">
        <v>463</v>
      </c>
      <c r="N543">
        <v>9</v>
      </c>
      <c r="O543">
        <v>463</v>
      </c>
    </row>
    <row r="544" spans="2:15" x14ac:dyDescent="0.35">
      <c r="B544">
        <v>11102000</v>
      </c>
      <c r="C544">
        <v>594</v>
      </c>
      <c r="D544">
        <v>1649</v>
      </c>
      <c r="E544">
        <v>16490000</v>
      </c>
      <c r="F544">
        <v>0</v>
      </c>
      <c r="G544">
        <v>900</v>
      </c>
      <c r="H544">
        <v>900</v>
      </c>
      <c r="I544">
        <v>458.01697998787103</v>
      </c>
      <c r="J544">
        <v>251.330409716226</v>
      </c>
      <c r="K544">
        <v>755270</v>
      </c>
      <c r="L544">
        <v>5</v>
      </c>
      <c r="M544">
        <v>463</v>
      </c>
      <c r="N544">
        <v>80</v>
      </c>
      <c r="O544">
        <v>463</v>
      </c>
    </row>
    <row r="545" spans="2:15" x14ac:dyDescent="0.35">
      <c r="B545">
        <v>11102300</v>
      </c>
      <c r="C545">
        <v>595</v>
      </c>
      <c r="D545">
        <v>1040</v>
      </c>
      <c r="E545">
        <v>10400000</v>
      </c>
      <c r="F545">
        <v>0</v>
      </c>
      <c r="G545">
        <v>900</v>
      </c>
      <c r="H545">
        <v>900</v>
      </c>
      <c r="I545">
        <v>295.461538461538</v>
      </c>
      <c r="J545">
        <v>290.490385220105</v>
      </c>
      <c r="K545">
        <v>307280</v>
      </c>
      <c r="L545">
        <v>5</v>
      </c>
      <c r="M545">
        <v>463</v>
      </c>
      <c r="N545">
        <v>900</v>
      </c>
      <c r="O545">
        <v>187</v>
      </c>
    </row>
    <row r="546" spans="2:15" x14ac:dyDescent="0.35">
      <c r="B546">
        <v>11102500</v>
      </c>
      <c r="C546">
        <v>596</v>
      </c>
      <c r="D546">
        <v>1817</v>
      </c>
      <c r="E546">
        <v>18170000</v>
      </c>
      <c r="F546">
        <v>0</v>
      </c>
      <c r="G546">
        <v>900</v>
      </c>
      <c r="H546">
        <v>900</v>
      </c>
      <c r="I546">
        <v>564.24931205283394</v>
      </c>
      <c r="J546">
        <v>296.08636944938002</v>
      </c>
      <c r="K546">
        <v>1025241</v>
      </c>
      <c r="L546">
        <v>5</v>
      </c>
      <c r="M546">
        <v>463</v>
      </c>
      <c r="N546">
        <v>80</v>
      </c>
      <c r="O546">
        <v>463</v>
      </c>
    </row>
    <row r="547" spans="2:15" x14ac:dyDescent="0.35">
      <c r="B547">
        <v>11120000</v>
      </c>
      <c r="C547">
        <v>597</v>
      </c>
      <c r="D547">
        <v>4951</v>
      </c>
      <c r="E547">
        <v>49510000</v>
      </c>
      <c r="F547">
        <v>0</v>
      </c>
      <c r="G547">
        <v>900</v>
      </c>
      <c r="H547">
        <v>900</v>
      </c>
      <c r="I547">
        <v>127.94566754191</v>
      </c>
      <c r="J547">
        <v>189.40493319434299</v>
      </c>
      <c r="K547">
        <v>633459</v>
      </c>
      <c r="L547">
        <v>11</v>
      </c>
      <c r="M547">
        <v>0</v>
      </c>
      <c r="N547">
        <v>900</v>
      </c>
      <c r="O547">
        <v>80</v>
      </c>
    </row>
    <row r="548" spans="2:15" x14ac:dyDescent="0.35">
      <c r="B548">
        <v>11153650</v>
      </c>
      <c r="C548">
        <v>598</v>
      </c>
      <c r="D548">
        <v>22127</v>
      </c>
      <c r="E548">
        <v>221270000</v>
      </c>
      <c r="F548">
        <v>0</v>
      </c>
      <c r="G548">
        <v>900</v>
      </c>
      <c r="H548">
        <v>900</v>
      </c>
      <c r="I548">
        <v>125.761151534324</v>
      </c>
      <c r="J548">
        <v>204.05102929295401</v>
      </c>
      <c r="K548">
        <v>2782717</v>
      </c>
      <c r="L548">
        <v>11</v>
      </c>
      <c r="M548">
        <v>80</v>
      </c>
      <c r="N548">
        <v>7</v>
      </c>
      <c r="O548">
        <v>80</v>
      </c>
    </row>
    <row r="549" spans="2:15" x14ac:dyDescent="0.35">
      <c r="B549">
        <v>11161300</v>
      </c>
      <c r="C549">
        <v>530</v>
      </c>
      <c r="D549">
        <v>950</v>
      </c>
      <c r="E549">
        <v>9500000</v>
      </c>
      <c r="F549">
        <v>0</v>
      </c>
      <c r="G549">
        <v>900</v>
      </c>
      <c r="H549">
        <v>900</v>
      </c>
      <c r="I549">
        <v>200.50210526315701</v>
      </c>
      <c r="J549">
        <v>193.07223490265099</v>
      </c>
      <c r="K549">
        <v>190477</v>
      </c>
      <c r="L549">
        <v>6</v>
      </c>
      <c r="M549">
        <v>80</v>
      </c>
      <c r="N549">
        <v>17</v>
      </c>
      <c r="O549">
        <v>80</v>
      </c>
    </row>
    <row r="550" spans="2:15" x14ac:dyDescent="0.35">
      <c r="B550">
        <v>11162720</v>
      </c>
      <c r="C550">
        <v>599</v>
      </c>
      <c r="D550">
        <v>2857</v>
      </c>
      <c r="E550">
        <v>28570000</v>
      </c>
      <c r="F550">
        <v>0</v>
      </c>
      <c r="G550">
        <v>900</v>
      </c>
      <c r="H550">
        <v>900</v>
      </c>
      <c r="I550">
        <v>346.72698634931697</v>
      </c>
      <c r="J550">
        <v>276.064637270822</v>
      </c>
      <c r="K550">
        <v>990599</v>
      </c>
      <c r="L550">
        <v>11</v>
      </c>
      <c r="M550">
        <v>463</v>
      </c>
      <c r="N550">
        <v>3</v>
      </c>
      <c r="O550">
        <v>463</v>
      </c>
    </row>
    <row r="551" spans="2:15" x14ac:dyDescent="0.35">
      <c r="B551">
        <v>11162800</v>
      </c>
      <c r="C551">
        <v>531</v>
      </c>
      <c r="D551">
        <v>462</v>
      </c>
      <c r="E551">
        <v>4620000</v>
      </c>
      <c r="F551">
        <v>0</v>
      </c>
      <c r="G551">
        <v>900</v>
      </c>
      <c r="H551">
        <v>900</v>
      </c>
      <c r="I551">
        <v>174.53463203463201</v>
      </c>
      <c r="J551">
        <v>192.43270002449501</v>
      </c>
      <c r="K551">
        <v>80635</v>
      </c>
      <c r="L551">
        <v>6</v>
      </c>
      <c r="M551">
        <v>80</v>
      </c>
      <c r="N551">
        <v>17</v>
      </c>
      <c r="O551">
        <v>80</v>
      </c>
    </row>
    <row r="552" spans="2:15" x14ac:dyDescent="0.35">
      <c r="B552">
        <v>11166000</v>
      </c>
      <c r="C552">
        <v>600</v>
      </c>
      <c r="D552">
        <v>1654</v>
      </c>
      <c r="E552">
        <v>16540000</v>
      </c>
      <c r="F552">
        <v>0</v>
      </c>
      <c r="G552">
        <v>900</v>
      </c>
      <c r="H552">
        <v>900</v>
      </c>
      <c r="I552">
        <v>146.89782345828201</v>
      </c>
      <c r="J552">
        <v>210.53403584501999</v>
      </c>
      <c r="K552">
        <v>242969</v>
      </c>
      <c r="L552">
        <v>9</v>
      </c>
      <c r="M552">
        <v>80</v>
      </c>
      <c r="N552">
        <v>11</v>
      </c>
      <c r="O552">
        <v>80</v>
      </c>
    </row>
    <row r="553" spans="2:15" x14ac:dyDescent="0.35">
      <c r="B553">
        <v>11181040</v>
      </c>
      <c r="C553">
        <v>601</v>
      </c>
      <c r="D553">
        <v>12159</v>
      </c>
      <c r="E553">
        <v>121590000</v>
      </c>
      <c r="F553">
        <v>0</v>
      </c>
      <c r="G553">
        <v>900</v>
      </c>
      <c r="H553">
        <v>900</v>
      </c>
      <c r="I553">
        <v>127.913808701373</v>
      </c>
      <c r="J553">
        <v>201.17223815187899</v>
      </c>
      <c r="K553">
        <v>1555304</v>
      </c>
      <c r="L553">
        <v>11</v>
      </c>
      <c r="M553">
        <v>3</v>
      </c>
      <c r="N553">
        <v>900</v>
      </c>
      <c r="O553">
        <v>7</v>
      </c>
    </row>
    <row r="554" spans="2:15" x14ac:dyDescent="0.35">
      <c r="B554">
        <v>11183000</v>
      </c>
      <c r="C554">
        <v>602</v>
      </c>
      <c r="D554">
        <v>13303</v>
      </c>
      <c r="E554">
        <v>133030000</v>
      </c>
      <c r="F554">
        <v>0</v>
      </c>
      <c r="G554">
        <v>900</v>
      </c>
      <c r="H554">
        <v>900</v>
      </c>
      <c r="I554">
        <v>181.697737352476</v>
      </c>
      <c r="J554">
        <v>203.580800713489</v>
      </c>
      <c r="K554">
        <v>2417125</v>
      </c>
      <c r="L554">
        <v>11</v>
      </c>
      <c r="M554">
        <v>187</v>
      </c>
      <c r="N554">
        <v>7</v>
      </c>
      <c r="O554">
        <v>187</v>
      </c>
    </row>
    <row r="555" spans="2:15" x14ac:dyDescent="0.35">
      <c r="B555">
        <v>11183600</v>
      </c>
      <c r="C555">
        <v>603</v>
      </c>
      <c r="D555">
        <v>8499</v>
      </c>
      <c r="E555">
        <v>84990000</v>
      </c>
      <c r="F555">
        <v>0</v>
      </c>
      <c r="G555">
        <v>900</v>
      </c>
      <c r="H555">
        <v>900</v>
      </c>
      <c r="I555">
        <v>243.315448876338</v>
      </c>
      <c r="J555">
        <v>218.29450527228099</v>
      </c>
      <c r="K555">
        <v>2067938</v>
      </c>
      <c r="L555">
        <v>10</v>
      </c>
      <c r="M555">
        <v>463</v>
      </c>
      <c r="N555">
        <v>9</v>
      </c>
      <c r="O555">
        <v>187</v>
      </c>
    </row>
    <row r="556" spans="2:15" x14ac:dyDescent="0.35">
      <c r="B556">
        <v>11335655</v>
      </c>
      <c r="C556">
        <v>604</v>
      </c>
      <c r="D556">
        <v>4508</v>
      </c>
      <c r="E556">
        <v>45080000</v>
      </c>
      <c r="F556">
        <v>0</v>
      </c>
      <c r="G556">
        <v>900</v>
      </c>
      <c r="H556">
        <v>900</v>
      </c>
      <c r="I556">
        <v>173.09693877551001</v>
      </c>
      <c r="J556">
        <v>196.53122029243801</v>
      </c>
      <c r="K556">
        <v>780321</v>
      </c>
      <c r="L556">
        <v>11</v>
      </c>
      <c r="M556">
        <v>80</v>
      </c>
      <c r="N556">
        <v>6</v>
      </c>
      <c r="O556">
        <v>80</v>
      </c>
    </row>
    <row r="557" spans="2:15" x14ac:dyDescent="0.35">
      <c r="B557">
        <v>11336580</v>
      </c>
      <c r="C557">
        <v>605</v>
      </c>
      <c r="D557">
        <v>10621</v>
      </c>
      <c r="E557">
        <v>106210000</v>
      </c>
      <c r="F557">
        <v>0</v>
      </c>
      <c r="G557">
        <v>900</v>
      </c>
      <c r="H557">
        <v>900</v>
      </c>
      <c r="I557">
        <v>189.17889087656499</v>
      </c>
      <c r="J557">
        <v>309.879950712263</v>
      </c>
      <c r="K557">
        <v>2009269</v>
      </c>
      <c r="L557">
        <v>11</v>
      </c>
      <c r="M557">
        <v>3</v>
      </c>
      <c r="N557">
        <v>9</v>
      </c>
      <c r="O557">
        <v>3</v>
      </c>
    </row>
    <row r="558" spans="2:15" x14ac:dyDescent="0.35">
      <c r="B558">
        <v>11447293</v>
      </c>
      <c r="C558">
        <v>615</v>
      </c>
      <c r="D558">
        <v>20276</v>
      </c>
      <c r="E558">
        <v>202760000</v>
      </c>
      <c r="F558">
        <v>0</v>
      </c>
      <c r="G558">
        <v>900</v>
      </c>
      <c r="H558">
        <v>900</v>
      </c>
      <c r="I558">
        <v>199.07235154862801</v>
      </c>
      <c r="J558">
        <v>213.74276262988599</v>
      </c>
      <c r="K558">
        <v>4036391</v>
      </c>
      <c r="L558">
        <v>11</v>
      </c>
      <c r="M558">
        <v>80</v>
      </c>
      <c r="N558">
        <v>7</v>
      </c>
      <c r="O558">
        <v>80</v>
      </c>
    </row>
    <row r="559" spans="2:15" x14ac:dyDescent="0.35">
      <c r="B559">
        <v>11447360</v>
      </c>
      <c r="C559">
        <v>606</v>
      </c>
      <c r="D559">
        <v>8164</v>
      </c>
      <c r="E559">
        <v>81640000</v>
      </c>
      <c r="F559">
        <v>0</v>
      </c>
      <c r="G559">
        <v>900</v>
      </c>
      <c r="H559">
        <v>900</v>
      </c>
      <c r="I559">
        <v>442.50232729054301</v>
      </c>
      <c r="J559">
        <v>143.051245582782</v>
      </c>
      <c r="K559">
        <v>3612589</v>
      </c>
      <c r="L559">
        <v>5</v>
      </c>
      <c r="M559">
        <v>463</v>
      </c>
      <c r="N559">
        <v>0</v>
      </c>
      <c r="O559">
        <v>463</v>
      </c>
    </row>
    <row r="560" spans="2:15" x14ac:dyDescent="0.35">
      <c r="B560">
        <v>11465660</v>
      </c>
      <c r="C560">
        <v>607</v>
      </c>
      <c r="D560">
        <v>1440</v>
      </c>
      <c r="E560">
        <v>14400000</v>
      </c>
      <c r="F560">
        <v>0</v>
      </c>
      <c r="G560">
        <v>900</v>
      </c>
      <c r="H560">
        <v>900</v>
      </c>
      <c r="I560">
        <v>111.52361111111099</v>
      </c>
      <c r="J560">
        <v>195.46253050496401</v>
      </c>
      <c r="K560">
        <v>160594</v>
      </c>
      <c r="L560">
        <v>10</v>
      </c>
      <c r="M560">
        <v>0</v>
      </c>
      <c r="N560">
        <v>6</v>
      </c>
      <c r="O560">
        <v>11</v>
      </c>
    </row>
    <row r="561" spans="2:15" x14ac:dyDescent="0.35">
      <c r="B561">
        <v>11465680</v>
      </c>
      <c r="C561">
        <v>608</v>
      </c>
      <c r="D561">
        <v>9332</v>
      </c>
      <c r="E561">
        <v>93320000</v>
      </c>
      <c r="F561">
        <v>0</v>
      </c>
      <c r="G561">
        <v>900</v>
      </c>
      <c r="H561">
        <v>900</v>
      </c>
      <c r="I561">
        <v>171.87494642091701</v>
      </c>
      <c r="J561">
        <v>239.13332475057899</v>
      </c>
      <c r="K561">
        <v>1603937</v>
      </c>
      <c r="L561">
        <v>11</v>
      </c>
      <c r="M561">
        <v>80</v>
      </c>
      <c r="N561">
        <v>6</v>
      </c>
      <c r="O561">
        <v>80</v>
      </c>
    </row>
    <row r="562" spans="2:15" x14ac:dyDescent="0.35">
      <c r="B562">
        <v>11465690</v>
      </c>
      <c r="C562">
        <v>609</v>
      </c>
      <c r="D562">
        <v>872</v>
      </c>
      <c r="E562">
        <v>8720000</v>
      </c>
      <c r="F562">
        <v>0</v>
      </c>
      <c r="G562">
        <v>900</v>
      </c>
      <c r="H562">
        <v>900</v>
      </c>
      <c r="I562">
        <v>251.991972477064</v>
      </c>
      <c r="J562">
        <v>294.59593876595397</v>
      </c>
      <c r="K562">
        <v>219737</v>
      </c>
      <c r="L562">
        <v>7</v>
      </c>
      <c r="M562">
        <v>80</v>
      </c>
      <c r="N562">
        <v>11</v>
      </c>
      <c r="O562">
        <v>80</v>
      </c>
    </row>
    <row r="563" spans="2:15" x14ac:dyDescent="0.35">
      <c r="B563">
        <v>11465700</v>
      </c>
      <c r="C563">
        <v>610</v>
      </c>
      <c r="D563">
        <v>930</v>
      </c>
      <c r="E563">
        <v>9300000</v>
      </c>
      <c r="F563">
        <v>0</v>
      </c>
      <c r="G563">
        <v>900</v>
      </c>
      <c r="H563">
        <v>900</v>
      </c>
      <c r="I563">
        <v>130.46129032258</v>
      </c>
      <c r="J563">
        <v>150.878285726314</v>
      </c>
      <c r="K563">
        <v>121329</v>
      </c>
      <c r="L563">
        <v>7</v>
      </c>
      <c r="M563">
        <v>80</v>
      </c>
      <c r="N563">
        <v>11</v>
      </c>
      <c r="O563">
        <v>80</v>
      </c>
    </row>
    <row r="564" spans="2:15" x14ac:dyDescent="0.35">
      <c r="B564">
        <v>11465750</v>
      </c>
      <c r="C564">
        <v>611</v>
      </c>
      <c r="D564">
        <v>8395</v>
      </c>
      <c r="E564">
        <v>83950000</v>
      </c>
      <c r="F564">
        <v>0</v>
      </c>
      <c r="G564">
        <v>900</v>
      </c>
      <c r="H564">
        <v>900</v>
      </c>
      <c r="I564">
        <v>138.13948779035101</v>
      </c>
      <c r="J564">
        <v>175.771914738096</v>
      </c>
      <c r="K564">
        <v>1159681</v>
      </c>
      <c r="L564">
        <v>10</v>
      </c>
      <c r="M564">
        <v>80</v>
      </c>
      <c r="N564">
        <v>6</v>
      </c>
      <c r="O564">
        <v>80</v>
      </c>
    </row>
    <row r="565" spans="2:15" x14ac:dyDescent="0.35">
      <c r="B565">
        <v>11466065</v>
      </c>
      <c r="C565">
        <v>612</v>
      </c>
      <c r="D565">
        <v>2699</v>
      </c>
      <c r="E565">
        <v>26990000</v>
      </c>
      <c r="F565">
        <v>0</v>
      </c>
      <c r="G565">
        <v>900</v>
      </c>
      <c r="H565">
        <v>900</v>
      </c>
      <c r="I565">
        <v>170.93219711003999</v>
      </c>
      <c r="J565">
        <v>185.204100777549</v>
      </c>
      <c r="K565">
        <v>461346</v>
      </c>
      <c r="L565">
        <v>8</v>
      </c>
      <c r="M565">
        <v>80</v>
      </c>
      <c r="N565">
        <v>9</v>
      </c>
      <c r="O565">
        <v>80</v>
      </c>
    </row>
    <row r="566" spans="2:15" x14ac:dyDescent="0.35">
      <c r="B566">
        <v>11466320</v>
      </c>
      <c r="C566">
        <v>613</v>
      </c>
      <c r="D566">
        <v>17236</v>
      </c>
      <c r="E566">
        <v>172360000</v>
      </c>
      <c r="F566">
        <v>0</v>
      </c>
      <c r="G566">
        <v>900</v>
      </c>
      <c r="H566">
        <v>900</v>
      </c>
      <c r="I566">
        <v>164.45538407983199</v>
      </c>
      <c r="J566">
        <v>214.810369168687</v>
      </c>
      <c r="K566">
        <v>2834553</v>
      </c>
      <c r="L566">
        <v>11</v>
      </c>
      <c r="M566">
        <v>80</v>
      </c>
      <c r="N566">
        <v>9</v>
      </c>
      <c r="O566">
        <v>80</v>
      </c>
    </row>
    <row r="567" spans="2:15" x14ac:dyDescent="0.35">
      <c r="B567">
        <v>11466800</v>
      </c>
      <c r="C567">
        <v>614</v>
      </c>
      <c r="D567">
        <v>24377</v>
      </c>
      <c r="E567">
        <v>243770000</v>
      </c>
      <c r="F567">
        <v>0</v>
      </c>
      <c r="G567">
        <v>900</v>
      </c>
      <c r="H567">
        <v>900</v>
      </c>
      <c r="I567">
        <v>78.270295770603397</v>
      </c>
      <c r="J567">
        <v>153.518211977448</v>
      </c>
      <c r="K567">
        <v>1907995</v>
      </c>
      <c r="L567">
        <v>11</v>
      </c>
      <c r="M567">
        <v>80</v>
      </c>
      <c r="N567">
        <v>900</v>
      </c>
      <c r="O567">
        <v>17</v>
      </c>
    </row>
    <row r="568" spans="2:15" x14ac:dyDescent="0.35">
      <c r="B568">
        <v>12081000</v>
      </c>
      <c r="C568">
        <v>532</v>
      </c>
      <c r="D568">
        <v>6412</v>
      </c>
      <c r="E568">
        <v>64120000</v>
      </c>
      <c r="F568">
        <v>0</v>
      </c>
      <c r="G568">
        <v>900</v>
      </c>
      <c r="H568">
        <v>900</v>
      </c>
      <c r="I568">
        <v>264.45679975046698</v>
      </c>
      <c r="J568">
        <v>256.519200618497</v>
      </c>
      <c r="K568">
        <v>1695697</v>
      </c>
      <c r="L568">
        <v>11</v>
      </c>
      <c r="M568">
        <v>80</v>
      </c>
      <c r="N568">
        <v>3</v>
      </c>
      <c r="O568">
        <v>187</v>
      </c>
    </row>
    <row r="569" spans="2:15" x14ac:dyDescent="0.35">
      <c r="B569">
        <v>12090400</v>
      </c>
      <c r="C569">
        <v>533</v>
      </c>
      <c r="D569">
        <v>1460</v>
      </c>
      <c r="E569">
        <v>14600000</v>
      </c>
      <c r="F569">
        <v>0</v>
      </c>
      <c r="G569">
        <v>900</v>
      </c>
      <c r="H569">
        <v>900</v>
      </c>
      <c r="I569">
        <v>247.24520547945201</v>
      </c>
      <c r="J569">
        <v>198.41957450187601</v>
      </c>
      <c r="K569">
        <v>360978</v>
      </c>
      <c r="L569">
        <v>5</v>
      </c>
      <c r="M569">
        <v>187</v>
      </c>
      <c r="N569">
        <v>0</v>
      </c>
      <c r="O569">
        <v>187</v>
      </c>
    </row>
    <row r="570" spans="2:15" x14ac:dyDescent="0.35">
      <c r="B570">
        <v>12090500</v>
      </c>
      <c r="C570">
        <v>534</v>
      </c>
      <c r="D570">
        <v>14961</v>
      </c>
      <c r="E570">
        <v>149610000</v>
      </c>
      <c r="F570">
        <v>0</v>
      </c>
      <c r="G570">
        <v>900</v>
      </c>
      <c r="H570">
        <v>900</v>
      </c>
      <c r="I570">
        <v>205.00080208542201</v>
      </c>
      <c r="J570">
        <v>223.04022697883499</v>
      </c>
      <c r="K570">
        <v>3067017</v>
      </c>
      <c r="L570">
        <v>11</v>
      </c>
      <c r="M570">
        <v>187</v>
      </c>
      <c r="N570">
        <v>6</v>
      </c>
      <c r="O570">
        <v>187</v>
      </c>
    </row>
    <row r="571" spans="2:15" x14ac:dyDescent="0.35">
      <c r="B571">
        <v>12091100</v>
      </c>
      <c r="C571">
        <v>535</v>
      </c>
      <c r="D571">
        <v>3480</v>
      </c>
      <c r="E571">
        <v>34800000</v>
      </c>
      <c r="F571">
        <v>0</v>
      </c>
      <c r="G571">
        <v>900</v>
      </c>
      <c r="H571">
        <v>900</v>
      </c>
      <c r="I571">
        <v>459.00833333333298</v>
      </c>
      <c r="J571">
        <v>275.674870320016</v>
      </c>
      <c r="K571">
        <v>1597349</v>
      </c>
      <c r="L571">
        <v>10</v>
      </c>
      <c r="M571">
        <v>463</v>
      </c>
      <c r="N571">
        <v>7</v>
      </c>
      <c r="O571">
        <v>463</v>
      </c>
    </row>
    <row r="572" spans="2:15" x14ac:dyDescent="0.35">
      <c r="B572">
        <v>12091200</v>
      </c>
      <c r="C572">
        <v>536</v>
      </c>
      <c r="D572">
        <v>1223</v>
      </c>
      <c r="E572">
        <v>12230000</v>
      </c>
      <c r="F572">
        <v>0</v>
      </c>
      <c r="G572">
        <v>900</v>
      </c>
      <c r="H572">
        <v>900</v>
      </c>
      <c r="I572">
        <v>436.44562551103797</v>
      </c>
      <c r="J572">
        <v>234.18732697604801</v>
      </c>
      <c r="K572">
        <v>533773</v>
      </c>
      <c r="L572">
        <v>6</v>
      </c>
      <c r="M572">
        <v>463</v>
      </c>
      <c r="N572">
        <v>17</v>
      </c>
      <c r="O572">
        <v>463</v>
      </c>
    </row>
    <row r="573" spans="2:15" x14ac:dyDescent="0.35">
      <c r="B573">
        <v>12091290</v>
      </c>
      <c r="C573">
        <v>537</v>
      </c>
      <c r="D573">
        <v>503</v>
      </c>
      <c r="E573">
        <v>5030000</v>
      </c>
      <c r="F573">
        <v>0</v>
      </c>
      <c r="G573">
        <v>900</v>
      </c>
      <c r="H573">
        <v>900</v>
      </c>
      <c r="I573">
        <v>361.07554671968097</v>
      </c>
      <c r="J573">
        <v>175.482119921026</v>
      </c>
      <c r="K573">
        <v>181621</v>
      </c>
      <c r="L573">
        <v>8</v>
      </c>
      <c r="M573">
        <v>463</v>
      </c>
      <c r="N573">
        <v>6</v>
      </c>
      <c r="O573">
        <v>463</v>
      </c>
    </row>
    <row r="574" spans="2:15" x14ac:dyDescent="0.35">
      <c r="B574">
        <v>12091300</v>
      </c>
      <c r="C574">
        <v>538</v>
      </c>
      <c r="D574">
        <v>31</v>
      </c>
      <c r="E574">
        <v>310000</v>
      </c>
      <c r="F574">
        <v>0</v>
      </c>
      <c r="G574">
        <v>463</v>
      </c>
      <c r="H574">
        <v>463</v>
      </c>
      <c r="I574">
        <v>367.64516129032199</v>
      </c>
      <c r="J574">
        <v>168.51448648115101</v>
      </c>
      <c r="K574">
        <v>11397</v>
      </c>
      <c r="L574">
        <v>3</v>
      </c>
      <c r="M574">
        <v>463</v>
      </c>
      <c r="N574">
        <v>0</v>
      </c>
      <c r="O574">
        <v>463</v>
      </c>
    </row>
    <row r="575" spans="2:15" x14ac:dyDescent="0.35">
      <c r="B575">
        <v>12091500</v>
      </c>
      <c r="C575">
        <v>539</v>
      </c>
      <c r="D575">
        <v>4202</v>
      </c>
      <c r="E575">
        <v>42020000</v>
      </c>
      <c r="F575">
        <v>0</v>
      </c>
      <c r="G575">
        <v>900</v>
      </c>
      <c r="H575">
        <v>900</v>
      </c>
      <c r="I575">
        <v>407.67824845311702</v>
      </c>
      <c r="J575">
        <v>256.648136217412</v>
      </c>
      <c r="K575">
        <v>1713064</v>
      </c>
      <c r="L575">
        <v>8</v>
      </c>
      <c r="M575">
        <v>463</v>
      </c>
      <c r="N575">
        <v>9</v>
      </c>
      <c r="O575">
        <v>463</v>
      </c>
    </row>
    <row r="576" spans="2:15" x14ac:dyDescent="0.35">
      <c r="B576">
        <v>12102190</v>
      </c>
      <c r="C576">
        <v>540</v>
      </c>
      <c r="D576">
        <v>556</v>
      </c>
      <c r="E576">
        <v>5560000</v>
      </c>
      <c r="F576">
        <v>0</v>
      </c>
      <c r="G576">
        <v>900</v>
      </c>
      <c r="H576">
        <v>900</v>
      </c>
      <c r="I576">
        <v>185.77158273381201</v>
      </c>
      <c r="J576">
        <v>169.22216247169101</v>
      </c>
      <c r="K576">
        <v>103289</v>
      </c>
      <c r="L576">
        <v>5</v>
      </c>
      <c r="M576">
        <v>187</v>
      </c>
      <c r="N576">
        <v>0</v>
      </c>
      <c r="O576">
        <v>187</v>
      </c>
    </row>
    <row r="577" spans="2:15" x14ac:dyDescent="0.35">
      <c r="B577">
        <v>12113347</v>
      </c>
      <c r="C577">
        <v>541</v>
      </c>
      <c r="D577">
        <v>732</v>
      </c>
      <c r="E577">
        <v>7320000</v>
      </c>
      <c r="F577">
        <v>0</v>
      </c>
      <c r="G577">
        <v>900</v>
      </c>
      <c r="H577">
        <v>900</v>
      </c>
      <c r="I577">
        <v>344.25136612021799</v>
      </c>
      <c r="J577">
        <v>191.05558709841901</v>
      </c>
      <c r="K577">
        <v>251992</v>
      </c>
      <c r="L577">
        <v>5</v>
      </c>
      <c r="M577">
        <v>463</v>
      </c>
      <c r="N577">
        <v>900</v>
      </c>
      <c r="O577">
        <v>463</v>
      </c>
    </row>
    <row r="578" spans="2:15" x14ac:dyDescent="0.35">
      <c r="B578">
        <v>12113349</v>
      </c>
      <c r="C578">
        <v>542</v>
      </c>
      <c r="D578">
        <v>1367</v>
      </c>
      <c r="E578">
        <v>13670000</v>
      </c>
      <c r="F578">
        <v>0</v>
      </c>
      <c r="G578">
        <v>900</v>
      </c>
      <c r="H578">
        <v>900</v>
      </c>
      <c r="I578">
        <v>498.86466715435199</v>
      </c>
      <c r="J578">
        <v>267.03505486959</v>
      </c>
      <c r="K578">
        <v>681948</v>
      </c>
      <c r="L578">
        <v>6</v>
      </c>
      <c r="M578">
        <v>463</v>
      </c>
      <c r="N578">
        <v>3</v>
      </c>
      <c r="O578">
        <v>463</v>
      </c>
    </row>
    <row r="579" spans="2:15" x14ac:dyDescent="0.35">
      <c r="B579">
        <v>12120000</v>
      </c>
      <c r="C579">
        <v>543</v>
      </c>
      <c r="D579">
        <v>3758</v>
      </c>
      <c r="E579">
        <v>37580000</v>
      </c>
      <c r="F579">
        <v>0</v>
      </c>
      <c r="G579">
        <v>900</v>
      </c>
      <c r="H579">
        <v>900</v>
      </c>
      <c r="I579">
        <v>416.71048430015901</v>
      </c>
      <c r="J579">
        <v>264.23762680313303</v>
      </c>
      <c r="K579">
        <v>1565998</v>
      </c>
      <c r="L579">
        <v>5</v>
      </c>
      <c r="M579">
        <v>463</v>
      </c>
      <c r="N579">
        <v>80</v>
      </c>
      <c r="O579">
        <v>463</v>
      </c>
    </row>
    <row r="580" spans="2:15" x14ac:dyDescent="0.35">
      <c r="B580">
        <v>12120500</v>
      </c>
      <c r="C580">
        <v>544</v>
      </c>
      <c r="D580">
        <v>1678</v>
      </c>
      <c r="E580">
        <v>16780000</v>
      </c>
      <c r="F580">
        <v>0</v>
      </c>
      <c r="G580">
        <v>900</v>
      </c>
      <c r="H580">
        <v>900</v>
      </c>
      <c r="I580">
        <v>452.33313468414701</v>
      </c>
      <c r="J580">
        <v>184.85682824116799</v>
      </c>
      <c r="K580">
        <v>759015</v>
      </c>
      <c r="L580">
        <v>5</v>
      </c>
      <c r="M580">
        <v>463</v>
      </c>
      <c r="N580">
        <v>80</v>
      </c>
      <c r="O580">
        <v>463</v>
      </c>
    </row>
    <row r="581" spans="2:15" x14ac:dyDescent="0.35">
      <c r="B581">
        <v>12124000</v>
      </c>
      <c r="C581">
        <v>545</v>
      </c>
      <c r="D581">
        <v>3398</v>
      </c>
      <c r="E581">
        <v>33980000</v>
      </c>
      <c r="F581">
        <v>0</v>
      </c>
      <c r="G581">
        <v>900</v>
      </c>
      <c r="H581">
        <v>900</v>
      </c>
      <c r="I581">
        <v>155.84726309593799</v>
      </c>
      <c r="J581">
        <v>141.13976656133099</v>
      </c>
      <c r="K581">
        <v>529569</v>
      </c>
      <c r="L581">
        <v>6</v>
      </c>
      <c r="M581">
        <v>80</v>
      </c>
      <c r="N581">
        <v>17</v>
      </c>
      <c r="O581">
        <v>80</v>
      </c>
    </row>
    <row r="582" spans="2:15" x14ac:dyDescent="0.35">
      <c r="B582">
        <v>12125200</v>
      </c>
      <c r="C582">
        <v>546</v>
      </c>
      <c r="D582">
        <v>37169</v>
      </c>
      <c r="E582">
        <v>371690000</v>
      </c>
      <c r="F582">
        <v>0</v>
      </c>
      <c r="G582">
        <v>900</v>
      </c>
      <c r="H582">
        <v>900</v>
      </c>
      <c r="I582">
        <v>149.08229976593299</v>
      </c>
      <c r="J582">
        <v>199.78116126389</v>
      </c>
      <c r="K582">
        <v>5541240</v>
      </c>
      <c r="L582">
        <v>11</v>
      </c>
      <c r="M582">
        <v>0</v>
      </c>
      <c r="N582">
        <v>9</v>
      </c>
      <c r="O582">
        <v>80</v>
      </c>
    </row>
    <row r="583" spans="2:15" x14ac:dyDescent="0.35">
      <c r="B583">
        <v>12126000</v>
      </c>
      <c r="C583">
        <v>547</v>
      </c>
      <c r="D583">
        <v>6385</v>
      </c>
      <c r="E583">
        <v>63850000</v>
      </c>
      <c r="F583">
        <v>0</v>
      </c>
      <c r="G583">
        <v>900</v>
      </c>
      <c r="H583">
        <v>900</v>
      </c>
      <c r="I583">
        <v>347.94925606891098</v>
      </c>
      <c r="J583">
        <v>216.183546670536</v>
      </c>
      <c r="K583">
        <v>2221656</v>
      </c>
      <c r="L583">
        <v>9</v>
      </c>
      <c r="M583">
        <v>463</v>
      </c>
      <c r="N583">
        <v>6</v>
      </c>
      <c r="O583">
        <v>463</v>
      </c>
    </row>
    <row r="584" spans="2:15" x14ac:dyDescent="0.35">
      <c r="B584">
        <v>12127100</v>
      </c>
      <c r="C584">
        <v>548</v>
      </c>
      <c r="D584">
        <v>5890</v>
      </c>
      <c r="E584">
        <v>58900000</v>
      </c>
      <c r="F584">
        <v>0</v>
      </c>
      <c r="G584">
        <v>900</v>
      </c>
      <c r="H584">
        <v>900</v>
      </c>
      <c r="I584">
        <v>384.68641765704501</v>
      </c>
      <c r="J584">
        <v>211.91495547841299</v>
      </c>
      <c r="K584">
        <v>2265803</v>
      </c>
      <c r="L584">
        <v>6</v>
      </c>
      <c r="M584">
        <v>463</v>
      </c>
      <c r="N584">
        <v>17</v>
      </c>
      <c r="O584">
        <v>463</v>
      </c>
    </row>
    <row r="585" spans="2:15" x14ac:dyDescent="0.35">
      <c r="B585">
        <v>12128000</v>
      </c>
      <c r="C585">
        <v>549</v>
      </c>
      <c r="D585">
        <v>3126</v>
      </c>
      <c r="E585">
        <v>31260000</v>
      </c>
      <c r="F585">
        <v>0</v>
      </c>
      <c r="G585">
        <v>900</v>
      </c>
      <c r="H585">
        <v>900</v>
      </c>
      <c r="I585">
        <v>450.85604606525902</v>
      </c>
      <c r="J585">
        <v>170.23209404094101</v>
      </c>
      <c r="K585">
        <v>1409376</v>
      </c>
      <c r="L585">
        <v>6</v>
      </c>
      <c r="M585">
        <v>463</v>
      </c>
      <c r="N585">
        <v>17</v>
      </c>
      <c r="O585">
        <v>463</v>
      </c>
    </row>
    <row r="586" spans="2:15" x14ac:dyDescent="0.35">
      <c r="B586">
        <v>12157000</v>
      </c>
      <c r="C586">
        <v>550</v>
      </c>
      <c r="D586">
        <v>4791</v>
      </c>
      <c r="E586">
        <v>47910000</v>
      </c>
      <c r="F586">
        <v>0</v>
      </c>
      <c r="G586">
        <v>900</v>
      </c>
      <c r="H586">
        <v>900</v>
      </c>
      <c r="I586">
        <v>176.082446253391</v>
      </c>
      <c r="J586">
        <v>224.511162395144</v>
      </c>
      <c r="K586">
        <v>843611</v>
      </c>
      <c r="L586">
        <v>9</v>
      </c>
      <c r="M586">
        <v>80</v>
      </c>
      <c r="N586">
        <v>11</v>
      </c>
      <c r="O586">
        <v>80</v>
      </c>
    </row>
    <row r="587" spans="2:15" x14ac:dyDescent="0.35">
      <c r="B587">
        <v>14142800</v>
      </c>
      <c r="C587">
        <v>551</v>
      </c>
      <c r="D587">
        <v>2896</v>
      </c>
      <c r="E587">
        <v>28960000</v>
      </c>
      <c r="F587">
        <v>0</v>
      </c>
      <c r="G587">
        <v>900</v>
      </c>
      <c r="H587">
        <v>900</v>
      </c>
      <c r="I587">
        <v>217.01933701657401</v>
      </c>
      <c r="J587">
        <v>221.14515410492399</v>
      </c>
      <c r="K587">
        <v>628488</v>
      </c>
      <c r="L587">
        <v>11</v>
      </c>
      <c r="M587">
        <v>80</v>
      </c>
      <c r="N587">
        <v>6</v>
      </c>
      <c r="O587">
        <v>80</v>
      </c>
    </row>
    <row r="588" spans="2:15" x14ac:dyDescent="0.35">
      <c r="B588">
        <v>14206900</v>
      </c>
      <c r="C588">
        <v>552</v>
      </c>
      <c r="D588">
        <v>625</v>
      </c>
      <c r="E588">
        <v>6250000</v>
      </c>
      <c r="F588">
        <v>80</v>
      </c>
      <c r="G588">
        <v>900</v>
      </c>
      <c r="H588">
        <v>820</v>
      </c>
      <c r="I588">
        <v>405.2928</v>
      </c>
      <c r="J588">
        <v>122.51787407623399</v>
      </c>
      <c r="K588">
        <v>253308</v>
      </c>
      <c r="L588">
        <v>4</v>
      </c>
      <c r="M588">
        <v>463</v>
      </c>
      <c r="N588">
        <v>900</v>
      </c>
      <c r="O588">
        <v>463</v>
      </c>
    </row>
    <row r="589" spans="2:15" x14ac:dyDescent="0.35">
      <c r="B589">
        <v>14206950</v>
      </c>
      <c r="C589">
        <v>553</v>
      </c>
      <c r="D589">
        <v>7458</v>
      </c>
      <c r="E589">
        <v>74580000</v>
      </c>
      <c r="F589">
        <v>0</v>
      </c>
      <c r="G589">
        <v>900</v>
      </c>
      <c r="H589">
        <v>900</v>
      </c>
      <c r="I589">
        <v>449.20702601233501</v>
      </c>
      <c r="J589">
        <v>202.69804777611799</v>
      </c>
      <c r="K589">
        <v>3350186</v>
      </c>
      <c r="L589">
        <v>9</v>
      </c>
      <c r="M589">
        <v>463</v>
      </c>
      <c r="N589">
        <v>3</v>
      </c>
      <c r="O589">
        <v>463</v>
      </c>
    </row>
    <row r="590" spans="2:15" x14ac:dyDescent="0.35">
      <c r="B590">
        <v>14211315</v>
      </c>
      <c r="C590">
        <v>554</v>
      </c>
      <c r="D590">
        <v>1705</v>
      </c>
      <c r="E590">
        <v>17050000</v>
      </c>
      <c r="F590">
        <v>0</v>
      </c>
      <c r="G590">
        <v>900</v>
      </c>
      <c r="H590">
        <v>900</v>
      </c>
      <c r="I590">
        <v>284.05571847507298</v>
      </c>
      <c r="J590">
        <v>195.66982439790999</v>
      </c>
      <c r="K590">
        <v>484315</v>
      </c>
      <c r="L590">
        <v>7</v>
      </c>
      <c r="M590">
        <v>463</v>
      </c>
      <c r="N590">
        <v>11</v>
      </c>
      <c r="O590">
        <v>187</v>
      </c>
    </row>
    <row r="591" spans="2:15" x14ac:dyDescent="0.35">
      <c r="B591">
        <v>14211499</v>
      </c>
      <c r="C591">
        <v>555</v>
      </c>
      <c r="D591">
        <v>1223</v>
      </c>
      <c r="E591">
        <v>12230000</v>
      </c>
      <c r="F591">
        <v>0</v>
      </c>
      <c r="G591">
        <v>900</v>
      </c>
      <c r="H591">
        <v>900</v>
      </c>
      <c r="I591">
        <v>101.30253475061301</v>
      </c>
      <c r="J591">
        <v>130.49352844716901</v>
      </c>
      <c r="K591">
        <v>123893</v>
      </c>
      <c r="L591">
        <v>10</v>
      </c>
      <c r="M591">
        <v>80</v>
      </c>
      <c r="N591">
        <v>9</v>
      </c>
      <c r="O591">
        <v>80</v>
      </c>
    </row>
    <row r="592" spans="2:15" x14ac:dyDescent="0.35">
      <c r="B592">
        <v>14211500</v>
      </c>
      <c r="C592">
        <v>556</v>
      </c>
      <c r="D592">
        <v>5629</v>
      </c>
      <c r="E592">
        <v>56290000</v>
      </c>
      <c r="F592">
        <v>0</v>
      </c>
      <c r="G592">
        <v>900</v>
      </c>
      <c r="H592">
        <v>900</v>
      </c>
      <c r="I592">
        <v>155.223663172854</v>
      </c>
      <c r="J592">
        <v>181.58963270908299</v>
      </c>
      <c r="K592">
        <v>873754</v>
      </c>
      <c r="L592">
        <v>11</v>
      </c>
      <c r="M592">
        <v>80</v>
      </c>
      <c r="N592">
        <v>6</v>
      </c>
      <c r="O592">
        <v>80</v>
      </c>
    </row>
    <row r="593" spans="2:15" x14ac:dyDescent="0.35">
      <c r="B593">
        <v>14211550</v>
      </c>
      <c r="C593">
        <v>557</v>
      </c>
      <c r="D593">
        <v>6856</v>
      </c>
      <c r="E593">
        <v>68560000</v>
      </c>
      <c r="F593">
        <v>0</v>
      </c>
      <c r="G593">
        <v>900</v>
      </c>
      <c r="H593">
        <v>900</v>
      </c>
      <c r="I593">
        <v>408.15096266044299</v>
      </c>
      <c r="J593">
        <v>194.61656372909201</v>
      </c>
      <c r="K593">
        <v>2798283</v>
      </c>
      <c r="L593">
        <v>11</v>
      </c>
      <c r="M593">
        <v>463</v>
      </c>
      <c r="N593">
        <v>3</v>
      </c>
      <c r="O593">
        <v>463</v>
      </c>
    </row>
    <row r="594" spans="2:15" x14ac:dyDescent="0.35">
      <c r="B594">
        <v>21459367</v>
      </c>
      <c r="C594">
        <v>394</v>
      </c>
      <c r="D594">
        <v>4368</v>
      </c>
      <c r="E594">
        <v>43680000</v>
      </c>
      <c r="F594">
        <v>0</v>
      </c>
      <c r="G594">
        <v>900</v>
      </c>
      <c r="H594">
        <v>900</v>
      </c>
      <c r="I594">
        <v>172.53273809523799</v>
      </c>
      <c r="J594">
        <v>176.18115216664501</v>
      </c>
      <c r="K594">
        <v>753623</v>
      </c>
      <c r="L594">
        <v>10</v>
      </c>
      <c r="M594">
        <v>80</v>
      </c>
      <c r="N594">
        <v>9</v>
      </c>
      <c r="O594">
        <v>80</v>
      </c>
    </row>
    <row r="595" spans="2:15" x14ac:dyDescent="0.35">
      <c r="B595">
        <v>21473428</v>
      </c>
      <c r="C595">
        <v>416</v>
      </c>
      <c r="D595">
        <v>7686</v>
      </c>
      <c r="E595">
        <v>76860000</v>
      </c>
      <c r="F595">
        <v>0</v>
      </c>
      <c r="G595">
        <v>900</v>
      </c>
      <c r="H595">
        <v>900</v>
      </c>
      <c r="I595">
        <v>137.38446526151401</v>
      </c>
      <c r="J595">
        <v>180.030072698624</v>
      </c>
      <c r="K595">
        <v>1055937</v>
      </c>
      <c r="L595">
        <v>11</v>
      </c>
      <c r="M595">
        <v>80</v>
      </c>
      <c r="N595">
        <v>7</v>
      </c>
      <c r="O595">
        <v>80</v>
      </c>
    </row>
    <row r="596" spans="2:15" x14ac:dyDescent="0.35">
      <c r="B596">
        <v>23358685</v>
      </c>
      <c r="C596">
        <v>446</v>
      </c>
      <c r="D596">
        <v>3308</v>
      </c>
      <c r="E596">
        <v>33080000</v>
      </c>
      <c r="F596">
        <v>0</v>
      </c>
      <c r="G596">
        <v>900</v>
      </c>
      <c r="H596">
        <v>900</v>
      </c>
      <c r="I596">
        <v>306.86003627569499</v>
      </c>
      <c r="J596">
        <v>147.720372335371</v>
      </c>
      <c r="K596">
        <v>1015093</v>
      </c>
      <c r="L596">
        <v>5</v>
      </c>
      <c r="M596">
        <v>187</v>
      </c>
      <c r="N596">
        <v>0</v>
      </c>
      <c r="O596">
        <v>187</v>
      </c>
    </row>
    <row r="597" spans="2:15" x14ac:dyDescent="0.35">
      <c r="B597">
        <v>54310157</v>
      </c>
      <c r="C597">
        <v>51</v>
      </c>
      <c r="D597">
        <v>1114</v>
      </c>
      <c r="E597">
        <v>11140000</v>
      </c>
      <c r="F597">
        <v>0</v>
      </c>
      <c r="G597">
        <v>900</v>
      </c>
      <c r="H597">
        <v>900</v>
      </c>
      <c r="I597">
        <v>150.05475763016099</v>
      </c>
      <c r="J597">
        <v>258.81340134225798</v>
      </c>
      <c r="K597">
        <v>167161</v>
      </c>
      <c r="L597">
        <v>11</v>
      </c>
      <c r="M597">
        <v>3</v>
      </c>
      <c r="N597">
        <v>7</v>
      </c>
      <c r="O597">
        <v>17</v>
      </c>
    </row>
    <row r="598" spans="2:15" x14ac:dyDescent="0.35">
      <c r="B598">
        <v>158397967</v>
      </c>
      <c r="C598">
        <v>324</v>
      </c>
      <c r="D598">
        <v>579</v>
      </c>
      <c r="E598">
        <v>5790000</v>
      </c>
      <c r="F598">
        <v>0</v>
      </c>
      <c r="G598">
        <v>900</v>
      </c>
      <c r="H598">
        <v>900</v>
      </c>
      <c r="I598">
        <v>297.99309153713301</v>
      </c>
      <c r="J598">
        <v>232.70217859882399</v>
      </c>
      <c r="K598">
        <v>172538</v>
      </c>
      <c r="L598">
        <v>5</v>
      </c>
      <c r="M598">
        <v>187</v>
      </c>
      <c r="N598">
        <v>0</v>
      </c>
      <c r="O598">
        <v>187</v>
      </c>
    </row>
    <row r="599" spans="2:15" x14ac:dyDescent="0.35">
      <c r="B599">
        <v>208675010</v>
      </c>
      <c r="C599">
        <v>368</v>
      </c>
      <c r="D599">
        <v>1562</v>
      </c>
      <c r="E599">
        <v>15620000</v>
      </c>
      <c r="F599">
        <v>0</v>
      </c>
      <c r="G599">
        <v>900</v>
      </c>
      <c r="H599">
        <v>900</v>
      </c>
      <c r="I599">
        <v>300.50064020486502</v>
      </c>
      <c r="J599">
        <v>272.57308397408599</v>
      </c>
      <c r="K599">
        <v>469382</v>
      </c>
      <c r="L599">
        <v>8</v>
      </c>
      <c r="M599">
        <v>187</v>
      </c>
      <c r="N599">
        <v>11</v>
      </c>
      <c r="O599">
        <v>187</v>
      </c>
    </row>
    <row r="600" spans="2:15" x14ac:dyDescent="0.35">
      <c r="B600">
        <v>208732885</v>
      </c>
      <c r="C600">
        <v>370</v>
      </c>
      <c r="D600">
        <v>1790</v>
      </c>
      <c r="E600">
        <v>17900000</v>
      </c>
      <c r="F600">
        <v>0</v>
      </c>
      <c r="G600">
        <v>900</v>
      </c>
      <c r="H600">
        <v>900</v>
      </c>
      <c r="I600">
        <v>418.94078212290498</v>
      </c>
      <c r="J600">
        <v>288.410990231889</v>
      </c>
      <c r="K600">
        <v>749904</v>
      </c>
      <c r="L600">
        <v>9</v>
      </c>
      <c r="M600">
        <v>463</v>
      </c>
      <c r="N600">
        <v>11</v>
      </c>
      <c r="O600">
        <v>463</v>
      </c>
    </row>
    <row r="601" spans="2:15" x14ac:dyDescent="0.35">
      <c r="B601">
        <v>208735012</v>
      </c>
      <c r="C601">
        <v>371</v>
      </c>
      <c r="D601">
        <v>314</v>
      </c>
      <c r="E601">
        <v>3140000</v>
      </c>
      <c r="F601">
        <v>0</v>
      </c>
      <c r="G601">
        <v>900</v>
      </c>
      <c r="H601">
        <v>900</v>
      </c>
      <c r="I601">
        <v>357.761146496815</v>
      </c>
      <c r="J601">
        <v>360.40267238341301</v>
      </c>
      <c r="K601">
        <v>112337</v>
      </c>
      <c r="L601">
        <v>9</v>
      </c>
      <c r="M601">
        <v>900</v>
      </c>
      <c r="N601">
        <v>6</v>
      </c>
      <c r="O601">
        <v>187</v>
      </c>
    </row>
    <row r="602" spans="2:15" x14ac:dyDescent="0.35">
      <c r="B602">
        <v>209399200</v>
      </c>
      <c r="C602">
        <v>373</v>
      </c>
      <c r="D602">
        <v>4114</v>
      </c>
      <c r="E602">
        <v>41140000</v>
      </c>
      <c r="F602">
        <v>0</v>
      </c>
      <c r="G602">
        <v>900</v>
      </c>
      <c r="H602">
        <v>900</v>
      </c>
      <c r="I602">
        <v>280.12445308701899</v>
      </c>
      <c r="J602">
        <v>270.93009747003703</v>
      </c>
      <c r="K602">
        <v>1152432</v>
      </c>
      <c r="L602">
        <v>11</v>
      </c>
      <c r="M602">
        <v>80</v>
      </c>
      <c r="N602">
        <v>11</v>
      </c>
      <c r="O602">
        <v>187</v>
      </c>
    </row>
    <row r="603" spans="2:15" x14ac:dyDescent="0.35">
      <c r="B603">
        <v>209553650</v>
      </c>
      <c r="C603">
        <v>528</v>
      </c>
      <c r="D603">
        <v>4599</v>
      </c>
      <c r="E603">
        <v>45990000</v>
      </c>
      <c r="F603">
        <v>0</v>
      </c>
      <c r="G603">
        <v>900</v>
      </c>
      <c r="H603">
        <v>900</v>
      </c>
      <c r="I603">
        <v>112.193085453359</v>
      </c>
      <c r="J603">
        <v>177.67936834184999</v>
      </c>
      <c r="K603">
        <v>515976</v>
      </c>
      <c r="L603">
        <v>11</v>
      </c>
      <c r="M603">
        <v>80</v>
      </c>
      <c r="N603">
        <v>7</v>
      </c>
      <c r="O603">
        <v>80</v>
      </c>
    </row>
    <row r="604" spans="2:15" x14ac:dyDescent="0.35">
      <c r="B604">
        <v>209722970</v>
      </c>
      <c r="C604">
        <v>381</v>
      </c>
      <c r="D604">
        <v>1211</v>
      </c>
      <c r="E604">
        <v>12110000</v>
      </c>
      <c r="F604">
        <v>0</v>
      </c>
      <c r="G604">
        <v>900</v>
      </c>
      <c r="H604">
        <v>900</v>
      </c>
      <c r="I604">
        <v>278.99091659785302</v>
      </c>
      <c r="J604">
        <v>280.99831893388301</v>
      </c>
      <c r="K604">
        <v>337858</v>
      </c>
      <c r="L604">
        <v>10</v>
      </c>
      <c r="M604">
        <v>80</v>
      </c>
      <c r="N604">
        <v>6</v>
      </c>
      <c r="O604">
        <v>187</v>
      </c>
    </row>
    <row r="605" spans="2:15" x14ac:dyDescent="0.35">
      <c r="B605">
        <v>209741955</v>
      </c>
      <c r="C605">
        <v>383</v>
      </c>
      <c r="D605">
        <v>5487</v>
      </c>
      <c r="E605">
        <v>54870000</v>
      </c>
      <c r="F605">
        <v>0</v>
      </c>
      <c r="G605">
        <v>900</v>
      </c>
      <c r="H605">
        <v>900</v>
      </c>
      <c r="I605">
        <v>178.22689994532499</v>
      </c>
      <c r="J605">
        <v>267.04076178450703</v>
      </c>
      <c r="K605">
        <v>977931</v>
      </c>
      <c r="L605">
        <v>11</v>
      </c>
      <c r="M605">
        <v>80</v>
      </c>
      <c r="N605">
        <v>7</v>
      </c>
      <c r="O605">
        <v>80</v>
      </c>
    </row>
    <row r="606" spans="2:15" x14ac:dyDescent="0.35">
      <c r="B606">
        <v>212414900</v>
      </c>
      <c r="C606">
        <v>386</v>
      </c>
      <c r="D606">
        <v>9286</v>
      </c>
      <c r="E606">
        <v>92860000</v>
      </c>
      <c r="F606">
        <v>0</v>
      </c>
      <c r="G606">
        <v>900</v>
      </c>
      <c r="H606">
        <v>900</v>
      </c>
      <c r="I606">
        <v>240.45767822528501</v>
      </c>
      <c r="J606">
        <v>231.847473122747</v>
      </c>
      <c r="K606">
        <v>2232890</v>
      </c>
      <c r="L606">
        <v>11</v>
      </c>
      <c r="M606">
        <v>80</v>
      </c>
      <c r="N606">
        <v>9</v>
      </c>
      <c r="O606">
        <v>187</v>
      </c>
    </row>
    <row r="607" spans="2:15" x14ac:dyDescent="0.35">
      <c r="B607">
        <v>214265808</v>
      </c>
      <c r="C607">
        <v>388</v>
      </c>
      <c r="D607">
        <v>1877</v>
      </c>
      <c r="E607">
        <v>18770000</v>
      </c>
      <c r="F607">
        <v>0</v>
      </c>
      <c r="G607">
        <v>900</v>
      </c>
      <c r="H607">
        <v>900</v>
      </c>
      <c r="I607">
        <v>180.646776771443</v>
      </c>
      <c r="J607">
        <v>202.69229287346701</v>
      </c>
      <c r="K607">
        <v>339074</v>
      </c>
      <c r="L607">
        <v>10</v>
      </c>
      <c r="M607">
        <v>80</v>
      </c>
      <c r="N607">
        <v>3</v>
      </c>
      <c r="O607">
        <v>80</v>
      </c>
    </row>
    <row r="608" spans="2:15" x14ac:dyDescent="0.35">
      <c r="B608">
        <v>214266000</v>
      </c>
      <c r="C608">
        <v>389</v>
      </c>
      <c r="D608">
        <v>2294</v>
      </c>
      <c r="E608">
        <v>22940000</v>
      </c>
      <c r="F608">
        <v>0</v>
      </c>
      <c r="G608">
        <v>900</v>
      </c>
      <c r="H608">
        <v>900</v>
      </c>
      <c r="I608">
        <v>119.83565823888399</v>
      </c>
      <c r="J608">
        <v>115.262092911783</v>
      </c>
      <c r="K608">
        <v>274903</v>
      </c>
      <c r="L608">
        <v>7</v>
      </c>
      <c r="M608">
        <v>80</v>
      </c>
      <c r="N608">
        <v>3</v>
      </c>
      <c r="O608">
        <v>80</v>
      </c>
    </row>
    <row r="609" spans="2:15" x14ac:dyDescent="0.35">
      <c r="B609">
        <v>214291555</v>
      </c>
      <c r="C609">
        <v>392</v>
      </c>
      <c r="D609">
        <v>2648</v>
      </c>
      <c r="E609">
        <v>26480000</v>
      </c>
      <c r="F609">
        <v>0</v>
      </c>
      <c r="G609">
        <v>900</v>
      </c>
      <c r="H609">
        <v>900</v>
      </c>
      <c r="I609">
        <v>142.64652567975801</v>
      </c>
      <c r="J609">
        <v>135.48784678672001</v>
      </c>
      <c r="K609">
        <v>377728</v>
      </c>
      <c r="L609">
        <v>9</v>
      </c>
      <c r="M609">
        <v>80</v>
      </c>
      <c r="N609">
        <v>7</v>
      </c>
      <c r="O609">
        <v>80</v>
      </c>
    </row>
    <row r="610" spans="2:15" x14ac:dyDescent="0.35">
      <c r="B610">
        <v>214295600</v>
      </c>
      <c r="C610">
        <v>393</v>
      </c>
      <c r="D610">
        <v>2721</v>
      </c>
      <c r="E610">
        <v>27210000</v>
      </c>
      <c r="F610">
        <v>0</v>
      </c>
      <c r="G610">
        <v>900</v>
      </c>
      <c r="H610">
        <v>900</v>
      </c>
      <c r="I610">
        <v>257.45424476295398</v>
      </c>
      <c r="J610">
        <v>239.98034998072899</v>
      </c>
      <c r="K610">
        <v>700533</v>
      </c>
      <c r="L610">
        <v>9</v>
      </c>
      <c r="M610">
        <v>80</v>
      </c>
      <c r="N610">
        <v>9</v>
      </c>
      <c r="O610">
        <v>187</v>
      </c>
    </row>
    <row r="611" spans="2:15" x14ac:dyDescent="0.35">
      <c r="B611">
        <v>214642825</v>
      </c>
      <c r="C611">
        <v>401</v>
      </c>
      <c r="D611">
        <v>1331</v>
      </c>
      <c r="E611">
        <v>13310000</v>
      </c>
      <c r="F611">
        <v>0</v>
      </c>
      <c r="G611">
        <v>900</v>
      </c>
      <c r="H611">
        <v>900</v>
      </c>
      <c r="I611">
        <v>374.226145755071</v>
      </c>
      <c r="J611">
        <v>161.51957063485301</v>
      </c>
      <c r="K611">
        <v>498095</v>
      </c>
      <c r="L611">
        <v>5</v>
      </c>
      <c r="M611">
        <v>463</v>
      </c>
      <c r="N611">
        <v>0</v>
      </c>
      <c r="O611">
        <v>463</v>
      </c>
    </row>
    <row r="612" spans="2:15" x14ac:dyDescent="0.35">
      <c r="B612">
        <v>214645022</v>
      </c>
      <c r="C612">
        <v>402</v>
      </c>
      <c r="D612">
        <v>3523</v>
      </c>
      <c r="E612">
        <v>35230000</v>
      </c>
      <c r="F612">
        <v>0</v>
      </c>
      <c r="G612">
        <v>900</v>
      </c>
      <c r="H612">
        <v>900</v>
      </c>
      <c r="I612">
        <v>381.26965654271902</v>
      </c>
      <c r="J612">
        <v>179.85978377174001</v>
      </c>
      <c r="K612">
        <v>1343213</v>
      </c>
      <c r="L612">
        <v>5</v>
      </c>
      <c r="M612">
        <v>463</v>
      </c>
      <c r="N612">
        <v>0</v>
      </c>
      <c r="O612">
        <v>463</v>
      </c>
    </row>
    <row r="613" spans="2:15" x14ac:dyDescent="0.35">
      <c r="B613">
        <v>214655255</v>
      </c>
      <c r="C613">
        <v>407</v>
      </c>
      <c r="D613">
        <v>1897</v>
      </c>
      <c r="E613">
        <v>18970000</v>
      </c>
      <c r="F613">
        <v>0</v>
      </c>
      <c r="G613">
        <v>900</v>
      </c>
      <c r="H613">
        <v>900</v>
      </c>
      <c r="I613">
        <v>324.24986821296699</v>
      </c>
      <c r="J613">
        <v>164.546000160847</v>
      </c>
      <c r="K613">
        <v>615102</v>
      </c>
      <c r="L613">
        <v>6</v>
      </c>
      <c r="M613">
        <v>463</v>
      </c>
      <c r="N613">
        <v>11</v>
      </c>
      <c r="O613">
        <v>463</v>
      </c>
    </row>
    <row r="614" spans="2:15" x14ac:dyDescent="0.35">
      <c r="B614">
        <v>214676115</v>
      </c>
      <c r="C614">
        <v>412</v>
      </c>
      <c r="D614">
        <v>698</v>
      </c>
      <c r="E614">
        <v>6980000</v>
      </c>
      <c r="F614">
        <v>0</v>
      </c>
      <c r="G614">
        <v>900</v>
      </c>
      <c r="H614">
        <v>900</v>
      </c>
      <c r="I614">
        <v>220.68051575931199</v>
      </c>
      <c r="J614">
        <v>222.66622764282201</v>
      </c>
      <c r="K614">
        <v>154035</v>
      </c>
      <c r="L614">
        <v>8</v>
      </c>
      <c r="M614">
        <v>80</v>
      </c>
      <c r="N614">
        <v>6</v>
      </c>
      <c r="O614">
        <v>80</v>
      </c>
    </row>
    <row r="615" spans="2:15" x14ac:dyDescent="0.35">
      <c r="B615">
        <v>214678175</v>
      </c>
      <c r="C615">
        <v>413</v>
      </c>
      <c r="D615">
        <v>1829</v>
      </c>
      <c r="E615">
        <v>18290000</v>
      </c>
      <c r="F615">
        <v>0</v>
      </c>
      <c r="G615">
        <v>900</v>
      </c>
      <c r="H615">
        <v>900</v>
      </c>
      <c r="I615">
        <v>300.94915254237202</v>
      </c>
      <c r="J615">
        <v>315.82273013161802</v>
      </c>
      <c r="K615">
        <v>550436</v>
      </c>
      <c r="L615">
        <v>11</v>
      </c>
      <c r="M615">
        <v>80</v>
      </c>
      <c r="N615">
        <v>7</v>
      </c>
      <c r="O615">
        <v>187</v>
      </c>
    </row>
    <row r="616" spans="2:15" x14ac:dyDescent="0.35">
      <c r="B616">
        <v>214685800</v>
      </c>
      <c r="C616">
        <v>415</v>
      </c>
      <c r="D616">
        <v>5441</v>
      </c>
      <c r="E616">
        <v>54410000</v>
      </c>
      <c r="F616">
        <v>0</v>
      </c>
      <c r="G616">
        <v>900</v>
      </c>
      <c r="H616">
        <v>900</v>
      </c>
      <c r="I616">
        <v>127.16118360595399</v>
      </c>
      <c r="J616">
        <v>133.74659388914699</v>
      </c>
      <c r="K616">
        <v>691884</v>
      </c>
      <c r="L616">
        <v>11</v>
      </c>
      <c r="M616">
        <v>80</v>
      </c>
      <c r="N616">
        <v>3</v>
      </c>
      <c r="O616">
        <v>80</v>
      </c>
    </row>
  </sheetData>
  <sortState ref="A2:O616">
    <sortCondition ref="B2:B6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9"/>
  <sheetViews>
    <sheetView workbookViewId="0">
      <selection activeCell="J19" sqref="J19"/>
    </sheetView>
  </sheetViews>
  <sheetFormatPr defaultRowHeight="14.5" x14ac:dyDescent="0.35"/>
  <cols>
    <col min="6" max="6" width="10" bestFit="1" customWidth="1"/>
    <col min="7" max="7" width="11.26953125" bestFit="1" customWidth="1"/>
    <col min="8" max="8" width="58.81640625" bestFit="1" customWidth="1"/>
  </cols>
  <sheetData>
    <row r="1" spans="1:16" x14ac:dyDescent="0.35">
      <c r="A1" t="s">
        <v>15</v>
      </c>
      <c r="B1" t="s">
        <v>4</v>
      </c>
      <c r="C1" t="s">
        <v>16</v>
      </c>
      <c r="D1" t="s">
        <v>1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2" spans="1:16" x14ac:dyDescent="0.35">
      <c r="A2">
        <v>161</v>
      </c>
      <c r="B2">
        <v>30870900</v>
      </c>
      <c r="C2">
        <v>37860</v>
      </c>
      <c r="D2">
        <v>1097300</v>
      </c>
      <c r="E2">
        <v>2</v>
      </c>
      <c r="F2">
        <v>1097300</v>
      </c>
      <c r="G2">
        <v>1097300</v>
      </c>
      <c r="H2" t="s">
        <v>190</v>
      </c>
      <c r="I2">
        <v>30.8718</v>
      </c>
      <c r="J2">
        <v>0.09</v>
      </c>
      <c r="K2">
        <v>18.7315263899999</v>
      </c>
      <c r="L2">
        <v>0</v>
      </c>
      <c r="M2">
        <v>2.7949999999999999</v>
      </c>
      <c r="N2">
        <v>0.71499999999999997</v>
      </c>
      <c r="O2">
        <v>11.0429999999999</v>
      </c>
      <c r="P2">
        <v>6.09</v>
      </c>
    </row>
    <row r="3" spans="1:16" x14ac:dyDescent="0.35">
      <c r="A3">
        <v>162</v>
      </c>
      <c r="B3">
        <v>120412000</v>
      </c>
      <c r="C3">
        <v>81900</v>
      </c>
      <c r="D3">
        <v>1097380</v>
      </c>
      <c r="E3">
        <v>3</v>
      </c>
      <c r="F3">
        <v>1097380</v>
      </c>
      <c r="G3">
        <v>1097380</v>
      </c>
      <c r="H3" t="s">
        <v>191</v>
      </c>
      <c r="I3">
        <v>120.4119</v>
      </c>
      <c r="J3">
        <v>4.22</v>
      </c>
      <c r="K3">
        <v>73.2285210699999</v>
      </c>
      <c r="L3">
        <v>0.06</v>
      </c>
      <c r="M3">
        <v>3.4340000000000002</v>
      </c>
      <c r="N3">
        <v>1.0980000000000001</v>
      </c>
      <c r="O3">
        <v>10.379</v>
      </c>
      <c r="P3">
        <v>2.8490000000000002</v>
      </c>
    </row>
    <row r="4" spans="1:16" x14ac:dyDescent="0.35">
      <c r="A4">
        <v>163</v>
      </c>
      <c r="B4">
        <v>96421504</v>
      </c>
      <c r="C4">
        <v>87900</v>
      </c>
      <c r="D4">
        <v>1100600</v>
      </c>
      <c r="E4">
        <v>4</v>
      </c>
      <c r="F4">
        <v>1100600</v>
      </c>
      <c r="G4">
        <v>1100600</v>
      </c>
      <c r="H4" t="s">
        <v>192</v>
      </c>
      <c r="I4">
        <v>96.421499999999895</v>
      </c>
      <c r="J4">
        <v>0.26</v>
      </c>
      <c r="K4">
        <v>53.33281435</v>
      </c>
      <c r="L4">
        <v>0</v>
      </c>
      <c r="M4">
        <v>5.7080000000000002</v>
      </c>
      <c r="N4">
        <v>1.6970000000000001</v>
      </c>
      <c r="O4">
        <v>26.875</v>
      </c>
      <c r="P4">
        <v>2.0310000000000001</v>
      </c>
    </row>
    <row r="5" spans="1:16" x14ac:dyDescent="0.35">
      <c r="A5">
        <v>164</v>
      </c>
      <c r="B5">
        <v>173111008</v>
      </c>
      <c r="C5">
        <v>139440</v>
      </c>
      <c r="D5">
        <v>1100627</v>
      </c>
      <c r="E5">
        <v>5</v>
      </c>
      <c r="F5">
        <v>1100627</v>
      </c>
      <c r="G5">
        <v>1100627</v>
      </c>
      <c r="H5" t="s">
        <v>193</v>
      </c>
      <c r="I5">
        <v>173.1114</v>
      </c>
      <c r="J5">
        <v>4.2300000000000004</v>
      </c>
      <c r="K5">
        <v>95.703408400000001</v>
      </c>
      <c r="L5">
        <v>0.04</v>
      </c>
      <c r="M5">
        <v>5.38</v>
      </c>
      <c r="N5">
        <v>1.67</v>
      </c>
      <c r="O5">
        <v>26.210999999999899</v>
      </c>
      <c r="P5">
        <v>4.2720000000000002</v>
      </c>
    </row>
    <row r="6" spans="1:16" x14ac:dyDescent="0.35">
      <c r="A6">
        <v>165</v>
      </c>
      <c r="B6">
        <v>59746700</v>
      </c>
      <c r="C6">
        <v>51655.8007813</v>
      </c>
      <c r="D6">
        <v>1102500</v>
      </c>
      <c r="E6">
        <v>6</v>
      </c>
      <c r="F6">
        <v>1102500</v>
      </c>
      <c r="G6">
        <v>1102500</v>
      </c>
      <c r="H6" t="s">
        <v>194</v>
      </c>
      <c r="I6">
        <v>59.74671</v>
      </c>
      <c r="J6">
        <v>2.98</v>
      </c>
      <c r="K6">
        <v>30.480751999999899</v>
      </c>
      <c r="L6">
        <v>0.1</v>
      </c>
      <c r="M6">
        <v>7.9160000000000004</v>
      </c>
      <c r="N6">
        <v>2.3239999999999998</v>
      </c>
      <c r="O6">
        <v>41.936</v>
      </c>
      <c r="P6">
        <v>1.45</v>
      </c>
    </row>
    <row r="7" spans="1:16" x14ac:dyDescent="0.35">
      <c r="A7">
        <v>166</v>
      </c>
      <c r="B7">
        <v>21523500</v>
      </c>
      <c r="C7">
        <v>29340</v>
      </c>
      <c r="D7">
        <v>1103025</v>
      </c>
      <c r="E7">
        <v>7</v>
      </c>
      <c r="F7">
        <v>1103025</v>
      </c>
      <c r="G7">
        <v>1103025</v>
      </c>
      <c r="H7" t="s">
        <v>195</v>
      </c>
      <c r="I7">
        <v>21.523499999999899</v>
      </c>
      <c r="J7">
        <v>0</v>
      </c>
      <c r="K7">
        <v>10.9554615</v>
      </c>
      <c r="L7">
        <v>0</v>
      </c>
      <c r="M7">
        <v>12.872</v>
      </c>
      <c r="N7">
        <v>1.296</v>
      </c>
      <c r="O7">
        <v>51.433999999999898</v>
      </c>
      <c r="P7">
        <v>0.16300000000000001</v>
      </c>
    </row>
    <row r="8" spans="1:16" x14ac:dyDescent="0.35">
      <c r="A8">
        <v>167</v>
      </c>
      <c r="B8">
        <v>169119008</v>
      </c>
      <c r="C8">
        <v>103800</v>
      </c>
      <c r="D8">
        <v>1103280</v>
      </c>
      <c r="E8">
        <v>8</v>
      </c>
      <c r="F8">
        <v>1103280</v>
      </c>
      <c r="G8">
        <v>1103280</v>
      </c>
      <c r="H8" t="s">
        <v>196</v>
      </c>
      <c r="I8">
        <v>169.119</v>
      </c>
      <c r="J8">
        <v>4.12</v>
      </c>
      <c r="K8">
        <v>87.758013820000002</v>
      </c>
      <c r="L8">
        <v>0.05</v>
      </c>
      <c r="M8">
        <v>3.9420000000000002</v>
      </c>
      <c r="N8">
        <v>1.3759999999999999</v>
      </c>
      <c r="O8">
        <v>16.765000000000001</v>
      </c>
      <c r="P8">
        <v>4.6360000000000001</v>
      </c>
    </row>
    <row r="9" spans="1:16" x14ac:dyDescent="0.35">
      <c r="A9">
        <v>168</v>
      </c>
      <c r="B9">
        <v>473320000</v>
      </c>
      <c r="C9">
        <v>201720</v>
      </c>
      <c r="D9">
        <v>1103500</v>
      </c>
      <c r="E9">
        <v>9</v>
      </c>
      <c r="F9">
        <v>1103500</v>
      </c>
      <c r="G9">
        <v>1103500</v>
      </c>
      <c r="H9" t="s">
        <v>197</v>
      </c>
      <c r="I9">
        <v>473.31990000000002</v>
      </c>
      <c r="J9">
        <v>12.42</v>
      </c>
      <c r="K9">
        <v>243.8811551</v>
      </c>
      <c r="L9">
        <v>0.05</v>
      </c>
      <c r="M9">
        <v>3.806</v>
      </c>
      <c r="N9">
        <v>1.208</v>
      </c>
      <c r="O9">
        <v>12.552</v>
      </c>
      <c r="P9">
        <v>3.0379999999999998</v>
      </c>
    </row>
    <row r="10" spans="1:16" x14ac:dyDescent="0.35">
      <c r="A10">
        <v>169</v>
      </c>
      <c r="B10">
        <v>548374976</v>
      </c>
      <c r="C10">
        <v>255840</v>
      </c>
      <c r="D10">
        <v>1104200</v>
      </c>
      <c r="E10">
        <v>10</v>
      </c>
      <c r="F10">
        <v>1104200</v>
      </c>
      <c r="G10">
        <v>1104200</v>
      </c>
      <c r="H10" t="s">
        <v>198</v>
      </c>
      <c r="I10">
        <v>548.37450000000001</v>
      </c>
      <c r="J10">
        <v>13.1999999999999</v>
      </c>
      <c r="K10">
        <v>282.08395250000001</v>
      </c>
      <c r="L10">
        <v>0.05</v>
      </c>
      <c r="M10">
        <v>4.2549999999999999</v>
      </c>
      <c r="N10">
        <v>1.1819999999999999</v>
      </c>
      <c r="O10">
        <v>14.414</v>
      </c>
      <c r="P10">
        <v>2.827</v>
      </c>
    </row>
    <row r="11" spans="1:16" x14ac:dyDescent="0.35">
      <c r="A11">
        <v>170</v>
      </c>
      <c r="B11">
        <v>12659400</v>
      </c>
      <c r="C11">
        <v>28500</v>
      </c>
      <c r="D11">
        <v>1105600</v>
      </c>
      <c r="E11">
        <v>11</v>
      </c>
      <c r="F11">
        <v>1105600</v>
      </c>
      <c r="G11">
        <v>1105600</v>
      </c>
      <c r="H11" t="s">
        <v>199</v>
      </c>
      <c r="I11">
        <v>12.6602999999999</v>
      </c>
      <c r="J11">
        <v>0</v>
      </c>
      <c r="K11">
        <v>6.4985851630000004</v>
      </c>
      <c r="L11">
        <v>0</v>
      </c>
      <c r="M11">
        <v>5.42</v>
      </c>
      <c r="N11">
        <v>1.6439999999999999</v>
      </c>
      <c r="O11">
        <v>27.295000000000002</v>
      </c>
      <c r="P11">
        <v>4.258</v>
      </c>
    </row>
    <row r="12" spans="1:16" x14ac:dyDescent="0.35">
      <c r="A12">
        <v>171</v>
      </c>
      <c r="B12">
        <v>39228300</v>
      </c>
      <c r="C12">
        <v>46920</v>
      </c>
      <c r="D12">
        <v>1105638</v>
      </c>
      <c r="E12">
        <v>12</v>
      </c>
      <c r="F12">
        <v>1105638</v>
      </c>
      <c r="G12">
        <v>1105638</v>
      </c>
      <c r="H12" t="s">
        <v>200</v>
      </c>
      <c r="I12">
        <v>39.229199999999899</v>
      </c>
      <c r="J12">
        <v>1.48</v>
      </c>
      <c r="K12">
        <v>20.038314589999899</v>
      </c>
      <c r="L12">
        <v>7.0000000000000007E-2</v>
      </c>
      <c r="M12">
        <v>3.4430000000000001</v>
      </c>
      <c r="N12">
        <v>1.25</v>
      </c>
      <c r="O12">
        <v>12.4239999999999</v>
      </c>
      <c r="P12">
        <v>3.2669999999999999</v>
      </c>
    </row>
    <row r="13" spans="1:16" x14ac:dyDescent="0.35">
      <c r="A13">
        <v>172</v>
      </c>
      <c r="B13">
        <v>79567200</v>
      </c>
      <c r="C13">
        <v>81060</v>
      </c>
      <c r="D13">
        <v>1105730</v>
      </c>
      <c r="E13">
        <v>13</v>
      </c>
      <c r="F13">
        <v>1105730</v>
      </c>
      <c r="G13">
        <v>1105730</v>
      </c>
      <c r="H13" t="s">
        <v>201</v>
      </c>
      <c r="I13">
        <v>79.5672</v>
      </c>
      <c r="J13">
        <v>2.4700000000000002</v>
      </c>
      <c r="K13">
        <v>54.768880660000001</v>
      </c>
      <c r="L13">
        <v>0.05</v>
      </c>
      <c r="M13">
        <v>3.9079999999999999</v>
      </c>
      <c r="N13">
        <v>1.234</v>
      </c>
      <c r="O13">
        <v>16.913</v>
      </c>
      <c r="P13">
        <v>4.8559999999999999</v>
      </c>
    </row>
    <row r="14" spans="1:16" x14ac:dyDescent="0.35">
      <c r="A14">
        <v>173</v>
      </c>
      <c r="B14">
        <v>68098496</v>
      </c>
      <c r="C14">
        <v>73680</v>
      </c>
      <c r="D14">
        <v>1105933</v>
      </c>
      <c r="E14">
        <v>14</v>
      </c>
      <c r="F14">
        <v>1105933</v>
      </c>
      <c r="G14">
        <v>1105933</v>
      </c>
      <c r="H14" t="s">
        <v>202</v>
      </c>
      <c r="I14">
        <v>68.098500000000001</v>
      </c>
      <c r="J14">
        <v>1.1399999999999999</v>
      </c>
      <c r="K14">
        <v>47.66803067</v>
      </c>
      <c r="L14">
        <v>0.02</v>
      </c>
      <c r="M14">
        <v>3.3620000000000001</v>
      </c>
      <c r="N14">
        <v>0.68300000000000005</v>
      </c>
      <c r="O14">
        <v>14.7739999999999</v>
      </c>
      <c r="P14">
        <v>2.5270000000000001</v>
      </c>
    </row>
    <row r="15" spans="1:16" x14ac:dyDescent="0.35">
      <c r="A15">
        <v>174</v>
      </c>
      <c r="B15">
        <v>104470000</v>
      </c>
      <c r="C15">
        <v>86520</v>
      </c>
      <c r="D15">
        <v>1106500</v>
      </c>
      <c r="E15">
        <v>15</v>
      </c>
      <c r="F15">
        <v>1106500</v>
      </c>
      <c r="G15">
        <v>1106500</v>
      </c>
      <c r="H15" t="s">
        <v>203</v>
      </c>
      <c r="I15">
        <v>104.47020000000001</v>
      </c>
      <c r="J15">
        <v>4.07</v>
      </c>
      <c r="K15">
        <v>69.257913160000001</v>
      </c>
      <c r="L15">
        <v>0.06</v>
      </c>
      <c r="M15">
        <v>5.9950000000000001</v>
      </c>
      <c r="N15">
        <v>1.73</v>
      </c>
      <c r="O15">
        <v>27.6739999999999</v>
      </c>
      <c r="P15">
        <v>3.2189999999999999</v>
      </c>
    </row>
    <row r="16" spans="1:16" x14ac:dyDescent="0.35">
      <c r="A16">
        <v>175</v>
      </c>
      <c r="B16">
        <v>57860100</v>
      </c>
      <c r="C16">
        <v>70860</v>
      </c>
      <c r="D16">
        <v>1108320</v>
      </c>
      <c r="E16">
        <v>16</v>
      </c>
      <c r="F16">
        <v>1108320</v>
      </c>
      <c r="G16">
        <v>1108320</v>
      </c>
      <c r="H16" t="s">
        <v>204</v>
      </c>
      <c r="I16">
        <v>57.860100000000003</v>
      </c>
      <c r="J16">
        <v>3.37</v>
      </c>
      <c r="K16">
        <v>37.238580990000003</v>
      </c>
      <c r="L16">
        <v>0.09</v>
      </c>
      <c r="M16">
        <v>3.3759999999999999</v>
      </c>
      <c r="N16">
        <v>0.96399999999999997</v>
      </c>
      <c r="O16">
        <v>10.522</v>
      </c>
      <c r="P16">
        <v>3.8980000000000001</v>
      </c>
    </row>
    <row r="17" spans="1:16" x14ac:dyDescent="0.35">
      <c r="A17">
        <v>176</v>
      </c>
      <c r="B17">
        <v>122022000</v>
      </c>
      <c r="C17">
        <v>90600</v>
      </c>
      <c r="D17">
        <v>1108410</v>
      </c>
      <c r="E17">
        <v>17</v>
      </c>
      <c r="F17">
        <v>1108410</v>
      </c>
      <c r="G17">
        <v>1108410</v>
      </c>
      <c r="H17" t="s">
        <v>205</v>
      </c>
      <c r="I17">
        <v>122.02200000000001</v>
      </c>
      <c r="J17">
        <v>8.07</v>
      </c>
      <c r="K17">
        <v>80.00113743</v>
      </c>
      <c r="L17">
        <v>0.1</v>
      </c>
      <c r="M17">
        <v>3.1309999999999998</v>
      </c>
      <c r="N17">
        <v>0.96599999999999997</v>
      </c>
      <c r="O17">
        <v>10.661</v>
      </c>
      <c r="P17">
        <v>3.1680000000000001</v>
      </c>
    </row>
    <row r="18" spans="1:16" x14ac:dyDescent="0.35">
      <c r="A18">
        <v>177</v>
      </c>
      <c r="B18">
        <v>51779700</v>
      </c>
      <c r="C18">
        <v>60480</v>
      </c>
      <c r="D18">
        <v>1108500</v>
      </c>
      <c r="E18">
        <v>18</v>
      </c>
      <c r="F18">
        <v>1108500</v>
      </c>
      <c r="G18">
        <v>1108500</v>
      </c>
      <c r="H18" t="s">
        <v>206</v>
      </c>
      <c r="I18">
        <v>51.779699999999899</v>
      </c>
      <c r="J18">
        <v>2.84</v>
      </c>
      <c r="K18">
        <v>33.030622729999898</v>
      </c>
      <c r="L18">
        <v>0.09</v>
      </c>
      <c r="M18">
        <v>3.117</v>
      </c>
      <c r="N18">
        <v>1.2789999999999999</v>
      </c>
      <c r="O18">
        <v>11.164</v>
      </c>
      <c r="P18">
        <v>2.5779999999999998</v>
      </c>
    </row>
    <row r="19" spans="1:16" x14ac:dyDescent="0.35">
      <c r="A19">
        <v>178</v>
      </c>
      <c r="B19">
        <v>112743000</v>
      </c>
      <c r="C19">
        <v>84534.8984375</v>
      </c>
      <c r="D19">
        <v>1109000</v>
      </c>
      <c r="E19">
        <v>19</v>
      </c>
      <c r="F19">
        <v>1109000</v>
      </c>
      <c r="G19">
        <v>1109000</v>
      </c>
      <c r="H19" t="s">
        <v>207</v>
      </c>
      <c r="I19">
        <v>112.74290000000001</v>
      </c>
      <c r="J19">
        <v>4.3600000000000003</v>
      </c>
      <c r="K19">
        <v>73.754984620000002</v>
      </c>
      <c r="L19">
        <v>0.06</v>
      </c>
      <c r="M19">
        <v>2.891</v>
      </c>
      <c r="N19">
        <v>1.044</v>
      </c>
      <c r="O19">
        <v>10.4949999999999</v>
      </c>
      <c r="P19">
        <v>2.66</v>
      </c>
    </row>
    <row r="20" spans="1:16" x14ac:dyDescent="0.35">
      <c r="A20">
        <v>179</v>
      </c>
      <c r="B20">
        <v>220104992</v>
      </c>
      <c r="C20">
        <v>151620</v>
      </c>
      <c r="D20">
        <v>1109060</v>
      </c>
      <c r="E20">
        <v>20</v>
      </c>
      <c r="F20">
        <v>1109060</v>
      </c>
      <c r="G20">
        <v>1109060</v>
      </c>
      <c r="H20" t="s">
        <v>208</v>
      </c>
      <c r="I20">
        <v>220.10489999999899</v>
      </c>
      <c r="J20">
        <v>14.16</v>
      </c>
      <c r="K20">
        <v>145.140010399999</v>
      </c>
      <c r="L20">
        <v>0.1</v>
      </c>
      <c r="M20">
        <v>3.2650000000000001</v>
      </c>
      <c r="N20">
        <v>1.044</v>
      </c>
      <c r="O20">
        <v>12.467000000000001</v>
      </c>
      <c r="P20">
        <v>3.2250000000000001</v>
      </c>
    </row>
    <row r="21" spans="1:16" x14ac:dyDescent="0.35">
      <c r="A21">
        <v>180</v>
      </c>
      <c r="B21">
        <v>66082800</v>
      </c>
      <c r="C21">
        <v>52158.1015625</v>
      </c>
      <c r="D21">
        <v>1110000</v>
      </c>
      <c r="E21">
        <v>21</v>
      </c>
      <c r="F21">
        <v>1110000</v>
      </c>
      <c r="G21">
        <v>1110000</v>
      </c>
      <c r="H21" t="s">
        <v>209</v>
      </c>
      <c r="I21">
        <v>66.082790000000003</v>
      </c>
      <c r="J21">
        <v>3.72</v>
      </c>
      <c r="K21">
        <v>45.957137529999898</v>
      </c>
      <c r="L21">
        <v>0.08</v>
      </c>
      <c r="M21">
        <v>5.867</v>
      </c>
      <c r="N21">
        <v>1.337</v>
      </c>
      <c r="O21">
        <v>26.991</v>
      </c>
      <c r="P21">
        <v>2.8730000000000002</v>
      </c>
    </row>
    <row r="22" spans="1:16" x14ac:dyDescent="0.35">
      <c r="A22">
        <v>181</v>
      </c>
      <c r="B22">
        <v>60427700</v>
      </c>
      <c r="C22">
        <v>39091.6992188</v>
      </c>
      <c r="D22">
        <v>1114000</v>
      </c>
      <c r="E22">
        <v>22</v>
      </c>
      <c r="F22">
        <v>1114000</v>
      </c>
      <c r="G22">
        <v>1114000</v>
      </c>
      <c r="H22" t="s">
        <v>210</v>
      </c>
      <c r="I22">
        <v>60.42774</v>
      </c>
      <c r="J22">
        <v>3.61</v>
      </c>
      <c r="K22">
        <v>40.505161289999897</v>
      </c>
      <c r="L22">
        <v>0.09</v>
      </c>
      <c r="M22">
        <v>8.1880000000000006</v>
      </c>
      <c r="N22">
        <v>1.9059999999999999</v>
      </c>
      <c r="O22">
        <v>37.2869999999999</v>
      </c>
      <c r="P22">
        <v>3.3090000000000002</v>
      </c>
    </row>
    <row r="23" spans="1:16" x14ac:dyDescent="0.35">
      <c r="A23">
        <v>182</v>
      </c>
      <c r="B23">
        <v>40761900</v>
      </c>
      <c r="C23">
        <v>41340</v>
      </c>
      <c r="D23">
        <v>1116905</v>
      </c>
      <c r="E23">
        <v>23</v>
      </c>
      <c r="F23">
        <v>1116905</v>
      </c>
      <c r="G23">
        <v>1116905</v>
      </c>
      <c r="H23" t="s">
        <v>211</v>
      </c>
      <c r="I23">
        <v>40.761899999999898</v>
      </c>
      <c r="J23">
        <v>0</v>
      </c>
      <c r="K23">
        <v>27.268781730000001</v>
      </c>
      <c r="L23">
        <v>0</v>
      </c>
      <c r="M23">
        <v>2.7290000000000001</v>
      </c>
      <c r="N23">
        <v>0.997</v>
      </c>
      <c r="O23">
        <v>10.016</v>
      </c>
      <c r="P23">
        <v>4.9349999999999996</v>
      </c>
    </row>
    <row r="24" spans="1:16" x14ac:dyDescent="0.35">
      <c r="A24">
        <v>183</v>
      </c>
      <c r="B24">
        <v>59684400</v>
      </c>
      <c r="C24">
        <v>55320</v>
      </c>
      <c r="D24">
        <v>1117000</v>
      </c>
      <c r="E24">
        <v>24</v>
      </c>
      <c r="F24">
        <v>1117000</v>
      </c>
      <c r="G24">
        <v>1117000</v>
      </c>
      <c r="H24" t="s">
        <v>212</v>
      </c>
      <c r="I24">
        <v>59.684399999999897</v>
      </c>
      <c r="J24">
        <v>0.08</v>
      </c>
      <c r="K24">
        <v>39.909012570000002</v>
      </c>
      <c r="L24">
        <v>0</v>
      </c>
      <c r="M24">
        <v>3.427</v>
      </c>
      <c r="N24">
        <v>1.3149999999999999</v>
      </c>
      <c r="O24">
        <v>14.76</v>
      </c>
      <c r="P24">
        <v>5.0330000000000004</v>
      </c>
    </row>
    <row r="25" spans="1:16" x14ac:dyDescent="0.35">
      <c r="A25">
        <v>184</v>
      </c>
      <c r="B25">
        <v>116447000</v>
      </c>
      <c r="C25">
        <v>60154</v>
      </c>
      <c r="D25">
        <v>1189000</v>
      </c>
      <c r="E25">
        <v>25</v>
      </c>
      <c r="F25">
        <v>1189000</v>
      </c>
      <c r="G25">
        <v>1189000</v>
      </c>
      <c r="H25" t="s">
        <v>213</v>
      </c>
      <c r="I25">
        <v>116.4466</v>
      </c>
      <c r="J25">
        <v>8.26</v>
      </c>
      <c r="K25">
        <v>81.045587620000006</v>
      </c>
      <c r="L25">
        <v>0.1</v>
      </c>
      <c r="M25">
        <v>4.2450000000000001</v>
      </c>
      <c r="N25">
        <v>1.536</v>
      </c>
      <c r="O25">
        <v>13.1199999999999</v>
      </c>
      <c r="P25">
        <v>1.048</v>
      </c>
    </row>
    <row r="26" spans="1:16" x14ac:dyDescent="0.35">
      <c r="A26">
        <v>185</v>
      </c>
      <c r="B26">
        <v>47554200</v>
      </c>
      <c r="C26">
        <v>50760</v>
      </c>
      <c r="D26">
        <v>1195490</v>
      </c>
      <c r="E26">
        <v>26</v>
      </c>
      <c r="F26">
        <v>1195490</v>
      </c>
      <c r="G26">
        <v>1195490</v>
      </c>
      <c r="H26" t="s">
        <v>214</v>
      </c>
      <c r="I26">
        <v>47.554200000000002</v>
      </c>
      <c r="J26">
        <v>0.77</v>
      </c>
      <c r="K26">
        <v>34.238510410000004</v>
      </c>
      <c r="L26">
        <v>0.02</v>
      </c>
      <c r="M26">
        <v>5.4740000000000002</v>
      </c>
      <c r="N26">
        <v>1.6439999999999999</v>
      </c>
      <c r="O26">
        <v>24.158999999999899</v>
      </c>
      <c r="P26">
        <v>2.6859999999999999</v>
      </c>
    </row>
    <row r="27" spans="1:16" x14ac:dyDescent="0.35">
      <c r="A27">
        <v>186</v>
      </c>
      <c r="B27">
        <v>285748992</v>
      </c>
      <c r="C27">
        <v>130933</v>
      </c>
      <c r="D27">
        <v>1196500</v>
      </c>
      <c r="E27">
        <v>27</v>
      </c>
      <c r="F27">
        <v>1196500</v>
      </c>
      <c r="G27">
        <v>1196500</v>
      </c>
      <c r="H27" t="s">
        <v>215</v>
      </c>
      <c r="I27">
        <v>285.74880000000002</v>
      </c>
      <c r="J27">
        <v>10.41</v>
      </c>
      <c r="K27">
        <v>206.03582900000001</v>
      </c>
      <c r="L27">
        <v>0.05</v>
      </c>
      <c r="M27">
        <v>4.5940000000000003</v>
      </c>
      <c r="N27">
        <v>1.3779999999999999</v>
      </c>
      <c r="O27">
        <v>18.463999999999899</v>
      </c>
      <c r="P27">
        <v>2.1</v>
      </c>
    </row>
    <row r="28" spans="1:16" x14ac:dyDescent="0.35">
      <c r="A28">
        <v>187</v>
      </c>
      <c r="B28">
        <v>155074000</v>
      </c>
      <c r="C28">
        <v>124800</v>
      </c>
      <c r="D28">
        <v>1201487</v>
      </c>
      <c r="E28">
        <v>28</v>
      </c>
      <c r="F28">
        <v>1201487</v>
      </c>
      <c r="G28">
        <v>1201487</v>
      </c>
      <c r="H28" t="s">
        <v>216</v>
      </c>
      <c r="I28">
        <v>155.0745</v>
      </c>
      <c r="J28">
        <v>8.07</v>
      </c>
      <c r="K28">
        <v>102.4263041</v>
      </c>
      <c r="L28">
        <v>0.08</v>
      </c>
      <c r="M28">
        <v>4.9950000000000001</v>
      </c>
      <c r="N28">
        <v>1.766</v>
      </c>
      <c r="O28">
        <v>15.801</v>
      </c>
      <c r="P28">
        <v>1.351</v>
      </c>
    </row>
    <row r="29" spans="1:16" x14ac:dyDescent="0.35">
      <c r="A29">
        <v>188</v>
      </c>
      <c r="B29">
        <v>24103800</v>
      </c>
      <c r="C29">
        <v>39300</v>
      </c>
      <c r="D29">
        <v>1300000</v>
      </c>
      <c r="E29">
        <v>29</v>
      </c>
      <c r="F29">
        <v>1300000</v>
      </c>
      <c r="G29">
        <v>1300000</v>
      </c>
      <c r="H29" t="s">
        <v>217</v>
      </c>
      <c r="I29">
        <v>24.1038</v>
      </c>
      <c r="J29">
        <v>0.14000000000000001</v>
      </c>
      <c r="K29">
        <v>13.02788215</v>
      </c>
      <c r="L29">
        <v>0.01</v>
      </c>
      <c r="M29">
        <v>5.734</v>
      </c>
      <c r="N29">
        <v>1.6950000000000001</v>
      </c>
      <c r="O29">
        <v>19.8919999999999</v>
      </c>
      <c r="P29">
        <v>3.0089999999999999</v>
      </c>
    </row>
    <row r="30" spans="1:16" x14ac:dyDescent="0.35">
      <c r="A30">
        <v>189</v>
      </c>
      <c r="B30">
        <v>11724300</v>
      </c>
      <c r="C30">
        <v>22800</v>
      </c>
      <c r="D30">
        <v>1300500</v>
      </c>
      <c r="E30">
        <v>30</v>
      </c>
      <c r="F30">
        <v>1300500</v>
      </c>
      <c r="G30">
        <v>1300500</v>
      </c>
      <c r="H30" t="s">
        <v>218</v>
      </c>
      <c r="I30">
        <v>11.7242999999999</v>
      </c>
      <c r="J30">
        <v>0</v>
      </c>
      <c r="K30">
        <v>6.2959490999999996</v>
      </c>
      <c r="L30">
        <v>0</v>
      </c>
      <c r="M30">
        <v>7.6</v>
      </c>
      <c r="N30">
        <v>1.7330000000000001</v>
      </c>
      <c r="O30">
        <v>20.9529999999999</v>
      </c>
      <c r="P30">
        <v>0</v>
      </c>
    </row>
    <row r="31" spans="1:16" x14ac:dyDescent="0.35">
      <c r="A31">
        <v>190</v>
      </c>
      <c r="B31">
        <v>58205900</v>
      </c>
      <c r="C31">
        <v>40487.6015625</v>
      </c>
      <c r="D31">
        <v>1301000</v>
      </c>
      <c r="E31">
        <v>31</v>
      </c>
      <c r="F31">
        <v>1301000</v>
      </c>
      <c r="G31">
        <v>1301000</v>
      </c>
      <c r="H31" t="s">
        <v>219</v>
      </c>
      <c r="I31">
        <v>58.2059199999999</v>
      </c>
      <c r="J31">
        <v>1.39</v>
      </c>
      <c r="K31">
        <v>31.256579039999899</v>
      </c>
      <c r="L31">
        <v>0.04</v>
      </c>
      <c r="M31">
        <v>7.2670000000000003</v>
      </c>
      <c r="N31">
        <v>2.6859999999999999</v>
      </c>
      <c r="O31">
        <v>20.568000000000001</v>
      </c>
      <c r="P31">
        <v>1.5680000000000001</v>
      </c>
    </row>
    <row r="32" spans="1:16" x14ac:dyDescent="0.35">
      <c r="A32">
        <v>209</v>
      </c>
      <c r="B32">
        <v>30338100</v>
      </c>
      <c r="C32">
        <v>43860</v>
      </c>
      <c r="D32">
        <v>1302500</v>
      </c>
      <c r="E32">
        <v>32</v>
      </c>
      <c r="F32">
        <v>1302500</v>
      </c>
      <c r="G32">
        <v>1302500</v>
      </c>
      <c r="H32" t="s">
        <v>238</v>
      </c>
      <c r="I32">
        <v>30.338100000000001</v>
      </c>
      <c r="J32">
        <v>0</v>
      </c>
      <c r="K32">
        <v>11.63855373</v>
      </c>
      <c r="L32">
        <v>0</v>
      </c>
      <c r="M32">
        <v>6.3719999999999999</v>
      </c>
      <c r="N32">
        <v>3.5409999999999999</v>
      </c>
      <c r="O32">
        <v>20.030999999999899</v>
      </c>
      <c r="P32">
        <v>0.35299999999999998</v>
      </c>
    </row>
    <row r="33" spans="1:16" x14ac:dyDescent="0.35">
      <c r="A33">
        <v>210</v>
      </c>
      <c r="B33">
        <v>19037700</v>
      </c>
      <c r="C33">
        <v>27900</v>
      </c>
      <c r="D33">
        <v>1303500</v>
      </c>
      <c r="E33">
        <v>33</v>
      </c>
      <c r="F33">
        <v>1303500</v>
      </c>
      <c r="G33">
        <v>1303500</v>
      </c>
      <c r="H33" t="s">
        <v>239</v>
      </c>
      <c r="I33">
        <v>19.037700000000001</v>
      </c>
      <c r="J33">
        <v>0</v>
      </c>
      <c r="K33">
        <v>7.0647210339999997</v>
      </c>
      <c r="L33">
        <v>0</v>
      </c>
      <c r="M33">
        <v>5.218</v>
      </c>
      <c r="N33">
        <v>0.28899999999999998</v>
      </c>
      <c r="O33">
        <v>13.348000000000001</v>
      </c>
      <c r="P33">
        <v>0.57699999999999996</v>
      </c>
    </row>
    <row r="34" spans="1:16" x14ac:dyDescent="0.35">
      <c r="A34">
        <v>211</v>
      </c>
      <c r="B34">
        <v>57895100</v>
      </c>
      <c r="C34">
        <v>57965.3007813</v>
      </c>
      <c r="D34">
        <v>1304000</v>
      </c>
      <c r="E34">
        <v>34</v>
      </c>
      <c r="F34">
        <v>1304000</v>
      </c>
      <c r="G34">
        <v>1304000</v>
      </c>
      <c r="H34" t="s">
        <v>240</v>
      </c>
      <c r="I34">
        <v>57.895069999999897</v>
      </c>
      <c r="J34">
        <v>0.77</v>
      </c>
      <c r="K34">
        <v>21.58503632</v>
      </c>
      <c r="L34">
        <v>0.04</v>
      </c>
      <c r="M34">
        <v>7.8319999999999999</v>
      </c>
      <c r="N34">
        <v>1.1990000000000001</v>
      </c>
      <c r="O34">
        <v>25.619</v>
      </c>
      <c r="P34">
        <v>0.311</v>
      </c>
    </row>
    <row r="35" spans="1:16" x14ac:dyDescent="0.35">
      <c r="A35">
        <v>212</v>
      </c>
      <c r="B35">
        <v>190224000</v>
      </c>
      <c r="C35">
        <v>109089</v>
      </c>
      <c r="D35">
        <v>1305000</v>
      </c>
      <c r="E35">
        <v>35</v>
      </c>
      <c r="F35">
        <v>1305000</v>
      </c>
      <c r="G35">
        <v>1305000</v>
      </c>
      <c r="H35" t="s">
        <v>241</v>
      </c>
      <c r="I35">
        <v>190.22370000000001</v>
      </c>
      <c r="J35">
        <v>0.28000000000000003</v>
      </c>
      <c r="K35">
        <v>44.021853989999897</v>
      </c>
      <c r="L35">
        <v>0.01</v>
      </c>
      <c r="M35">
        <v>6.4409999999999998</v>
      </c>
      <c r="N35">
        <v>0.47699999999999998</v>
      </c>
      <c r="O35">
        <v>18.609000000000002</v>
      </c>
      <c r="P35">
        <v>2.8479999999999999</v>
      </c>
    </row>
    <row r="36" spans="1:16" x14ac:dyDescent="0.35">
      <c r="A36">
        <v>213</v>
      </c>
      <c r="B36">
        <v>21299300</v>
      </c>
      <c r="C36">
        <v>33256.1992188</v>
      </c>
      <c r="D36">
        <v>1305500</v>
      </c>
      <c r="E36">
        <v>36</v>
      </c>
      <c r="F36">
        <v>1305500</v>
      </c>
      <c r="G36">
        <v>1305500</v>
      </c>
      <c r="H36" t="s">
        <v>242</v>
      </c>
      <c r="I36">
        <v>21.29928</v>
      </c>
      <c r="J36">
        <v>0</v>
      </c>
      <c r="K36">
        <v>4.8562358400000001</v>
      </c>
      <c r="L36">
        <v>0</v>
      </c>
      <c r="M36">
        <v>6.851</v>
      </c>
      <c r="N36">
        <v>2.056</v>
      </c>
      <c r="O36">
        <v>24.148</v>
      </c>
      <c r="P36">
        <v>4.8339999999999996</v>
      </c>
    </row>
    <row r="37" spans="1:16" x14ac:dyDescent="0.35">
      <c r="A37">
        <v>214</v>
      </c>
      <c r="B37">
        <v>36318600</v>
      </c>
      <c r="C37">
        <v>36960</v>
      </c>
      <c r="D37">
        <v>1306000</v>
      </c>
      <c r="E37">
        <v>37</v>
      </c>
      <c r="F37">
        <v>1306000</v>
      </c>
      <c r="G37">
        <v>1306000</v>
      </c>
      <c r="H37" t="s">
        <v>243</v>
      </c>
      <c r="I37">
        <v>36.318600000000004</v>
      </c>
      <c r="J37">
        <v>0.44</v>
      </c>
      <c r="K37">
        <v>8.2806408000000005</v>
      </c>
      <c r="L37">
        <v>0.05</v>
      </c>
      <c r="M37">
        <v>8.1300000000000008</v>
      </c>
      <c r="N37">
        <v>1.8280000000000001</v>
      </c>
      <c r="O37">
        <v>28.67</v>
      </c>
      <c r="P37">
        <v>1.522</v>
      </c>
    </row>
    <row r="38" spans="1:16" x14ac:dyDescent="0.35">
      <c r="A38">
        <v>215</v>
      </c>
      <c r="B38">
        <v>41725800</v>
      </c>
      <c r="C38">
        <v>51600</v>
      </c>
      <c r="D38">
        <v>1306440</v>
      </c>
      <c r="E38">
        <v>38</v>
      </c>
      <c r="F38">
        <v>1306440</v>
      </c>
      <c r="G38">
        <v>1306440</v>
      </c>
      <c r="H38" t="s">
        <v>244</v>
      </c>
      <c r="I38">
        <v>41.726700000000001</v>
      </c>
      <c r="J38">
        <v>0</v>
      </c>
      <c r="K38">
        <v>9.8289453370000004</v>
      </c>
      <c r="L38">
        <v>0</v>
      </c>
      <c r="M38">
        <v>9.3160000000000007</v>
      </c>
      <c r="N38">
        <v>0.80100000000000005</v>
      </c>
      <c r="O38">
        <v>25.4469999999999</v>
      </c>
      <c r="P38">
        <v>0.23300000000000001</v>
      </c>
    </row>
    <row r="39" spans="1:16" x14ac:dyDescent="0.35">
      <c r="A39">
        <v>216</v>
      </c>
      <c r="B39">
        <v>55711800</v>
      </c>
      <c r="C39">
        <v>64560</v>
      </c>
      <c r="D39">
        <v>1306460</v>
      </c>
      <c r="E39">
        <v>39</v>
      </c>
      <c r="F39">
        <v>1306460</v>
      </c>
      <c r="G39">
        <v>1306460</v>
      </c>
      <c r="H39" t="s">
        <v>245</v>
      </c>
      <c r="I39">
        <v>55.712699999999899</v>
      </c>
      <c r="J39">
        <v>0</v>
      </c>
      <c r="K39">
        <v>13.08899688</v>
      </c>
      <c r="L39">
        <v>0</v>
      </c>
      <c r="M39">
        <v>8.7590000000000003</v>
      </c>
      <c r="N39">
        <v>0.37</v>
      </c>
      <c r="O39">
        <v>27.035</v>
      </c>
      <c r="P39">
        <v>0.215</v>
      </c>
    </row>
    <row r="40" spans="1:16" x14ac:dyDescent="0.35">
      <c r="A40">
        <v>217</v>
      </c>
      <c r="B40">
        <v>72184496</v>
      </c>
      <c r="C40">
        <v>72240</v>
      </c>
      <c r="D40">
        <v>1306500</v>
      </c>
      <c r="E40">
        <v>40</v>
      </c>
      <c r="F40">
        <v>1306500</v>
      </c>
      <c r="G40">
        <v>1306500</v>
      </c>
      <c r="H40" t="s">
        <v>246</v>
      </c>
      <c r="I40">
        <v>72.185400000000001</v>
      </c>
      <c r="J40">
        <v>0</v>
      </c>
      <c r="K40">
        <v>16.844773490000001</v>
      </c>
      <c r="L40">
        <v>0</v>
      </c>
      <c r="M40">
        <v>7.8230000000000004</v>
      </c>
      <c r="N40">
        <v>0.32300000000000001</v>
      </c>
      <c r="O40">
        <v>26.4209999999999</v>
      </c>
      <c r="P40">
        <v>0.29299999999999998</v>
      </c>
    </row>
    <row r="41" spans="1:16" x14ac:dyDescent="0.35">
      <c r="A41">
        <v>218</v>
      </c>
      <c r="B41">
        <v>13993200</v>
      </c>
      <c r="C41">
        <v>27480</v>
      </c>
      <c r="D41">
        <v>1307000</v>
      </c>
      <c r="E41">
        <v>41</v>
      </c>
      <c r="F41">
        <v>1307000</v>
      </c>
      <c r="G41">
        <v>1307000</v>
      </c>
      <c r="H41" t="s">
        <v>247</v>
      </c>
      <c r="I41">
        <v>13.9932</v>
      </c>
      <c r="J41">
        <v>0</v>
      </c>
      <c r="K41">
        <v>3.1904496</v>
      </c>
      <c r="L41">
        <v>0</v>
      </c>
      <c r="M41">
        <v>10.869</v>
      </c>
      <c r="N41">
        <v>4.0910000000000002</v>
      </c>
      <c r="O41">
        <v>38.072000000000003</v>
      </c>
      <c r="P41">
        <v>3.2000000000000001E-2</v>
      </c>
    </row>
    <row r="42" spans="1:16" x14ac:dyDescent="0.35">
      <c r="A42">
        <v>219</v>
      </c>
      <c r="B42">
        <v>11002500</v>
      </c>
      <c r="C42">
        <v>25560</v>
      </c>
      <c r="D42">
        <v>1307500</v>
      </c>
      <c r="E42">
        <v>42</v>
      </c>
      <c r="F42">
        <v>1307500</v>
      </c>
      <c r="G42">
        <v>1307500</v>
      </c>
      <c r="H42" t="s">
        <v>248</v>
      </c>
      <c r="I42">
        <v>11.0025</v>
      </c>
      <c r="J42">
        <v>0</v>
      </c>
      <c r="K42">
        <v>2.5085700000000002</v>
      </c>
      <c r="L42">
        <v>0</v>
      </c>
      <c r="M42">
        <v>10.878</v>
      </c>
      <c r="N42">
        <v>5.0620000000000003</v>
      </c>
      <c r="O42">
        <v>43.6009999999999</v>
      </c>
      <c r="P42">
        <v>4.9000000000000002E-2</v>
      </c>
    </row>
    <row r="43" spans="1:16" x14ac:dyDescent="0.35">
      <c r="A43">
        <v>220</v>
      </c>
      <c r="B43">
        <v>58219200</v>
      </c>
      <c r="C43">
        <v>76680</v>
      </c>
      <c r="D43">
        <v>1308000</v>
      </c>
      <c r="E43">
        <v>43</v>
      </c>
      <c r="F43">
        <v>1308000</v>
      </c>
      <c r="G43">
        <v>1308000</v>
      </c>
      <c r="H43" t="s">
        <v>249</v>
      </c>
      <c r="I43">
        <v>58.219200000000001</v>
      </c>
      <c r="J43">
        <v>0</v>
      </c>
      <c r="K43">
        <v>13.60629862</v>
      </c>
      <c r="L43">
        <v>0</v>
      </c>
      <c r="M43">
        <v>8.0399999999999903</v>
      </c>
      <c r="N43">
        <v>2.1389999999999998</v>
      </c>
      <c r="O43">
        <v>30.727</v>
      </c>
      <c r="P43">
        <v>1.397</v>
      </c>
    </row>
    <row r="44" spans="1:16" x14ac:dyDescent="0.35">
      <c r="A44">
        <v>221</v>
      </c>
      <c r="B44">
        <v>94333400</v>
      </c>
      <c r="C44">
        <v>73613.703125</v>
      </c>
      <c r="D44">
        <v>1308500</v>
      </c>
      <c r="E44">
        <v>44</v>
      </c>
      <c r="F44">
        <v>1308500</v>
      </c>
      <c r="G44">
        <v>1308500</v>
      </c>
      <c r="H44" t="s">
        <v>250</v>
      </c>
      <c r="I44">
        <v>94.3333599999999</v>
      </c>
      <c r="J44">
        <v>0.1</v>
      </c>
      <c r="K44">
        <v>21.6321393499999</v>
      </c>
      <c r="L44">
        <v>0</v>
      </c>
      <c r="M44">
        <v>8.8659999999999997</v>
      </c>
      <c r="N44">
        <v>1.2410000000000001</v>
      </c>
      <c r="O44">
        <v>28.658000000000001</v>
      </c>
      <c r="P44">
        <v>0.317</v>
      </c>
    </row>
    <row r="45" spans="1:16" x14ac:dyDescent="0.35">
      <c r="A45">
        <v>222</v>
      </c>
      <c r="B45">
        <v>10031400</v>
      </c>
      <c r="C45">
        <v>27540</v>
      </c>
      <c r="D45">
        <v>1309000</v>
      </c>
      <c r="E45">
        <v>45</v>
      </c>
      <c r="F45">
        <v>1309000</v>
      </c>
      <c r="G45">
        <v>1309000</v>
      </c>
      <c r="H45" t="s">
        <v>251</v>
      </c>
      <c r="I45">
        <v>10.0314</v>
      </c>
      <c r="J45">
        <v>0</v>
      </c>
      <c r="K45">
        <v>2.2871592000000001</v>
      </c>
      <c r="L45">
        <v>0</v>
      </c>
      <c r="M45">
        <v>8.3970000000000002</v>
      </c>
      <c r="N45">
        <v>2.766</v>
      </c>
      <c r="O45">
        <v>39.284999999999897</v>
      </c>
      <c r="P45">
        <v>0.108</v>
      </c>
    </row>
    <row r="46" spans="1:16" x14ac:dyDescent="0.35">
      <c r="A46">
        <v>223</v>
      </c>
      <c r="B46">
        <v>94454600</v>
      </c>
      <c r="C46">
        <v>78087.796875</v>
      </c>
      <c r="D46">
        <v>1309500</v>
      </c>
      <c r="E46">
        <v>46</v>
      </c>
      <c r="F46">
        <v>1309500</v>
      </c>
      <c r="G46">
        <v>1309500</v>
      </c>
      <c r="H46" t="s">
        <v>252</v>
      </c>
      <c r="I46">
        <v>94.454620000000006</v>
      </c>
      <c r="J46">
        <v>0</v>
      </c>
      <c r="K46">
        <v>22.07729393</v>
      </c>
      <c r="L46">
        <v>0</v>
      </c>
      <c r="M46">
        <v>8.6199999999999903</v>
      </c>
      <c r="N46">
        <v>2.2949999999999999</v>
      </c>
      <c r="O46">
        <v>36.244999999999898</v>
      </c>
      <c r="P46">
        <v>0.22</v>
      </c>
    </row>
    <row r="47" spans="1:16" x14ac:dyDescent="0.35">
      <c r="A47">
        <v>224</v>
      </c>
      <c r="B47">
        <v>37778400</v>
      </c>
      <c r="C47">
        <v>44160</v>
      </c>
      <c r="D47">
        <v>1309950</v>
      </c>
      <c r="E47">
        <v>47</v>
      </c>
      <c r="F47">
        <v>1309950</v>
      </c>
      <c r="G47">
        <v>1309950</v>
      </c>
      <c r="H47" t="s">
        <v>253</v>
      </c>
      <c r="I47">
        <v>37.778399999999898</v>
      </c>
      <c r="J47">
        <v>0</v>
      </c>
      <c r="K47">
        <v>8.6134751999999999</v>
      </c>
      <c r="L47">
        <v>0</v>
      </c>
      <c r="M47">
        <v>13.324</v>
      </c>
      <c r="N47">
        <v>0.84</v>
      </c>
      <c r="O47">
        <v>58.344999999999899</v>
      </c>
      <c r="P47">
        <v>0</v>
      </c>
    </row>
    <row r="48" spans="1:16" x14ac:dyDescent="0.35">
      <c r="A48">
        <v>225</v>
      </c>
      <c r="B48">
        <v>39503700</v>
      </c>
      <c r="C48">
        <v>44700</v>
      </c>
      <c r="D48">
        <v>1310000</v>
      </c>
      <c r="E48">
        <v>48</v>
      </c>
      <c r="F48">
        <v>1310000</v>
      </c>
      <c r="G48">
        <v>1310000</v>
      </c>
      <c r="H48" t="s">
        <v>254</v>
      </c>
      <c r="I48">
        <v>39.503700000000002</v>
      </c>
      <c r="J48">
        <v>0</v>
      </c>
      <c r="K48">
        <v>9.0068435999999998</v>
      </c>
      <c r="L48">
        <v>0</v>
      </c>
      <c r="M48">
        <v>13.244</v>
      </c>
      <c r="N48">
        <v>0.82599999999999996</v>
      </c>
      <c r="O48">
        <v>58.337000000000003</v>
      </c>
      <c r="P48">
        <v>0</v>
      </c>
    </row>
    <row r="49" spans="1:16" x14ac:dyDescent="0.35">
      <c r="A49">
        <v>226</v>
      </c>
      <c r="B49">
        <v>78071400</v>
      </c>
      <c r="C49">
        <v>74940</v>
      </c>
      <c r="D49">
        <v>1310500</v>
      </c>
      <c r="E49">
        <v>49</v>
      </c>
      <c r="F49">
        <v>1310500</v>
      </c>
      <c r="G49">
        <v>1310500</v>
      </c>
      <c r="H49" t="s">
        <v>255</v>
      </c>
      <c r="I49">
        <v>78.071399999999898</v>
      </c>
      <c r="J49">
        <v>0</v>
      </c>
      <c r="K49">
        <v>18.59090827</v>
      </c>
      <c r="L49">
        <v>0</v>
      </c>
      <c r="M49">
        <v>8.9329999999999998</v>
      </c>
      <c r="N49">
        <v>2.4159999999999999</v>
      </c>
      <c r="O49">
        <v>38.426000000000002</v>
      </c>
      <c r="P49">
        <v>0.16300000000000001</v>
      </c>
    </row>
    <row r="50" spans="1:16" x14ac:dyDescent="0.35">
      <c r="A50">
        <v>227</v>
      </c>
      <c r="B50">
        <v>26152200</v>
      </c>
      <c r="C50">
        <v>54000</v>
      </c>
      <c r="D50">
        <v>1311000</v>
      </c>
      <c r="E50">
        <v>50</v>
      </c>
      <c r="F50">
        <v>1311000</v>
      </c>
      <c r="G50">
        <v>1311000</v>
      </c>
      <c r="H50" t="s">
        <v>256</v>
      </c>
      <c r="I50">
        <v>26.152200000000001</v>
      </c>
      <c r="J50">
        <v>0</v>
      </c>
      <c r="K50">
        <v>6.129929228</v>
      </c>
      <c r="L50">
        <v>0</v>
      </c>
      <c r="M50">
        <v>12.368</v>
      </c>
      <c r="N50">
        <v>3.161</v>
      </c>
      <c r="O50">
        <v>47.624000000000002</v>
      </c>
      <c r="P50">
        <v>6.2E-2</v>
      </c>
    </row>
    <row r="51" spans="1:16" x14ac:dyDescent="0.35">
      <c r="A51">
        <v>228</v>
      </c>
      <c r="B51">
        <v>18059400</v>
      </c>
      <c r="C51">
        <v>31140</v>
      </c>
      <c r="D51">
        <v>1311500</v>
      </c>
      <c r="E51">
        <v>51</v>
      </c>
      <c r="F51">
        <v>1311500</v>
      </c>
      <c r="G51">
        <v>1311500</v>
      </c>
      <c r="H51" t="s">
        <v>257</v>
      </c>
      <c r="I51">
        <v>18.0594</v>
      </c>
      <c r="J51">
        <v>0</v>
      </c>
      <c r="K51">
        <v>4.1175432000000001</v>
      </c>
      <c r="L51">
        <v>0</v>
      </c>
      <c r="M51">
        <v>15.836</v>
      </c>
      <c r="N51">
        <v>2.2829999999999999</v>
      </c>
      <c r="O51">
        <v>62.831000000000003</v>
      </c>
      <c r="P51">
        <v>0</v>
      </c>
    </row>
    <row r="52" spans="1:16" x14ac:dyDescent="0.35">
      <c r="A52">
        <v>229</v>
      </c>
      <c r="B52">
        <v>33541200</v>
      </c>
      <c r="C52">
        <v>41340</v>
      </c>
      <c r="D52">
        <v>1311810</v>
      </c>
      <c r="E52">
        <v>52</v>
      </c>
      <c r="F52">
        <v>1311810</v>
      </c>
      <c r="G52">
        <v>1311810</v>
      </c>
      <c r="H52" t="s">
        <v>258</v>
      </c>
      <c r="I52">
        <v>33.541200000000003</v>
      </c>
      <c r="J52">
        <v>0</v>
      </c>
      <c r="K52">
        <v>7.6951730390000002</v>
      </c>
      <c r="L52">
        <v>0</v>
      </c>
      <c r="M52">
        <v>15.3599999999999</v>
      </c>
      <c r="N52">
        <v>5.415</v>
      </c>
      <c r="O52">
        <v>64.695999999999898</v>
      </c>
      <c r="P52">
        <v>0.03</v>
      </c>
    </row>
    <row r="53" spans="1:16" x14ac:dyDescent="0.35">
      <c r="A53">
        <v>191</v>
      </c>
      <c r="B53">
        <v>40634100</v>
      </c>
      <c r="C53">
        <v>45540</v>
      </c>
      <c r="D53">
        <v>1356190</v>
      </c>
      <c r="E53">
        <v>53</v>
      </c>
      <c r="F53">
        <v>1356190</v>
      </c>
      <c r="G53">
        <v>1356190</v>
      </c>
      <c r="H53" t="s">
        <v>220</v>
      </c>
      <c r="I53">
        <v>40.634099999999897</v>
      </c>
      <c r="J53">
        <v>0.01</v>
      </c>
      <c r="K53">
        <v>31.0523882399999</v>
      </c>
      <c r="L53">
        <v>0</v>
      </c>
      <c r="M53">
        <v>5.2140000000000004</v>
      </c>
      <c r="N53">
        <v>1.2849999999999999</v>
      </c>
      <c r="O53">
        <v>14.722</v>
      </c>
      <c r="P53">
        <v>2</v>
      </c>
    </row>
    <row r="54" spans="1:16" x14ac:dyDescent="0.35">
      <c r="A54">
        <v>192</v>
      </c>
      <c r="B54">
        <v>62537800</v>
      </c>
      <c r="C54">
        <v>86305.796875</v>
      </c>
      <c r="D54">
        <v>1376500</v>
      </c>
      <c r="E54">
        <v>54</v>
      </c>
      <c r="F54">
        <v>1376500</v>
      </c>
      <c r="G54">
        <v>1376500</v>
      </c>
      <c r="H54" t="s">
        <v>221</v>
      </c>
      <c r="I54">
        <v>62.537779999999898</v>
      </c>
      <c r="J54">
        <v>1.48</v>
      </c>
      <c r="K54">
        <v>25.917688510000001</v>
      </c>
      <c r="L54">
        <v>0.06</v>
      </c>
      <c r="M54">
        <v>8.5009999999999906</v>
      </c>
      <c r="N54">
        <v>3.4910000000000001</v>
      </c>
      <c r="O54">
        <v>22.273</v>
      </c>
      <c r="P54">
        <v>0.86099999999999999</v>
      </c>
    </row>
    <row r="55" spans="1:16" x14ac:dyDescent="0.35">
      <c r="A55">
        <v>193</v>
      </c>
      <c r="B55">
        <v>35242200</v>
      </c>
      <c r="C55">
        <v>49140</v>
      </c>
      <c r="D55">
        <v>1377370</v>
      </c>
      <c r="E55">
        <v>55</v>
      </c>
      <c r="F55">
        <v>1377370</v>
      </c>
      <c r="G55">
        <v>1377370</v>
      </c>
      <c r="H55" t="s">
        <v>222</v>
      </c>
      <c r="I55">
        <v>35.242199999999897</v>
      </c>
      <c r="J55">
        <v>0.14000000000000001</v>
      </c>
      <c r="K55">
        <v>16.867621759999899</v>
      </c>
      <c r="L55">
        <v>0.01</v>
      </c>
      <c r="M55">
        <v>8.7810000000000006</v>
      </c>
      <c r="N55">
        <v>2.8940000000000001</v>
      </c>
      <c r="O55">
        <v>17.449000000000002</v>
      </c>
      <c r="P55">
        <v>1.9770000000000001</v>
      </c>
    </row>
    <row r="56" spans="1:16" x14ac:dyDescent="0.35">
      <c r="A56">
        <v>194</v>
      </c>
      <c r="B56">
        <v>42291900</v>
      </c>
      <c r="C56">
        <v>58620</v>
      </c>
      <c r="D56">
        <v>1391000</v>
      </c>
      <c r="E56">
        <v>56</v>
      </c>
      <c r="F56">
        <v>1391000</v>
      </c>
      <c r="G56">
        <v>1391000</v>
      </c>
      <c r="H56" t="s">
        <v>223</v>
      </c>
      <c r="I56">
        <v>42.2928</v>
      </c>
      <c r="J56">
        <v>0.24</v>
      </c>
      <c r="K56">
        <v>20.2582512</v>
      </c>
      <c r="L56">
        <v>0.01</v>
      </c>
      <c r="M56">
        <v>7.5190000000000001</v>
      </c>
      <c r="N56">
        <v>2.1459999999999999</v>
      </c>
      <c r="O56">
        <v>11.788</v>
      </c>
      <c r="P56">
        <v>3.254</v>
      </c>
    </row>
    <row r="57" spans="1:16" x14ac:dyDescent="0.35">
      <c r="A57">
        <v>195</v>
      </c>
      <c r="B57">
        <v>146462000</v>
      </c>
      <c r="C57">
        <v>117300</v>
      </c>
      <c r="D57">
        <v>1391500</v>
      </c>
      <c r="E57">
        <v>57</v>
      </c>
      <c r="F57">
        <v>1391500</v>
      </c>
      <c r="G57">
        <v>1391500</v>
      </c>
      <c r="H57" t="s">
        <v>224</v>
      </c>
      <c r="I57">
        <v>146.4624</v>
      </c>
      <c r="J57">
        <v>0.34</v>
      </c>
      <c r="K57">
        <v>70.155489599999896</v>
      </c>
      <c r="L57">
        <v>0</v>
      </c>
      <c r="M57">
        <v>7.9</v>
      </c>
      <c r="N57">
        <v>1.885</v>
      </c>
      <c r="O57">
        <v>15.388</v>
      </c>
      <c r="P57">
        <v>2.1440000000000001</v>
      </c>
    </row>
    <row r="58" spans="1:16" x14ac:dyDescent="0.35">
      <c r="A58">
        <v>297</v>
      </c>
      <c r="B58">
        <v>45538200</v>
      </c>
      <c r="C58">
        <v>44580</v>
      </c>
      <c r="D58">
        <v>1393450</v>
      </c>
      <c r="E58">
        <v>58</v>
      </c>
      <c r="F58">
        <v>1393450</v>
      </c>
      <c r="G58">
        <v>1393450</v>
      </c>
      <c r="H58" t="s">
        <v>326</v>
      </c>
      <c r="I58">
        <v>45.538200000000003</v>
      </c>
      <c r="J58">
        <v>0.84</v>
      </c>
      <c r="K58">
        <v>21.318334920000002</v>
      </c>
      <c r="L58">
        <v>0.04</v>
      </c>
      <c r="M58">
        <v>12.831</v>
      </c>
      <c r="N58">
        <v>3.1629999999999998</v>
      </c>
      <c r="O58">
        <v>50.0979999999999</v>
      </c>
      <c r="P58">
        <v>4.2999999999999997E-2</v>
      </c>
    </row>
    <row r="59" spans="1:16" x14ac:dyDescent="0.35">
      <c r="A59">
        <v>298</v>
      </c>
      <c r="B59">
        <v>49400100</v>
      </c>
      <c r="C59">
        <v>49200</v>
      </c>
      <c r="D59">
        <v>1393500</v>
      </c>
      <c r="E59">
        <v>59</v>
      </c>
      <c r="F59">
        <v>1393500</v>
      </c>
      <c r="G59">
        <v>1393500</v>
      </c>
      <c r="H59" t="s">
        <v>327</v>
      </c>
      <c r="I59">
        <v>49.400100000000002</v>
      </c>
      <c r="J59">
        <v>0.84</v>
      </c>
      <c r="K59">
        <v>23.1273336</v>
      </c>
      <c r="L59">
        <v>0.04</v>
      </c>
      <c r="M59">
        <v>12.8219999999999</v>
      </c>
      <c r="N59">
        <v>3.1880000000000002</v>
      </c>
      <c r="O59">
        <v>50.651000000000003</v>
      </c>
      <c r="P59">
        <v>0.04</v>
      </c>
    </row>
    <row r="60" spans="1:16" x14ac:dyDescent="0.35">
      <c r="A60">
        <v>299</v>
      </c>
      <c r="B60">
        <v>67114800</v>
      </c>
      <c r="C60">
        <v>53880</v>
      </c>
      <c r="D60">
        <v>1394500</v>
      </c>
      <c r="E60">
        <v>60</v>
      </c>
      <c r="F60">
        <v>1394500</v>
      </c>
      <c r="G60">
        <v>1394500</v>
      </c>
      <c r="H60" t="s">
        <v>328</v>
      </c>
      <c r="I60">
        <v>67.098789999999894</v>
      </c>
      <c r="J60">
        <v>0.44</v>
      </c>
      <c r="K60">
        <v>31.689745330000001</v>
      </c>
      <c r="L60">
        <v>0.01</v>
      </c>
      <c r="M60">
        <v>9.2319999999999904</v>
      </c>
      <c r="N60">
        <v>2.8050000000000002</v>
      </c>
      <c r="O60">
        <v>23.928999999999899</v>
      </c>
      <c r="P60">
        <v>0.56699999999999995</v>
      </c>
    </row>
    <row r="61" spans="1:16" x14ac:dyDescent="0.35">
      <c r="A61">
        <v>300</v>
      </c>
      <c r="B61">
        <v>107888000</v>
      </c>
      <c r="C61">
        <v>87540</v>
      </c>
      <c r="D61">
        <v>1395000</v>
      </c>
      <c r="E61">
        <v>61</v>
      </c>
      <c r="F61">
        <v>1395000</v>
      </c>
      <c r="G61">
        <v>1395000</v>
      </c>
      <c r="H61" t="s">
        <v>329</v>
      </c>
      <c r="I61">
        <v>107.8884</v>
      </c>
      <c r="J61">
        <v>1.05</v>
      </c>
      <c r="K61">
        <v>50.840790169999899</v>
      </c>
      <c r="L61">
        <v>0.02</v>
      </c>
      <c r="M61">
        <v>9.5389999999999997</v>
      </c>
      <c r="N61">
        <v>2.4079999999999999</v>
      </c>
      <c r="O61">
        <v>24.818000000000001</v>
      </c>
      <c r="P61">
        <v>0.41299999999999998</v>
      </c>
    </row>
    <row r="62" spans="1:16" x14ac:dyDescent="0.35">
      <c r="A62">
        <v>301</v>
      </c>
      <c r="B62">
        <v>52544700</v>
      </c>
      <c r="C62">
        <v>46920</v>
      </c>
      <c r="D62">
        <v>1396000</v>
      </c>
      <c r="E62">
        <v>62</v>
      </c>
      <c r="F62">
        <v>1396000</v>
      </c>
      <c r="G62">
        <v>1396000</v>
      </c>
      <c r="H62" t="s">
        <v>330</v>
      </c>
      <c r="I62">
        <v>52.544699999999899</v>
      </c>
      <c r="J62">
        <v>1.67</v>
      </c>
      <c r="K62">
        <v>24.789333639999899</v>
      </c>
      <c r="L62">
        <v>7.0000000000000007E-2</v>
      </c>
      <c r="M62">
        <v>8.2170000000000005</v>
      </c>
      <c r="N62">
        <v>2.0249999999999999</v>
      </c>
      <c r="O62">
        <v>20.274999999999899</v>
      </c>
      <c r="P62">
        <v>0.308</v>
      </c>
    </row>
    <row r="63" spans="1:16" x14ac:dyDescent="0.35">
      <c r="A63">
        <v>302</v>
      </c>
      <c r="B63">
        <v>1599300</v>
      </c>
      <c r="C63">
        <v>7260</v>
      </c>
      <c r="D63">
        <v>1402600</v>
      </c>
      <c r="E63">
        <v>63</v>
      </c>
      <c r="F63">
        <v>1402600</v>
      </c>
      <c r="G63">
        <v>1402600</v>
      </c>
      <c r="H63" t="s">
        <v>331</v>
      </c>
      <c r="I63">
        <v>1.5992999999999999</v>
      </c>
      <c r="J63">
        <v>0</v>
      </c>
      <c r="K63">
        <v>0.8876115</v>
      </c>
      <c r="L63">
        <v>0</v>
      </c>
      <c r="M63">
        <v>9.4450000000000003</v>
      </c>
      <c r="N63">
        <v>7.0679999999999996</v>
      </c>
      <c r="O63">
        <v>31.7029999999999</v>
      </c>
      <c r="P63">
        <v>0</v>
      </c>
    </row>
    <row r="64" spans="1:16" x14ac:dyDescent="0.35">
      <c r="A64">
        <v>303</v>
      </c>
      <c r="B64">
        <v>16303500</v>
      </c>
      <c r="C64">
        <v>36060</v>
      </c>
      <c r="D64">
        <v>1403400</v>
      </c>
      <c r="E64">
        <v>64</v>
      </c>
      <c r="F64">
        <v>1403400</v>
      </c>
      <c r="G64">
        <v>1403400</v>
      </c>
      <c r="H64" t="s">
        <v>332</v>
      </c>
      <c r="I64">
        <v>16.3035</v>
      </c>
      <c r="J64">
        <v>0.21</v>
      </c>
      <c r="K64">
        <v>8.6743130429999997</v>
      </c>
      <c r="L64">
        <v>0.02</v>
      </c>
      <c r="M64">
        <v>5.2729999999999997</v>
      </c>
      <c r="N64">
        <v>1.254</v>
      </c>
      <c r="O64">
        <v>10.050000000000001</v>
      </c>
      <c r="P64">
        <v>0.41399999999999998</v>
      </c>
    </row>
    <row r="65" spans="1:16" x14ac:dyDescent="0.35">
      <c r="A65">
        <v>304</v>
      </c>
      <c r="B65">
        <v>31478400</v>
      </c>
      <c r="C65">
        <v>49380</v>
      </c>
      <c r="D65">
        <v>1403500</v>
      </c>
      <c r="E65">
        <v>65</v>
      </c>
      <c r="F65">
        <v>1403500</v>
      </c>
      <c r="G65">
        <v>1403500</v>
      </c>
      <c r="H65" t="s">
        <v>333</v>
      </c>
      <c r="I65">
        <v>31.478400000000001</v>
      </c>
      <c r="J65">
        <v>0.23</v>
      </c>
      <c r="K65">
        <v>17.037498280000001</v>
      </c>
      <c r="L65">
        <v>0.01</v>
      </c>
      <c r="M65">
        <v>7.5519999999999996</v>
      </c>
      <c r="N65">
        <v>2.4319999999999999</v>
      </c>
      <c r="O65">
        <v>19.2549999999999</v>
      </c>
      <c r="P65">
        <v>0.91800000000000004</v>
      </c>
    </row>
    <row r="66" spans="1:16" x14ac:dyDescent="0.35">
      <c r="A66">
        <v>305</v>
      </c>
      <c r="B66">
        <v>125624000</v>
      </c>
      <c r="C66">
        <v>88200</v>
      </c>
      <c r="D66">
        <v>1403900</v>
      </c>
      <c r="E66">
        <v>66</v>
      </c>
      <c r="F66">
        <v>1403900</v>
      </c>
      <c r="G66">
        <v>1403900</v>
      </c>
      <c r="H66" t="s">
        <v>334</v>
      </c>
      <c r="I66">
        <v>125.6335</v>
      </c>
      <c r="J66">
        <v>0.57999999999999996</v>
      </c>
      <c r="K66">
        <v>68.694802249999896</v>
      </c>
      <c r="L66">
        <v>0.01</v>
      </c>
      <c r="M66">
        <v>8.3010000000000002</v>
      </c>
      <c r="N66">
        <v>2.7189999999999999</v>
      </c>
      <c r="O66">
        <v>24.771000000000001</v>
      </c>
      <c r="P66">
        <v>0.625</v>
      </c>
    </row>
    <row r="67" spans="1:16" x14ac:dyDescent="0.35">
      <c r="A67">
        <v>306</v>
      </c>
      <c r="B67">
        <v>84259800</v>
      </c>
      <c r="C67">
        <v>66600</v>
      </c>
      <c r="D67">
        <v>1405000</v>
      </c>
      <c r="E67">
        <v>67</v>
      </c>
      <c r="F67">
        <v>1405000</v>
      </c>
      <c r="G67">
        <v>1405000</v>
      </c>
      <c r="H67" t="s">
        <v>335</v>
      </c>
      <c r="I67">
        <v>84.2607</v>
      </c>
      <c r="J67">
        <v>4.3</v>
      </c>
      <c r="K67">
        <v>46.764688499999899</v>
      </c>
      <c r="L67">
        <v>0.09</v>
      </c>
      <c r="M67">
        <v>3.8879999999999999</v>
      </c>
      <c r="N67">
        <v>0.98799999999999999</v>
      </c>
      <c r="O67">
        <v>16.344000000000001</v>
      </c>
      <c r="P67">
        <v>3.1080000000000001</v>
      </c>
    </row>
    <row r="68" spans="1:16" x14ac:dyDescent="0.35">
      <c r="A68">
        <v>230</v>
      </c>
      <c r="B68">
        <v>245612000</v>
      </c>
      <c r="C68">
        <v>122280</v>
      </c>
      <c r="D68">
        <v>1405500</v>
      </c>
      <c r="E68">
        <v>68</v>
      </c>
      <c r="F68">
        <v>1405500</v>
      </c>
      <c r="G68">
        <v>1405500</v>
      </c>
      <c r="H68" t="s">
        <v>259</v>
      </c>
      <c r="I68">
        <v>245.61269999999899</v>
      </c>
      <c r="J68">
        <v>4.17</v>
      </c>
      <c r="K68">
        <v>136.38018500000001</v>
      </c>
      <c r="L68">
        <v>0.03</v>
      </c>
      <c r="M68">
        <v>3.99</v>
      </c>
      <c r="N68">
        <v>1.2170000000000001</v>
      </c>
      <c r="O68">
        <v>10.9689999999999</v>
      </c>
      <c r="P68">
        <v>4.7679999999999998</v>
      </c>
    </row>
    <row r="69" spans="1:16" x14ac:dyDescent="0.35">
      <c r="A69">
        <v>231</v>
      </c>
      <c r="B69">
        <v>40532400</v>
      </c>
      <c r="C69">
        <v>50280</v>
      </c>
      <c r="D69">
        <v>1406050</v>
      </c>
      <c r="E69">
        <v>69</v>
      </c>
      <c r="F69">
        <v>1406050</v>
      </c>
      <c r="G69">
        <v>1406050</v>
      </c>
      <c r="H69" t="s">
        <v>260</v>
      </c>
      <c r="I69">
        <v>40.532400000000003</v>
      </c>
      <c r="J69">
        <v>0.17</v>
      </c>
      <c r="K69">
        <v>21.574281880000001</v>
      </c>
      <c r="L69">
        <v>0.01</v>
      </c>
      <c r="M69">
        <v>4.782</v>
      </c>
      <c r="N69">
        <v>1.0429999999999999</v>
      </c>
      <c r="O69">
        <v>12.83</v>
      </c>
      <c r="P69">
        <v>4.43</v>
      </c>
    </row>
    <row r="70" spans="1:16" x14ac:dyDescent="0.35">
      <c r="A70">
        <v>232</v>
      </c>
      <c r="B70">
        <v>17001000</v>
      </c>
      <c r="C70">
        <v>25980</v>
      </c>
      <c r="D70">
        <v>1407290</v>
      </c>
      <c r="E70">
        <v>70</v>
      </c>
      <c r="F70">
        <v>1407290</v>
      </c>
      <c r="G70">
        <v>1407290</v>
      </c>
      <c r="H70" t="s">
        <v>261</v>
      </c>
      <c r="I70">
        <v>17.001000000000001</v>
      </c>
      <c r="J70">
        <v>0</v>
      </c>
      <c r="K70">
        <v>8.0822958010000008</v>
      </c>
      <c r="L70">
        <v>0</v>
      </c>
      <c r="M70">
        <v>3.6949999999999998</v>
      </c>
      <c r="N70">
        <v>0.82299999999999995</v>
      </c>
      <c r="O70">
        <v>11.647</v>
      </c>
      <c r="P70">
        <v>5.5739999999999998</v>
      </c>
    </row>
    <row r="71" spans="1:16" x14ac:dyDescent="0.35">
      <c r="A71">
        <v>233</v>
      </c>
      <c r="B71">
        <v>16253100</v>
      </c>
      <c r="C71">
        <v>28080</v>
      </c>
      <c r="D71">
        <v>1407760</v>
      </c>
      <c r="E71">
        <v>71</v>
      </c>
      <c r="F71">
        <v>1407760</v>
      </c>
      <c r="G71">
        <v>1407760</v>
      </c>
      <c r="H71" t="s">
        <v>262</v>
      </c>
      <c r="I71">
        <v>16.254000000000001</v>
      </c>
      <c r="J71">
        <v>0.16</v>
      </c>
      <c r="K71">
        <v>7.6068720000000001</v>
      </c>
      <c r="L71">
        <v>0.02</v>
      </c>
      <c r="M71">
        <v>7.56</v>
      </c>
      <c r="N71">
        <v>1.63</v>
      </c>
      <c r="O71">
        <v>18.966999999999899</v>
      </c>
      <c r="P71">
        <v>4.2359999999999998</v>
      </c>
    </row>
    <row r="72" spans="1:16" x14ac:dyDescent="0.35">
      <c r="A72">
        <v>234</v>
      </c>
      <c r="B72">
        <v>91287904</v>
      </c>
      <c r="C72">
        <v>97620</v>
      </c>
      <c r="D72">
        <v>1408120</v>
      </c>
      <c r="E72">
        <v>72</v>
      </c>
      <c r="F72">
        <v>1408120</v>
      </c>
      <c r="G72">
        <v>1408120</v>
      </c>
      <c r="H72" t="s">
        <v>263</v>
      </c>
      <c r="I72">
        <v>91.287899999999894</v>
      </c>
      <c r="J72">
        <v>0.21</v>
      </c>
      <c r="K72">
        <v>54.316300499999898</v>
      </c>
      <c r="L72">
        <v>0</v>
      </c>
      <c r="M72">
        <v>4.6820000000000004</v>
      </c>
      <c r="N72">
        <v>1.206</v>
      </c>
      <c r="O72">
        <v>10.731</v>
      </c>
      <c r="P72">
        <v>2.073</v>
      </c>
    </row>
    <row r="73" spans="1:16" x14ac:dyDescent="0.35">
      <c r="A73">
        <v>119</v>
      </c>
      <c r="B73">
        <v>212056000</v>
      </c>
      <c r="C73">
        <v>112980</v>
      </c>
      <c r="D73">
        <v>1451500</v>
      </c>
      <c r="E73">
        <v>73</v>
      </c>
      <c r="F73">
        <v>1451500</v>
      </c>
      <c r="G73">
        <v>1451500</v>
      </c>
      <c r="H73" t="s">
        <v>148</v>
      </c>
      <c r="I73">
        <v>212.056199999999</v>
      </c>
      <c r="J73">
        <v>0.06</v>
      </c>
      <c r="K73">
        <v>154.03762370000001</v>
      </c>
      <c r="L73">
        <v>0</v>
      </c>
      <c r="M73">
        <v>3.984</v>
      </c>
      <c r="N73">
        <v>1.198</v>
      </c>
      <c r="O73">
        <v>10.054</v>
      </c>
      <c r="P73">
        <v>2.0289999999999999</v>
      </c>
    </row>
    <row r="74" spans="1:16" x14ac:dyDescent="0.35">
      <c r="A74">
        <v>120</v>
      </c>
      <c r="B74">
        <v>253856992</v>
      </c>
      <c r="C74">
        <v>111060</v>
      </c>
      <c r="D74">
        <v>1451650</v>
      </c>
      <c r="E74">
        <v>74</v>
      </c>
      <c r="F74">
        <v>1451650</v>
      </c>
      <c r="G74">
        <v>1451650</v>
      </c>
      <c r="H74" t="s">
        <v>149</v>
      </c>
      <c r="I74">
        <v>253.85669999999899</v>
      </c>
      <c r="J74">
        <v>0.13</v>
      </c>
      <c r="K74">
        <v>184.54221960000001</v>
      </c>
      <c r="L74">
        <v>0</v>
      </c>
      <c r="M74">
        <v>4.9059999999999997</v>
      </c>
      <c r="N74">
        <v>1.2909999999999999</v>
      </c>
      <c r="O74">
        <v>12.787000000000001</v>
      </c>
      <c r="P74">
        <v>1.966</v>
      </c>
    </row>
    <row r="75" spans="1:16" x14ac:dyDescent="0.35">
      <c r="A75">
        <v>307</v>
      </c>
      <c r="B75">
        <v>54490500</v>
      </c>
      <c r="C75">
        <v>53520</v>
      </c>
      <c r="D75">
        <v>1465798</v>
      </c>
      <c r="E75">
        <v>75</v>
      </c>
      <c r="F75">
        <v>1465798</v>
      </c>
      <c r="G75">
        <v>1465798</v>
      </c>
      <c r="H75" t="s">
        <v>336</v>
      </c>
      <c r="I75">
        <v>54.490499999999898</v>
      </c>
      <c r="J75">
        <v>0.09</v>
      </c>
      <c r="K75">
        <v>30.50726384</v>
      </c>
      <c r="L75">
        <v>0</v>
      </c>
      <c r="M75">
        <v>8.0760000000000005</v>
      </c>
      <c r="N75">
        <v>2.0670000000000002</v>
      </c>
      <c r="O75">
        <v>32.2989999999999</v>
      </c>
      <c r="P75">
        <v>0.94299999999999995</v>
      </c>
    </row>
    <row r="76" spans="1:16" x14ac:dyDescent="0.35">
      <c r="A76">
        <v>308</v>
      </c>
      <c r="B76">
        <v>98235904</v>
      </c>
      <c r="C76">
        <v>72360</v>
      </c>
      <c r="D76">
        <v>1467042</v>
      </c>
      <c r="E76">
        <v>76</v>
      </c>
      <c r="F76">
        <v>1467042</v>
      </c>
      <c r="G76">
        <v>1467042</v>
      </c>
      <c r="H76" t="s">
        <v>337</v>
      </c>
      <c r="I76">
        <v>98.235900000000001</v>
      </c>
      <c r="J76">
        <v>0.16</v>
      </c>
      <c r="K76">
        <v>54.888375879999899</v>
      </c>
      <c r="L76">
        <v>0</v>
      </c>
      <c r="M76">
        <v>7.2590000000000003</v>
      </c>
      <c r="N76">
        <v>1.978</v>
      </c>
      <c r="O76">
        <v>20.228000000000002</v>
      </c>
      <c r="P76">
        <v>0.65200000000000002</v>
      </c>
    </row>
    <row r="77" spans="1:16" x14ac:dyDescent="0.35">
      <c r="A77">
        <v>309</v>
      </c>
      <c r="B77">
        <v>129452000</v>
      </c>
      <c r="C77">
        <v>90000</v>
      </c>
      <c r="D77">
        <v>1467048</v>
      </c>
      <c r="E77">
        <v>77</v>
      </c>
      <c r="F77">
        <v>1467048</v>
      </c>
      <c r="G77">
        <v>1467048</v>
      </c>
      <c r="H77" t="s">
        <v>338</v>
      </c>
      <c r="I77">
        <v>129.45240000000001</v>
      </c>
      <c r="J77">
        <v>0.16</v>
      </c>
      <c r="K77">
        <v>72.338402419999895</v>
      </c>
      <c r="L77">
        <v>0</v>
      </c>
      <c r="M77">
        <v>7.9480000000000004</v>
      </c>
      <c r="N77">
        <v>1.7789999999999999</v>
      </c>
      <c r="O77">
        <v>24.492999999999899</v>
      </c>
      <c r="P77">
        <v>0.68799999999999994</v>
      </c>
    </row>
    <row r="78" spans="1:16" x14ac:dyDescent="0.35">
      <c r="A78">
        <v>235</v>
      </c>
      <c r="B78">
        <v>23132700</v>
      </c>
      <c r="C78">
        <v>39420</v>
      </c>
      <c r="D78">
        <v>1467081</v>
      </c>
      <c r="E78">
        <v>78</v>
      </c>
      <c r="F78">
        <v>1467081</v>
      </c>
      <c r="G78">
        <v>1467081</v>
      </c>
      <c r="H78" t="s">
        <v>264</v>
      </c>
      <c r="I78">
        <v>23.1327</v>
      </c>
      <c r="J78">
        <v>0</v>
      </c>
      <c r="K78">
        <v>12.9311793</v>
      </c>
      <c r="L78">
        <v>0</v>
      </c>
      <c r="M78">
        <v>8.3179999999999996</v>
      </c>
      <c r="N78">
        <v>0.90600000000000003</v>
      </c>
      <c r="O78">
        <v>33.642000000000003</v>
      </c>
      <c r="P78">
        <v>1.1830000000000001</v>
      </c>
    </row>
    <row r="79" spans="1:16" x14ac:dyDescent="0.35">
      <c r="A79">
        <v>310</v>
      </c>
      <c r="B79">
        <v>41818500</v>
      </c>
      <c r="C79">
        <v>41820</v>
      </c>
      <c r="D79">
        <v>1467086</v>
      </c>
      <c r="E79">
        <v>79</v>
      </c>
      <c r="F79">
        <v>1467086</v>
      </c>
      <c r="G79">
        <v>1467086</v>
      </c>
      <c r="H79" t="s">
        <v>339</v>
      </c>
      <c r="I79">
        <v>41.8185</v>
      </c>
      <c r="J79">
        <v>0</v>
      </c>
      <c r="K79">
        <v>23.369541080000001</v>
      </c>
      <c r="L79">
        <v>0</v>
      </c>
      <c r="M79">
        <v>10.33</v>
      </c>
      <c r="N79">
        <v>2.2639999999999998</v>
      </c>
      <c r="O79">
        <v>26.071000000000002</v>
      </c>
      <c r="P79">
        <v>0.29299999999999998</v>
      </c>
    </row>
    <row r="80" spans="1:16" x14ac:dyDescent="0.35">
      <c r="A80">
        <v>311</v>
      </c>
      <c r="B80">
        <v>76970704</v>
      </c>
      <c r="C80">
        <v>56700</v>
      </c>
      <c r="D80">
        <v>1467087</v>
      </c>
      <c r="E80">
        <v>80</v>
      </c>
      <c r="F80">
        <v>1467087</v>
      </c>
      <c r="G80">
        <v>1467087</v>
      </c>
      <c r="H80" t="s">
        <v>340</v>
      </c>
      <c r="I80">
        <v>76.970699999999894</v>
      </c>
      <c r="J80">
        <v>0</v>
      </c>
      <c r="K80">
        <v>43.001421090000001</v>
      </c>
      <c r="L80">
        <v>0</v>
      </c>
      <c r="M80">
        <v>12.2739999999999</v>
      </c>
      <c r="N80">
        <v>2.0659999999999998</v>
      </c>
      <c r="O80">
        <v>39.143000000000001</v>
      </c>
      <c r="P80">
        <v>0.17499999999999999</v>
      </c>
    </row>
    <row r="81" spans="1:16" x14ac:dyDescent="0.35">
      <c r="A81">
        <v>236</v>
      </c>
      <c r="B81">
        <v>46983000</v>
      </c>
      <c r="C81">
        <v>42480.8007813</v>
      </c>
      <c r="D81">
        <v>1467150</v>
      </c>
      <c r="E81">
        <v>81</v>
      </c>
      <c r="F81">
        <v>1467150</v>
      </c>
      <c r="G81">
        <v>1467150</v>
      </c>
      <c r="H81" t="s">
        <v>265</v>
      </c>
      <c r="I81">
        <v>46.983040000000003</v>
      </c>
      <c r="J81">
        <v>0.37</v>
      </c>
      <c r="K81">
        <v>26.26351936</v>
      </c>
      <c r="L81">
        <v>0.01</v>
      </c>
      <c r="M81">
        <v>7.9770000000000003</v>
      </c>
      <c r="N81">
        <v>1.6519999999999999</v>
      </c>
      <c r="O81">
        <v>21.672999999999899</v>
      </c>
      <c r="P81">
        <v>0.81200000000000006</v>
      </c>
    </row>
    <row r="82" spans="1:16" x14ac:dyDescent="0.35">
      <c r="A82">
        <v>312</v>
      </c>
      <c r="B82">
        <v>137946000</v>
      </c>
      <c r="C82">
        <v>80520</v>
      </c>
      <c r="D82">
        <v>1473120</v>
      </c>
      <c r="E82">
        <v>82</v>
      </c>
      <c r="F82">
        <v>1473120</v>
      </c>
      <c r="G82">
        <v>1473120</v>
      </c>
      <c r="H82" t="s">
        <v>341</v>
      </c>
      <c r="I82">
        <v>137.947499999999</v>
      </c>
      <c r="J82">
        <v>0</v>
      </c>
      <c r="K82">
        <v>76.209468830000006</v>
      </c>
      <c r="L82">
        <v>0</v>
      </c>
      <c r="M82">
        <v>4.6050000000000004</v>
      </c>
      <c r="N82">
        <v>1.645</v>
      </c>
      <c r="O82">
        <v>12.1329999999999</v>
      </c>
      <c r="P82">
        <v>2.5590000000000002</v>
      </c>
    </row>
    <row r="83" spans="1:16" x14ac:dyDescent="0.35">
      <c r="A83">
        <v>313</v>
      </c>
      <c r="B83">
        <v>54008100</v>
      </c>
      <c r="C83">
        <v>47100</v>
      </c>
      <c r="D83">
        <v>1473169</v>
      </c>
      <c r="E83">
        <v>83</v>
      </c>
      <c r="F83">
        <v>1473169</v>
      </c>
      <c r="G83">
        <v>1473169</v>
      </c>
      <c r="H83" t="s">
        <v>342</v>
      </c>
      <c r="I83">
        <v>54.008099999999899</v>
      </c>
      <c r="J83">
        <v>0.03</v>
      </c>
      <c r="K83">
        <v>29.777787199999899</v>
      </c>
      <c r="L83">
        <v>0</v>
      </c>
      <c r="M83">
        <v>4.734</v>
      </c>
      <c r="N83">
        <v>1.6160000000000001</v>
      </c>
      <c r="O83">
        <v>15.425000000000001</v>
      </c>
      <c r="P83">
        <v>1.21</v>
      </c>
    </row>
    <row r="84" spans="1:16" x14ac:dyDescent="0.35">
      <c r="A84">
        <v>314</v>
      </c>
      <c r="B84">
        <v>104632000</v>
      </c>
      <c r="C84">
        <v>82980</v>
      </c>
      <c r="D84">
        <v>1473900</v>
      </c>
      <c r="E84">
        <v>84</v>
      </c>
      <c r="F84">
        <v>1473900</v>
      </c>
      <c r="G84">
        <v>1473900</v>
      </c>
      <c r="H84" t="s">
        <v>343</v>
      </c>
      <c r="I84">
        <v>104.6322</v>
      </c>
      <c r="J84">
        <v>0.08</v>
      </c>
      <c r="K84">
        <v>57.82843819</v>
      </c>
      <c r="L84">
        <v>0</v>
      </c>
      <c r="M84">
        <v>6.4640000000000004</v>
      </c>
      <c r="N84">
        <v>1.9319999999999999</v>
      </c>
      <c r="O84">
        <v>15.831</v>
      </c>
      <c r="P84">
        <v>1.3939999999999999</v>
      </c>
    </row>
    <row r="85" spans="1:16" x14ac:dyDescent="0.35">
      <c r="A85">
        <v>315</v>
      </c>
      <c r="B85">
        <v>164988000</v>
      </c>
      <c r="C85">
        <v>116700</v>
      </c>
      <c r="D85">
        <v>1474000</v>
      </c>
      <c r="E85">
        <v>85</v>
      </c>
      <c r="F85">
        <v>1474000</v>
      </c>
      <c r="G85">
        <v>1474000</v>
      </c>
      <c r="H85" t="s">
        <v>344</v>
      </c>
      <c r="I85">
        <v>164.988</v>
      </c>
      <c r="J85">
        <v>0.08</v>
      </c>
      <c r="K85">
        <v>91.156942419999893</v>
      </c>
      <c r="L85">
        <v>0</v>
      </c>
      <c r="M85">
        <v>6.7969999999999997</v>
      </c>
      <c r="N85">
        <v>1.7849999999999999</v>
      </c>
      <c r="O85">
        <v>15.528</v>
      </c>
      <c r="P85">
        <v>0.99299999999999999</v>
      </c>
    </row>
    <row r="86" spans="1:16" x14ac:dyDescent="0.35">
      <c r="A86">
        <v>237</v>
      </c>
      <c r="B86">
        <v>15677400</v>
      </c>
      <c r="C86">
        <v>18246.9003906</v>
      </c>
      <c r="D86">
        <v>1475000</v>
      </c>
      <c r="E86">
        <v>86</v>
      </c>
      <c r="F86">
        <v>1475000</v>
      </c>
      <c r="G86">
        <v>1475000</v>
      </c>
      <c r="H86" t="s">
        <v>266</v>
      </c>
      <c r="I86">
        <v>15.6773799999999</v>
      </c>
      <c r="J86">
        <v>0.26</v>
      </c>
      <c r="K86">
        <v>8.6503471560000005</v>
      </c>
      <c r="L86">
        <v>0.03</v>
      </c>
      <c r="M86">
        <v>7.4139999999999997</v>
      </c>
      <c r="N86">
        <v>1.34</v>
      </c>
      <c r="O86">
        <v>19.082000000000001</v>
      </c>
      <c r="P86">
        <v>2.4870000000000001</v>
      </c>
    </row>
    <row r="87" spans="1:16" x14ac:dyDescent="0.35">
      <c r="A87">
        <v>316</v>
      </c>
      <c r="B87">
        <v>98001000</v>
      </c>
      <c r="C87">
        <v>83280</v>
      </c>
      <c r="D87">
        <v>1475510</v>
      </c>
      <c r="E87">
        <v>87</v>
      </c>
      <c r="F87">
        <v>1475510</v>
      </c>
      <c r="G87">
        <v>1475510</v>
      </c>
      <c r="H87" t="s">
        <v>345</v>
      </c>
      <c r="I87">
        <v>98.001000000000005</v>
      </c>
      <c r="J87">
        <v>0.21</v>
      </c>
      <c r="K87">
        <v>54.72852125</v>
      </c>
      <c r="L87">
        <v>0</v>
      </c>
      <c r="M87">
        <v>7.7519999999999998</v>
      </c>
      <c r="N87">
        <v>1.758</v>
      </c>
      <c r="O87">
        <v>16.681000000000001</v>
      </c>
      <c r="P87">
        <v>0.107</v>
      </c>
    </row>
    <row r="88" spans="1:16" x14ac:dyDescent="0.35">
      <c r="A88">
        <v>317</v>
      </c>
      <c r="B88">
        <v>14701500</v>
      </c>
      <c r="C88">
        <v>26160</v>
      </c>
      <c r="D88">
        <v>1475530</v>
      </c>
      <c r="E88">
        <v>88</v>
      </c>
      <c r="F88">
        <v>1475530</v>
      </c>
      <c r="G88">
        <v>1475530</v>
      </c>
      <c r="H88" t="s">
        <v>346</v>
      </c>
      <c r="I88">
        <v>14.7014999999999</v>
      </c>
      <c r="J88">
        <v>0.01</v>
      </c>
      <c r="K88">
        <v>8.2126077960000003</v>
      </c>
      <c r="L88">
        <v>0</v>
      </c>
      <c r="M88">
        <v>11.5779999999999</v>
      </c>
      <c r="N88">
        <v>2.5129999999999999</v>
      </c>
      <c r="O88">
        <v>25.812999999999899</v>
      </c>
      <c r="P88">
        <v>8.5999999999999993E-2</v>
      </c>
    </row>
    <row r="89" spans="1:16" x14ac:dyDescent="0.35">
      <c r="A89">
        <v>318</v>
      </c>
      <c r="B89">
        <v>50807700</v>
      </c>
      <c r="C89">
        <v>47880</v>
      </c>
      <c r="D89">
        <v>1475548</v>
      </c>
      <c r="E89">
        <v>89</v>
      </c>
      <c r="F89">
        <v>1475548</v>
      </c>
      <c r="G89">
        <v>1475548</v>
      </c>
      <c r="H89" t="s">
        <v>347</v>
      </c>
      <c r="I89">
        <v>50.807699999999897</v>
      </c>
      <c r="J89">
        <v>7.0000000000000007E-2</v>
      </c>
      <c r="K89">
        <v>28.387349270000001</v>
      </c>
      <c r="L89">
        <v>0</v>
      </c>
      <c r="M89">
        <v>12.733000000000001</v>
      </c>
      <c r="N89">
        <v>2.25</v>
      </c>
      <c r="O89">
        <v>37.609000000000002</v>
      </c>
      <c r="P89">
        <v>3.4000000000000002E-2</v>
      </c>
    </row>
    <row r="90" spans="1:16" x14ac:dyDescent="0.35">
      <c r="A90">
        <v>319</v>
      </c>
      <c r="B90">
        <v>56118600</v>
      </c>
      <c r="C90">
        <v>50640</v>
      </c>
      <c r="D90">
        <v>1475550</v>
      </c>
      <c r="E90">
        <v>90</v>
      </c>
      <c r="F90">
        <v>1475550</v>
      </c>
      <c r="G90">
        <v>1475550</v>
      </c>
      <c r="H90" t="s">
        <v>348</v>
      </c>
      <c r="I90">
        <v>56.120399999999897</v>
      </c>
      <c r="J90">
        <v>7.0000000000000007E-2</v>
      </c>
      <c r="K90">
        <v>31.357144420000001</v>
      </c>
      <c r="L90">
        <v>0</v>
      </c>
      <c r="M90">
        <v>12.659000000000001</v>
      </c>
      <c r="N90">
        <v>2.21</v>
      </c>
      <c r="O90">
        <v>38.206000000000003</v>
      </c>
      <c r="P90">
        <v>4.7E-2</v>
      </c>
    </row>
    <row r="91" spans="1:16" x14ac:dyDescent="0.35">
      <c r="A91">
        <v>320</v>
      </c>
      <c r="B91">
        <v>156992992</v>
      </c>
      <c r="C91">
        <v>97020</v>
      </c>
      <c r="D91">
        <v>1477000</v>
      </c>
      <c r="E91">
        <v>91</v>
      </c>
      <c r="F91">
        <v>1477000</v>
      </c>
      <c r="G91">
        <v>1477000</v>
      </c>
      <c r="H91" t="s">
        <v>349</v>
      </c>
      <c r="I91">
        <v>156.99420000000001</v>
      </c>
      <c r="J91">
        <v>1.65</v>
      </c>
      <c r="K91">
        <v>87.51980786</v>
      </c>
      <c r="L91">
        <v>0.02</v>
      </c>
      <c r="M91">
        <v>4.976</v>
      </c>
      <c r="N91">
        <v>1.498</v>
      </c>
      <c r="O91">
        <v>10.131</v>
      </c>
      <c r="P91">
        <v>2.4260000000000002</v>
      </c>
    </row>
    <row r="92" spans="1:16" x14ac:dyDescent="0.35">
      <c r="A92">
        <v>321</v>
      </c>
      <c r="B92">
        <v>18945900</v>
      </c>
      <c r="C92">
        <v>28320</v>
      </c>
      <c r="D92">
        <v>1477800</v>
      </c>
      <c r="E92">
        <v>92</v>
      </c>
      <c r="F92">
        <v>1477800</v>
      </c>
      <c r="G92">
        <v>1477800</v>
      </c>
      <c r="H92" t="s">
        <v>350</v>
      </c>
      <c r="I92">
        <v>18.945900000000002</v>
      </c>
      <c r="J92">
        <v>0.12</v>
      </c>
      <c r="K92">
        <v>10.1928942</v>
      </c>
      <c r="L92">
        <v>0.01</v>
      </c>
      <c r="M92">
        <v>9.1609999999999996</v>
      </c>
      <c r="N92">
        <v>2.2959999999999998</v>
      </c>
      <c r="O92">
        <v>20.7609999999999</v>
      </c>
      <c r="P92">
        <v>0.751</v>
      </c>
    </row>
    <row r="93" spans="1:16" x14ac:dyDescent="0.35">
      <c r="A93">
        <v>322</v>
      </c>
      <c r="B93">
        <v>54015300</v>
      </c>
      <c r="C93">
        <v>55980</v>
      </c>
      <c r="D93">
        <v>1478000</v>
      </c>
      <c r="E93">
        <v>93</v>
      </c>
      <c r="F93">
        <v>1478000</v>
      </c>
      <c r="G93">
        <v>1478000</v>
      </c>
      <c r="H93" t="s">
        <v>351</v>
      </c>
      <c r="I93">
        <v>54.013469999999899</v>
      </c>
      <c r="J93">
        <v>0</v>
      </c>
      <c r="K93">
        <v>28.84082179</v>
      </c>
      <c r="L93">
        <v>0</v>
      </c>
      <c r="M93">
        <v>4.6050000000000004</v>
      </c>
      <c r="N93">
        <v>1.1339999999999999</v>
      </c>
      <c r="O93">
        <v>13.864000000000001</v>
      </c>
      <c r="P93">
        <v>0.98299999999999998</v>
      </c>
    </row>
    <row r="94" spans="1:16" x14ac:dyDescent="0.35">
      <c r="A94">
        <v>121</v>
      </c>
      <c r="B94">
        <v>44439300</v>
      </c>
      <c r="C94">
        <v>46500</v>
      </c>
      <c r="D94">
        <v>1537500</v>
      </c>
      <c r="E94">
        <v>94</v>
      </c>
      <c r="F94">
        <v>1537500</v>
      </c>
      <c r="G94">
        <v>1537500</v>
      </c>
      <c r="H94" t="s">
        <v>150</v>
      </c>
      <c r="I94">
        <v>44.439300000000003</v>
      </c>
      <c r="J94">
        <v>0.04</v>
      </c>
      <c r="K94">
        <v>25.4192795999999</v>
      </c>
      <c r="L94">
        <v>0</v>
      </c>
      <c r="M94">
        <v>3.1139999999999999</v>
      </c>
      <c r="N94">
        <v>1.7230000000000001</v>
      </c>
      <c r="O94">
        <v>13.144</v>
      </c>
      <c r="P94">
        <v>0.247</v>
      </c>
    </row>
    <row r="95" spans="1:16" x14ac:dyDescent="0.35">
      <c r="A95">
        <v>122</v>
      </c>
      <c r="B95">
        <v>59572800</v>
      </c>
      <c r="C95">
        <v>61860</v>
      </c>
      <c r="D95">
        <v>1569800</v>
      </c>
      <c r="E95">
        <v>95</v>
      </c>
      <c r="F95">
        <v>1569800</v>
      </c>
      <c r="G95">
        <v>1569800</v>
      </c>
      <c r="H95" t="s">
        <v>151</v>
      </c>
      <c r="I95">
        <v>59.572800000000001</v>
      </c>
      <c r="J95">
        <v>0</v>
      </c>
      <c r="K95">
        <v>32.288457600000001</v>
      </c>
      <c r="L95">
        <v>0</v>
      </c>
      <c r="M95">
        <v>4.63</v>
      </c>
      <c r="N95">
        <v>1.3839999999999999</v>
      </c>
      <c r="O95">
        <v>16.991</v>
      </c>
      <c r="P95">
        <v>2.7440000000000002</v>
      </c>
    </row>
    <row r="96" spans="1:16" x14ac:dyDescent="0.35">
      <c r="A96">
        <v>323</v>
      </c>
      <c r="B96">
        <v>21664800</v>
      </c>
      <c r="C96">
        <v>29940</v>
      </c>
      <c r="D96">
        <v>1581500</v>
      </c>
      <c r="E96">
        <v>96</v>
      </c>
      <c r="F96">
        <v>1581500</v>
      </c>
      <c r="G96">
        <v>1581500</v>
      </c>
      <c r="H96" t="s">
        <v>352</v>
      </c>
      <c r="I96">
        <v>21.6648</v>
      </c>
      <c r="J96">
        <v>0</v>
      </c>
      <c r="K96">
        <v>8.1221790160000005</v>
      </c>
      <c r="L96">
        <v>0</v>
      </c>
      <c r="M96">
        <v>6.3570000000000002</v>
      </c>
      <c r="N96">
        <v>1.7549999999999999</v>
      </c>
      <c r="O96">
        <v>15.548</v>
      </c>
      <c r="P96">
        <v>2.5670000000000002</v>
      </c>
    </row>
    <row r="97" spans="1:16" x14ac:dyDescent="0.35">
      <c r="A97">
        <v>324</v>
      </c>
      <c r="B97">
        <v>6490800</v>
      </c>
      <c r="C97">
        <v>17880</v>
      </c>
      <c r="D97">
        <v>1581752</v>
      </c>
      <c r="E97">
        <v>97</v>
      </c>
      <c r="F97">
        <v>1581752</v>
      </c>
      <c r="G97">
        <v>1581752</v>
      </c>
      <c r="H97" t="s">
        <v>353</v>
      </c>
      <c r="I97">
        <v>6.4908000000000001</v>
      </c>
      <c r="J97">
        <v>0</v>
      </c>
      <c r="K97">
        <v>2.4080868</v>
      </c>
      <c r="L97">
        <v>0</v>
      </c>
      <c r="M97">
        <v>7.2450000000000001</v>
      </c>
      <c r="N97">
        <v>1.83</v>
      </c>
      <c r="O97">
        <v>25.742999999999899</v>
      </c>
      <c r="P97">
        <v>3.8820000000000001</v>
      </c>
    </row>
    <row r="98" spans="1:16" x14ac:dyDescent="0.35">
      <c r="A98">
        <v>325</v>
      </c>
      <c r="B98">
        <v>53646300</v>
      </c>
      <c r="C98">
        <v>49620</v>
      </c>
      <c r="D98">
        <v>1583600</v>
      </c>
      <c r="E98">
        <v>98</v>
      </c>
      <c r="F98">
        <v>1583600</v>
      </c>
      <c r="G98">
        <v>1583600</v>
      </c>
      <c r="H98" t="s">
        <v>354</v>
      </c>
      <c r="I98">
        <v>53.646299999999897</v>
      </c>
      <c r="J98">
        <v>0.1</v>
      </c>
      <c r="K98">
        <v>19.9027773</v>
      </c>
      <c r="L98">
        <v>0</v>
      </c>
      <c r="M98">
        <v>4.008</v>
      </c>
      <c r="N98">
        <v>1.603</v>
      </c>
      <c r="O98">
        <v>14.492000000000001</v>
      </c>
      <c r="P98">
        <v>0.255</v>
      </c>
    </row>
    <row r="99" spans="1:16" x14ac:dyDescent="0.35">
      <c r="A99">
        <v>327</v>
      </c>
      <c r="B99">
        <v>6868800</v>
      </c>
      <c r="C99">
        <v>16080</v>
      </c>
      <c r="D99">
        <v>1585090</v>
      </c>
      <c r="E99">
        <v>100</v>
      </c>
      <c r="F99">
        <v>1585090</v>
      </c>
      <c r="G99">
        <v>1585090</v>
      </c>
      <c r="H99" t="s">
        <v>356</v>
      </c>
      <c r="I99">
        <v>6.8688000000000002</v>
      </c>
      <c r="J99">
        <v>0</v>
      </c>
      <c r="K99">
        <v>2.5483248000000001</v>
      </c>
      <c r="L99">
        <v>0</v>
      </c>
      <c r="M99">
        <v>9.6489999999999903</v>
      </c>
      <c r="N99">
        <v>3.8010000000000002</v>
      </c>
      <c r="O99">
        <v>30.2929999999999</v>
      </c>
      <c r="P99">
        <v>0.34100000000000003</v>
      </c>
    </row>
    <row r="100" spans="1:16" x14ac:dyDescent="0.35">
      <c r="A100">
        <v>328</v>
      </c>
      <c r="B100">
        <v>3411000</v>
      </c>
      <c r="C100">
        <v>10500</v>
      </c>
      <c r="D100">
        <v>1585095</v>
      </c>
      <c r="E100">
        <v>101</v>
      </c>
      <c r="F100">
        <v>1585095</v>
      </c>
      <c r="G100">
        <v>1585095</v>
      </c>
      <c r="H100" t="s">
        <v>357</v>
      </c>
      <c r="I100">
        <v>3.411</v>
      </c>
      <c r="J100">
        <v>0</v>
      </c>
      <c r="K100">
        <v>1.2654810000000001</v>
      </c>
      <c r="L100">
        <v>0</v>
      </c>
      <c r="M100">
        <v>8.7789999999999999</v>
      </c>
      <c r="N100">
        <v>2.5369999999999999</v>
      </c>
      <c r="O100">
        <v>26.864000000000001</v>
      </c>
      <c r="P100">
        <v>0</v>
      </c>
    </row>
    <row r="101" spans="1:16" x14ac:dyDescent="0.35">
      <c r="A101">
        <v>329</v>
      </c>
      <c r="B101">
        <v>19719900</v>
      </c>
      <c r="C101">
        <v>34680</v>
      </c>
      <c r="D101">
        <v>1585100</v>
      </c>
      <c r="E101">
        <v>102</v>
      </c>
      <c r="F101">
        <v>1585100</v>
      </c>
      <c r="G101">
        <v>1585100</v>
      </c>
      <c r="H101" t="s">
        <v>358</v>
      </c>
      <c r="I101">
        <v>19.7198999999999</v>
      </c>
      <c r="J101">
        <v>0</v>
      </c>
      <c r="K101">
        <v>7.3160828999999996</v>
      </c>
      <c r="L101">
        <v>0</v>
      </c>
      <c r="M101">
        <v>7.9980000000000002</v>
      </c>
      <c r="N101">
        <v>2.5499999999999998</v>
      </c>
      <c r="O101">
        <v>27.788</v>
      </c>
      <c r="P101">
        <v>0.60699999999999998</v>
      </c>
    </row>
    <row r="102" spans="1:16" x14ac:dyDescent="0.35">
      <c r="A102">
        <v>330</v>
      </c>
      <c r="B102">
        <v>6057900</v>
      </c>
      <c r="C102">
        <v>16080</v>
      </c>
      <c r="D102">
        <v>1585104</v>
      </c>
      <c r="E102">
        <v>103</v>
      </c>
      <c r="F102">
        <v>1585104</v>
      </c>
      <c r="G102">
        <v>1585104</v>
      </c>
      <c r="H102" t="s">
        <v>359</v>
      </c>
      <c r="I102">
        <v>6.0579000000000001</v>
      </c>
      <c r="J102">
        <v>0</v>
      </c>
      <c r="K102">
        <v>2.2474808999999998</v>
      </c>
      <c r="L102">
        <v>0</v>
      </c>
      <c r="M102">
        <v>3.7549999999999999</v>
      </c>
      <c r="N102">
        <v>1.389</v>
      </c>
      <c r="O102">
        <v>13.307</v>
      </c>
      <c r="P102">
        <v>5.75</v>
      </c>
    </row>
    <row r="103" spans="1:16" x14ac:dyDescent="0.35">
      <c r="A103">
        <v>331</v>
      </c>
      <c r="B103">
        <v>6043500</v>
      </c>
      <c r="C103">
        <v>14160</v>
      </c>
      <c r="D103">
        <v>1585200</v>
      </c>
      <c r="E103">
        <v>104</v>
      </c>
      <c r="F103">
        <v>1585200</v>
      </c>
      <c r="G103">
        <v>1585200</v>
      </c>
      <c r="H103" t="s">
        <v>360</v>
      </c>
      <c r="I103">
        <v>6.0434999999999999</v>
      </c>
      <c r="J103">
        <v>0.1</v>
      </c>
      <c r="K103">
        <v>2.2421384999999998</v>
      </c>
      <c r="L103">
        <v>0.04</v>
      </c>
      <c r="M103">
        <v>9.5530000000000008</v>
      </c>
      <c r="N103">
        <v>1.8480000000000001</v>
      </c>
      <c r="O103">
        <v>24.2029999999999</v>
      </c>
      <c r="P103">
        <v>0</v>
      </c>
    </row>
    <row r="104" spans="1:16" x14ac:dyDescent="0.35">
      <c r="A104">
        <v>332</v>
      </c>
      <c r="B104">
        <v>9144000</v>
      </c>
      <c r="C104">
        <v>18900</v>
      </c>
      <c r="D104">
        <v>1585230</v>
      </c>
      <c r="E104">
        <v>105</v>
      </c>
      <c r="F104">
        <v>1585230</v>
      </c>
      <c r="G104">
        <v>1585230</v>
      </c>
      <c r="H104" t="s">
        <v>361</v>
      </c>
      <c r="I104">
        <v>9.1440000000000001</v>
      </c>
      <c r="J104">
        <v>0</v>
      </c>
      <c r="K104">
        <v>3.3924240000000001</v>
      </c>
      <c r="L104">
        <v>0</v>
      </c>
      <c r="M104">
        <v>12.565</v>
      </c>
      <c r="N104">
        <v>1.0620000000000001</v>
      </c>
      <c r="O104">
        <v>32.441000000000003</v>
      </c>
      <c r="P104">
        <v>0.13800000000000001</v>
      </c>
    </row>
    <row r="105" spans="1:16" x14ac:dyDescent="0.35">
      <c r="A105">
        <v>333</v>
      </c>
      <c r="B105">
        <v>11583000</v>
      </c>
      <c r="C105">
        <v>23700</v>
      </c>
      <c r="D105">
        <v>1585300</v>
      </c>
      <c r="E105">
        <v>106</v>
      </c>
      <c r="F105">
        <v>1585300</v>
      </c>
      <c r="G105">
        <v>1585300</v>
      </c>
      <c r="H105" t="s">
        <v>362</v>
      </c>
      <c r="I105">
        <v>11.583</v>
      </c>
      <c r="J105">
        <v>0</v>
      </c>
      <c r="K105">
        <v>4.2972929999999998</v>
      </c>
      <c r="L105">
        <v>0</v>
      </c>
      <c r="M105">
        <v>8.2859999999999996</v>
      </c>
      <c r="N105">
        <v>1.833</v>
      </c>
      <c r="O105">
        <v>23.4469999999999</v>
      </c>
      <c r="P105">
        <v>0.56699999999999995</v>
      </c>
    </row>
    <row r="106" spans="1:16" x14ac:dyDescent="0.35">
      <c r="A106">
        <v>334</v>
      </c>
      <c r="B106">
        <v>4996800</v>
      </c>
      <c r="C106">
        <v>12420</v>
      </c>
      <c r="D106">
        <v>1585400</v>
      </c>
      <c r="E106">
        <v>107</v>
      </c>
      <c r="F106">
        <v>1585400</v>
      </c>
      <c r="G106">
        <v>1585400</v>
      </c>
      <c r="H106" t="s">
        <v>363</v>
      </c>
      <c r="I106">
        <v>4.9968000000000004</v>
      </c>
      <c r="J106">
        <v>0</v>
      </c>
      <c r="K106">
        <v>1.8538128</v>
      </c>
      <c r="L106">
        <v>0</v>
      </c>
      <c r="M106">
        <v>6.915</v>
      </c>
      <c r="N106">
        <v>1.665</v>
      </c>
      <c r="O106">
        <v>35.2319999999999</v>
      </c>
      <c r="P106">
        <v>1.1890000000000001</v>
      </c>
    </row>
    <row r="107" spans="1:16" x14ac:dyDescent="0.35">
      <c r="A107">
        <v>335</v>
      </c>
      <c r="B107">
        <v>6426000</v>
      </c>
      <c r="C107">
        <v>17520</v>
      </c>
      <c r="D107">
        <v>1589100</v>
      </c>
      <c r="E107">
        <v>108</v>
      </c>
      <c r="F107">
        <v>1589100</v>
      </c>
      <c r="G107">
        <v>1589100</v>
      </c>
      <c r="H107" t="s">
        <v>364</v>
      </c>
      <c r="I107">
        <v>6.4260000000000002</v>
      </c>
      <c r="J107">
        <v>0</v>
      </c>
      <c r="K107">
        <v>2.3840460000000001</v>
      </c>
      <c r="L107">
        <v>0</v>
      </c>
      <c r="M107">
        <v>9.8970000000000002</v>
      </c>
      <c r="N107">
        <v>3.3130000000000002</v>
      </c>
      <c r="O107">
        <v>38.447000000000003</v>
      </c>
      <c r="P107">
        <v>7.0000000000000007E-2</v>
      </c>
    </row>
    <row r="108" spans="1:16" x14ac:dyDescent="0.35">
      <c r="A108">
        <v>336</v>
      </c>
      <c r="B108">
        <v>10620900</v>
      </c>
      <c r="C108">
        <v>19980</v>
      </c>
      <c r="D108">
        <v>1589197</v>
      </c>
      <c r="E108">
        <v>109</v>
      </c>
      <c r="F108">
        <v>1589197</v>
      </c>
      <c r="G108">
        <v>1589197</v>
      </c>
      <c r="H108" t="s">
        <v>365</v>
      </c>
      <c r="I108">
        <v>10.620900000000001</v>
      </c>
      <c r="J108">
        <v>0</v>
      </c>
      <c r="K108">
        <v>3.9403538999999999</v>
      </c>
      <c r="L108">
        <v>0</v>
      </c>
      <c r="M108">
        <v>8.3650000000000002</v>
      </c>
      <c r="N108">
        <v>1.5149999999999999</v>
      </c>
      <c r="O108">
        <v>16.8919999999999</v>
      </c>
      <c r="P108">
        <v>1.508</v>
      </c>
    </row>
    <row r="109" spans="1:16" x14ac:dyDescent="0.35">
      <c r="A109">
        <v>337</v>
      </c>
      <c r="B109">
        <v>8708400</v>
      </c>
      <c r="C109">
        <v>21120</v>
      </c>
      <c r="D109">
        <v>1589290</v>
      </c>
      <c r="E109">
        <v>110</v>
      </c>
      <c r="F109">
        <v>1589290</v>
      </c>
      <c r="G109">
        <v>1589290</v>
      </c>
      <c r="H109" t="s">
        <v>366</v>
      </c>
      <c r="I109">
        <v>8.7083999999999904</v>
      </c>
      <c r="J109">
        <v>0</v>
      </c>
      <c r="K109">
        <v>3.2308164000000001</v>
      </c>
      <c r="L109">
        <v>0</v>
      </c>
      <c r="M109">
        <v>9.7309999999999999</v>
      </c>
      <c r="N109">
        <v>1.0469999999999999</v>
      </c>
      <c r="O109">
        <v>21.789000000000001</v>
      </c>
      <c r="P109">
        <v>0.16500000000000001</v>
      </c>
    </row>
    <row r="110" spans="1:16" x14ac:dyDescent="0.35">
      <c r="A110">
        <v>338</v>
      </c>
      <c r="B110">
        <v>84519000</v>
      </c>
      <c r="C110">
        <v>63540</v>
      </c>
      <c r="D110">
        <v>1589300</v>
      </c>
      <c r="E110">
        <v>111</v>
      </c>
      <c r="F110">
        <v>1589300</v>
      </c>
      <c r="G110">
        <v>1589300</v>
      </c>
      <c r="H110" t="s">
        <v>367</v>
      </c>
      <c r="I110">
        <v>84.519000000000005</v>
      </c>
      <c r="J110">
        <v>0.09</v>
      </c>
      <c r="K110">
        <v>31.356549000000001</v>
      </c>
      <c r="L110">
        <v>0</v>
      </c>
      <c r="M110">
        <v>7.0330000000000004</v>
      </c>
      <c r="N110">
        <v>1.5529999999999999</v>
      </c>
      <c r="O110">
        <v>19.1329999999999</v>
      </c>
      <c r="P110">
        <v>2.2149999999999999</v>
      </c>
    </row>
    <row r="111" spans="1:16" x14ac:dyDescent="0.35">
      <c r="A111">
        <v>339</v>
      </c>
      <c r="B111">
        <v>9187200</v>
      </c>
      <c r="C111">
        <v>19320</v>
      </c>
      <c r="D111">
        <v>1589305</v>
      </c>
      <c r="E111">
        <v>112</v>
      </c>
      <c r="F111">
        <v>1589305</v>
      </c>
      <c r="G111">
        <v>1589305</v>
      </c>
      <c r="H111" t="s">
        <v>368</v>
      </c>
      <c r="I111">
        <v>9.1872000000000007</v>
      </c>
      <c r="J111">
        <v>0</v>
      </c>
      <c r="K111">
        <v>3.4084512</v>
      </c>
      <c r="L111">
        <v>0</v>
      </c>
      <c r="M111">
        <v>10.816000000000001</v>
      </c>
      <c r="N111">
        <v>2.4009999999999998</v>
      </c>
      <c r="O111">
        <v>35.091000000000001</v>
      </c>
      <c r="P111">
        <v>0.53900000000000003</v>
      </c>
    </row>
    <row r="112" spans="1:16" x14ac:dyDescent="0.35">
      <c r="A112">
        <v>340</v>
      </c>
      <c r="B112">
        <v>1976400</v>
      </c>
      <c r="C112">
        <v>7380</v>
      </c>
      <c r="D112">
        <v>1589312</v>
      </c>
      <c r="E112">
        <v>113</v>
      </c>
      <c r="F112">
        <v>1589312</v>
      </c>
      <c r="G112">
        <v>1589312</v>
      </c>
      <c r="H112" t="s">
        <v>369</v>
      </c>
      <c r="I112">
        <v>1.9763999999999999</v>
      </c>
      <c r="J112">
        <v>0</v>
      </c>
      <c r="K112">
        <v>0.73324440000000002</v>
      </c>
      <c r="L112">
        <v>0</v>
      </c>
      <c r="M112">
        <v>11.449</v>
      </c>
      <c r="N112">
        <v>2.6139999999999999</v>
      </c>
      <c r="O112">
        <v>37.459000000000003</v>
      </c>
      <c r="P112">
        <v>0</v>
      </c>
    </row>
    <row r="113" spans="1:16" x14ac:dyDescent="0.35">
      <c r="A113">
        <v>341</v>
      </c>
      <c r="B113">
        <v>1236600</v>
      </c>
      <c r="C113">
        <v>5760</v>
      </c>
      <c r="D113">
        <v>1589317</v>
      </c>
      <c r="E113">
        <v>114</v>
      </c>
      <c r="F113">
        <v>1589317</v>
      </c>
      <c r="G113">
        <v>1589317</v>
      </c>
      <c r="H113" t="s">
        <v>370</v>
      </c>
      <c r="I113">
        <v>1.2365999999999999</v>
      </c>
      <c r="J113">
        <v>0</v>
      </c>
      <c r="K113">
        <v>0.45877859999999998</v>
      </c>
      <c r="L113">
        <v>0</v>
      </c>
      <c r="M113">
        <v>4.6260000000000003</v>
      </c>
      <c r="N113">
        <v>2.028</v>
      </c>
      <c r="O113">
        <v>48.4789999999999</v>
      </c>
      <c r="P113">
        <v>4.7309999999999999</v>
      </c>
    </row>
    <row r="114" spans="1:16" x14ac:dyDescent="0.35">
      <c r="A114">
        <v>342</v>
      </c>
      <c r="B114">
        <v>14218200</v>
      </c>
      <c r="C114">
        <v>24060</v>
      </c>
      <c r="D114">
        <v>1589330</v>
      </c>
      <c r="E114">
        <v>115</v>
      </c>
      <c r="F114">
        <v>1589330</v>
      </c>
      <c r="G114">
        <v>1589330</v>
      </c>
      <c r="H114" t="s">
        <v>371</v>
      </c>
      <c r="I114">
        <v>14.2182</v>
      </c>
      <c r="J114">
        <v>0</v>
      </c>
      <c r="K114">
        <v>5.2749522000000004</v>
      </c>
      <c r="L114">
        <v>0</v>
      </c>
      <c r="M114">
        <v>8.92</v>
      </c>
      <c r="N114">
        <v>3.488</v>
      </c>
      <c r="O114">
        <v>39.078000000000003</v>
      </c>
      <c r="P114">
        <v>0.69599999999999995</v>
      </c>
    </row>
    <row r="115" spans="1:16" x14ac:dyDescent="0.35">
      <c r="A115">
        <v>343</v>
      </c>
      <c r="B115">
        <v>159120992</v>
      </c>
      <c r="C115">
        <v>100800</v>
      </c>
      <c r="D115">
        <v>1589352</v>
      </c>
      <c r="E115">
        <v>116</v>
      </c>
      <c r="F115">
        <v>1589352</v>
      </c>
      <c r="G115">
        <v>1589352</v>
      </c>
      <c r="H115" t="s">
        <v>372</v>
      </c>
      <c r="I115">
        <v>159.12090000000001</v>
      </c>
      <c r="J115">
        <v>1.19</v>
      </c>
      <c r="K115">
        <v>59.033853899999897</v>
      </c>
      <c r="L115">
        <v>0.02</v>
      </c>
      <c r="M115">
        <v>8.6259999999999906</v>
      </c>
      <c r="N115">
        <v>1.849</v>
      </c>
      <c r="O115">
        <v>26.3799999999999</v>
      </c>
      <c r="P115">
        <v>1.2949999999999999</v>
      </c>
    </row>
    <row r="116" spans="1:16" x14ac:dyDescent="0.35">
      <c r="A116">
        <v>344</v>
      </c>
      <c r="B116">
        <v>12550500</v>
      </c>
      <c r="C116">
        <v>21960</v>
      </c>
      <c r="D116">
        <v>1589500</v>
      </c>
      <c r="E116">
        <v>117</v>
      </c>
      <c r="F116">
        <v>1589500</v>
      </c>
      <c r="G116">
        <v>1589500</v>
      </c>
      <c r="H116" t="s">
        <v>373</v>
      </c>
      <c r="I116">
        <v>12.5505</v>
      </c>
      <c r="J116">
        <v>0</v>
      </c>
      <c r="K116">
        <v>4.6897453349999996</v>
      </c>
      <c r="L116">
        <v>0</v>
      </c>
      <c r="M116">
        <v>5.1109999999999998</v>
      </c>
      <c r="N116">
        <v>1.984</v>
      </c>
      <c r="O116">
        <v>21.1679999999999</v>
      </c>
      <c r="P116">
        <v>3.327</v>
      </c>
    </row>
    <row r="117" spans="1:16" x14ac:dyDescent="0.35">
      <c r="A117">
        <v>345</v>
      </c>
      <c r="B117">
        <v>98006400</v>
      </c>
      <c r="C117">
        <v>69360</v>
      </c>
      <c r="D117">
        <v>1593500</v>
      </c>
      <c r="E117">
        <v>118</v>
      </c>
      <c r="F117">
        <v>1593500</v>
      </c>
      <c r="G117">
        <v>1593500</v>
      </c>
      <c r="H117" t="s">
        <v>374</v>
      </c>
      <c r="I117">
        <v>98.0063999999999</v>
      </c>
      <c r="J117">
        <v>3.64</v>
      </c>
      <c r="K117">
        <v>36.741883909999899</v>
      </c>
      <c r="L117">
        <v>0.1</v>
      </c>
      <c r="M117">
        <v>5.9450000000000003</v>
      </c>
      <c r="N117">
        <v>1.6160000000000001</v>
      </c>
      <c r="O117">
        <v>13.583</v>
      </c>
      <c r="P117">
        <v>1.3260000000000001</v>
      </c>
    </row>
    <row r="118" spans="1:16" x14ac:dyDescent="0.35">
      <c r="A118">
        <v>346</v>
      </c>
      <c r="B118">
        <v>30841200</v>
      </c>
      <c r="C118">
        <v>39000</v>
      </c>
      <c r="D118">
        <v>1594400</v>
      </c>
      <c r="E118">
        <v>119</v>
      </c>
      <c r="F118">
        <v>1594400</v>
      </c>
      <c r="G118">
        <v>1594400</v>
      </c>
      <c r="H118" t="s">
        <v>375</v>
      </c>
      <c r="I118">
        <v>30.841200000000001</v>
      </c>
      <c r="J118">
        <v>0.48</v>
      </c>
      <c r="K118">
        <v>11.5475960299999</v>
      </c>
      <c r="L118">
        <v>0.04</v>
      </c>
      <c r="M118">
        <v>3.9329999999999998</v>
      </c>
      <c r="N118">
        <v>1.101</v>
      </c>
      <c r="O118">
        <v>28.7229999999999</v>
      </c>
      <c r="P118">
        <v>3.7730000000000001</v>
      </c>
    </row>
    <row r="119" spans="1:16" x14ac:dyDescent="0.35">
      <c r="A119">
        <v>347</v>
      </c>
      <c r="B119">
        <v>78845400</v>
      </c>
      <c r="C119">
        <v>58080</v>
      </c>
      <c r="D119">
        <v>1594500</v>
      </c>
      <c r="E119">
        <v>120</v>
      </c>
      <c r="F119">
        <v>1594500</v>
      </c>
      <c r="G119">
        <v>1594500</v>
      </c>
      <c r="H119" t="s">
        <v>376</v>
      </c>
      <c r="I119">
        <v>78.845399999999898</v>
      </c>
      <c r="J119">
        <v>2.41</v>
      </c>
      <c r="K119">
        <v>29.6682467199999</v>
      </c>
      <c r="L119">
        <v>0.08</v>
      </c>
      <c r="M119">
        <v>4.9710000000000001</v>
      </c>
      <c r="N119">
        <v>1.387</v>
      </c>
      <c r="O119">
        <v>16.965</v>
      </c>
      <c r="P119">
        <v>4.92</v>
      </c>
    </row>
    <row r="120" spans="1:16" x14ac:dyDescent="0.35">
      <c r="A120">
        <v>348</v>
      </c>
      <c r="B120">
        <v>233584992</v>
      </c>
      <c r="C120">
        <v>106560</v>
      </c>
      <c r="D120">
        <v>1594526</v>
      </c>
      <c r="E120">
        <v>121</v>
      </c>
      <c r="F120">
        <v>1594526</v>
      </c>
      <c r="G120">
        <v>1594526</v>
      </c>
      <c r="H120" t="s">
        <v>377</v>
      </c>
      <c r="I120">
        <v>233.58510000000001</v>
      </c>
      <c r="J120">
        <v>3.6</v>
      </c>
      <c r="K120">
        <v>87.774226310000003</v>
      </c>
      <c r="L120">
        <v>0.04</v>
      </c>
      <c r="M120">
        <v>4.3369999999999997</v>
      </c>
      <c r="N120">
        <v>1.1000000000000001</v>
      </c>
      <c r="O120">
        <v>15.191000000000001</v>
      </c>
      <c r="P120">
        <v>4.5419999999999998</v>
      </c>
    </row>
    <row r="121" spans="1:16" x14ac:dyDescent="0.35">
      <c r="A121">
        <v>123</v>
      </c>
      <c r="B121">
        <v>44613900</v>
      </c>
      <c r="C121">
        <v>48600</v>
      </c>
      <c r="D121">
        <v>1616000</v>
      </c>
      <c r="E121">
        <v>122</v>
      </c>
      <c r="F121">
        <v>1616000</v>
      </c>
      <c r="G121">
        <v>1616000</v>
      </c>
      <c r="H121" t="s">
        <v>152</v>
      </c>
      <c r="I121">
        <v>44.613900000000001</v>
      </c>
      <c r="J121">
        <v>0</v>
      </c>
      <c r="K121">
        <v>18.737838</v>
      </c>
      <c r="L121">
        <v>0</v>
      </c>
      <c r="M121">
        <v>6.2530000000000001</v>
      </c>
      <c r="N121">
        <v>1.7689999999999999</v>
      </c>
      <c r="O121">
        <v>23.873999999999899</v>
      </c>
      <c r="P121">
        <v>5.7229999999999999</v>
      </c>
    </row>
    <row r="122" spans="1:16" x14ac:dyDescent="0.35">
      <c r="A122">
        <v>349</v>
      </c>
      <c r="B122">
        <v>1182600</v>
      </c>
      <c r="C122">
        <v>5940</v>
      </c>
      <c r="D122">
        <v>1644371</v>
      </c>
      <c r="E122">
        <v>123</v>
      </c>
      <c r="F122">
        <v>1644371</v>
      </c>
      <c r="G122">
        <v>1644371</v>
      </c>
      <c r="H122" t="s">
        <v>378</v>
      </c>
      <c r="I122">
        <v>1.1826000000000001</v>
      </c>
      <c r="J122">
        <v>0</v>
      </c>
      <c r="K122">
        <v>0.47777039999999998</v>
      </c>
      <c r="L122">
        <v>0</v>
      </c>
      <c r="M122">
        <v>2.302</v>
      </c>
      <c r="N122">
        <v>0</v>
      </c>
      <c r="O122">
        <v>20.271999999999899</v>
      </c>
      <c r="P122">
        <v>45.281999999999897</v>
      </c>
    </row>
    <row r="123" spans="1:16" x14ac:dyDescent="0.35">
      <c r="A123">
        <v>350</v>
      </c>
      <c r="B123">
        <v>3298500</v>
      </c>
      <c r="C123">
        <v>10920</v>
      </c>
      <c r="D123">
        <v>1644375</v>
      </c>
      <c r="E123">
        <v>124</v>
      </c>
      <c r="F123">
        <v>1644375</v>
      </c>
      <c r="G123">
        <v>1644375</v>
      </c>
      <c r="H123" t="s">
        <v>379</v>
      </c>
      <c r="I123">
        <v>3.2985000000000002</v>
      </c>
      <c r="J123">
        <v>0</v>
      </c>
      <c r="K123">
        <v>1.3325940000000001</v>
      </c>
      <c r="L123">
        <v>0</v>
      </c>
      <c r="M123">
        <v>6.8579999999999997</v>
      </c>
      <c r="N123">
        <v>2.2280000000000002</v>
      </c>
      <c r="O123">
        <v>36.691000000000003</v>
      </c>
      <c r="P123">
        <v>5.3209999999999997</v>
      </c>
    </row>
    <row r="124" spans="1:16" x14ac:dyDescent="0.35">
      <c r="A124">
        <v>351</v>
      </c>
      <c r="B124">
        <v>139156000</v>
      </c>
      <c r="C124">
        <v>77220</v>
      </c>
      <c r="D124">
        <v>1644600</v>
      </c>
      <c r="E124">
        <v>125</v>
      </c>
      <c r="F124">
        <v>1644600</v>
      </c>
      <c r="G124">
        <v>1644600</v>
      </c>
      <c r="H124" t="s">
        <v>380</v>
      </c>
      <c r="I124">
        <v>139.15620000000001</v>
      </c>
      <c r="J124">
        <v>5.76</v>
      </c>
      <c r="K124">
        <v>56.22216624</v>
      </c>
      <c r="L124">
        <v>0.1</v>
      </c>
      <c r="M124">
        <v>4.87</v>
      </c>
      <c r="N124">
        <v>1.2130000000000001</v>
      </c>
      <c r="O124">
        <v>12.347</v>
      </c>
      <c r="P124">
        <v>0.68</v>
      </c>
    </row>
    <row r="125" spans="1:16" x14ac:dyDescent="0.35">
      <c r="A125">
        <v>352</v>
      </c>
      <c r="B125">
        <v>9621900</v>
      </c>
      <c r="C125">
        <v>17640</v>
      </c>
      <c r="D125">
        <v>1645200</v>
      </c>
      <c r="E125">
        <v>126</v>
      </c>
      <c r="F125">
        <v>1645200</v>
      </c>
      <c r="G125">
        <v>1645200</v>
      </c>
      <c r="H125" t="s">
        <v>381</v>
      </c>
      <c r="I125">
        <v>9.6219000000000001</v>
      </c>
      <c r="J125">
        <v>0</v>
      </c>
      <c r="K125">
        <v>3.8898445509999999</v>
      </c>
      <c r="L125">
        <v>0</v>
      </c>
      <c r="M125">
        <v>6.9749999999999996</v>
      </c>
      <c r="N125">
        <v>2.367</v>
      </c>
      <c r="O125">
        <v>34.249000000000002</v>
      </c>
      <c r="P125">
        <v>10.4849999999999</v>
      </c>
    </row>
    <row r="126" spans="1:16" x14ac:dyDescent="0.35">
      <c r="A126">
        <v>353</v>
      </c>
      <c r="B126">
        <v>14230800</v>
      </c>
      <c r="C126">
        <v>21240</v>
      </c>
      <c r="D126">
        <v>1645704</v>
      </c>
      <c r="E126">
        <v>127</v>
      </c>
      <c r="F126">
        <v>1645704</v>
      </c>
      <c r="G126">
        <v>1645704</v>
      </c>
      <c r="H126" t="s">
        <v>382</v>
      </c>
      <c r="I126">
        <v>14.2308</v>
      </c>
      <c r="J126">
        <v>0</v>
      </c>
      <c r="K126">
        <v>5.7563671379999999</v>
      </c>
      <c r="L126">
        <v>0</v>
      </c>
      <c r="M126">
        <v>6.266</v>
      </c>
      <c r="N126">
        <v>2.0960000000000001</v>
      </c>
      <c r="O126">
        <v>21.558</v>
      </c>
      <c r="P126">
        <v>7.931</v>
      </c>
    </row>
    <row r="127" spans="1:16" x14ac:dyDescent="0.35">
      <c r="A127">
        <v>354</v>
      </c>
      <c r="B127">
        <v>149862000</v>
      </c>
      <c r="C127">
        <v>80040</v>
      </c>
      <c r="D127">
        <v>1646000</v>
      </c>
      <c r="E127">
        <v>128</v>
      </c>
      <c r="F127">
        <v>1646000</v>
      </c>
      <c r="G127">
        <v>1646000</v>
      </c>
      <c r="H127" t="s">
        <v>383</v>
      </c>
      <c r="I127">
        <v>149.86170000000001</v>
      </c>
      <c r="J127">
        <v>5.75</v>
      </c>
      <c r="K127">
        <v>60.56629135</v>
      </c>
      <c r="L127">
        <v>0.09</v>
      </c>
      <c r="M127">
        <v>5.7439999999999998</v>
      </c>
      <c r="N127">
        <v>1.1859999999999999</v>
      </c>
      <c r="O127">
        <v>11.5139999999999</v>
      </c>
      <c r="P127">
        <v>1.704</v>
      </c>
    </row>
    <row r="128" spans="1:16" x14ac:dyDescent="0.35">
      <c r="A128">
        <v>355</v>
      </c>
      <c r="B128">
        <v>5362200</v>
      </c>
      <c r="C128">
        <v>14160</v>
      </c>
      <c r="D128">
        <v>1646305</v>
      </c>
      <c r="E128">
        <v>129</v>
      </c>
      <c r="F128">
        <v>1646305</v>
      </c>
      <c r="G128">
        <v>1646305</v>
      </c>
      <c r="H128" t="s">
        <v>384</v>
      </c>
      <c r="I128">
        <v>5.3621999999999996</v>
      </c>
      <c r="J128">
        <v>0</v>
      </c>
      <c r="K128">
        <v>2.1684302459999998</v>
      </c>
      <c r="L128">
        <v>0</v>
      </c>
      <c r="M128">
        <v>9.4659999999999904</v>
      </c>
      <c r="N128">
        <v>1.5129999999999999</v>
      </c>
      <c r="O128">
        <v>18.3599999999999</v>
      </c>
      <c r="P128">
        <v>1.46</v>
      </c>
    </row>
    <row r="129" spans="1:16" x14ac:dyDescent="0.35">
      <c r="A129">
        <v>356</v>
      </c>
      <c r="B129">
        <v>10521900</v>
      </c>
      <c r="C129">
        <v>19320</v>
      </c>
      <c r="D129">
        <v>1646550</v>
      </c>
      <c r="E129">
        <v>130</v>
      </c>
      <c r="F129">
        <v>1646550</v>
      </c>
      <c r="G129">
        <v>1646550</v>
      </c>
      <c r="H129" t="s">
        <v>385</v>
      </c>
      <c r="I129">
        <v>10.5219</v>
      </c>
      <c r="J129">
        <v>0</v>
      </c>
      <c r="K129">
        <v>4.2533581250000001</v>
      </c>
      <c r="L129">
        <v>0</v>
      </c>
      <c r="M129">
        <v>11.5879999999999</v>
      </c>
      <c r="N129">
        <v>2.589</v>
      </c>
      <c r="O129">
        <v>26.091999999999899</v>
      </c>
      <c r="P129">
        <v>0</v>
      </c>
    </row>
    <row r="130" spans="1:16" x14ac:dyDescent="0.35">
      <c r="A130">
        <v>357</v>
      </c>
      <c r="B130">
        <v>7024500</v>
      </c>
      <c r="C130">
        <v>15480</v>
      </c>
      <c r="D130">
        <v>1647850</v>
      </c>
      <c r="E130">
        <v>131</v>
      </c>
      <c r="F130">
        <v>1647850</v>
      </c>
      <c r="G130">
        <v>1647850</v>
      </c>
      <c r="H130" t="s">
        <v>386</v>
      </c>
      <c r="I130">
        <v>7.0244999999999997</v>
      </c>
      <c r="J130">
        <v>0</v>
      </c>
      <c r="K130">
        <v>2.8730205</v>
      </c>
      <c r="L130">
        <v>0</v>
      </c>
      <c r="M130">
        <v>9.9350000000000005</v>
      </c>
      <c r="N130">
        <v>2.6960000000000002</v>
      </c>
      <c r="O130">
        <v>26.013000000000002</v>
      </c>
      <c r="P130">
        <v>0.42299999999999999</v>
      </c>
    </row>
    <row r="131" spans="1:16" x14ac:dyDescent="0.35">
      <c r="A131">
        <v>358</v>
      </c>
      <c r="B131">
        <v>33963300</v>
      </c>
      <c r="C131">
        <v>37080</v>
      </c>
      <c r="D131">
        <v>1649190</v>
      </c>
      <c r="E131">
        <v>132</v>
      </c>
      <c r="F131">
        <v>1649190</v>
      </c>
      <c r="G131">
        <v>1649190</v>
      </c>
      <c r="H131" t="s">
        <v>387</v>
      </c>
      <c r="I131">
        <v>33.963299999999897</v>
      </c>
      <c r="J131">
        <v>0</v>
      </c>
      <c r="K131">
        <v>13.88545029</v>
      </c>
      <c r="L131">
        <v>0</v>
      </c>
      <c r="M131">
        <v>6.0679999999999996</v>
      </c>
      <c r="N131">
        <v>0.71299999999999997</v>
      </c>
      <c r="O131">
        <v>12.893000000000001</v>
      </c>
      <c r="P131">
        <v>1.2929999999999999</v>
      </c>
    </row>
    <row r="132" spans="1:16" x14ac:dyDescent="0.35">
      <c r="A132">
        <v>359</v>
      </c>
      <c r="B132">
        <v>188062000</v>
      </c>
      <c r="C132">
        <v>90840</v>
      </c>
      <c r="D132">
        <v>1649500</v>
      </c>
      <c r="E132">
        <v>133</v>
      </c>
      <c r="F132">
        <v>1649500</v>
      </c>
      <c r="G132">
        <v>1649500</v>
      </c>
      <c r="H132" t="s">
        <v>388</v>
      </c>
      <c r="I132">
        <v>188.062199999999</v>
      </c>
      <c r="J132">
        <v>1.72</v>
      </c>
      <c r="K132">
        <v>76.795857589999898</v>
      </c>
      <c r="L132">
        <v>0.02</v>
      </c>
      <c r="M132">
        <v>5.5030000000000001</v>
      </c>
      <c r="N132">
        <v>1.5009999999999999</v>
      </c>
      <c r="O132">
        <v>19.481000000000002</v>
      </c>
      <c r="P132">
        <v>0.83799999999999997</v>
      </c>
    </row>
    <row r="133" spans="1:16" x14ac:dyDescent="0.35">
      <c r="A133">
        <v>360</v>
      </c>
      <c r="B133">
        <v>16701300</v>
      </c>
      <c r="C133">
        <v>28020</v>
      </c>
      <c r="D133">
        <v>1650800</v>
      </c>
      <c r="E133">
        <v>134</v>
      </c>
      <c r="F133">
        <v>1650800</v>
      </c>
      <c r="G133">
        <v>1650800</v>
      </c>
      <c r="H133" t="s">
        <v>389</v>
      </c>
      <c r="I133">
        <v>16.7013</v>
      </c>
      <c r="J133">
        <v>0.24</v>
      </c>
      <c r="K133">
        <v>6.8308317000000001</v>
      </c>
      <c r="L133">
        <v>0.04</v>
      </c>
      <c r="M133">
        <v>12.304</v>
      </c>
      <c r="N133">
        <v>1.607</v>
      </c>
      <c r="O133">
        <v>26.2639999999999</v>
      </c>
      <c r="P133">
        <v>8.5999999999999993E-2</v>
      </c>
    </row>
    <row r="134" spans="1:16" x14ac:dyDescent="0.35">
      <c r="A134">
        <v>361</v>
      </c>
      <c r="B134">
        <v>127805000</v>
      </c>
      <c r="C134">
        <v>88980</v>
      </c>
      <c r="D134">
        <v>1651000</v>
      </c>
      <c r="E134">
        <v>135</v>
      </c>
      <c r="F134">
        <v>1651000</v>
      </c>
      <c r="G134">
        <v>1651000</v>
      </c>
      <c r="H134" t="s">
        <v>390</v>
      </c>
      <c r="I134">
        <v>127.80540000000001</v>
      </c>
      <c r="J134">
        <v>0.46</v>
      </c>
      <c r="K134">
        <v>52.222590060000002</v>
      </c>
      <c r="L134">
        <v>0.01</v>
      </c>
      <c r="M134">
        <v>7.76</v>
      </c>
      <c r="N134">
        <v>1.242</v>
      </c>
      <c r="O134">
        <v>18.640999999999899</v>
      </c>
      <c r="P134">
        <v>0.94899999999999995</v>
      </c>
    </row>
    <row r="135" spans="1:16" x14ac:dyDescent="0.35">
      <c r="A135">
        <v>362</v>
      </c>
      <c r="B135">
        <v>8559000</v>
      </c>
      <c r="C135">
        <v>19260</v>
      </c>
      <c r="D135">
        <v>1651800</v>
      </c>
      <c r="E135">
        <v>136</v>
      </c>
      <c r="F135">
        <v>1651800</v>
      </c>
      <c r="G135">
        <v>1651800</v>
      </c>
      <c r="H135" t="s">
        <v>391</v>
      </c>
      <c r="I135">
        <v>8.5589999999999904</v>
      </c>
      <c r="J135">
        <v>0</v>
      </c>
      <c r="K135">
        <v>3.5006309999999998</v>
      </c>
      <c r="L135">
        <v>0</v>
      </c>
      <c r="M135">
        <v>11.9239999999999</v>
      </c>
      <c r="N135">
        <v>5.1630000000000003</v>
      </c>
      <c r="O135">
        <v>31.4789999999999</v>
      </c>
      <c r="P135">
        <v>0.36799999999999999</v>
      </c>
    </row>
    <row r="136" spans="1:16" x14ac:dyDescent="0.35">
      <c r="A136">
        <v>363</v>
      </c>
      <c r="B136">
        <v>34550100</v>
      </c>
      <c r="C136">
        <v>40980</v>
      </c>
      <c r="D136">
        <v>1652500</v>
      </c>
      <c r="E136">
        <v>137</v>
      </c>
      <c r="F136">
        <v>1652500</v>
      </c>
      <c r="G136">
        <v>1652500</v>
      </c>
      <c r="H136" t="s">
        <v>392</v>
      </c>
      <c r="I136">
        <v>34.5501</v>
      </c>
      <c r="J136">
        <v>0</v>
      </c>
      <c r="K136">
        <v>14.1309909</v>
      </c>
      <c r="L136">
        <v>0</v>
      </c>
      <c r="M136">
        <v>11.773</v>
      </c>
      <c r="N136">
        <v>2.3220000000000001</v>
      </c>
      <c r="O136">
        <v>34.337000000000003</v>
      </c>
      <c r="P136">
        <v>8.8999999999999996E-2</v>
      </c>
    </row>
    <row r="137" spans="1:16" x14ac:dyDescent="0.35">
      <c r="A137">
        <v>364</v>
      </c>
      <c r="B137">
        <v>44770500</v>
      </c>
      <c r="C137">
        <v>44760</v>
      </c>
      <c r="D137">
        <v>1653500</v>
      </c>
      <c r="E137">
        <v>138</v>
      </c>
      <c r="F137">
        <v>1653500</v>
      </c>
      <c r="G137">
        <v>1653500</v>
      </c>
      <c r="H137" t="s">
        <v>393</v>
      </c>
      <c r="I137">
        <v>44.770499999999899</v>
      </c>
      <c r="J137">
        <v>0</v>
      </c>
      <c r="K137">
        <v>18.26954718</v>
      </c>
      <c r="L137">
        <v>0</v>
      </c>
      <c r="M137">
        <v>7.1390000000000002</v>
      </c>
      <c r="N137">
        <v>1.222</v>
      </c>
      <c r="O137">
        <v>25.356000000000002</v>
      </c>
      <c r="P137">
        <v>0.34399999999999997</v>
      </c>
    </row>
    <row r="138" spans="1:16" x14ac:dyDescent="0.35">
      <c r="A138">
        <v>365</v>
      </c>
      <c r="B138">
        <v>60705900</v>
      </c>
      <c r="C138">
        <v>50820</v>
      </c>
      <c r="D138">
        <v>1654000</v>
      </c>
      <c r="E138">
        <v>139</v>
      </c>
      <c r="F138">
        <v>1654000</v>
      </c>
      <c r="G138">
        <v>1654000</v>
      </c>
      <c r="H138" t="s">
        <v>394</v>
      </c>
      <c r="I138">
        <v>60.708269999999899</v>
      </c>
      <c r="J138">
        <v>0.03</v>
      </c>
      <c r="K138">
        <v>24.824850049999899</v>
      </c>
      <c r="L138">
        <v>0</v>
      </c>
      <c r="M138">
        <v>8.7260000000000009</v>
      </c>
      <c r="N138">
        <v>2.371</v>
      </c>
      <c r="O138">
        <v>22.564</v>
      </c>
      <c r="P138">
        <v>0.85799999999999998</v>
      </c>
    </row>
    <row r="139" spans="1:16" x14ac:dyDescent="0.35">
      <c r="A139">
        <v>366</v>
      </c>
      <c r="B139">
        <v>10870200</v>
      </c>
      <c r="C139">
        <v>20760</v>
      </c>
      <c r="D139">
        <v>1656903</v>
      </c>
      <c r="E139">
        <v>140</v>
      </c>
      <c r="F139">
        <v>1656903</v>
      </c>
      <c r="G139">
        <v>1656903</v>
      </c>
      <c r="H139" t="s">
        <v>395</v>
      </c>
      <c r="I139">
        <v>10.870200000000001</v>
      </c>
      <c r="J139">
        <v>0</v>
      </c>
      <c r="K139">
        <v>4.4416506819999997</v>
      </c>
      <c r="L139">
        <v>0</v>
      </c>
      <c r="M139">
        <v>6.9530000000000003</v>
      </c>
      <c r="N139">
        <v>1.639</v>
      </c>
      <c r="O139">
        <v>23.916</v>
      </c>
      <c r="P139">
        <v>6.6070000000000002</v>
      </c>
    </row>
    <row r="140" spans="1:16" x14ac:dyDescent="0.35">
      <c r="A140">
        <v>367</v>
      </c>
      <c r="B140">
        <v>382367008</v>
      </c>
      <c r="C140">
        <v>128820</v>
      </c>
      <c r="D140">
        <v>1657000</v>
      </c>
      <c r="E140">
        <v>141</v>
      </c>
      <c r="F140">
        <v>1657000</v>
      </c>
      <c r="G140">
        <v>1657000</v>
      </c>
      <c r="H140" t="s">
        <v>396</v>
      </c>
      <c r="I140">
        <v>382.36810000000003</v>
      </c>
      <c r="J140">
        <v>2.4900000000000002</v>
      </c>
      <c r="K140">
        <v>156.35463680000001</v>
      </c>
      <c r="L140">
        <v>0.02</v>
      </c>
      <c r="M140">
        <v>3.2770000000000001</v>
      </c>
      <c r="N140">
        <v>0.96299999999999997</v>
      </c>
      <c r="O140">
        <v>13.815</v>
      </c>
      <c r="P140">
        <v>6.3</v>
      </c>
    </row>
    <row r="141" spans="1:16" x14ac:dyDescent="0.35">
      <c r="A141">
        <v>368</v>
      </c>
      <c r="B141">
        <v>15107400</v>
      </c>
      <c r="C141">
        <v>31380</v>
      </c>
      <c r="D141">
        <v>1673500</v>
      </c>
      <c r="E141">
        <v>142</v>
      </c>
      <c r="F141">
        <v>1673500</v>
      </c>
      <c r="G141">
        <v>1673500</v>
      </c>
      <c r="H141" t="s">
        <v>397</v>
      </c>
      <c r="I141">
        <v>15.1074</v>
      </c>
      <c r="J141">
        <v>0.2</v>
      </c>
      <c r="K141">
        <v>6.1523662799999999</v>
      </c>
      <c r="L141">
        <v>0.03</v>
      </c>
      <c r="M141">
        <v>5.0039999999999996</v>
      </c>
      <c r="N141">
        <v>0.91300000000000003</v>
      </c>
      <c r="O141">
        <v>13.0329999999999</v>
      </c>
      <c r="P141">
        <v>4.6050000000000004</v>
      </c>
    </row>
    <row r="142" spans="1:16" x14ac:dyDescent="0.35">
      <c r="A142">
        <v>369</v>
      </c>
      <c r="B142">
        <v>87746400</v>
      </c>
      <c r="C142">
        <v>79920</v>
      </c>
      <c r="D142">
        <v>2038000</v>
      </c>
      <c r="E142">
        <v>143</v>
      </c>
      <c r="F142">
        <v>2038000</v>
      </c>
      <c r="G142">
        <v>2038000</v>
      </c>
      <c r="H142" t="s">
        <v>398</v>
      </c>
      <c r="I142">
        <v>87.746399999999895</v>
      </c>
      <c r="J142">
        <v>2.88</v>
      </c>
      <c r="K142">
        <v>58.196457279999898</v>
      </c>
      <c r="L142">
        <v>0.05</v>
      </c>
      <c r="M142">
        <v>5.2460000000000004</v>
      </c>
      <c r="N142">
        <v>1.03</v>
      </c>
      <c r="O142">
        <v>11.497</v>
      </c>
      <c r="P142">
        <v>4.8319999999999999</v>
      </c>
    </row>
    <row r="143" spans="1:16" x14ac:dyDescent="0.35">
      <c r="A143">
        <v>371</v>
      </c>
      <c r="B143">
        <v>56664900</v>
      </c>
      <c r="C143">
        <v>58200</v>
      </c>
      <c r="D143">
        <v>2086849</v>
      </c>
      <c r="E143">
        <v>145</v>
      </c>
      <c r="F143">
        <v>2086849</v>
      </c>
      <c r="G143">
        <v>2086849</v>
      </c>
      <c r="H143" t="s">
        <v>400</v>
      </c>
      <c r="I143">
        <v>56.676009999999899</v>
      </c>
      <c r="J143">
        <v>0</v>
      </c>
      <c r="K143">
        <v>20.346959630000001</v>
      </c>
      <c r="L143">
        <v>0</v>
      </c>
      <c r="M143">
        <v>7.4459999999999997</v>
      </c>
      <c r="N143">
        <v>2.2210000000000001</v>
      </c>
      <c r="O143">
        <v>20.373000000000001</v>
      </c>
      <c r="P143">
        <v>1.01</v>
      </c>
    </row>
    <row r="144" spans="1:16" x14ac:dyDescent="0.35">
      <c r="A144">
        <v>374</v>
      </c>
      <c r="B144">
        <v>13709700</v>
      </c>
      <c r="C144">
        <v>22500</v>
      </c>
      <c r="D144">
        <v>2093877</v>
      </c>
      <c r="E144">
        <v>148</v>
      </c>
      <c r="F144">
        <v>2093877</v>
      </c>
      <c r="G144">
        <v>2093877</v>
      </c>
      <c r="H144" t="s">
        <v>403</v>
      </c>
      <c r="I144">
        <v>13.7097</v>
      </c>
      <c r="J144">
        <v>0.08</v>
      </c>
      <c r="K144">
        <v>4.9383696659999998</v>
      </c>
      <c r="L144">
        <v>0.02</v>
      </c>
      <c r="M144">
        <v>3.5249999999999999</v>
      </c>
      <c r="N144">
        <v>1.2689999999999999</v>
      </c>
      <c r="O144">
        <v>18.654</v>
      </c>
      <c r="P144">
        <v>8.3829999999999902</v>
      </c>
    </row>
    <row r="145" spans="1:16" x14ac:dyDescent="0.35">
      <c r="A145">
        <v>376</v>
      </c>
      <c r="B145">
        <v>19226700</v>
      </c>
      <c r="C145">
        <v>31320</v>
      </c>
      <c r="D145">
        <v>2094659</v>
      </c>
      <c r="E145">
        <v>150</v>
      </c>
      <c r="F145">
        <v>2094659</v>
      </c>
      <c r="G145">
        <v>2094659</v>
      </c>
      <c r="H145" t="s">
        <v>405</v>
      </c>
      <c r="I145">
        <v>19.226700000000001</v>
      </c>
      <c r="J145">
        <v>0.06</v>
      </c>
      <c r="K145">
        <v>6.9241614599999997</v>
      </c>
      <c r="L145">
        <v>0.01</v>
      </c>
      <c r="M145">
        <v>7.1059999999999999</v>
      </c>
      <c r="N145">
        <v>2.2090000000000001</v>
      </c>
      <c r="O145">
        <v>41.039000000000001</v>
      </c>
      <c r="P145">
        <v>2.2749999999999999</v>
      </c>
    </row>
    <row r="146" spans="1:16" x14ac:dyDescent="0.35">
      <c r="A146">
        <v>377</v>
      </c>
      <c r="B146">
        <v>40418100</v>
      </c>
      <c r="C146">
        <v>50400</v>
      </c>
      <c r="D146">
        <v>2094770</v>
      </c>
      <c r="E146">
        <v>151</v>
      </c>
      <c r="F146">
        <v>2094770</v>
      </c>
      <c r="G146">
        <v>2094770</v>
      </c>
      <c r="H146" t="s">
        <v>406</v>
      </c>
      <c r="I146">
        <v>40.418100000000003</v>
      </c>
      <c r="J146">
        <v>0.21</v>
      </c>
      <c r="K146">
        <v>14.55838945</v>
      </c>
      <c r="L146">
        <v>0.01</v>
      </c>
      <c r="M146">
        <v>8.0489999999999995</v>
      </c>
      <c r="N146">
        <v>2.8290000000000002</v>
      </c>
      <c r="O146">
        <v>39.567</v>
      </c>
      <c r="P146">
        <v>1.2430000000000001</v>
      </c>
    </row>
    <row r="147" spans="1:16" x14ac:dyDescent="0.35">
      <c r="A147">
        <v>378</v>
      </c>
      <c r="B147">
        <v>9825300</v>
      </c>
      <c r="C147">
        <v>23100</v>
      </c>
      <c r="D147">
        <v>2094775</v>
      </c>
      <c r="E147">
        <v>152</v>
      </c>
      <c r="F147">
        <v>2094775</v>
      </c>
      <c r="G147">
        <v>2094775</v>
      </c>
      <c r="H147" t="s">
        <v>407</v>
      </c>
      <c r="I147">
        <v>9.8253000000000004</v>
      </c>
      <c r="J147">
        <v>0.08</v>
      </c>
      <c r="K147">
        <v>3.549360149</v>
      </c>
      <c r="L147">
        <v>0.02</v>
      </c>
      <c r="M147">
        <v>7.74</v>
      </c>
      <c r="N147">
        <v>2.0539999999999998</v>
      </c>
      <c r="O147">
        <v>33.881999999999898</v>
      </c>
      <c r="P147">
        <v>2.9220000000000002</v>
      </c>
    </row>
    <row r="148" spans="1:16" x14ac:dyDescent="0.35">
      <c r="A148">
        <v>379</v>
      </c>
      <c r="B148">
        <v>88717504</v>
      </c>
      <c r="C148">
        <v>86460</v>
      </c>
      <c r="D148">
        <v>2095000</v>
      </c>
      <c r="E148">
        <v>153</v>
      </c>
      <c r="F148">
        <v>2095000</v>
      </c>
      <c r="G148">
        <v>2095000</v>
      </c>
      <c r="H148" t="s">
        <v>408</v>
      </c>
      <c r="I148">
        <v>88.717510000000004</v>
      </c>
      <c r="J148">
        <v>0.6</v>
      </c>
      <c r="K148">
        <v>31.97641664</v>
      </c>
      <c r="L148">
        <v>0.02</v>
      </c>
      <c r="M148">
        <v>7.73</v>
      </c>
      <c r="N148">
        <v>2.7170000000000001</v>
      </c>
      <c r="O148">
        <v>35.783999999999899</v>
      </c>
      <c r="P148">
        <v>1.5129999999999999</v>
      </c>
    </row>
    <row r="149" spans="1:16" x14ac:dyDescent="0.35">
      <c r="A149">
        <v>380</v>
      </c>
      <c r="B149">
        <v>24845400</v>
      </c>
      <c r="C149">
        <v>30960</v>
      </c>
      <c r="D149">
        <v>2095181</v>
      </c>
      <c r="E149">
        <v>154</v>
      </c>
      <c r="F149">
        <v>2095181</v>
      </c>
      <c r="G149">
        <v>2095181</v>
      </c>
      <c r="H149" t="s">
        <v>409</v>
      </c>
      <c r="I149">
        <v>24.845400000000001</v>
      </c>
      <c r="J149">
        <v>0.35</v>
      </c>
      <c r="K149">
        <v>8.9443439999999903</v>
      </c>
      <c r="L149">
        <v>0.04</v>
      </c>
      <c r="M149">
        <v>9.609</v>
      </c>
      <c r="N149">
        <v>2.8149999999999999</v>
      </c>
      <c r="O149">
        <v>28.146000000000001</v>
      </c>
      <c r="P149">
        <v>2.1999999999999999E-2</v>
      </c>
    </row>
    <row r="150" spans="1:16" x14ac:dyDescent="0.35">
      <c r="A150">
        <v>381</v>
      </c>
      <c r="B150">
        <v>37732500</v>
      </c>
      <c r="C150">
        <v>42000</v>
      </c>
      <c r="D150">
        <v>2095271</v>
      </c>
      <c r="E150">
        <v>155</v>
      </c>
      <c r="F150">
        <v>2095271</v>
      </c>
      <c r="G150">
        <v>2095271</v>
      </c>
      <c r="H150" t="s">
        <v>410</v>
      </c>
      <c r="I150">
        <v>37.732500000000002</v>
      </c>
      <c r="J150">
        <v>0.35</v>
      </c>
      <c r="K150">
        <v>13.5837</v>
      </c>
      <c r="L150">
        <v>0.03</v>
      </c>
      <c r="M150">
        <v>10.324</v>
      </c>
      <c r="N150">
        <v>3.0979999999999999</v>
      </c>
      <c r="O150">
        <v>33.005000000000003</v>
      </c>
      <c r="P150">
        <v>2.5999999999999999E-2</v>
      </c>
    </row>
    <row r="151" spans="1:16" x14ac:dyDescent="0.35">
      <c r="A151">
        <v>382</v>
      </c>
      <c r="B151">
        <v>96067800</v>
      </c>
      <c r="C151">
        <v>69480</v>
      </c>
      <c r="D151">
        <v>2095500</v>
      </c>
      <c r="E151">
        <v>156</v>
      </c>
      <c r="F151">
        <v>2095500</v>
      </c>
      <c r="G151">
        <v>2095500</v>
      </c>
      <c r="H151" t="s">
        <v>411</v>
      </c>
      <c r="I151">
        <v>96.067800000000005</v>
      </c>
      <c r="J151">
        <v>1.83</v>
      </c>
      <c r="K151">
        <v>34.584408000000003</v>
      </c>
      <c r="L151">
        <v>0.05</v>
      </c>
      <c r="M151">
        <v>8.2219999999999995</v>
      </c>
      <c r="N151">
        <v>2.2080000000000002</v>
      </c>
      <c r="O151">
        <v>28.341999999999899</v>
      </c>
      <c r="P151">
        <v>1.0740000000000001</v>
      </c>
    </row>
    <row r="152" spans="1:16" x14ac:dyDescent="0.35">
      <c r="A152">
        <v>384</v>
      </c>
      <c r="B152">
        <v>38408400</v>
      </c>
      <c r="C152">
        <v>40260</v>
      </c>
      <c r="D152">
        <v>2097280</v>
      </c>
      <c r="E152">
        <v>159</v>
      </c>
      <c r="F152">
        <v>2097280</v>
      </c>
      <c r="G152">
        <v>2097280</v>
      </c>
      <c r="H152" t="s">
        <v>413</v>
      </c>
      <c r="I152">
        <v>38.4084</v>
      </c>
      <c r="J152">
        <v>0.27</v>
      </c>
      <c r="K152">
        <v>13.825745</v>
      </c>
      <c r="L152">
        <v>0.02</v>
      </c>
      <c r="M152">
        <v>8.24</v>
      </c>
      <c r="N152">
        <v>2.2189999999999999</v>
      </c>
      <c r="O152">
        <v>18.3829999999999</v>
      </c>
      <c r="P152">
        <v>1.19</v>
      </c>
    </row>
    <row r="153" spans="1:16" x14ac:dyDescent="0.35">
      <c r="A153">
        <v>386</v>
      </c>
      <c r="B153">
        <v>37611900</v>
      </c>
      <c r="C153">
        <v>47280</v>
      </c>
      <c r="D153">
        <v>2099000</v>
      </c>
      <c r="E153">
        <v>161</v>
      </c>
      <c r="F153">
        <v>2099000</v>
      </c>
      <c r="G153">
        <v>2099000</v>
      </c>
      <c r="H153" t="s">
        <v>415</v>
      </c>
      <c r="I153">
        <v>37.611899999999899</v>
      </c>
      <c r="J153">
        <v>0.93</v>
      </c>
      <c r="K153">
        <v>13.751125030000001</v>
      </c>
      <c r="L153">
        <v>7.0000000000000007E-2</v>
      </c>
      <c r="M153">
        <v>3.2829999999999999</v>
      </c>
      <c r="N153">
        <v>0.996</v>
      </c>
      <c r="O153">
        <v>29.956</v>
      </c>
      <c r="P153">
        <v>5.4050000000000002</v>
      </c>
    </row>
    <row r="154" spans="1:16" x14ac:dyDescent="0.35">
      <c r="A154">
        <v>387</v>
      </c>
      <c r="B154">
        <v>472592992</v>
      </c>
      <c r="C154">
        <v>181800</v>
      </c>
      <c r="D154">
        <v>2115860</v>
      </c>
      <c r="E154">
        <v>162</v>
      </c>
      <c r="F154">
        <v>2115860</v>
      </c>
      <c r="G154">
        <v>2115860</v>
      </c>
      <c r="H154" t="s">
        <v>416</v>
      </c>
      <c r="I154">
        <v>472.59269999999901</v>
      </c>
      <c r="J154">
        <v>15.1999999999999</v>
      </c>
      <c r="K154">
        <v>230.4077977</v>
      </c>
      <c r="L154">
        <v>7.0000000000000007E-2</v>
      </c>
      <c r="M154">
        <v>5.5049999999999999</v>
      </c>
      <c r="N154">
        <v>1.3049999999999999</v>
      </c>
      <c r="O154">
        <v>13.42</v>
      </c>
      <c r="P154">
        <v>1.63</v>
      </c>
    </row>
    <row r="155" spans="1:16" x14ac:dyDescent="0.35">
      <c r="A155">
        <v>389</v>
      </c>
      <c r="B155">
        <v>26244000</v>
      </c>
      <c r="C155">
        <v>36180</v>
      </c>
      <c r="D155">
        <v>2142654</v>
      </c>
      <c r="E155">
        <v>164</v>
      </c>
      <c r="F155">
        <v>2142654</v>
      </c>
      <c r="G155">
        <v>2142654</v>
      </c>
      <c r="H155" t="s">
        <v>418</v>
      </c>
      <c r="I155">
        <v>26.244</v>
      </c>
      <c r="J155">
        <v>0</v>
      </c>
      <c r="K155">
        <v>18.270765749999899</v>
      </c>
      <c r="L155">
        <v>0</v>
      </c>
      <c r="M155">
        <v>4.5830000000000002</v>
      </c>
      <c r="N155">
        <v>0.82599999999999996</v>
      </c>
      <c r="O155">
        <v>19.777999999999899</v>
      </c>
      <c r="P155">
        <v>11.512</v>
      </c>
    </row>
    <row r="156" spans="1:16" x14ac:dyDescent="0.35">
      <c r="A156">
        <v>392</v>
      </c>
      <c r="B156">
        <v>42623100</v>
      </c>
      <c r="C156">
        <v>43620</v>
      </c>
      <c r="D156">
        <v>2142900</v>
      </c>
      <c r="E156">
        <v>167</v>
      </c>
      <c r="F156">
        <v>2142900</v>
      </c>
      <c r="G156">
        <v>2142900</v>
      </c>
      <c r="H156" t="s">
        <v>421</v>
      </c>
      <c r="I156">
        <v>42.623100000000001</v>
      </c>
      <c r="J156">
        <v>0.16</v>
      </c>
      <c r="K156">
        <v>29.503888839999899</v>
      </c>
      <c r="L156">
        <v>0.01</v>
      </c>
      <c r="M156">
        <v>4.0339999999999998</v>
      </c>
      <c r="N156">
        <v>0.72099999999999997</v>
      </c>
      <c r="O156">
        <v>20.524999999999899</v>
      </c>
      <c r="P156">
        <v>11.231</v>
      </c>
    </row>
    <row r="157" spans="1:16" x14ac:dyDescent="0.35">
      <c r="A157">
        <v>393</v>
      </c>
      <c r="B157">
        <v>14245200</v>
      </c>
      <c r="C157">
        <v>25560</v>
      </c>
      <c r="D157">
        <v>2142914</v>
      </c>
      <c r="E157">
        <v>168</v>
      </c>
      <c r="F157">
        <v>2142914</v>
      </c>
      <c r="G157">
        <v>2142914</v>
      </c>
      <c r="H157" t="s">
        <v>422</v>
      </c>
      <c r="I157">
        <v>14.245200000000001</v>
      </c>
      <c r="J157">
        <v>0.02</v>
      </c>
      <c r="K157">
        <v>9.8372479340000005</v>
      </c>
      <c r="L157">
        <v>0</v>
      </c>
      <c r="M157">
        <v>4.3650000000000002</v>
      </c>
      <c r="N157">
        <v>1.867</v>
      </c>
      <c r="O157">
        <v>17.954999999999899</v>
      </c>
      <c r="P157">
        <v>9.1229999999999905</v>
      </c>
    </row>
    <row r="158" spans="1:16" x14ac:dyDescent="0.35">
      <c r="A158">
        <v>397</v>
      </c>
      <c r="B158">
        <v>15186600</v>
      </c>
      <c r="C158">
        <v>22800</v>
      </c>
      <c r="D158">
        <v>2146110</v>
      </c>
      <c r="E158">
        <v>172</v>
      </c>
      <c r="F158">
        <v>2146110</v>
      </c>
      <c r="G158">
        <v>2146110</v>
      </c>
      <c r="H158" t="s">
        <v>426</v>
      </c>
      <c r="I158">
        <v>15.1866</v>
      </c>
      <c r="J158">
        <v>0</v>
      </c>
      <c r="K158">
        <v>6.4543049999999997</v>
      </c>
      <c r="L158">
        <v>0</v>
      </c>
      <c r="M158">
        <v>7.2380000000000004</v>
      </c>
      <c r="N158">
        <v>1.5349999999999999</v>
      </c>
      <c r="O158">
        <v>25.3249999999999</v>
      </c>
      <c r="P158">
        <v>2.5779999999999998</v>
      </c>
    </row>
    <row r="159" spans="1:16" x14ac:dyDescent="0.35">
      <c r="A159">
        <v>398</v>
      </c>
      <c r="B159">
        <v>14881500</v>
      </c>
      <c r="C159">
        <v>27600</v>
      </c>
      <c r="D159">
        <v>2146211</v>
      </c>
      <c r="E159">
        <v>173</v>
      </c>
      <c r="F159">
        <v>2146211</v>
      </c>
      <c r="G159">
        <v>2146211</v>
      </c>
      <c r="H159" t="s">
        <v>427</v>
      </c>
      <c r="I159">
        <v>14.881500000000001</v>
      </c>
      <c r="J159">
        <v>0.04</v>
      </c>
      <c r="K159">
        <v>6.309247053</v>
      </c>
      <c r="L159">
        <v>0.01</v>
      </c>
      <c r="M159">
        <v>5.7759999999999998</v>
      </c>
      <c r="N159">
        <v>0.875</v>
      </c>
      <c r="O159">
        <v>26.097000000000001</v>
      </c>
      <c r="P159">
        <v>2.806</v>
      </c>
    </row>
    <row r="160" spans="1:16" x14ac:dyDescent="0.35">
      <c r="A160">
        <v>399</v>
      </c>
      <c r="B160">
        <v>78138896</v>
      </c>
      <c r="C160">
        <v>63840</v>
      </c>
      <c r="D160">
        <v>2146300</v>
      </c>
      <c r="E160">
        <v>174</v>
      </c>
      <c r="F160">
        <v>2146300</v>
      </c>
      <c r="G160">
        <v>2146300</v>
      </c>
      <c r="H160" t="s">
        <v>428</v>
      </c>
      <c r="I160">
        <v>78.138890000000004</v>
      </c>
      <c r="J160">
        <v>2.5299999999999998</v>
      </c>
      <c r="K160">
        <v>33.505127760000001</v>
      </c>
      <c r="L160">
        <v>0.08</v>
      </c>
      <c r="M160">
        <v>7.5490000000000004</v>
      </c>
      <c r="N160">
        <v>2.1930000000000001</v>
      </c>
      <c r="O160">
        <v>34.335999999999899</v>
      </c>
      <c r="P160">
        <v>2.0779999999999998</v>
      </c>
    </row>
    <row r="161" spans="1:16" x14ac:dyDescent="0.35">
      <c r="A161">
        <v>400</v>
      </c>
      <c r="B161">
        <v>13594500</v>
      </c>
      <c r="C161">
        <v>21960</v>
      </c>
      <c r="D161">
        <v>2146315</v>
      </c>
      <c r="E161">
        <v>175</v>
      </c>
      <c r="F161">
        <v>2146315</v>
      </c>
      <c r="G161">
        <v>2146315</v>
      </c>
      <c r="H161" t="s">
        <v>429</v>
      </c>
      <c r="I161">
        <v>13.5945</v>
      </c>
      <c r="J161">
        <v>0</v>
      </c>
      <c r="K161">
        <v>5.7890478940000003</v>
      </c>
      <c r="L161">
        <v>0</v>
      </c>
      <c r="M161">
        <v>6.6420000000000003</v>
      </c>
      <c r="N161">
        <v>2.8959999999999999</v>
      </c>
      <c r="O161">
        <v>35.354999999999897</v>
      </c>
      <c r="P161">
        <v>1.9990000000000001</v>
      </c>
    </row>
    <row r="162" spans="1:16" x14ac:dyDescent="0.35">
      <c r="A162">
        <v>401</v>
      </c>
      <c r="B162">
        <v>166820000</v>
      </c>
      <c r="C162">
        <v>105480</v>
      </c>
      <c r="D162">
        <v>2146381</v>
      </c>
      <c r="E162">
        <v>176</v>
      </c>
      <c r="F162">
        <v>2146381</v>
      </c>
      <c r="G162">
        <v>2146381</v>
      </c>
      <c r="H162" t="s">
        <v>430</v>
      </c>
      <c r="I162">
        <v>166.82040000000001</v>
      </c>
      <c r="J162">
        <v>4.07</v>
      </c>
      <c r="K162">
        <v>71.614396240000005</v>
      </c>
      <c r="L162">
        <v>0.06</v>
      </c>
      <c r="M162">
        <v>5.907</v>
      </c>
      <c r="N162">
        <v>1.7250000000000001</v>
      </c>
      <c r="O162">
        <v>32.472000000000001</v>
      </c>
      <c r="P162">
        <v>2.6869999999999998</v>
      </c>
    </row>
    <row r="163" spans="1:16" x14ac:dyDescent="0.35">
      <c r="A163">
        <v>402</v>
      </c>
      <c r="B163">
        <v>31487400</v>
      </c>
      <c r="C163">
        <v>48000</v>
      </c>
      <c r="D163">
        <v>2146409</v>
      </c>
      <c r="E163">
        <v>177</v>
      </c>
      <c r="F163">
        <v>2146409</v>
      </c>
      <c r="G163">
        <v>2146409</v>
      </c>
      <c r="H163" t="s">
        <v>431</v>
      </c>
      <c r="I163">
        <v>31.487400000000001</v>
      </c>
      <c r="J163">
        <v>0</v>
      </c>
      <c r="K163">
        <v>13.21240587</v>
      </c>
      <c r="L163">
        <v>0</v>
      </c>
      <c r="M163">
        <v>9.84</v>
      </c>
      <c r="N163">
        <v>2.661</v>
      </c>
      <c r="O163">
        <v>48.18</v>
      </c>
      <c r="P163">
        <v>0.47699999999999998</v>
      </c>
    </row>
    <row r="164" spans="1:16" x14ac:dyDescent="0.35">
      <c r="A164">
        <v>405</v>
      </c>
      <c r="B164">
        <v>7016400</v>
      </c>
      <c r="C164">
        <v>16440</v>
      </c>
      <c r="D164">
        <v>2146470</v>
      </c>
      <c r="E164">
        <v>180</v>
      </c>
      <c r="F164">
        <v>2146470</v>
      </c>
      <c r="G164">
        <v>2146470</v>
      </c>
      <c r="H164" t="s">
        <v>434</v>
      </c>
      <c r="I164">
        <v>7.0172999999999996</v>
      </c>
      <c r="J164">
        <v>0</v>
      </c>
      <c r="K164">
        <v>2.9823525000000002</v>
      </c>
      <c r="L164">
        <v>0</v>
      </c>
      <c r="M164">
        <v>9.64</v>
      </c>
      <c r="N164">
        <v>1.4650000000000001</v>
      </c>
      <c r="O164">
        <v>32.204000000000001</v>
      </c>
      <c r="P164">
        <v>0.46200000000000002</v>
      </c>
    </row>
    <row r="165" spans="1:16" x14ac:dyDescent="0.35">
      <c r="A165">
        <v>406</v>
      </c>
      <c r="B165">
        <v>106128000</v>
      </c>
      <c r="C165">
        <v>80280</v>
      </c>
      <c r="D165">
        <v>2146500</v>
      </c>
      <c r="E165">
        <v>181</v>
      </c>
      <c r="F165">
        <v>2146500</v>
      </c>
      <c r="G165">
        <v>2146500</v>
      </c>
      <c r="H165" t="s">
        <v>435</v>
      </c>
      <c r="I165">
        <v>106.128</v>
      </c>
      <c r="J165">
        <v>0.2</v>
      </c>
      <c r="K165">
        <v>44.869772220000002</v>
      </c>
      <c r="L165">
        <v>0</v>
      </c>
      <c r="M165">
        <v>8.9540000000000006</v>
      </c>
      <c r="N165">
        <v>1.81</v>
      </c>
      <c r="O165">
        <v>32.274999999999899</v>
      </c>
      <c r="P165">
        <v>0.63200000000000001</v>
      </c>
    </row>
    <row r="166" spans="1:16" x14ac:dyDescent="0.35">
      <c r="A166">
        <v>407</v>
      </c>
      <c r="B166">
        <v>111138000</v>
      </c>
      <c r="C166">
        <v>83280</v>
      </c>
      <c r="D166">
        <v>2146507</v>
      </c>
      <c r="E166">
        <v>182</v>
      </c>
      <c r="F166">
        <v>2146507</v>
      </c>
      <c r="G166">
        <v>2146507</v>
      </c>
      <c r="H166" t="s">
        <v>436</v>
      </c>
      <c r="I166">
        <v>111.1383</v>
      </c>
      <c r="J166">
        <v>0.31</v>
      </c>
      <c r="K166">
        <v>46.99915343</v>
      </c>
      <c r="L166">
        <v>0.01</v>
      </c>
      <c r="M166">
        <v>8.9130000000000003</v>
      </c>
      <c r="N166">
        <v>1.8420000000000001</v>
      </c>
      <c r="O166">
        <v>31.998999999999899</v>
      </c>
      <c r="P166">
        <v>0.64300000000000002</v>
      </c>
    </row>
    <row r="167" spans="1:16" x14ac:dyDescent="0.35">
      <c r="A167">
        <v>408</v>
      </c>
      <c r="B167">
        <v>127585000</v>
      </c>
      <c r="C167">
        <v>103560</v>
      </c>
      <c r="D167">
        <v>2146530</v>
      </c>
      <c r="E167">
        <v>183</v>
      </c>
      <c r="F167">
        <v>2146530</v>
      </c>
      <c r="G167">
        <v>2146530</v>
      </c>
      <c r="H167" t="s">
        <v>437</v>
      </c>
      <c r="I167">
        <v>127.5849</v>
      </c>
      <c r="J167">
        <v>0.46</v>
      </c>
      <c r="K167">
        <v>53.988953870000003</v>
      </c>
      <c r="L167">
        <v>0.01</v>
      </c>
      <c r="M167">
        <v>8.7390000000000008</v>
      </c>
      <c r="N167">
        <v>1.675</v>
      </c>
      <c r="O167">
        <v>31.901</v>
      </c>
      <c r="P167">
        <v>0.70699999999999996</v>
      </c>
    </row>
    <row r="168" spans="1:16" x14ac:dyDescent="0.35">
      <c r="A168">
        <v>410</v>
      </c>
      <c r="B168">
        <v>15282900</v>
      </c>
      <c r="C168">
        <v>26280</v>
      </c>
      <c r="D168">
        <v>2146562</v>
      </c>
      <c r="E168">
        <v>185</v>
      </c>
      <c r="F168">
        <v>2146562</v>
      </c>
      <c r="G168">
        <v>2146562</v>
      </c>
      <c r="H168" t="s">
        <v>439</v>
      </c>
      <c r="I168">
        <v>15.2829</v>
      </c>
      <c r="J168">
        <v>0.13</v>
      </c>
      <c r="K168">
        <v>6.4935681919999997</v>
      </c>
      <c r="L168">
        <v>0.02</v>
      </c>
      <c r="M168">
        <v>7.0359999999999996</v>
      </c>
      <c r="N168">
        <v>1.159</v>
      </c>
      <c r="O168">
        <v>27.92</v>
      </c>
      <c r="P168">
        <v>1.5189999999999999</v>
      </c>
    </row>
    <row r="169" spans="1:16" x14ac:dyDescent="0.35">
      <c r="A169">
        <v>411</v>
      </c>
      <c r="B169">
        <v>100236000</v>
      </c>
      <c r="C169">
        <v>66240</v>
      </c>
      <c r="D169">
        <v>2146600</v>
      </c>
      <c r="E169">
        <v>186</v>
      </c>
      <c r="F169">
        <v>2146600</v>
      </c>
      <c r="G169">
        <v>2146600</v>
      </c>
      <c r="H169" t="s">
        <v>440</v>
      </c>
      <c r="I169">
        <v>100.235699999999</v>
      </c>
      <c r="J169">
        <v>0.56999999999999995</v>
      </c>
      <c r="K169">
        <v>42.49037431</v>
      </c>
      <c r="L169">
        <v>0.01</v>
      </c>
      <c r="M169">
        <v>6.1059999999999999</v>
      </c>
      <c r="N169">
        <v>0.86199999999999999</v>
      </c>
      <c r="O169">
        <v>19.6299999999999</v>
      </c>
      <c r="P169">
        <v>3.5640000000000001</v>
      </c>
    </row>
    <row r="170" spans="1:16" x14ac:dyDescent="0.35">
      <c r="A170">
        <v>412</v>
      </c>
      <c r="B170">
        <v>18339300</v>
      </c>
      <c r="C170">
        <v>33960</v>
      </c>
      <c r="D170">
        <v>2146700</v>
      </c>
      <c r="E170">
        <v>187</v>
      </c>
      <c r="F170">
        <v>2146700</v>
      </c>
      <c r="G170">
        <v>2146700</v>
      </c>
      <c r="H170" t="s">
        <v>441</v>
      </c>
      <c r="I170">
        <v>18.339300000000001</v>
      </c>
      <c r="J170">
        <v>0</v>
      </c>
      <c r="K170">
        <v>7.7942024999999999</v>
      </c>
      <c r="L170">
        <v>0</v>
      </c>
      <c r="M170">
        <v>7.8360000000000003</v>
      </c>
      <c r="N170">
        <v>1.6950000000000001</v>
      </c>
      <c r="O170">
        <v>20.6739999999999</v>
      </c>
      <c r="P170">
        <v>0.216</v>
      </c>
    </row>
    <row r="171" spans="1:16" x14ac:dyDescent="0.35">
      <c r="A171">
        <v>413</v>
      </c>
      <c r="B171">
        <v>238352000</v>
      </c>
      <c r="C171">
        <v>119880</v>
      </c>
      <c r="D171">
        <v>2146750</v>
      </c>
      <c r="E171">
        <v>188</v>
      </c>
      <c r="F171">
        <v>2146750</v>
      </c>
      <c r="G171">
        <v>2146750</v>
      </c>
      <c r="H171" t="s">
        <v>442</v>
      </c>
      <c r="I171">
        <v>238.35239999999899</v>
      </c>
      <c r="J171">
        <v>2.77</v>
      </c>
      <c r="K171">
        <v>101.166078099999</v>
      </c>
      <c r="L171">
        <v>0.03</v>
      </c>
      <c r="M171">
        <v>6.4050000000000002</v>
      </c>
      <c r="N171">
        <v>0.89900000000000002</v>
      </c>
      <c r="O171">
        <v>19.414000000000001</v>
      </c>
      <c r="P171">
        <v>2.5840000000000001</v>
      </c>
    </row>
    <row r="172" spans="1:16" x14ac:dyDescent="0.35">
      <c r="A172">
        <v>416</v>
      </c>
      <c r="B172">
        <v>680254016</v>
      </c>
      <c r="C172">
        <v>195180</v>
      </c>
      <c r="D172">
        <v>2146800</v>
      </c>
      <c r="E172">
        <v>191</v>
      </c>
      <c r="F172">
        <v>2146800</v>
      </c>
      <c r="G172">
        <v>2146800</v>
      </c>
      <c r="H172" t="s">
        <v>445</v>
      </c>
      <c r="I172">
        <v>680.25419999999895</v>
      </c>
      <c r="J172">
        <v>9.25</v>
      </c>
      <c r="K172">
        <v>290.71935309999901</v>
      </c>
      <c r="L172">
        <v>0.03</v>
      </c>
      <c r="M172">
        <v>6.0209999999999999</v>
      </c>
      <c r="N172">
        <v>1.1499999999999999</v>
      </c>
      <c r="O172">
        <v>24.085000000000001</v>
      </c>
      <c r="P172">
        <v>4.2880000000000003</v>
      </c>
    </row>
    <row r="173" spans="1:16" x14ac:dyDescent="0.35">
      <c r="A173">
        <v>419</v>
      </c>
      <c r="B173">
        <v>218984992</v>
      </c>
      <c r="C173">
        <v>111600</v>
      </c>
      <c r="D173">
        <v>2160326</v>
      </c>
      <c r="E173">
        <v>194</v>
      </c>
      <c r="F173">
        <v>2160326</v>
      </c>
      <c r="G173">
        <v>2160326</v>
      </c>
      <c r="H173" t="s">
        <v>448</v>
      </c>
      <c r="I173">
        <v>218.9853</v>
      </c>
      <c r="J173">
        <v>2.77</v>
      </c>
      <c r="K173">
        <v>100.4565063</v>
      </c>
      <c r="L173">
        <v>0.03</v>
      </c>
      <c r="M173">
        <v>4.5250000000000004</v>
      </c>
      <c r="N173">
        <v>1.248</v>
      </c>
      <c r="O173">
        <v>10.6869999999999</v>
      </c>
      <c r="P173">
        <v>2.569</v>
      </c>
    </row>
    <row r="174" spans="1:16" x14ac:dyDescent="0.35">
      <c r="A174">
        <v>420</v>
      </c>
      <c r="B174">
        <v>14370300</v>
      </c>
      <c r="C174">
        <v>24540</v>
      </c>
      <c r="D174">
        <v>2162093</v>
      </c>
      <c r="E174">
        <v>195</v>
      </c>
      <c r="F174">
        <v>2162093</v>
      </c>
      <c r="G174">
        <v>2162093</v>
      </c>
      <c r="H174" t="s">
        <v>449</v>
      </c>
      <c r="I174">
        <v>14.3703</v>
      </c>
      <c r="J174">
        <v>0</v>
      </c>
      <c r="K174">
        <v>6.0626571260000004</v>
      </c>
      <c r="L174">
        <v>0</v>
      </c>
      <c r="M174">
        <v>9.8290000000000006</v>
      </c>
      <c r="N174">
        <v>3.242</v>
      </c>
      <c r="O174">
        <v>42.241999999999898</v>
      </c>
      <c r="P174">
        <v>1.7290000000000001</v>
      </c>
    </row>
    <row r="175" spans="1:16" x14ac:dyDescent="0.35">
      <c r="A175">
        <v>421</v>
      </c>
      <c r="B175">
        <v>125071000</v>
      </c>
      <c r="C175">
        <v>88620</v>
      </c>
      <c r="D175">
        <v>2164000</v>
      </c>
      <c r="E175">
        <v>196</v>
      </c>
      <c r="F175">
        <v>2164000</v>
      </c>
      <c r="G175">
        <v>2164000</v>
      </c>
      <c r="H175" t="s">
        <v>450</v>
      </c>
      <c r="I175">
        <v>125.0712</v>
      </c>
      <c r="J175">
        <v>1.71</v>
      </c>
      <c r="K175">
        <v>49.143288579999897</v>
      </c>
      <c r="L175">
        <v>0.03</v>
      </c>
      <c r="M175">
        <v>7.3979999999999997</v>
      </c>
      <c r="N175">
        <v>2.0779999999999998</v>
      </c>
      <c r="O175">
        <v>18.846</v>
      </c>
      <c r="P175">
        <v>1.649</v>
      </c>
    </row>
    <row r="176" spans="1:16" x14ac:dyDescent="0.35">
      <c r="A176">
        <v>422</v>
      </c>
      <c r="B176">
        <v>283400992</v>
      </c>
      <c r="C176">
        <v>159540</v>
      </c>
      <c r="D176">
        <v>2164110</v>
      </c>
      <c r="E176">
        <v>197</v>
      </c>
      <c r="F176">
        <v>2164110</v>
      </c>
      <c r="G176">
        <v>2164110</v>
      </c>
      <c r="H176" t="s">
        <v>451</v>
      </c>
      <c r="I176">
        <v>283.40100000000001</v>
      </c>
      <c r="J176">
        <v>3.4</v>
      </c>
      <c r="K176">
        <v>111.1442042</v>
      </c>
      <c r="L176">
        <v>0.03</v>
      </c>
      <c r="M176">
        <v>6.077</v>
      </c>
      <c r="N176">
        <v>1.837</v>
      </c>
      <c r="O176">
        <v>17.9239999999999</v>
      </c>
      <c r="P176">
        <v>2.774</v>
      </c>
    </row>
    <row r="177" spans="1:16" x14ac:dyDescent="0.35">
      <c r="A177">
        <v>423</v>
      </c>
      <c r="B177">
        <v>45473400</v>
      </c>
      <c r="C177">
        <v>46860</v>
      </c>
      <c r="D177">
        <v>2197020</v>
      </c>
      <c r="E177">
        <v>198</v>
      </c>
      <c r="F177">
        <v>2197020</v>
      </c>
      <c r="G177">
        <v>2197020</v>
      </c>
      <c r="H177" t="s">
        <v>452</v>
      </c>
      <c r="I177">
        <v>45.473399999999899</v>
      </c>
      <c r="J177">
        <v>0.25</v>
      </c>
      <c r="K177">
        <v>22.17990095</v>
      </c>
      <c r="L177">
        <v>0.01</v>
      </c>
      <c r="M177">
        <v>4.4359999999999999</v>
      </c>
      <c r="N177">
        <v>0.621</v>
      </c>
      <c r="O177">
        <v>10.991</v>
      </c>
      <c r="P177">
        <v>0.49299999999999999</v>
      </c>
    </row>
    <row r="178" spans="1:16" x14ac:dyDescent="0.35">
      <c r="A178">
        <v>424</v>
      </c>
      <c r="B178">
        <v>769500</v>
      </c>
      <c r="C178">
        <v>4560</v>
      </c>
      <c r="D178">
        <v>2197338</v>
      </c>
      <c r="E178">
        <v>199</v>
      </c>
      <c r="F178">
        <v>2197338</v>
      </c>
      <c r="G178">
        <v>2197338</v>
      </c>
      <c r="H178" t="s">
        <v>453</v>
      </c>
      <c r="I178">
        <v>0.76949999999999996</v>
      </c>
      <c r="J178">
        <v>0</v>
      </c>
      <c r="K178">
        <v>0.37628549999999999</v>
      </c>
      <c r="L178">
        <v>0</v>
      </c>
      <c r="M178">
        <v>6.9989999999999997</v>
      </c>
      <c r="N178">
        <v>2.988</v>
      </c>
      <c r="O178">
        <v>36.174999999999898</v>
      </c>
      <c r="P178">
        <v>0.58499999999999996</v>
      </c>
    </row>
    <row r="179" spans="1:16" x14ac:dyDescent="0.35">
      <c r="A179">
        <v>425</v>
      </c>
      <c r="B179">
        <v>1221300</v>
      </c>
      <c r="C179">
        <v>6420</v>
      </c>
      <c r="D179">
        <v>2197339</v>
      </c>
      <c r="E179">
        <v>200</v>
      </c>
      <c r="F179">
        <v>2197339</v>
      </c>
      <c r="G179">
        <v>2197339</v>
      </c>
      <c r="H179" t="s">
        <v>454</v>
      </c>
      <c r="I179">
        <v>1.2213000000000001</v>
      </c>
      <c r="J179">
        <v>0</v>
      </c>
      <c r="K179">
        <v>0.59721570000000002</v>
      </c>
      <c r="L179">
        <v>0</v>
      </c>
      <c r="M179">
        <v>5.9420000000000002</v>
      </c>
      <c r="N179">
        <v>1.3520000000000001</v>
      </c>
      <c r="O179">
        <v>25.754000000000001</v>
      </c>
      <c r="P179">
        <v>0.36799999999999999</v>
      </c>
    </row>
    <row r="180" spans="1:16" x14ac:dyDescent="0.35">
      <c r="A180">
        <v>426</v>
      </c>
      <c r="B180">
        <v>6024600</v>
      </c>
      <c r="C180">
        <v>14460</v>
      </c>
      <c r="D180">
        <v>2203603</v>
      </c>
      <c r="E180">
        <v>201</v>
      </c>
      <c r="F180">
        <v>2203603</v>
      </c>
      <c r="G180">
        <v>2203603</v>
      </c>
      <c r="H180" t="s">
        <v>455</v>
      </c>
      <c r="I180">
        <v>6.0246000000000004</v>
      </c>
      <c r="J180">
        <v>0</v>
      </c>
      <c r="K180">
        <v>2.5567685469999999</v>
      </c>
      <c r="L180">
        <v>0</v>
      </c>
      <c r="M180">
        <v>10.106</v>
      </c>
      <c r="N180">
        <v>4.1559999999999997</v>
      </c>
      <c r="O180">
        <v>42.152999999999899</v>
      </c>
      <c r="P180">
        <v>0</v>
      </c>
    </row>
    <row r="181" spans="1:16" x14ac:dyDescent="0.35">
      <c r="A181">
        <v>427</v>
      </c>
      <c r="B181">
        <v>59590800</v>
      </c>
      <c r="C181">
        <v>54900</v>
      </c>
      <c r="D181">
        <v>2203655</v>
      </c>
      <c r="E181">
        <v>202</v>
      </c>
      <c r="F181">
        <v>2203655</v>
      </c>
      <c r="G181">
        <v>2203655</v>
      </c>
      <c r="H181" t="s">
        <v>456</v>
      </c>
      <c r="I181">
        <v>59.590800000000002</v>
      </c>
      <c r="J181">
        <v>0.37</v>
      </c>
      <c r="K181">
        <v>24.89601128</v>
      </c>
      <c r="L181">
        <v>0.01</v>
      </c>
      <c r="M181">
        <v>8.0009999999999906</v>
      </c>
      <c r="N181">
        <v>1.7629999999999999</v>
      </c>
      <c r="O181">
        <v>31.152000000000001</v>
      </c>
      <c r="P181">
        <v>1.3460000000000001</v>
      </c>
    </row>
    <row r="182" spans="1:16" x14ac:dyDescent="0.35">
      <c r="A182">
        <v>428</v>
      </c>
      <c r="B182">
        <v>27591300</v>
      </c>
      <c r="C182">
        <v>34440</v>
      </c>
      <c r="D182">
        <v>2203700</v>
      </c>
      <c r="E182">
        <v>203</v>
      </c>
      <c r="F182">
        <v>2203700</v>
      </c>
      <c r="G182">
        <v>2203700</v>
      </c>
      <c r="H182" t="s">
        <v>457</v>
      </c>
      <c r="I182">
        <v>27.5913</v>
      </c>
      <c r="J182">
        <v>0</v>
      </c>
      <c r="K182">
        <v>11.62301999</v>
      </c>
      <c r="L182">
        <v>0</v>
      </c>
      <c r="M182">
        <v>9.3230000000000004</v>
      </c>
      <c r="N182">
        <v>1.512</v>
      </c>
      <c r="O182">
        <v>34.886000000000003</v>
      </c>
      <c r="P182">
        <v>2.4039999999999999</v>
      </c>
    </row>
    <row r="183" spans="1:16" x14ac:dyDescent="0.35">
      <c r="A183">
        <v>429</v>
      </c>
      <c r="B183">
        <v>477372000</v>
      </c>
      <c r="C183">
        <v>143760</v>
      </c>
      <c r="D183">
        <v>2204070</v>
      </c>
      <c r="E183">
        <v>204</v>
      </c>
      <c r="F183">
        <v>2204070</v>
      </c>
      <c r="G183">
        <v>2204070</v>
      </c>
      <c r="H183" t="s">
        <v>458</v>
      </c>
      <c r="I183">
        <v>477.37169999999901</v>
      </c>
      <c r="J183">
        <v>4.51</v>
      </c>
      <c r="K183">
        <v>199.2066853</v>
      </c>
      <c r="L183">
        <v>0.02</v>
      </c>
      <c r="M183">
        <v>6.2679999999999998</v>
      </c>
      <c r="N183">
        <v>1.3620000000000001</v>
      </c>
      <c r="O183">
        <v>20.283000000000001</v>
      </c>
      <c r="P183">
        <v>3.6819999999999999</v>
      </c>
    </row>
    <row r="184" spans="1:16" x14ac:dyDescent="0.35">
      <c r="A184">
        <v>430</v>
      </c>
      <c r="B184">
        <v>3330000</v>
      </c>
      <c r="C184">
        <v>10980</v>
      </c>
      <c r="D184">
        <v>2205000</v>
      </c>
      <c r="E184">
        <v>205</v>
      </c>
      <c r="F184">
        <v>2205000</v>
      </c>
      <c r="G184">
        <v>2205000</v>
      </c>
      <c r="H184" t="s">
        <v>459</v>
      </c>
      <c r="I184">
        <v>3.33</v>
      </c>
      <c r="J184">
        <v>0</v>
      </c>
      <c r="K184">
        <v>1.3852800000000001</v>
      </c>
      <c r="L184">
        <v>0</v>
      </c>
      <c r="M184">
        <v>6.33</v>
      </c>
      <c r="N184">
        <v>0.38600000000000001</v>
      </c>
      <c r="O184">
        <v>22.324000000000002</v>
      </c>
      <c r="P184">
        <v>2.9729999999999999</v>
      </c>
    </row>
    <row r="185" spans="1:16" x14ac:dyDescent="0.35">
      <c r="A185">
        <v>431</v>
      </c>
      <c r="B185">
        <v>19340100</v>
      </c>
      <c r="C185">
        <v>28740</v>
      </c>
      <c r="D185">
        <v>2205522</v>
      </c>
      <c r="E185">
        <v>206</v>
      </c>
      <c r="F185">
        <v>2205522</v>
      </c>
      <c r="G185">
        <v>2205522</v>
      </c>
      <c r="H185" t="s">
        <v>460</v>
      </c>
      <c r="I185">
        <v>19.3401</v>
      </c>
      <c r="J185">
        <v>0</v>
      </c>
      <c r="K185">
        <v>8.0454816000000005</v>
      </c>
      <c r="L185">
        <v>0</v>
      </c>
      <c r="M185">
        <v>6.3780000000000001</v>
      </c>
      <c r="N185">
        <v>1.379</v>
      </c>
      <c r="O185">
        <v>28.481000000000002</v>
      </c>
      <c r="P185">
        <v>7.3849999999999998</v>
      </c>
    </row>
    <row r="186" spans="1:16" x14ac:dyDescent="0.35">
      <c r="A186">
        <v>432</v>
      </c>
      <c r="B186">
        <v>351198016</v>
      </c>
      <c r="C186">
        <v>127740</v>
      </c>
      <c r="D186">
        <v>2206500</v>
      </c>
      <c r="E186">
        <v>207</v>
      </c>
      <c r="F186">
        <v>2206500</v>
      </c>
      <c r="G186">
        <v>2206500</v>
      </c>
      <c r="H186" t="s">
        <v>461</v>
      </c>
      <c r="I186">
        <v>351.19299999999902</v>
      </c>
      <c r="J186">
        <v>8.2799999999999905</v>
      </c>
      <c r="K186">
        <v>146.6130685</v>
      </c>
      <c r="L186">
        <v>0.06</v>
      </c>
      <c r="M186">
        <v>5.6520000000000001</v>
      </c>
      <c r="N186">
        <v>1.405</v>
      </c>
      <c r="O186">
        <v>24.933</v>
      </c>
      <c r="P186">
        <v>6.056</v>
      </c>
    </row>
    <row r="187" spans="1:16" x14ac:dyDescent="0.35">
      <c r="A187">
        <v>433</v>
      </c>
      <c r="B187">
        <v>418369984</v>
      </c>
      <c r="C187">
        <v>153120</v>
      </c>
      <c r="D187">
        <v>2207120</v>
      </c>
      <c r="E187">
        <v>208</v>
      </c>
      <c r="F187">
        <v>2207120</v>
      </c>
      <c r="G187">
        <v>2207120</v>
      </c>
      <c r="H187" t="s">
        <v>462</v>
      </c>
      <c r="I187">
        <v>418.37040000000002</v>
      </c>
      <c r="J187">
        <v>8.6999999999999904</v>
      </c>
      <c r="K187">
        <v>174.490914199999</v>
      </c>
      <c r="L187">
        <v>0.05</v>
      </c>
      <c r="M187">
        <v>5.6719999999999997</v>
      </c>
      <c r="N187">
        <v>1.331</v>
      </c>
      <c r="O187">
        <v>23.329999999999899</v>
      </c>
      <c r="P187">
        <v>5.4610000000000003</v>
      </c>
    </row>
    <row r="188" spans="1:16" x14ac:dyDescent="0.35">
      <c r="A188">
        <v>434</v>
      </c>
      <c r="B188">
        <v>44652600</v>
      </c>
      <c r="C188">
        <v>44760</v>
      </c>
      <c r="D188">
        <v>2207385</v>
      </c>
      <c r="E188">
        <v>209</v>
      </c>
      <c r="F188">
        <v>2207385</v>
      </c>
      <c r="G188">
        <v>2207385</v>
      </c>
      <c r="H188" t="s">
        <v>463</v>
      </c>
      <c r="I188">
        <v>44.6526</v>
      </c>
      <c r="J188">
        <v>1.79</v>
      </c>
      <c r="K188">
        <v>18.5754816</v>
      </c>
      <c r="L188">
        <v>0.1</v>
      </c>
      <c r="M188">
        <v>4.2530000000000001</v>
      </c>
      <c r="N188">
        <v>1.1499999999999999</v>
      </c>
      <c r="O188">
        <v>15.8829999999999</v>
      </c>
      <c r="P188">
        <v>11.7449999999999</v>
      </c>
    </row>
    <row r="189" spans="1:16" x14ac:dyDescent="0.35">
      <c r="A189">
        <v>435</v>
      </c>
      <c r="B189">
        <v>25770600</v>
      </c>
      <c r="C189">
        <v>31920</v>
      </c>
      <c r="D189">
        <v>2208050</v>
      </c>
      <c r="E189">
        <v>210</v>
      </c>
      <c r="F189">
        <v>2208050</v>
      </c>
      <c r="G189">
        <v>2208050</v>
      </c>
      <c r="H189" t="s">
        <v>464</v>
      </c>
      <c r="I189">
        <v>25.770600000000002</v>
      </c>
      <c r="J189">
        <v>0.8</v>
      </c>
      <c r="K189">
        <v>10.7280662699999</v>
      </c>
      <c r="L189">
        <v>7.0000000000000007E-2</v>
      </c>
      <c r="M189">
        <v>3.548</v>
      </c>
      <c r="N189">
        <v>1.1240000000000001</v>
      </c>
      <c r="O189">
        <v>22.442</v>
      </c>
      <c r="P189">
        <v>10.198</v>
      </c>
    </row>
    <row r="190" spans="1:16" x14ac:dyDescent="0.35">
      <c r="A190">
        <v>436</v>
      </c>
      <c r="B190">
        <v>13901400</v>
      </c>
      <c r="C190">
        <v>23820</v>
      </c>
      <c r="D190">
        <v>2208130</v>
      </c>
      <c r="E190">
        <v>211</v>
      </c>
      <c r="F190">
        <v>2208130</v>
      </c>
      <c r="G190">
        <v>2208130</v>
      </c>
      <c r="H190" t="s">
        <v>465</v>
      </c>
      <c r="I190">
        <v>13.9023</v>
      </c>
      <c r="J190">
        <v>0.32</v>
      </c>
      <c r="K190">
        <v>5.7833568</v>
      </c>
      <c r="L190">
        <v>0.06</v>
      </c>
      <c r="M190">
        <v>5.2249999999999996</v>
      </c>
      <c r="N190">
        <v>1.5740000000000001</v>
      </c>
      <c r="O190">
        <v>28.111999999999899</v>
      </c>
      <c r="P190">
        <v>15.433</v>
      </c>
    </row>
    <row r="191" spans="1:16" x14ac:dyDescent="0.35">
      <c r="A191">
        <v>437</v>
      </c>
      <c r="B191">
        <v>79474496</v>
      </c>
      <c r="C191">
        <v>56820</v>
      </c>
      <c r="D191">
        <v>2208150</v>
      </c>
      <c r="E191">
        <v>212</v>
      </c>
      <c r="F191">
        <v>2208150</v>
      </c>
      <c r="G191">
        <v>2208150</v>
      </c>
      <c r="H191" t="s">
        <v>466</v>
      </c>
      <c r="I191">
        <v>79.469409999999897</v>
      </c>
      <c r="J191">
        <v>1.1499999999999999</v>
      </c>
      <c r="K191">
        <v>33.088733869999899</v>
      </c>
      <c r="L191">
        <v>0.03</v>
      </c>
      <c r="M191">
        <v>3.3039999999999998</v>
      </c>
      <c r="N191">
        <v>0.93899999999999995</v>
      </c>
      <c r="O191">
        <v>18.0779999999999</v>
      </c>
      <c r="P191">
        <v>13.286</v>
      </c>
    </row>
    <row r="192" spans="1:16" x14ac:dyDescent="0.35">
      <c r="A192">
        <v>438</v>
      </c>
      <c r="B192">
        <v>11349900</v>
      </c>
      <c r="C192">
        <v>19440</v>
      </c>
      <c r="D192">
        <v>2211375</v>
      </c>
      <c r="E192">
        <v>213</v>
      </c>
      <c r="F192">
        <v>2211375</v>
      </c>
      <c r="G192">
        <v>2211375</v>
      </c>
      <c r="H192" t="s">
        <v>467</v>
      </c>
      <c r="I192">
        <v>11.3499</v>
      </c>
      <c r="J192">
        <v>0.41</v>
      </c>
      <c r="K192">
        <v>4.7191227109999998</v>
      </c>
      <c r="L192">
        <v>0.09</v>
      </c>
      <c r="M192">
        <v>6.6159999999999997</v>
      </c>
      <c r="N192">
        <v>1.2749999999999999</v>
      </c>
      <c r="O192">
        <v>13.784000000000001</v>
      </c>
      <c r="P192">
        <v>0.57099999999999995</v>
      </c>
    </row>
    <row r="193" spans="1:16" x14ac:dyDescent="0.35">
      <c r="A193">
        <v>439</v>
      </c>
      <c r="B193">
        <v>4318200</v>
      </c>
      <c r="C193">
        <v>12300</v>
      </c>
      <c r="D193">
        <v>2217274</v>
      </c>
      <c r="E193">
        <v>214</v>
      </c>
      <c r="F193">
        <v>2217274</v>
      </c>
      <c r="G193">
        <v>2217274</v>
      </c>
      <c r="H193" t="s">
        <v>468</v>
      </c>
      <c r="I193">
        <v>4.3182</v>
      </c>
      <c r="J193">
        <v>0</v>
      </c>
      <c r="K193">
        <v>1.8568260000000001</v>
      </c>
      <c r="L193">
        <v>0</v>
      </c>
      <c r="M193">
        <v>2.7410000000000001</v>
      </c>
      <c r="N193">
        <v>1.728</v>
      </c>
      <c r="O193">
        <v>13.129</v>
      </c>
      <c r="P193">
        <v>24.530999999999899</v>
      </c>
    </row>
    <row r="194" spans="1:16" x14ac:dyDescent="0.35">
      <c r="A194">
        <v>440</v>
      </c>
      <c r="B194">
        <v>14832000</v>
      </c>
      <c r="C194">
        <v>26520</v>
      </c>
      <c r="D194">
        <v>2218565</v>
      </c>
      <c r="E194">
        <v>215</v>
      </c>
      <c r="F194">
        <v>2218565</v>
      </c>
      <c r="G194">
        <v>2218565</v>
      </c>
      <c r="H194" t="s">
        <v>469</v>
      </c>
      <c r="I194">
        <v>14.832000000000001</v>
      </c>
      <c r="J194">
        <v>0.02</v>
      </c>
      <c r="K194">
        <v>6.4367023679999997</v>
      </c>
      <c r="L194">
        <v>0</v>
      </c>
      <c r="M194">
        <v>3.5150000000000001</v>
      </c>
      <c r="N194">
        <v>0.88600000000000001</v>
      </c>
      <c r="O194">
        <v>16.343</v>
      </c>
      <c r="P194">
        <v>15.661</v>
      </c>
    </row>
    <row r="195" spans="1:16" x14ac:dyDescent="0.35">
      <c r="A195">
        <v>238</v>
      </c>
      <c r="B195">
        <v>68692600</v>
      </c>
      <c r="C195">
        <v>43708.8984375</v>
      </c>
      <c r="D195">
        <v>2233200</v>
      </c>
      <c r="E195">
        <v>216</v>
      </c>
      <c r="F195">
        <v>2233200</v>
      </c>
      <c r="G195">
        <v>2233200</v>
      </c>
      <c r="H195" t="s">
        <v>267</v>
      </c>
      <c r="I195">
        <v>68.692549999999898</v>
      </c>
      <c r="J195">
        <v>0.17</v>
      </c>
      <c r="K195">
        <v>19.229737490000002</v>
      </c>
      <c r="L195">
        <v>0.01</v>
      </c>
      <c r="M195">
        <v>5.3490000000000002</v>
      </c>
      <c r="N195">
        <v>1.008</v>
      </c>
      <c r="O195">
        <v>19.084</v>
      </c>
      <c r="P195">
        <v>4.758</v>
      </c>
    </row>
    <row r="196" spans="1:16" x14ac:dyDescent="0.35">
      <c r="A196">
        <v>295</v>
      </c>
      <c r="B196">
        <v>35614800</v>
      </c>
      <c r="C196">
        <v>38460</v>
      </c>
      <c r="D196">
        <v>2233460</v>
      </c>
      <c r="E196">
        <v>217</v>
      </c>
      <c r="F196">
        <v>2233460</v>
      </c>
      <c r="G196">
        <v>2233460</v>
      </c>
      <c r="H196" t="s">
        <v>324</v>
      </c>
      <c r="I196">
        <v>35.616599999999899</v>
      </c>
      <c r="J196">
        <v>0.5</v>
      </c>
      <c r="K196">
        <v>10.3288139999999</v>
      </c>
      <c r="L196">
        <v>0.05</v>
      </c>
      <c r="M196">
        <v>7.9550000000000001</v>
      </c>
      <c r="N196">
        <v>1.8360000000000001</v>
      </c>
      <c r="O196">
        <v>25.776</v>
      </c>
      <c r="P196">
        <v>2.3319999999999999</v>
      </c>
    </row>
    <row r="197" spans="1:16" x14ac:dyDescent="0.35">
      <c r="A197">
        <v>239</v>
      </c>
      <c r="B197">
        <v>176536000</v>
      </c>
      <c r="C197">
        <v>92160</v>
      </c>
      <c r="D197">
        <v>2233475</v>
      </c>
      <c r="E197">
        <v>218</v>
      </c>
      <c r="F197">
        <v>2233475</v>
      </c>
      <c r="G197">
        <v>2233475</v>
      </c>
      <c r="H197" t="s">
        <v>268</v>
      </c>
      <c r="I197">
        <v>176.5359</v>
      </c>
      <c r="J197">
        <v>3.04</v>
      </c>
      <c r="K197">
        <v>50.884672510000001</v>
      </c>
      <c r="L197">
        <v>0.06</v>
      </c>
      <c r="M197">
        <v>5.6820000000000004</v>
      </c>
      <c r="N197">
        <v>1.149</v>
      </c>
      <c r="O197">
        <v>19.248999999999899</v>
      </c>
      <c r="P197">
        <v>3.4129999999999998</v>
      </c>
    </row>
    <row r="198" spans="1:16" x14ac:dyDescent="0.35">
      <c r="A198">
        <v>240</v>
      </c>
      <c r="B198">
        <v>59112900</v>
      </c>
      <c r="C198">
        <v>65400</v>
      </c>
      <c r="D198">
        <v>2234308</v>
      </c>
      <c r="E198">
        <v>219</v>
      </c>
      <c r="F198">
        <v>2234308</v>
      </c>
      <c r="G198">
        <v>2234308</v>
      </c>
      <c r="H198" t="s">
        <v>269</v>
      </c>
      <c r="I198">
        <v>59.112900000000003</v>
      </c>
      <c r="J198">
        <v>0</v>
      </c>
      <c r="K198">
        <v>16.894945629999899</v>
      </c>
      <c r="L198">
        <v>0</v>
      </c>
      <c r="M198">
        <v>9.5109999999999904</v>
      </c>
      <c r="N198">
        <v>1.4630000000000001</v>
      </c>
      <c r="O198">
        <v>20.489999999999899</v>
      </c>
      <c r="P198">
        <v>1.5289999999999999</v>
      </c>
    </row>
    <row r="199" spans="1:16" x14ac:dyDescent="0.35">
      <c r="A199">
        <v>241</v>
      </c>
      <c r="B199">
        <v>85146304</v>
      </c>
      <c r="C199">
        <v>86520</v>
      </c>
      <c r="D199">
        <v>2234324</v>
      </c>
      <c r="E199">
        <v>220</v>
      </c>
      <c r="F199">
        <v>2234324</v>
      </c>
      <c r="G199">
        <v>2234324</v>
      </c>
      <c r="H199" t="s">
        <v>270</v>
      </c>
      <c r="I199">
        <v>85.146299999999897</v>
      </c>
      <c r="J199">
        <v>0</v>
      </c>
      <c r="K199">
        <v>24.474248119999899</v>
      </c>
      <c r="L199">
        <v>0</v>
      </c>
      <c r="M199">
        <v>9.1389999999999905</v>
      </c>
      <c r="N199">
        <v>1.5940000000000001</v>
      </c>
      <c r="O199">
        <v>21.669</v>
      </c>
      <c r="P199">
        <v>1.587</v>
      </c>
    </row>
    <row r="200" spans="1:16" x14ac:dyDescent="0.35">
      <c r="A200">
        <v>242</v>
      </c>
      <c r="B200">
        <v>147396000</v>
      </c>
      <c r="C200">
        <v>112500</v>
      </c>
      <c r="D200">
        <v>2234344</v>
      </c>
      <c r="E200">
        <v>221</v>
      </c>
      <c r="F200">
        <v>2234344</v>
      </c>
      <c r="G200">
        <v>2234344</v>
      </c>
      <c r="H200" t="s">
        <v>271</v>
      </c>
      <c r="I200">
        <v>147.39570000000001</v>
      </c>
      <c r="J200">
        <v>0</v>
      </c>
      <c r="K200">
        <v>42.523615229999898</v>
      </c>
      <c r="L200">
        <v>0</v>
      </c>
      <c r="M200">
        <v>8.0259999999999998</v>
      </c>
      <c r="N200">
        <v>1.6319999999999999</v>
      </c>
      <c r="O200">
        <v>20.4239999999999</v>
      </c>
      <c r="P200">
        <v>2.093</v>
      </c>
    </row>
    <row r="201" spans="1:16" x14ac:dyDescent="0.35">
      <c r="A201">
        <v>243</v>
      </c>
      <c r="B201">
        <v>46312200</v>
      </c>
      <c r="C201">
        <v>47280</v>
      </c>
      <c r="D201">
        <v>2234384</v>
      </c>
      <c r="E201">
        <v>222</v>
      </c>
      <c r="F201">
        <v>2234384</v>
      </c>
      <c r="G201">
        <v>2234384</v>
      </c>
      <c r="H201" t="s">
        <v>272</v>
      </c>
      <c r="I201">
        <v>46.312199999999898</v>
      </c>
      <c r="J201">
        <v>0</v>
      </c>
      <c r="K201">
        <v>13.430538</v>
      </c>
      <c r="L201">
        <v>0</v>
      </c>
      <c r="M201">
        <v>6.9960000000000004</v>
      </c>
      <c r="N201">
        <v>1.446</v>
      </c>
      <c r="O201">
        <v>19.736000000000001</v>
      </c>
      <c r="P201">
        <v>0.77200000000000002</v>
      </c>
    </row>
    <row r="202" spans="1:16" x14ac:dyDescent="0.35">
      <c r="A202">
        <v>244</v>
      </c>
      <c r="B202">
        <v>42690600</v>
      </c>
      <c r="C202">
        <v>53100</v>
      </c>
      <c r="D202">
        <v>2234400</v>
      </c>
      <c r="E202">
        <v>223</v>
      </c>
      <c r="F202">
        <v>2234400</v>
      </c>
      <c r="G202">
        <v>2234400</v>
      </c>
      <c r="H202" t="s">
        <v>273</v>
      </c>
      <c r="I202">
        <v>42.690600000000003</v>
      </c>
      <c r="J202">
        <v>0</v>
      </c>
      <c r="K202">
        <v>12.380274</v>
      </c>
      <c r="L202">
        <v>0</v>
      </c>
      <c r="M202">
        <v>7.6239999999999997</v>
      </c>
      <c r="N202">
        <v>2.6030000000000002</v>
      </c>
      <c r="O202">
        <v>20.1099999999999</v>
      </c>
      <c r="P202">
        <v>0.90200000000000002</v>
      </c>
    </row>
    <row r="203" spans="1:16" x14ac:dyDescent="0.35">
      <c r="A203">
        <v>245</v>
      </c>
      <c r="B203">
        <v>110311000</v>
      </c>
      <c r="C203">
        <v>70590.703125</v>
      </c>
      <c r="D203">
        <v>2234990</v>
      </c>
      <c r="E203">
        <v>224</v>
      </c>
      <c r="F203">
        <v>2234990</v>
      </c>
      <c r="G203">
        <v>2234990</v>
      </c>
      <c r="H203" t="s">
        <v>274</v>
      </c>
      <c r="I203">
        <v>110.3107</v>
      </c>
      <c r="J203">
        <v>0</v>
      </c>
      <c r="K203">
        <v>31.770540579999899</v>
      </c>
      <c r="L203">
        <v>0</v>
      </c>
      <c r="M203">
        <v>8.0359999999999996</v>
      </c>
      <c r="N203">
        <v>2.1619999999999999</v>
      </c>
      <c r="O203">
        <v>26.721</v>
      </c>
      <c r="P203">
        <v>0.62</v>
      </c>
    </row>
    <row r="204" spans="1:16" x14ac:dyDescent="0.35">
      <c r="A204">
        <v>246</v>
      </c>
      <c r="B204">
        <v>449040000</v>
      </c>
      <c r="C204">
        <v>130548</v>
      </c>
      <c r="D204">
        <v>2235000</v>
      </c>
      <c r="E204">
        <v>225</v>
      </c>
      <c r="F204">
        <v>2235000</v>
      </c>
      <c r="G204">
        <v>2235000</v>
      </c>
      <c r="H204" t="s">
        <v>275</v>
      </c>
      <c r="I204">
        <v>449.0403</v>
      </c>
      <c r="J204">
        <v>0</v>
      </c>
      <c r="K204">
        <v>128.98089880000001</v>
      </c>
      <c r="L204">
        <v>0</v>
      </c>
      <c r="M204">
        <v>4.7939999999999996</v>
      </c>
      <c r="N204">
        <v>0.97699999999999998</v>
      </c>
      <c r="O204">
        <v>13.927</v>
      </c>
      <c r="P204">
        <v>0.92900000000000005</v>
      </c>
    </row>
    <row r="205" spans="1:16" x14ac:dyDescent="0.35">
      <c r="A205">
        <v>247</v>
      </c>
      <c r="B205">
        <v>94732304</v>
      </c>
      <c r="C205">
        <v>58118.8007813</v>
      </c>
      <c r="D205">
        <v>2240954</v>
      </c>
      <c r="E205">
        <v>226</v>
      </c>
      <c r="F205">
        <v>2240954</v>
      </c>
      <c r="G205">
        <v>2240954</v>
      </c>
      <c r="H205" t="s">
        <v>276</v>
      </c>
      <c r="I205">
        <v>94.732339999999894</v>
      </c>
      <c r="J205">
        <v>0</v>
      </c>
      <c r="K205">
        <v>15.22525853</v>
      </c>
      <c r="L205">
        <v>0</v>
      </c>
      <c r="M205">
        <v>6.9710000000000001</v>
      </c>
      <c r="N205">
        <v>2.13</v>
      </c>
      <c r="O205">
        <v>11.491</v>
      </c>
      <c r="P205">
        <v>0</v>
      </c>
    </row>
    <row r="206" spans="1:16" x14ac:dyDescent="0.35">
      <c r="A206">
        <v>248</v>
      </c>
      <c r="B206">
        <v>55940400</v>
      </c>
      <c r="C206">
        <v>55860</v>
      </c>
      <c r="D206">
        <v>2246459</v>
      </c>
      <c r="E206">
        <v>227</v>
      </c>
      <c r="F206">
        <v>2246459</v>
      </c>
      <c r="G206">
        <v>2246459</v>
      </c>
      <c r="H206" t="s">
        <v>277</v>
      </c>
      <c r="I206">
        <v>55.940399999999897</v>
      </c>
      <c r="J206">
        <v>0</v>
      </c>
      <c r="K206">
        <v>16.5583583999999</v>
      </c>
      <c r="L206">
        <v>0</v>
      </c>
      <c r="M206">
        <v>6.657</v>
      </c>
      <c r="N206">
        <v>2.4620000000000002</v>
      </c>
      <c r="O206">
        <v>22.402000000000001</v>
      </c>
      <c r="P206">
        <v>2.1</v>
      </c>
    </row>
    <row r="207" spans="1:16" x14ac:dyDescent="0.35">
      <c r="A207">
        <v>249</v>
      </c>
      <c r="B207">
        <v>63626400</v>
      </c>
      <c r="C207">
        <v>55620</v>
      </c>
      <c r="D207">
        <v>2246828</v>
      </c>
      <c r="E207">
        <v>228</v>
      </c>
      <c r="F207">
        <v>2246828</v>
      </c>
      <c r="G207">
        <v>2246828</v>
      </c>
      <c r="H207" t="s">
        <v>278</v>
      </c>
      <c r="I207">
        <v>63.626399999999897</v>
      </c>
      <c r="J207">
        <v>0</v>
      </c>
      <c r="K207">
        <v>18.833414399999899</v>
      </c>
      <c r="L207">
        <v>0</v>
      </c>
      <c r="M207">
        <v>2.7770000000000001</v>
      </c>
      <c r="N207">
        <v>0.95799999999999996</v>
      </c>
      <c r="O207">
        <v>19.067</v>
      </c>
      <c r="P207">
        <v>7.65</v>
      </c>
    </row>
    <row r="208" spans="1:16" x14ac:dyDescent="0.35">
      <c r="A208">
        <v>250</v>
      </c>
      <c r="B208">
        <v>216886000</v>
      </c>
      <c r="C208">
        <v>115500</v>
      </c>
      <c r="D208">
        <v>2262900</v>
      </c>
      <c r="E208">
        <v>229</v>
      </c>
      <c r="F208">
        <v>2262900</v>
      </c>
      <c r="G208">
        <v>2262900</v>
      </c>
      <c r="H208" t="s">
        <v>279</v>
      </c>
      <c r="I208">
        <v>216.88740000000001</v>
      </c>
      <c r="J208">
        <v>0</v>
      </c>
      <c r="K208">
        <v>45.528460789999897</v>
      </c>
      <c r="L208">
        <v>0</v>
      </c>
      <c r="M208">
        <v>5.2060000000000004</v>
      </c>
      <c r="N208">
        <v>1.3859999999999999</v>
      </c>
      <c r="O208">
        <v>21.648</v>
      </c>
      <c r="P208">
        <v>3.919</v>
      </c>
    </row>
    <row r="209" spans="1:16" x14ac:dyDescent="0.35">
      <c r="A209">
        <v>251</v>
      </c>
      <c r="B209">
        <v>274751008</v>
      </c>
      <c r="C209">
        <v>102708</v>
      </c>
      <c r="D209">
        <v>2263800</v>
      </c>
      <c r="E209">
        <v>230</v>
      </c>
      <c r="F209">
        <v>2263800</v>
      </c>
      <c r="G209">
        <v>2263800</v>
      </c>
      <c r="H209" t="s">
        <v>280</v>
      </c>
      <c r="I209">
        <v>274.75139999999902</v>
      </c>
      <c r="J209">
        <v>0</v>
      </c>
      <c r="K209">
        <v>54.949098569999897</v>
      </c>
      <c r="L209">
        <v>0</v>
      </c>
      <c r="M209">
        <v>5.5369999999999999</v>
      </c>
      <c r="N209">
        <v>2.0310000000000001</v>
      </c>
      <c r="O209">
        <v>24.623999999999899</v>
      </c>
      <c r="P209">
        <v>2.8090000000000002</v>
      </c>
    </row>
    <row r="210" spans="1:16" x14ac:dyDescent="0.35">
      <c r="A210">
        <v>252</v>
      </c>
      <c r="B210">
        <v>74460600</v>
      </c>
      <c r="C210">
        <v>75120</v>
      </c>
      <c r="D210">
        <v>2264000</v>
      </c>
      <c r="E210">
        <v>231</v>
      </c>
      <c r="F210">
        <v>2264000</v>
      </c>
      <c r="G210">
        <v>2264000</v>
      </c>
      <c r="H210" t="s">
        <v>281</v>
      </c>
      <c r="I210">
        <v>74.4605999999999</v>
      </c>
      <c r="J210">
        <v>0</v>
      </c>
      <c r="K210">
        <v>14.5942776</v>
      </c>
      <c r="L210">
        <v>0</v>
      </c>
      <c r="M210">
        <v>3.4340000000000002</v>
      </c>
      <c r="N210">
        <v>1.262</v>
      </c>
      <c r="O210">
        <v>10.1039999999999</v>
      </c>
      <c r="P210">
        <v>2.2989999999999999</v>
      </c>
    </row>
    <row r="211" spans="1:16" x14ac:dyDescent="0.35">
      <c r="A211">
        <v>253</v>
      </c>
      <c r="B211">
        <v>112982000</v>
      </c>
      <c r="C211">
        <v>96480</v>
      </c>
      <c r="D211">
        <v>2264100</v>
      </c>
      <c r="E211">
        <v>232</v>
      </c>
      <c r="F211">
        <v>2264100</v>
      </c>
      <c r="G211">
        <v>2264100</v>
      </c>
      <c r="H211" t="s">
        <v>282</v>
      </c>
      <c r="I211">
        <v>112.9824</v>
      </c>
      <c r="J211">
        <v>0</v>
      </c>
      <c r="K211">
        <v>22.1445504</v>
      </c>
      <c r="L211">
        <v>0</v>
      </c>
      <c r="M211">
        <v>3.2109999999999999</v>
      </c>
      <c r="N211">
        <v>0.749</v>
      </c>
      <c r="O211">
        <v>12.101000000000001</v>
      </c>
      <c r="P211">
        <v>3.1150000000000002</v>
      </c>
    </row>
    <row r="212" spans="1:16" x14ac:dyDescent="0.35">
      <c r="A212">
        <v>254</v>
      </c>
      <c r="B212">
        <v>190571008</v>
      </c>
      <c r="C212">
        <v>94440</v>
      </c>
      <c r="D212">
        <v>2293055</v>
      </c>
      <c r="E212">
        <v>233</v>
      </c>
      <c r="F212">
        <v>2293055</v>
      </c>
      <c r="G212">
        <v>2293055</v>
      </c>
      <c r="H212" t="s">
        <v>283</v>
      </c>
      <c r="I212">
        <v>190.57140000000001</v>
      </c>
      <c r="J212">
        <v>0</v>
      </c>
      <c r="K212">
        <v>38.8765655999999</v>
      </c>
      <c r="L212">
        <v>0</v>
      </c>
      <c r="M212">
        <v>6.4939999999999998</v>
      </c>
      <c r="N212">
        <v>2.0859999999999999</v>
      </c>
      <c r="O212">
        <v>11.98</v>
      </c>
      <c r="P212">
        <v>1.4610000000000001</v>
      </c>
    </row>
    <row r="213" spans="1:16" x14ac:dyDescent="0.35">
      <c r="A213">
        <v>255</v>
      </c>
      <c r="B213">
        <v>12839400</v>
      </c>
      <c r="C213">
        <v>23160</v>
      </c>
      <c r="D213">
        <v>2293190</v>
      </c>
      <c r="E213">
        <v>234</v>
      </c>
      <c r="F213">
        <v>2293190</v>
      </c>
      <c r="G213">
        <v>2293190</v>
      </c>
      <c r="H213" t="s">
        <v>284</v>
      </c>
      <c r="I213">
        <v>12.8393999999999</v>
      </c>
      <c r="J213">
        <v>0</v>
      </c>
      <c r="K213">
        <v>2.6192375999999999</v>
      </c>
      <c r="L213">
        <v>0</v>
      </c>
      <c r="M213">
        <v>7.69</v>
      </c>
      <c r="N213">
        <v>2.67</v>
      </c>
      <c r="O213">
        <v>26.27</v>
      </c>
      <c r="P213">
        <v>2.145</v>
      </c>
    </row>
    <row r="214" spans="1:16" x14ac:dyDescent="0.35">
      <c r="A214">
        <v>256</v>
      </c>
      <c r="B214">
        <v>13932900</v>
      </c>
      <c r="C214">
        <v>27660</v>
      </c>
      <c r="D214">
        <v>2299861</v>
      </c>
      <c r="E214">
        <v>235</v>
      </c>
      <c r="F214">
        <v>2299861</v>
      </c>
      <c r="G214">
        <v>2299861</v>
      </c>
      <c r="H214" t="s">
        <v>285</v>
      </c>
      <c r="I214">
        <v>13.9329</v>
      </c>
      <c r="J214">
        <v>0</v>
      </c>
      <c r="K214">
        <v>5.7188479760000002</v>
      </c>
      <c r="L214">
        <v>0</v>
      </c>
      <c r="M214">
        <v>8.8330000000000002</v>
      </c>
      <c r="N214">
        <v>2.879</v>
      </c>
      <c r="O214">
        <v>36.033000000000001</v>
      </c>
      <c r="P214">
        <v>0.627</v>
      </c>
    </row>
    <row r="215" spans="1:16" x14ac:dyDescent="0.35">
      <c r="A215">
        <v>294</v>
      </c>
      <c r="B215">
        <v>167188000</v>
      </c>
      <c r="C215">
        <v>99600</v>
      </c>
      <c r="D215">
        <v>2300042</v>
      </c>
      <c r="E215">
        <v>236</v>
      </c>
      <c r="F215">
        <v>2300042</v>
      </c>
      <c r="G215">
        <v>2300042</v>
      </c>
      <c r="H215" t="s">
        <v>323</v>
      </c>
      <c r="I215">
        <v>167.1885</v>
      </c>
      <c r="J215">
        <v>0.3</v>
      </c>
      <c r="K215">
        <v>63.941760109999898</v>
      </c>
      <c r="L215">
        <v>0</v>
      </c>
      <c r="M215">
        <v>2.746</v>
      </c>
      <c r="N215">
        <v>0.93300000000000005</v>
      </c>
      <c r="O215">
        <v>11.696</v>
      </c>
      <c r="P215">
        <v>4.444</v>
      </c>
    </row>
    <row r="216" spans="1:16" x14ac:dyDescent="0.35">
      <c r="A216">
        <v>257</v>
      </c>
      <c r="B216">
        <v>7585200</v>
      </c>
      <c r="C216">
        <v>17820</v>
      </c>
      <c r="D216">
        <v>2301738</v>
      </c>
      <c r="E216">
        <v>237</v>
      </c>
      <c r="F216">
        <v>2301738</v>
      </c>
      <c r="G216">
        <v>2301738</v>
      </c>
      <c r="H216" t="s">
        <v>286</v>
      </c>
      <c r="I216">
        <v>7.5861000000000001</v>
      </c>
      <c r="J216">
        <v>0</v>
      </c>
      <c r="K216">
        <v>2.7391662299999999</v>
      </c>
      <c r="L216">
        <v>0</v>
      </c>
      <c r="M216">
        <v>2.5579999999999998</v>
      </c>
      <c r="N216">
        <v>0.72099999999999997</v>
      </c>
      <c r="O216">
        <v>16.838999999999899</v>
      </c>
      <c r="P216">
        <v>1.708</v>
      </c>
    </row>
    <row r="217" spans="1:16" x14ac:dyDescent="0.35">
      <c r="A217">
        <v>258</v>
      </c>
      <c r="B217">
        <v>35842700</v>
      </c>
      <c r="C217">
        <v>32128</v>
      </c>
      <c r="D217">
        <v>2301750</v>
      </c>
      <c r="E217">
        <v>238</v>
      </c>
      <c r="F217">
        <v>2301750</v>
      </c>
      <c r="G217">
        <v>2301750</v>
      </c>
      <c r="H217" t="s">
        <v>287</v>
      </c>
      <c r="I217">
        <v>35.842750000000002</v>
      </c>
      <c r="J217">
        <v>0</v>
      </c>
      <c r="K217">
        <v>13.2860005999999</v>
      </c>
      <c r="L217">
        <v>0</v>
      </c>
      <c r="M217">
        <v>6.5670000000000002</v>
      </c>
      <c r="N217">
        <v>1.319</v>
      </c>
      <c r="O217">
        <v>27.315000000000001</v>
      </c>
      <c r="P217">
        <v>1.381</v>
      </c>
    </row>
    <row r="218" spans="1:16" x14ac:dyDescent="0.35">
      <c r="A218">
        <v>259</v>
      </c>
      <c r="B218">
        <v>57132000</v>
      </c>
      <c r="C218">
        <v>58380</v>
      </c>
      <c r="D218">
        <v>2303205</v>
      </c>
      <c r="E218">
        <v>239</v>
      </c>
      <c r="F218">
        <v>2303205</v>
      </c>
      <c r="G218">
        <v>2303205</v>
      </c>
      <c r="H218" t="s">
        <v>288</v>
      </c>
      <c r="I218">
        <v>57.131999999999898</v>
      </c>
      <c r="J218">
        <v>0</v>
      </c>
      <c r="K218">
        <v>8.666090273</v>
      </c>
      <c r="L218">
        <v>0</v>
      </c>
      <c r="M218">
        <v>5.1420000000000003</v>
      </c>
      <c r="N218">
        <v>1.4379999999999999</v>
      </c>
      <c r="O218">
        <v>13.678000000000001</v>
      </c>
      <c r="P218">
        <v>0.79200000000000004</v>
      </c>
    </row>
    <row r="219" spans="1:16" x14ac:dyDescent="0.35">
      <c r="A219">
        <v>260</v>
      </c>
      <c r="B219">
        <v>149611008</v>
      </c>
      <c r="C219">
        <v>83855.6015625</v>
      </c>
      <c r="D219">
        <v>2303300</v>
      </c>
      <c r="E219">
        <v>240</v>
      </c>
      <c r="F219">
        <v>2303300</v>
      </c>
      <c r="G219">
        <v>2303300</v>
      </c>
      <c r="H219" t="s">
        <v>289</v>
      </c>
      <c r="I219">
        <v>149.61150000000001</v>
      </c>
      <c r="J219">
        <v>0</v>
      </c>
      <c r="K219">
        <v>25.182667519999899</v>
      </c>
      <c r="L219">
        <v>0</v>
      </c>
      <c r="M219">
        <v>4.5010000000000003</v>
      </c>
      <c r="N219">
        <v>1.129</v>
      </c>
      <c r="O219">
        <v>11.452</v>
      </c>
      <c r="P219">
        <v>1.61</v>
      </c>
    </row>
    <row r="220" spans="1:16" x14ac:dyDescent="0.35">
      <c r="A220">
        <v>261</v>
      </c>
      <c r="B220">
        <v>41990400</v>
      </c>
      <c r="C220">
        <v>55860</v>
      </c>
      <c r="D220">
        <v>2303350</v>
      </c>
      <c r="E220">
        <v>241</v>
      </c>
      <c r="F220">
        <v>2303350</v>
      </c>
      <c r="G220">
        <v>2303350</v>
      </c>
      <c r="H220" t="s">
        <v>290</v>
      </c>
      <c r="I220">
        <v>41.990400000000001</v>
      </c>
      <c r="J220">
        <v>0</v>
      </c>
      <c r="K220">
        <v>5.7946752000000004</v>
      </c>
      <c r="L220">
        <v>0</v>
      </c>
      <c r="M220">
        <v>2.31</v>
      </c>
      <c r="N220">
        <v>0.63300000000000001</v>
      </c>
      <c r="O220">
        <v>12.145</v>
      </c>
      <c r="P220">
        <v>11.201000000000001</v>
      </c>
    </row>
    <row r="221" spans="1:16" x14ac:dyDescent="0.35">
      <c r="A221">
        <v>262</v>
      </c>
      <c r="B221">
        <v>13558500</v>
      </c>
      <c r="C221">
        <v>30780</v>
      </c>
      <c r="D221">
        <v>2306500</v>
      </c>
      <c r="E221">
        <v>242</v>
      </c>
      <c r="F221">
        <v>2306500</v>
      </c>
      <c r="G221">
        <v>2306500</v>
      </c>
      <c r="H221" t="s">
        <v>291</v>
      </c>
      <c r="I221">
        <v>13.5585</v>
      </c>
      <c r="J221">
        <v>0</v>
      </c>
      <c r="K221">
        <v>5.0159630069999999</v>
      </c>
      <c r="L221">
        <v>0</v>
      </c>
      <c r="M221">
        <v>7.81</v>
      </c>
      <c r="N221">
        <v>2.319</v>
      </c>
      <c r="O221">
        <v>27.059999999999899</v>
      </c>
      <c r="P221">
        <v>0.20599999999999999</v>
      </c>
    </row>
    <row r="222" spans="1:16" x14ac:dyDescent="0.35">
      <c r="A222">
        <v>263</v>
      </c>
      <c r="B222">
        <v>41834700</v>
      </c>
      <c r="C222">
        <v>51420</v>
      </c>
      <c r="D222">
        <v>2306647</v>
      </c>
      <c r="E222">
        <v>243</v>
      </c>
      <c r="F222">
        <v>2306647</v>
      </c>
      <c r="G222">
        <v>2306647</v>
      </c>
      <c r="H222" t="s">
        <v>292</v>
      </c>
      <c r="I222">
        <v>41.834699999999899</v>
      </c>
      <c r="J222">
        <v>0</v>
      </c>
      <c r="K222">
        <v>15.5075417899999</v>
      </c>
      <c r="L222">
        <v>0</v>
      </c>
      <c r="M222">
        <v>7.9329999999999998</v>
      </c>
      <c r="N222">
        <v>2.657</v>
      </c>
      <c r="O222">
        <v>31.614999999999899</v>
      </c>
      <c r="P222">
        <v>0.97699999999999998</v>
      </c>
    </row>
    <row r="223" spans="1:16" x14ac:dyDescent="0.35">
      <c r="A223">
        <v>264</v>
      </c>
      <c r="B223">
        <v>41831100</v>
      </c>
      <c r="C223">
        <v>54240</v>
      </c>
      <c r="D223">
        <v>2306950</v>
      </c>
      <c r="E223">
        <v>244</v>
      </c>
      <c r="F223">
        <v>2306950</v>
      </c>
      <c r="G223">
        <v>2306950</v>
      </c>
      <c r="H223" t="s">
        <v>293</v>
      </c>
      <c r="I223">
        <v>41.832000000000001</v>
      </c>
      <c r="J223">
        <v>0</v>
      </c>
      <c r="K223">
        <v>13.78572305</v>
      </c>
      <c r="L223">
        <v>0</v>
      </c>
      <c r="M223">
        <v>6.3819999999999997</v>
      </c>
      <c r="N223">
        <v>2.609</v>
      </c>
      <c r="O223">
        <v>20.263000000000002</v>
      </c>
      <c r="P223">
        <v>1.863</v>
      </c>
    </row>
    <row r="224" spans="1:16" x14ac:dyDescent="0.35">
      <c r="A224">
        <v>265</v>
      </c>
      <c r="B224">
        <v>112179000</v>
      </c>
      <c r="C224">
        <v>64783.5</v>
      </c>
      <c r="D224">
        <v>2307000</v>
      </c>
      <c r="E224">
        <v>245</v>
      </c>
      <c r="F224">
        <v>2307000</v>
      </c>
      <c r="G224">
        <v>2307000</v>
      </c>
      <c r="H224" t="s">
        <v>294</v>
      </c>
      <c r="I224">
        <v>112.179</v>
      </c>
      <c r="J224">
        <v>2.4900000000000002</v>
      </c>
      <c r="K224">
        <v>36.748718609999898</v>
      </c>
      <c r="L224">
        <v>7.0000000000000007E-2</v>
      </c>
      <c r="M224">
        <v>5.5529999999999999</v>
      </c>
      <c r="N224">
        <v>2.2669999999999999</v>
      </c>
      <c r="O224">
        <v>16.692</v>
      </c>
      <c r="P224">
        <v>2.0529999999999999</v>
      </c>
    </row>
    <row r="225" spans="1:16" x14ac:dyDescent="0.35">
      <c r="A225">
        <v>266</v>
      </c>
      <c r="B225">
        <v>7724700</v>
      </c>
      <c r="C225">
        <v>19020</v>
      </c>
      <c r="D225">
        <v>2307668</v>
      </c>
      <c r="E225">
        <v>246</v>
      </c>
      <c r="F225">
        <v>2307668</v>
      </c>
      <c r="G225">
        <v>2307668</v>
      </c>
      <c r="H225" t="s">
        <v>295</v>
      </c>
      <c r="I225">
        <v>7.7247000000000003</v>
      </c>
      <c r="J225">
        <v>0</v>
      </c>
      <c r="K225">
        <v>2.640173458</v>
      </c>
      <c r="L225">
        <v>0</v>
      </c>
      <c r="M225">
        <v>9.1869999999999905</v>
      </c>
      <c r="N225">
        <v>2.3519999999999999</v>
      </c>
      <c r="O225">
        <v>45.448999999999899</v>
      </c>
      <c r="P225">
        <v>0.82699999999999996</v>
      </c>
    </row>
    <row r="226" spans="1:16" x14ac:dyDescent="0.35">
      <c r="A226">
        <v>267</v>
      </c>
      <c r="B226">
        <v>12104100</v>
      </c>
      <c r="C226">
        <v>21540</v>
      </c>
      <c r="D226">
        <v>2307671</v>
      </c>
      <c r="E226">
        <v>247</v>
      </c>
      <c r="F226">
        <v>2307671</v>
      </c>
      <c r="G226">
        <v>2307671</v>
      </c>
      <c r="H226" t="s">
        <v>296</v>
      </c>
      <c r="I226">
        <v>12.104100000000001</v>
      </c>
      <c r="J226">
        <v>0</v>
      </c>
      <c r="K226">
        <v>4.2693097360000003</v>
      </c>
      <c r="L226">
        <v>0</v>
      </c>
      <c r="M226">
        <v>9.1999999999999904</v>
      </c>
      <c r="N226">
        <v>2.9089999999999998</v>
      </c>
      <c r="O226">
        <v>43.639000000000003</v>
      </c>
      <c r="P226">
        <v>1.093</v>
      </c>
    </row>
    <row r="227" spans="1:16" x14ac:dyDescent="0.35">
      <c r="A227">
        <v>268</v>
      </c>
      <c r="B227">
        <v>21120300</v>
      </c>
      <c r="C227">
        <v>32160</v>
      </c>
      <c r="D227">
        <v>2307697</v>
      </c>
      <c r="E227">
        <v>248</v>
      </c>
      <c r="F227">
        <v>2307697</v>
      </c>
      <c r="G227">
        <v>2307697</v>
      </c>
      <c r="H227" t="s">
        <v>297</v>
      </c>
      <c r="I227">
        <v>21.121200000000002</v>
      </c>
      <c r="J227">
        <v>0</v>
      </c>
      <c r="K227">
        <v>7.5664713609999996</v>
      </c>
      <c r="L227">
        <v>0</v>
      </c>
      <c r="M227">
        <v>8.6609999999999996</v>
      </c>
      <c r="N227">
        <v>2.2469999999999999</v>
      </c>
      <c r="O227">
        <v>36.2989999999999</v>
      </c>
      <c r="P227">
        <v>1.2609999999999999</v>
      </c>
    </row>
    <row r="228" spans="1:16" x14ac:dyDescent="0.35">
      <c r="A228">
        <v>269</v>
      </c>
      <c r="B228">
        <v>6746400</v>
      </c>
      <c r="C228">
        <v>15480</v>
      </c>
      <c r="D228">
        <v>2308935</v>
      </c>
      <c r="E228">
        <v>249</v>
      </c>
      <c r="F228">
        <v>2308935</v>
      </c>
      <c r="G228">
        <v>2308935</v>
      </c>
      <c r="H228" t="s">
        <v>298</v>
      </c>
      <c r="I228">
        <v>6.7464000000000004</v>
      </c>
      <c r="J228">
        <v>0</v>
      </c>
      <c r="K228">
        <v>0.85497936799999996</v>
      </c>
      <c r="L228">
        <v>0</v>
      </c>
      <c r="M228">
        <v>13.738</v>
      </c>
      <c r="N228">
        <v>3.38</v>
      </c>
      <c r="O228">
        <v>44.247</v>
      </c>
      <c r="P228">
        <v>0</v>
      </c>
    </row>
    <row r="229" spans="1:16" x14ac:dyDescent="0.35">
      <c r="A229">
        <v>270</v>
      </c>
      <c r="B229">
        <v>1128600</v>
      </c>
      <c r="C229">
        <v>6660</v>
      </c>
      <c r="D229">
        <v>2309415</v>
      </c>
      <c r="E229">
        <v>250</v>
      </c>
      <c r="F229">
        <v>2309415</v>
      </c>
      <c r="G229">
        <v>2309415</v>
      </c>
      <c r="H229" t="s">
        <v>299</v>
      </c>
      <c r="I229">
        <v>1.1286</v>
      </c>
      <c r="J229">
        <v>0</v>
      </c>
      <c r="K229">
        <v>9.8188200000000003E-2</v>
      </c>
      <c r="L229">
        <v>0</v>
      </c>
      <c r="M229">
        <v>8.6850000000000005</v>
      </c>
      <c r="N229">
        <v>2.113</v>
      </c>
      <c r="O229">
        <v>66.78</v>
      </c>
      <c r="P229">
        <v>0</v>
      </c>
    </row>
    <row r="230" spans="1:16" x14ac:dyDescent="0.35">
      <c r="A230">
        <v>271</v>
      </c>
      <c r="B230">
        <v>8023500</v>
      </c>
      <c r="C230">
        <v>16500</v>
      </c>
      <c r="D230">
        <v>2309421</v>
      </c>
      <c r="E230">
        <v>251</v>
      </c>
      <c r="F230">
        <v>2309421</v>
      </c>
      <c r="G230">
        <v>2309421</v>
      </c>
      <c r="H230" t="s">
        <v>300</v>
      </c>
      <c r="I230">
        <v>8.0235000000000003</v>
      </c>
      <c r="J230">
        <v>0</v>
      </c>
      <c r="K230">
        <v>0.790384474</v>
      </c>
      <c r="L230">
        <v>0</v>
      </c>
      <c r="M230">
        <v>10.728</v>
      </c>
      <c r="N230">
        <v>2.2610000000000001</v>
      </c>
      <c r="O230">
        <v>47.466000000000001</v>
      </c>
      <c r="P230">
        <v>0.23599999999999999</v>
      </c>
    </row>
    <row r="231" spans="1:16" x14ac:dyDescent="0.35">
      <c r="A231">
        <v>272</v>
      </c>
      <c r="B231">
        <v>43624600</v>
      </c>
      <c r="C231">
        <v>27087</v>
      </c>
      <c r="D231">
        <v>2309848</v>
      </c>
      <c r="E231">
        <v>252</v>
      </c>
      <c r="F231">
        <v>2309848</v>
      </c>
      <c r="G231">
        <v>2309848</v>
      </c>
      <c r="H231" t="s">
        <v>301</v>
      </c>
      <c r="I231">
        <v>43.62462</v>
      </c>
      <c r="J231">
        <v>0</v>
      </c>
      <c r="K231">
        <v>9.30673247</v>
      </c>
      <c r="L231">
        <v>0</v>
      </c>
      <c r="M231">
        <v>2.9889999999999999</v>
      </c>
      <c r="N231">
        <v>0.76500000000000001</v>
      </c>
      <c r="O231">
        <v>10.374000000000001</v>
      </c>
      <c r="P231">
        <v>3.0750000000000002</v>
      </c>
    </row>
    <row r="232" spans="1:16" x14ac:dyDescent="0.35">
      <c r="A232">
        <v>273</v>
      </c>
      <c r="B232">
        <v>84556800</v>
      </c>
      <c r="C232">
        <v>74940</v>
      </c>
      <c r="D232">
        <v>2310525</v>
      </c>
      <c r="E232">
        <v>253</v>
      </c>
      <c r="F232">
        <v>2310525</v>
      </c>
      <c r="G232">
        <v>2310525</v>
      </c>
      <c r="H232" t="s">
        <v>302</v>
      </c>
      <c r="I232">
        <v>84.556799999999896</v>
      </c>
      <c r="J232">
        <v>0</v>
      </c>
      <c r="K232">
        <v>7.3564416000000001</v>
      </c>
      <c r="L232">
        <v>0</v>
      </c>
      <c r="M232">
        <v>7.7380000000000004</v>
      </c>
      <c r="N232">
        <v>0.33800000000000002</v>
      </c>
      <c r="O232">
        <v>23.765000000000001</v>
      </c>
      <c r="P232">
        <v>3.63</v>
      </c>
    </row>
    <row r="233" spans="1:16" x14ac:dyDescent="0.35">
      <c r="A233">
        <v>441</v>
      </c>
      <c r="B233">
        <v>24373800</v>
      </c>
      <c r="C233">
        <v>32340</v>
      </c>
      <c r="D233">
        <v>2334480</v>
      </c>
      <c r="E233">
        <v>254</v>
      </c>
      <c r="F233">
        <v>2334480</v>
      </c>
      <c r="G233">
        <v>2334480</v>
      </c>
      <c r="H233" t="s">
        <v>470</v>
      </c>
      <c r="I233">
        <v>24.3737999999999</v>
      </c>
      <c r="J233">
        <v>0</v>
      </c>
      <c r="K233">
        <v>14.8436442</v>
      </c>
      <c r="L233">
        <v>0</v>
      </c>
      <c r="M233">
        <v>3.875</v>
      </c>
      <c r="N233">
        <v>1.2050000000000001</v>
      </c>
      <c r="O233">
        <v>12.644</v>
      </c>
      <c r="P233">
        <v>15.9629999999999</v>
      </c>
    </row>
    <row r="234" spans="1:16" x14ac:dyDescent="0.35">
      <c r="A234">
        <v>442</v>
      </c>
      <c r="B234">
        <v>13118400</v>
      </c>
      <c r="C234">
        <v>23040</v>
      </c>
      <c r="D234">
        <v>2334578</v>
      </c>
      <c r="E234">
        <v>255</v>
      </c>
      <c r="F234">
        <v>2334578</v>
      </c>
      <c r="G234">
        <v>2334578</v>
      </c>
      <c r="H234" t="s">
        <v>471</v>
      </c>
      <c r="I234">
        <v>13.1183999999999</v>
      </c>
      <c r="J234">
        <v>0</v>
      </c>
      <c r="K234">
        <v>7.9891056000000003</v>
      </c>
      <c r="L234">
        <v>0</v>
      </c>
      <c r="M234">
        <v>4.8230000000000004</v>
      </c>
      <c r="N234">
        <v>1.4770000000000001</v>
      </c>
      <c r="O234">
        <v>14.975</v>
      </c>
      <c r="P234">
        <v>10.497</v>
      </c>
    </row>
    <row r="235" spans="1:16" x14ac:dyDescent="0.35">
      <c r="A235">
        <v>443</v>
      </c>
      <c r="B235">
        <v>17782200</v>
      </c>
      <c r="C235">
        <v>26640</v>
      </c>
      <c r="D235">
        <v>2334620</v>
      </c>
      <c r="E235">
        <v>256</v>
      </c>
      <c r="F235">
        <v>2334620</v>
      </c>
      <c r="G235">
        <v>2334620</v>
      </c>
      <c r="H235" t="s">
        <v>472</v>
      </c>
      <c r="I235">
        <v>17.7822</v>
      </c>
      <c r="J235">
        <v>0</v>
      </c>
      <c r="K235">
        <v>10.829359800000001</v>
      </c>
      <c r="L235">
        <v>0</v>
      </c>
      <c r="M235">
        <v>3.6989999999999998</v>
      </c>
      <c r="N235">
        <v>1.516</v>
      </c>
      <c r="O235">
        <v>14.923</v>
      </c>
      <c r="P235">
        <v>12.096</v>
      </c>
    </row>
    <row r="236" spans="1:16" x14ac:dyDescent="0.35">
      <c r="A236">
        <v>444</v>
      </c>
      <c r="B236">
        <v>122085000</v>
      </c>
      <c r="C236">
        <v>79560</v>
      </c>
      <c r="D236">
        <v>2334885</v>
      </c>
      <c r="E236">
        <v>257</v>
      </c>
      <c r="F236">
        <v>2334885</v>
      </c>
      <c r="G236">
        <v>2334885</v>
      </c>
      <c r="H236" t="s">
        <v>473</v>
      </c>
      <c r="I236">
        <v>122.0977</v>
      </c>
      <c r="J236">
        <v>0.46</v>
      </c>
      <c r="K236">
        <v>72.864049069999894</v>
      </c>
      <c r="L236">
        <v>0.01</v>
      </c>
      <c r="M236">
        <v>3.6280000000000001</v>
      </c>
      <c r="N236">
        <v>0.90100000000000002</v>
      </c>
      <c r="O236">
        <v>17.792000000000002</v>
      </c>
      <c r="P236">
        <v>12.116</v>
      </c>
    </row>
    <row r="237" spans="1:16" x14ac:dyDescent="0.35">
      <c r="A237">
        <v>445</v>
      </c>
      <c r="B237">
        <v>22959900</v>
      </c>
      <c r="C237">
        <v>27660</v>
      </c>
      <c r="D237">
        <v>2335350</v>
      </c>
      <c r="E237">
        <v>258</v>
      </c>
      <c r="F237">
        <v>2335350</v>
      </c>
      <c r="G237">
        <v>2335350</v>
      </c>
      <c r="H237" t="s">
        <v>474</v>
      </c>
      <c r="I237">
        <v>22.959900000000001</v>
      </c>
      <c r="J237">
        <v>0.24</v>
      </c>
      <c r="K237">
        <v>13.9075415499999</v>
      </c>
      <c r="L237">
        <v>0.02</v>
      </c>
      <c r="M237">
        <v>5.5650000000000004</v>
      </c>
      <c r="N237">
        <v>1.73</v>
      </c>
      <c r="O237">
        <v>37.090000000000003</v>
      </c>
      <c r="P237">
        <v>1.98</v>
      </c>
    </row>
    <row r="238" spans="1:16" x14ac:dyDescent="0.35">
      <c r="A238">
        <v>446</v>
      </c>
      <c r="B238">
        <v>190592992</v>
      </c>
      <c r="C238">
        <v>96060</v>
      </c>
      <c r="D238">
        <v>2335700</v>
      </c>
      <c r="E238">
        <v>259</v>
      </c>
      <c r="F238">
        <v>2335700</v>
      </c>
      <c r="G238">
        <v>2335700</v>
      </c>
      <c r="H238" t="s">
        <v>475</v>
      </c>
      <c r="I238">
        <v>190.59299999999899</v>
      </c>
      <c r="J238">
        <v>9.2200000000000006</v>
      </c>
      <c r="K238">
        <v>115.8875006</v>
      </c>
      <c r="L238">
        <v>0.08</v>
      </c>
      <c r="M238">
        <v>3.758</v>
      </c>
      <c r="N238">
        <v>1.0589999999999999</v>
      </c>
      <c r="O238">
        <v>14.496</v>
      </c>
      <c r="P238">
        <v>10.125</v>
      </c>
    </row>
    <row r="239" spans="1:16" x14ac:dyDescent="0.35">
      <c r="A239">
        <v>447</v>
      </c>
      <c r="B239">
        <v>267460000</v>
      </c>
      <c r="C239">
        <v>126000</v>
      </c>
      <c r="D239">
        <v>2335757</v>
      </c>
      <c r="E239">
        <v>260</v>
      </c>
      <c r="F239">
        <v>2335757</v>
      </c>
      <c r="G239">
        <v>2335757</v>
      </c>
      <c r="H239" t="s">
        <v>476</v>
      </c>
      <c r="I239">
        <v>267.46019999999902</v>
      </c>
      <c r="J239">
        <v>9.83</v>
      </c>
      <c r="K239">
        <v>162.6413173</v>
      </c>
      <c r="L239">
        <v>0.06</v>
      </c>
      <c r="M239">
        <v>4.3780000000000001</v>
      </c>
      <c r="N239">
        <v>1.3069999999999999</v>
      </c>
      <c r="O239">
        <v>17.617999999999899</v>
      </c>
      <c r="P239">
        <v>8.1210000000000004</v>
      </c>
    </row>
    <row r="240" spans="1:16" x14ac:dyDescent="0.35">
      <c r="A240">
        <v>449</v>
      </c>
      <c r="B240">
        <v>79544000</v>
      </c>
      <c r="C240">
        <v>57360.1015625</v>
      </c>
      <c r="D240">
        <v>2335870</v>
      </c>
      <c r="E240">
        <v>262</v>
      </c>
      <c r="F240">
        <v>2335870</v>
      </c>
      <c r="G240">
        <v>2335870</v>
      </c>
      <c r="H240" t="s">
        <v>478</v>
      </c>
      <c r="I240">
        <v>79.536959999999894</v>
      </c>
      <c r="J240">
        <v>1.2</v>
      </c>
      <c r="K240">
        <v>48.322099430000002</v>
      </c>
      <c r="L240">
        <v>0.02</v>
      </c>
      <c r="M240">
        <v>7.1769999999999996</v>
      </c>
      <c r="N240">
        <v>1.6759999999999999</v>
      </c>
      <c r="O240">
        <v>20.257000000000001</v>
      </c>
      <c r="P240">
        <v>1.7669999999999999</v>
      </c>
    </row>
    <row r="241" spans="1:16" x14ac:dyDescent="0.35">
      <c r="A241">
        <v>450</v>
      </c>
      <c r="B241">
        <v>48094200</v>
      </c>
      <c r="C241">
        <v>41579.8984375</v>
      </c>
      <c r="D241">
        <v>2335910</v>
      </c>
      <c r="E241">
        <v>263</v>
      </c>
      <c r="F241">
        <v>2335910</v>
      </c>
      <c r="G241">
        <v>2335910</v>
      </c>
      <c r="H241" t="s">
        <v>479</v>
      </c>
      <c r="I241">
        <v>48.096600000000002</v>
      </c>
      <c r="J241">
        <v>0.05</v>
      </c>
      <c r="K241">
        <v>29.162993449999899</v>
      </c>
      <c r="L241">
        <v>0</v>
      </c>
      <c r="M241">
        <v>6.5519999999999996</v>
      </c>
      <c r="N241">
        <v>1.7</v>
      </c>
      <c r="O241">
        <v>38.436</v>
      </c>
      <c r="P241">
        <v>0.82199999999999995</v>
      </c>
    </row>
    <row r="242" spans="1:16" x14ac:dyDescent="0.35">
      <c r="A242">
        <v>451</v>
      </c>
      <c r="B242">
        <v>3702600</v>
      </c>
      <c r="C242">
        <v>10740</v>
      </c>
      <c r="D242">
        <v>2336030</v>
      </c>
      <c r="E242">
        <v>264</v>
      </c>
      <c r="F242">
        <v>2336030</v>
      </c>
      <c r="G242">
        <v>2336030</v>
      </c>
      <c r="H242" t="s">
        <v>480</v>
      </c>
      <c r="I242">
        <v>3.7025999999999999</v>
      </c>
      <c r="J242">
        <v>0</v>
      </c>
      <c r="K242">
        <v>2.2548834000000002</v>
      </c>
      <c r="L242">
        <v>0</v>
      </c>
      <c r="M242">
        <v>6.0069999999999997</v>
      </c>
      <c r="N242">
        <v>2.2069999999999999</v>
      </c>
      <c r="O242">
        <v>55.485999999999898</v>
      </c>
      <c r="P242">
        <v>0.82599999999999996</v>
      </c>
    </row>
    <row r="243" spans="1:16" x14ac:dyDescent="0.35">
      <c r="A243">
        <v>452</v>
      </c>
      <c r="B243">
        <v>91264496</v>
      </c>
      <c r="C243">
        <v>60540</v>
      </c>
      <c r="D243">
        <v>2336120</v>
      </c>
      <c r="E243">
        <v>265</v>
      </c>
      <c r="F243">
        <v>2336120</v>
      </c>
      <c r="G243">
        <v>2336120</v>
      </c>
      <c r="H243" t="s">
        <v>481</v>
      </c>
      <c r="I243">
        <v>91.264499999999899</v>
      </c>
      <c r="J243">
        <v>0.65</v>
      </c>
      <c r="K243">
        <v>55.248142389999899</v>
      </c>
      <c r="L243">
        <v>0.01</v>
      </c>
      <c r="M243">
        <v>7.3010000000000002</v>
      </c>
      <c r="N243">
        <v>1.8759999999999999</v>
      </c>
      <c r="O243">
        <v>30.715</v>
      </c>
      <c r="P243">
        <v>0.70799999999999996</v>
      </c>
    </row>
    <row r="244" spans="1:16" x14ac:dyDescent="0.35">
      <c r="A244">
        <v>453</v>
      </c>
      <c r="B244">
        <v>71593200</v>
      </c>
      <c r="C244">
        <v>61500</v>
      </c>
      <c r="D244">
        <v>2336240</v>
      </c>
      <c r="E244">
        <v>266</v>
      </c>
      <c r="F244">
        <v>2336240</v>
      </c>
      <c r="G244">
        <v>2336240</v>
      </c>
      <c r="H244" t="s">
        <v>482</v>
      </c>
      <c r="I244">
        <v>71.593199999999896</v>
      </c>
      <c r="J244">
        <v>0.06</v>
      </c>
      <c r="K244">
        <v>42.7237647299999</v>
      </c>
      <c r="L244">
        <v>0</v>
      </c>
      <c r="M244">
        <v>7.7889999999999997</v>
      </c>
      <c r="N244">
        <v>1.6419999999999999</v>
      </c>
      <c r="O244">
        <v>24.9209999999999</v>
      </c>
      <c r="P244">
        <v>0.81699999999999995</v>
      </c>
    </row>
    <row r="245" spans="1:16" x14ac:dyDescent="0.35">
      <c r="A245">
        <v>454</v>
      </c>
      <c r="B245">
        <v>221710000</v>
      </c>
      <c r="C245">
        <v>100560</v>
      </c>
      <c r="D245">
        <v>2336300</v>
      </c>
      <c r="E245">
        <v>267</v>
      </c>
      <c r="F245">
        <v>2336300</v>
      </c>
      <c r="G245">
        <v>2336300</v>
      </c>
      <c r="H245" t="s">
        <v>483</v>
      </c>
      <c r="I245">
        <v>221.6925</v>
      </c>
      <c r="J245">
        <v>0.71</v>
      </c>
      <c r="K245">
        <v>133.784662099999</v>
      </c>
      <c r="L245">
        <v>0.01</v>
      </c>
      <c r="M245">
        <v>8.0579999999999998</v>
      </c>
      <c r="N245">
        <v>1.93</v>
      </c>
      <c r="O245">
        <v>31.035</v>
      </c>
      <c r="P245">
        <v>0.68400000000000005</v>
      </c>
    </row>
    <row r="246" spans="1:16" x14ac:dyDescent="0.35">
      <c r="A246">
        <v>455</v>
      </c>
      <c r="B246">
        <v>68058896</v>
      </c>
      <c r="C246">
        <v>52500</v>
      </c>
      <c r="D246">
        <v>2336360</v>
      </c>
      <c r="E246">
        <v>268</v>
      </c>
      <c r="F246">
        <v>2336360</v>
      </c>
      <c r="G246">
        <v>2336360</v>
      </c>
      <c r="H246" t="s">
        <v>484</v>
      </c>
      <c r="I246">
        <v>68.058899999999895</v>
      </c>
      <c r="J246">
        <v>2.75</v>
      </c>
      <c r="K246">
        <v>41.447870100000003</v>
      </c>
      <c r="L246">
        <v>7.0000000000000007E-2</v>
      </c>
      <c r="M246">
        <v>7.0780000000000003</v>
      </c>
      <c r="N246">
        <v>2.5339999999999998</v>
      </c>
      <c r="O246">
        <v>27.785</v>
      </c>
      <c r="P246">
        <v>1.153</v>
      </c>
    </row>
    <row r="247" spans="1:16" x14ac:dyDescent="0.35">
      <c r="A247">
        <v>456</v>
      </c>
      <c r="B247">
        <v>96499800</v>
      </c>
      <c r="C247">
        <v>71940</v>
      </c>
      <c r="D247">
        <v>2336410</v>
      </c>
      <c r="E247">
        <v>269</v>
      </c>
      <c r="F247">
        <v>2336410</v>
      </c>
      <c r="G247">
        <v>2336410</v>
      </c>
      <c r="H247" t="s">
        <v>485</v>
      </c>
      <c r="I247">
        <v>96.499799999999894</v>
      </c>
      <c r="J247">
        <v>2.83</v>
      </c>
      <c r="K247">
        <v>58.768378200000001</v>
      </c>
      <c r="L247">
        <v>0.05</v>
      </c>
      <c r="M247">
        <v>6.6989999999999998</v>
      </c>
      <c r="N247">
        <v>2.2450000000000001</v>
      </c>
      <c r="O247">
        <v>23.998000000000001</v>
      </c>
      <c r="P247">
        <v>0.98199999999999998</v>
      </c>
    </row>
    <row r="248" spans="1:16" x14ac:dyDescent="0.35">
      <c r="A248">
        <v>457</v>
      </c>
      <c r="B248">
        <v>35132400</v>
      </c>
      <c r="C248">
        <v>35220</v>
      </c>
      <c r="D248">
        <v>2336526</v>
      </c>
      <c r="E248">
        <v>270</v>
      </c>
      <c r="F248">
        <v>2336526</v>
      </c>
      <c r="G248">
        <v>2336526</v>
      </c>
      <c r="H248" t="s">
        <v>486</v>
      </c>
      <c r="I248">
        <v>35.132399999999897</v>
      </c>
      <c r="J248">
        <v>0</v>
      </c>
      <c r="K248">
        <v>17.4283299199999</v>
      </c>
      <c r="L248">
        <v>0</v>
      </c>
      <c r="M248">
        <v>9.2629999999999999</v>
      </c>
      <c r="N248">
        <v>2.2719999999999998</v>
      </c>
      <c r="O248">
        <v>34.207999999999899</v>
      </c>
      <c r="P248">
        <v>0.45300000000000001</v>
      </c>
    </row>
    <row r="249" spans="1:16" x14ac:dyDescent="0.35">
      <c r="A249">
        <v>458</v>
      </c>
      <c r="B249">
        <v>80682304</v>
      </c>
      <c r="C249">
        <v>51660</v>
      </c>
      <c r="D249">
        <v>2336635</v>
      </c>
      <c r="E249">
        <v>271</v>
      </c>
      <c r="F249">
        <v>2336635</v>
      </c>
      <c r="G249">
        <v>2336635</v>
      </c>
      <c r="H249" t="s">
        <v>487</v>
      </c>
      <c r="I249">
        <v>80.687070000000006</v>
      </c>
      <c r="J249">
        <v>1.71</v>
      </c>
      <c r="K249">
        <v>40.242046799999898</v>
      </c>
      <c r="L249">
        <v>0.04</v>
      </c>
      <c r="M249">
        <v>6.6029999999999998</v>
      </c>
      <c r="N249">
        <v>1.5720000000000001</v>
      </c>
      <c r="O249">
        <v>19.91</v>
      </c>
      <c r="P249">
        <v>4.2809999999999997</v>
      </c>
    </row>
    <row r="250" spans="1:16" x14ac:dyDescent="0.35">
      <c r="A250">
        <v>459</v>
      </c>
      <c r="B250">
        <v>90052200</v>
      </c>
      <c r="C250">
        <v>62520</v>
      </c>
      <c r="D250">
        <v>2336728</v>
      </c>
      <c r="E250">
        <v>272</v>
      </c>
      <c r="F250">
        <v>2336728</v>
      </c>
      <c r="G250">
        <v>2336728</v>
      </c>
      <c r="H250" t="s">
        <v>488</v>
      </c>
      <c r="I250">
        <v>90.055629999999894</v>
      </c>
      <c r="J250">
        <v>1.35</v>
      </c>
      <c r="K250">
        <v>44.550313029999899</v>
      </c>
      <c r="L250">
        <v>0.03</v>
      </c>
      <c r="M250">
        <v>6.0709999999999997</v>
      </c>
      <c r="N250">
        <v>1.23</v>
      </c>
      <c r="O250">
        <v>18.056999999999899</v>
      </c>
      <c r="P250">
        <v>2.1360000000000001</v>
      </c>
    </row>
    <row r="251" spans="1:16" x14ac:dyDescent="0.35">
      <c r="A251">
        <v>460</v>
      </c>
      <c r="B251">
        <v>114444000</v>
      </c>
      <c r="C251">
        <v>70260</v>
      </c>
      <c r="D251">
        <v>2336968</v>
      </c>
      <c r="E251">
        <v>273</v>
      </c>
      <c r="F251">
        <v>2336968</v>
      </c>
      <c r="G251">
        <v>2336968</v>
      </c>
      <c r="H251" t="s">
        <v>489</v>
      </c>
      <c r="I251">
        <v>114.4607</v>
      </c>
      <c r="J251">
        <v>1.38</v>
      </c>
      <c r="K251">
        <v>56.917139740000003</v>
      </c>
      <c r="L251">
        <v>0.02</v>
      </c>
      <c r="M251">
        <v>4.5759999999999996</v>
      </c>
      <c r="N251">
        <v>1.022</v>
      </c>
      <c r="O251">
        <v>11.021000000000001</v>
      </c>
      <c r="P251">
        <v>4.7729999999999997</v>
      </c>
    </row>
    <row r="252" spans="1:16" x14ac:dyDescent="0.35">
      <c r="A252">
        <v>461</v>
      </c>
      <c r="B252">
        <v>330158016</v>
      </c>
      <c r="C252">
        <v>117060</v>
      </c>
      <c r="D252">
        <v>2344350</v>
      </c>
      <c r="E252">
        <v>274</v>
      </c>
      <c r="F252">
        <v>2344350</v>
      </c>
      <c r="G252">
        <v>2344350</v>
      </c>
      <c r="H252" t="s">
        <v>490</v>
      </c>
      <c r="I252">
        <v>330.15730000000002</v>
      </c>
      <c r="J252">
        <v>3.6</v>
      </c>
      <c r="K252">
        <v>135.47915660000001</v>
      </c>
      <c r="L252">
        <v>0.03</v>
      </c>
      <c r="M252">
        <v>4.7779999999999996</v>
      </c>
      <c r="N252">
        <v>1.095</v>
      </c>
      <c r="O252">
        <v>23.12</v>
      </c>
      <c r="P252">
        <v>6.6820000000000004</v>
      </c>
    </row>
    <row r="253" spans="1:16" x14ac:dyDescent="0.35">
      <c r="A253">
        <v>462</v>
      </c>
      <c r="B253">
        <v>33232500</v>
      </c>
      <c r="C253">
        <v>34500</v>
      </c>
      <c r="D253">
        <v>2344478</v>
      </c>
      <c r="E253">
        <v>275</v>
      </c>
      <c r="F253">
        <v>2344478</v>
      </c>
      <c r="G253">
        <v>2344478</v>
      </c>
      <c r="H253" t="s">
        <v>491</v>
      </c>
      <c r="I253">
        <v>33.232500000000002</v>
      </c>
      <c r="J253">
        <v>0.84</v>
      </c>
      <c r="K253">
        <v>13.627863960000001</v>
      </c>
      <c r="L253">
        <v>0.06</v>
      </c>
      <c r="M253">
        <v>3.903</v>
      </c>
      <c r="N253">
        <v>1.224</v>
      </c>
      <c r="O253">
        <v>11.022</v>
      </c>
      <c r="P253">
        <v>1.7330000000000001</v>
      </c>
    </row>
    <row r="254" spans="1:16" x14ac:dyDescent="0.35">
      <c r="A254">
        <v>463</v>
      </c>
      <c r="B254">
        <v>25009200</v>
      </c>
      <c r="C254">
        <v>31440</v>
      </c>
      <c r="D254">
        <v>2346310</v>
      </c>
      <c r="E254">
        <v>276</v>
      </c>
      <c r="F254">
        <v>2346310</v>
      </c>
      <c r="G254">
        <v>2346310</v>
      </c>
      <c r="H254" t="s">
        <v>492</v>
      </c>
      <c r="I254">
        <v>25.010100000000001</v>
      </c>
      <c r="J254">
        <v>0</v>
      </c>
      <c r="K254">
        <v>10.26820668</v>
      </c>
      <c r="L254">
        <v>0</v>
      </c>
      <c r="M254">
        <v>5.194</v>
      </c>
      <c r="N254">
        <v>1.2749999999999999</v>
      </c>
      <c r="O254">
        <v>14.801</v>
      </c>
      <c r="P254">
        <v>3.2959999999999998</v>
      </c>
    </row>
    <row r="255" spans="1:16" x14ac:dyDescent="0.35">
      <c r="A255">
        <v>464</v>
      </c>
      <c r="B255">
        <v>13723200</v>
      </c>
      <c r="C255">
        <v>24300</v>
      </c>
      <c r="D255">
        <v>2378170</v>
      </c>
      <c r="E255">
        <v>277</v>
      </c>
      <c r="F255">
        <v>2378170</v>
      </c>
      <c r="G255">
        <v>2378170</v>
      </c>
      <c r="H255" t="s">
        <v>493</v>
      </c>
      <c r="I255">
        <v>13.7232</v>
      </c>
      <c r="J255">
        <v>0</v>
      </c>
      <c r="K255">
        <v>10.168114470000001</v>
      </c>
      <c r="L255">
        <v>0</v>
      </c>
      <c r="M255">
        <v>5.4870000000000001</v>
      </c>
      <c r="N255">
        <v>0.89200000000000002</v>
      </c>
      <c r="O255">
        <v>11.843</v>
      </c>
      <c r="P255">
        <v>1.292</v>
      </c>
    </row>
    <row r="256" spans="1:16" x14ac:dyDescent="0.35">
      <c r="A256">
        <v>465</v>
      </c>
      <c r="B256">
        <v>65494800</v>
      </c>
      <c r="C256">
        <v>51840</v>
      </c>
      <c r="D256">
        <v>2392950</v>
      </c>
      <c r="E256">
        <v>278</v>
      </c>
      <c r="F256">
        <v>2392950</v>
      </c>
      <c r="G256">
        <v>2392950</v>
      </c>
      <c r="H256" t="s">
        <v>494</v>
      </c>
      <c r="I256">
        <v>65.494799999999898</v>
      </c>
      <c r="J256">
        <v>3.31</v>
      </c>
      <c r="K256">
        <v>37.907486409999898</v>
      </c>
      <c r="L256">
        <v>0.09</v>
      </c>
      <c r="M256">
        <v>5.0880000000000001</v>
      </c>
      <c r="N256">
        <v>1.498</v>
      </c>
      <c r="O256">
        <v>26.6419999999999</v>
      </c>
      <c r="P256">
        <v>7.9139999999999997</v>
      </c>
    </row>
    <row r="257" spans="1:16" x14ac:dyDescent="0.35">
      <c r="A257">
        <v>466</v>
      </c>
      <c r="B257">
        <v>89530200</v>
      </c>
      <c r="C257">
        <v>59640</v>
      </c>
      <c r="D257">
        <v>2392975</v>
      </c>
      <c r="E257">
        <v>279</v>
      </c>
      <c r="F257">
        <v>2392975</v>
      </c>
      <c r="G257">
        <v>2392975</v>
      </c>
      <c r="H257" t="s">
        <v>495</v>
      </c>
      <c r="I257">
        <v>89.530199999999894</v>
      </c>
      <c r="J257">
        <v>4.07</v>
      </c>
      <c r="K257">
        <v>51.87531989</v>
      </c>
      <c r="L257">
        <v>0.08</v>
      </c>
      <c r="M257">
        <v>5.6719999999999997</v>
      </c>
      <c r="N257">
        <v>1.518</v>
      </c>
      <c r="O257">
        <v>24.157</v>
      </c>
      <c r="P257">
        <v>6.194</v>
      </c>
    </row>
    <row r="258" spans="1:16" x14ac:dyDescent="0.35">
      <c r="A258">
        <v>124</v>
      </c>
      <c r="B258">
        <v>43948100</v>
      </c>
      <c r="C258">
        <v>36326.8007813</v>
      </c>
      <c r="D258">
        <v>2423397</v>
      </c>
      <c r="E258">
        <v>280</v>
      </c>
      <c r="F258">
        <v>2423397</v>
      </c>
      <c r="G258">
        <v>2423397</v>
      </c>
      <c r="H258" t="s">
        <v>153</v>
      </c>
      <c r="I258">
        <v>43.948120000000003</v>
      </c>
      <c r="J258">
        <v>0</v>
      </c>
      <c r="K258">
        <v>25.432337560000001</v>
      </c>
      <c r="L258">
        <v>0</v>
      </c>
      <c r="M258">
        <v>4.7679999999999998</v>
      </c>
      <c r="N258">
        <v>1.6819999999999999</v>
      </c>
      <c r="O258">
        <v>11.199</v>
      </c>
      <c r="P258">
        <v>5.4829999999999997</v>
      </c>
    </row>
    <row r="259" spans="1:16" x14ac:dyDescent="0.35">
      <c r="A259">
        <v>125</v>
      </c>
      <c r="B259">
        <v>185954000</v>
      </c>
      <c r="C259">
        <v>130560</v>
      </c>
      <c r="D259">
        <v>2423630</v>
      </c>
      <c r="E259">
        <v>281</v>
      </c>
      <c r="F259">
        <v>2423630</v>
      </c>
      <c r="G259">
        <v>2423630</v>
      </c>
      <c r="H259" t="s">
        <v>154</v>
      </c>
      <c r="I259">
        <v>185.954399999999</v>
      </c>
      <c r="J259">
        <v>0.64</v>
      </c>
      <c r="K259">
        <v>107.00275480000001</v>
      </c>
      <c r="L259">
        <v>0.01</v>
      </c>
      <c r="M259">
        <v>4.1660000000000004</v>
      </c>
      <c r="N259">
        <v>1.266</v>
      </c>
      <c r="O259">
        <v>13.497</v>
      </c>
      <c r="P259">
        <v>4.8319999999999999</v>
      </c>
    </row>
    <row r="260" spans="1:16" x14ac:dyDescent="0.35">
      <c r="A260">
        <v>126</v>
      </c>
      <c r="B260">
        <v>57198400</v>
      </c>
      <c r="C260">
        <v>33629.1015625</v>
      </c>
      <c r="D260">
        <v>2457000</v>
      </c>
      <c r="E260">
        <v>282</v>
      </c>
      <c r="F260">
        <v>2457000</v>
      </c>
      <c r="G260">
        <v>2457000</v>
      </c>
      <c r="H260" t="s">
        <v>155</v>
      </c>
      <c r="I260">
        <v>57.198419999999899</v>
      </c>
      <c r="J260">
        <v>0.31</v>
      </c>
      <c r="K260">
        <v>35.238001820000001</v>
      </c>
      <c r="L260">
        <v>0.01</v>
      </c>
      <c r="M260">
        <v>6.8609999999999998</v>
      </c>
      <c r="N260">
        <v>2.2759999999999998</v>
      </c>
      <c r="O260">
        <v>14.305</v>
      </c>
      <c r="P260">
        <v>0.92700000000000005</v>
      </c>
    </row>
    <row r="261" spans="1:16" x14ac:dyDescent="0.35">
      <c r="A261">
        <v>127</v>
      </c>
      <c r="B261">
        <v>133169000</v>
      </c>
      <c r="C261">
        <v>100140</v>
      </c>
      <c r="D261">
        <v>2457595</v>
      </c>
      <c r="E261">
        <v>283</v>
      </c>
      <c r="F261">
        <v>2457595</v>
      </c>
      <c r="G261">
        <v>2457595</v>
      </c>
      <c r="H261" t="s">
        <v>156</v>
      </c>
      <c r="I261">
        <v>133.1694</v>
      </c>
      <c r="J261">
        <v>0.41</v>
      </c>
      <c r="K261">
        <v>82.09133113</v>
      </c>
      <c r="L261">
        <v>0.01</v>
      </c>
      <c r="M261">
        <v>5.4569999999999999</v>
      </c>
      <c r="N261">
        <v>1.5509999999999999</v>
      </c>
      <c r="O261">
        <v>14.5489999999999</v>
      </c>
      <c r="P261">
        <v>3.2989999999999999</v>
      </c>
    </row>
    <row r="262" spans="1:16" x14ac:dyDescent="0.35">
      <c r="A262">
        <v>128</v>
      </c>
      <c r="B262">
        <v>66816900</v>
      </c>
      <c r="C262">
        <v>60360</v>
      </c>
      <c r="D262">
        <v>2458300</v>
      </c>
      <c r="E262">
        <v>284</v>
      </c>
      <c r="F262">
        <v>2458300</v>
      </c>
      <c r="G262">
        <v>2458300</v>
      </c>
      <c r="H262" t="s">
        <v>157</v>
      </c>
      <c r="I262">
        <v>66.816900000000004</v>
      </c>
      <c r="J262">
        <v>0.15</v>
      </c>
      <c r="K262">
        <v>41.596139469999898</v>
      </c>
      <c r="L262">
        <v>0</v>
      </c>
      <c r="M262">
        <v>9.657</v>
      </c>
      <c r="N262">
        <v>2.899</v>
      </c>
      <c r="O262">
        <v>34.298000000000002</v>
      </c>
      <c r="P262">
        <v>0.69899999999999995</v>
      </c>
    </row>
    <row r="263" spans="1:16" x14ac:dyDescent="0.35">
      <c r="A263">
        <v>129</v>
      </c>
      <c r="B263">
        <v>85947296</v>
      </c>
      <c r="C263">
        <v>78720</v>
      </c>
      <c r="D263">
        <v>2458450</v>
      </c>
      <c r="E263">
        <v>285</v>
      </c>
      <c r="F263">
        <v>2458450</v>
      </c>
      <c r="G263">
        <v>2458450</v>
      </c>
      <c r="H263" t="s">
        <v>158</v>
      </c>
      <c r="I263">
        <v>85.947299999999899</v>
      </c>
      <c r="J263">
        <v>0.18</v>
      </c>
      <c r="K263">
        <v>53.43075485</v>
      </c>
      <c r="L263">
        <v>0</v>
      </c>
      <c r="M263">
        <v>9.2590000000000003</v>
      </c>
      <c r="N263">
        <v>2.3340000000000001</v>
      </c>
      <c r="O263">
        <v>36.531999999999897</v>
      </c>
      <c r="P263">
        <v>0.79</v>
      </c>
    </row>
    <row r="264" spans="1:16" x14ac:dyDescent="0.35">
      <c r="A264">
        <v>130</v>
      </c>
      <c r="B264">
        <v>135184992</v>
      </c>
      <c r="C264">
        <v>105900</v>
      </c>
      <c r="D264">
        <v>2458600</v>
      </c>
      <c r="E264">
        <v>286</v>
      </c>
      <c r="F264">
        <v>2458600</v>
      </c>
      <c r="G264">
        <v>2458600</v>
      </c>
      <c r="H264" t="s">
        <v>159</v>
      </c>
      <c r="I264">
        <v>135.18539999999899</v>
      </c>
      <c r="J264">
        <v>0.18</v>
      </c>
      <c r="K264">
        <v>83.815421150000006</v>
      </c>
      <c r="L264">
        <v>0</v>
      </c>
      <c r="M264">
        <v>8.2530000000000001</v>
      </c>
      <c r="N264">
        <v>1.879</v>
      </c>
      <c r="O264">
        <v>29.959</v>
      </c>
      <c r="P264">
        <v>0.98499999999999999</v>
      </c>
    </row>
    <row r="265" spans="1:16" x14ac:dyDescent="0.35">
      <c r="A265">
        <v>131</v>
      </c>
      <c r="B265">
        <v>138830000</v>
      </c>
      <c r="C265">
        <v>61770</v>
      </c>
      <c r="D265">
        <v>2461500</v>
      </c>
      <c r="E265">
        <v>287</v>
      </c>
      <c r="F265">
        <v>2461500</v>
      </c>
      <c r="G265">
        <v>2461500</v>
      </c>
      <c r="H265" t="s">
        <v>160</v>
      </c>
      <c r="I265">
        <v>138.83009999999899</v>
      </c>
      <c r="J265">
        <v>0.1</v>
      </c>
      <c r="K265">
        <v>91.594366300000004</v>
      </c>
      <c r="L265">
        <v>0</v>
      </c>
      <c r="M265">
        <v>9.734</v>
      </c>
      <c r="N265">
        <v>3.073</v>
      </c>
      <c r="O265">
        <v>33.423000000000002</v>
      </c>
      <c r="P265">
        <v>1.292</v>
      </c>
    </row>
    <row r="266" spans="1:16" x14ac:dyDescent="0.35">
      <c r="A266">
        <v>132</v>
      </c>
      <c r="B266">
        <v>384129984</v>
      </c>
      <c r="C266">
        <v>162240</v>
      </c>
      <c r="D266">
        <v>2462000</v>
      </c>
      <c r="E266">
        <v>288</v>
      </c>
      <c r="F266">
        <v>2462000</v>
      </c>
      <c r="G266">
        <v>2462000</v>
      </c>
      <c r="H266" t="s">
        <v>161</v>
      </c>
      <c r="I266">
        <v>384.12990000000002</v>
      </c>
      <c r="J266">
        <v>5.35</v>
      </c>
      <c r="K266">
        <v>254.32748989999899</v>
      </c>
      <c r="L266">
        <v>0.02</v>
      </c>
      <c r="M266">
        <v>5.1349999999999998</v>
      </c>
      <c r="N266">
        <v>1.3720000000000001</v>
      </c>
      <c r="O266">
        <v>15.276</v>
      </c>
      <c r="P266">
        <v>1.464</v>
      </c>
    </row>
    <row r="267" spans="1:16" x14ac:dyDescent="0.35">
      <c r="A267">
        <v>467</v>
      </c>
      <c r="B267">
        <v>26370000</v>
      </c>
      <c r="C267">
        <v>35940</v>
      </c>
      <c r="D267">
        <v>2465292</v>
      </c>
      <c r="E267">
        <v>289</v>
      </c>
      <c r="F267">
        <v>2465292</v>
      </c>
      <c r="G267">
        <v>2465292</v>
      </c>
      <c r="H267" t="s">
        <v>496</v>
      </c>
      <c r="I267">
        <v>26.37</v>
      </c>
      <c r="J267">
        <v>0.18</v>
      </c>
      <c r="K267">
        <v>17.217972419999899</v>
      </c>
      <c r="L267">
        <v>0.01</v>
      </c>
      <c r="M267">
        <v>7.6740000000000004</v>
      </c>
      <c r="N267">
        <v>2.1869999999999998</v>
      </c>
      <c r="O267">
        <v>25.89</v>
      </c>
      <c r="P267">
        <v>1.29</v>
      </c>
    </row>
    <row r="268" spans="1:16" x14ac:dyDescent="0.35">
      <c r="A268">
        <v>468</v>
      </c>
      <c r="B268">
        <v>44874900</v>
      </c>
      <c r="C268">
        <v>44580</v>
      </c>
      <c r="D268">
        <v>2485700</v>
      </c>
      <c r="E268">
        <v>290</v>
      </c>
      <c r="F268">
        <v>2485700</v>
      </c>
      <c r="G268">
        <v>2485700</v>
      </c>
      <c r="H268" t="s">
        <v>497</v>
      </c>
      <c r="I268">
        <v>44.874899999999897</v>
      </c>
      <c r="J268">
        <v>0.92</v>
      </c>
      <c r="K268">
        <v>24.913557229999899</v>
      </c>
      <c r="L268">
        <v>0.04</v>
      </c>
      <c r="M268">
        <v>4.6399999999999997</v>
      </c>
      <c r="N268">
        <v>1.5469999999999999</v>
      </c>
      <c r="O268">
        <v>13.147</v>
      </c>
      <c r="P268">
        <v>2.1579999999999999</v>
      </c>
    </row>
    <row r="269" spans="1:16" x14ac:dyDescent="0.35">
      <c r="A269">
        <v>133</v>
      </c>
      <c r="B269">
        <v>44823600</v>
      </c>
      <c r="C269">
        <v>41820</v>
      </c>
      <c r="D269">
        <v>3049658</v>
      </c>
      <c r="E269">
        <v>291</v>
      </c>
      <c r="F269">
        <v>3049658</v>
      </c>
      <c r="G269">
        <v>3049658</v>
      </c>
      <c r="H269" t="s">
        <v>162</v>
      </c>
      <c r="I269">
        <v>44.8245</v>
      </c>
      <c r="J269">
        <v>0</v>
      </c>
      <c r="K269">
        <v>22.255749739999899</v>
      </c>
      <c r="L269">
        <v>0</v>
      </c>
      <c r="M269">
        <v>4.1589999999999998</v>
      </c>
      <c r="N269">
        <v>1.532</v>
      </c>
      <c r="O269">
        <v>14.585000000000001</v>
      </c>
      <c r="P269">
        <v>1.885</v>
      </c>
    </row>
    <row r="270" spans="1:16" x14ac:dyDescent="0.35">
      <c r="A270">
        <v>134</v>
      </c>
      <c r="B270">
        <v>22062600</v>
      </c>
      <c r="C270">
        <v>31560</v>
      </c>
      <c r="D270">
        <v>3049676</v>
      </c>
      <c r="E270">
        <v>292</v>
      </c>
      <c r="F270">
        <v>3049676</v>
      </c>
      <c r="G270">
        <v>3049676</v>
      </c>
      <c r="H270" t="s">
        <v>163</v>
      </c>
      <c r="I270">
        <v>22.0626</v>
      </c>
      <c r="J270">
        <v>7.0000000000000007E-2</v>
      </c>
      <c r="K270">
        <v>10.9651122</v>
      </c>
      <c r="L270">
        <v>0.01</v>
      </c>
      <c r="M270">
        <v>4.8049999999999997</v>
      </c>
      <c r="N270">
        <v>1.722</v>
      </c>
      <c r="O270">
        <v>10.065</v>
      </c>
      <c r="P270">
        <v>0.14299999999999999</v>
      </c>
    </row>
    <row r="271" spans="1:16" x14ac:dyDescent="0.35">
      <c r="A271">
        <v>135</v>
      </c>
      <c r="B271">
        <v>153716000</v>
      </c>
      <c r="C271">
        <v>100500</v>
      </c>
      <c r="D271">
        <v>3049807</v>
      </c>
      <c r="E271">
        <v>293</v>
      </c>
      <c r="F271">
        <v>3049807</v>
      </c>
      <c r="G271">
        <v>3049807</v>
      </c>
      <c r="H271" t="s">
        <v>164</v>
      </c>
      <c r="I271">
        <v>153.716399999999</v>
      </c>
      <c r="J271">
        <v>2.72</v>
      </c>
      <c r="K271">
        <v>76.268820579999897</v>
      </c>
      <c r="L271">
        <v>0.04</v>
      </c>
      <c r="M271">
        <v>4.9980000000000002</v>
      </c>
      <c r="N271">
        <v>1.4670000000000001</v>
      </c>
      <c r="O271">
        <v>11.868</v>
      </c>
      <c r="P271">
        <v>1.92</v>
      </c>
    </row>
    <row r="272" spans="1:16" x14ac:dyDescent="0.35">
      <c r="A272">
        <v>136</v>
      </c>
      <c r="B272">
        <v>11299500</v>
      </c>
      <c r="C272">
        <v>21420</v>
      </c>
      <c r="D272">
        <v>3084000</v>
      </c>
      <c r="E272">
        <v>294</v>
      </c>
      <c r="F272">
        <v>3084000</v>
      </c>
      <c r="G272">
        <v>3084000</v>
      </c>
      <c r="H272" t="s">
        <v>165</v>
      </c>
      <c r="I272">
        <v>11.2995</v>
      </c>
      <c r="J272">
        <v>0</v>
      </c>
      <c r="K272">
        <v>4.8561770749999997</v>
      </c>
      <c r="L272">
        <v>0</v>
      </c>
      <c r="M272">
        <v>6.109</v>
      </c>
      <c r="N272">
        <v>2.2949999999999999</v>
      </c>
      <c r="O272">
        <v>24.693000000000001</v>
      </c>
      <c r="P272">
        <v>0</v>
      </c>
    </row>
    <row r="273" spans="1:16" x14ac:dyDescent="0.35">
      <c r="A273">
        <v>137</v>
      </c>
      <c r="B273">
        <v>314248992</v>
      </c>
      <c r="C273">
        <v>123240</v>
      </c>
      <c r="D273">
        <v>3084698</v>
      </c>
      <c r="E273">
        <v>295</v>
      </c>
      <c r="F273">
        <v>3084698</v>
      </c>
      <c r="G273">
        <v>3084698</v>
      </c>
      <c r="H273" t="s">
        <v>166</v>
      </c>
      <c r="I273">
        <v>314.25119999999902</v>
      </c>
      <c r="J273">
        <v>0.98</v>
      </c>
      <c r="K273">
        <v>139.062315299999</v>
      </c>
      <c r="L273">
        <v>0.01</v>
      </c>
      <c r="M273">
        <v>4.5890000000000004</v>
      </c>
      <c r="N273">
        <v>1.7310000000000001</v>
      </c>
      <c r="O273">
        <v>13.0909999999999</v>
      </c>
      <c r="P273">
        <v>1.8420000000000001</v>
      </c>
    </row>
    <row r="274" spans="1:16" x14ac:dyDescent="0.35">
      <c r="A274">
        <v>138</v>
      </c>
      <c r="B274">
        <v>40066200</v>
      </c>
      <c r="C274">
        <v>47640</v>
      </c>
      <c r="D274">
        <v>3084800</v>
      </c>
      <c r="E274">
        <v>296</v>
      </c>
      <c r="F274">
        <v>3084800</v>
      </c>
      <c r="G274">
        <v>3084800</v>
      </c>
      <c r="H274" t="s">
        <v>167</v>
      </c>
      <c r="I274">
        <v>40.066200000000002</v>
      </c>
      <c r="J274">
        <v>0</v>
      </c>
      <c r="K274">
        <v>17.09454873</v>
      </c>
      <c r="L274">
        <v>0</v>
      </c>
      <c r="M274">
        <v>6.8959999999999999</v>
      </c>
      <c r="N274">
        <v>2.4129999999999998</v>
      </c>
      <c r="O274">
        <v>28.925000000000001</v>
      </c>
      <c r="P274">
        <v>1.1459999999999999</v>
      </c>
    </row>
    <row r="275" spans="1:16" x14ac:dyDescent="0.35">
      <c r="A275">
        <v>139</v>
      </c>
      <c r="B275">
        <v>15835500</v>
      </c>
      <c r="C275">
        <v>24960</v>
      </c>
      <c r="D275">
        <v>3085049</v>
      </c>
      <c r="E275">
        <v>297</v>
      </c>
      <c r="F275">
        <v>3085049</v>
      </c>
      <c r="G275">
        <v>3085049</v>
      </c>
      <c r="H275" t="s">
        <v>168</v>
      </c>
      <c r="I275">
        <v>15.8355</v>
      </c>
      <c r="J275">
        <v>0</v>
      </c>
      <c r="K275">
        <v>6.7591535599999997</v>
      </c>
      <c r="L275">
        <v>0</v>
      </c>
      <c r="M275">
        <v>14.086</v>
      </c>
      <c r="N275">
        <v>0.72899999999999998</v>
      </c>
      <c r="O275">
        <v>40.4759999999999</v>
      </c>
      <c r="P275">
        <v>1.1140000000000001</v>
      </c>
    </row>
    <row r="276" spans="1:16" x14ac:dyDescent="0.35">
      <c r="A276">
        <v>140</v>
      </c>
      <c r="B276">
        <v>46524600</v>
      </c>
      <c r="C276">
        <v>46140</v>
      </c>
      <c r="D276">
        <v>3085213</v>
      </c>
      <c r="E276">
        <v>298</v>
      </c>
      <c r="F276">
        <v>3085213</v>
      </c>
      <c r="G276">
        <v>3085213</v>
      </c>
      <c r="H276" t="s">
        <v>169</v>
      </c>
      <c r="I276">
        <v>46.5246</v>
      </c>
      <c r="J276">
        <v>0</v>
      </c>
      <c r="K276">
        <v>18.505531850000001</v>
      </c>
      <c r="L276">
        <v>0</v>
      </c>
      <c r="M276">
        <v>13.403</v>
      </c>
      <c r="N276">
        <v>3.669</v>
      </c>
      <c r="O276">
        <v>33.481000000000002</v>
      </c>
      <c r="P276">
        <v>0.46</v>
      </c>
    </row>
    <row r="277" spans="1:16" x14ac:dyDescent="0.35">
      <c r="A277">
        <v>141</v>
      </c>
      <c r="B277">
        <v>67061700</v>
      </c>
      <c r="C277">
        <v>53580</v>
      </c>
      <c r="D277">
        <v>3085956</v>
      </c>
      <c r="E277">
        <v>299</v>
      </c>
      <c r="F277">
        <v>3085956</v>
      </c>
      <c r="G277">
        <v>3085956</v>
      </c>
      <c r="H277" t="s">
        <v>170</v>
      </c>
      <c r="I277">
        <v>67.061700000000002</v>
      </c>
      <c r="J277">
        <v>2.13</v>
      </c>
      <c r="K277">
        <v>26.288186400000001</v>
      </c>
      <c r="L277">
        <v>0.08</v>
      </c>
      <c r="M277">
        <v>3.3969999999999998</v>
      </c>
      <c r="N277">
        <v>1.405</v>
      </c>
      <c r="O277">
        <v>21.024000000000001</v>
      </c>
      <c r="P277">
        <v>7.069</v>
      </c>
    </row>
    <row r="278" spans="1:16" x14ac:dyDescent="0.35">
      <c r="A278">
        <v>196</v>
      </c>
      <c r="B278">
        <v>174054000</v>
      </c>
      <c r="C278">
        <v>123360</v>
      </c>
      <c r="D278">
        <v>3098500</v>
      </c>
      <c r="E278">
        <v>300</v>
      </c>
      <c r="F278">
        <v>3098500</v>
      </c>
      <c r="G278">
        <v>3098500</v>
      </c>
      <c r="H278" t="s">
        <v>225</v>
      </c>
      <c r="I278">
        <v>174.054599999999</v>
      </c>
      <c r="J278">
        <v>1.33</v>
      </c>
      <c r="K278">
        <v>69.742668699999896</v>
      </c>
      <c r="L278">
        <v>0.02</v>
      </c>
      <c r="M278">
        <v>3.6680000000000001</v>
      </c>
      <c r="N278">
        <v>1.49</v>
      </c>
      <c r="O278">
        <v>12.122</v>
      </c>
      <c r="P278">
        <v>1.704</v>
      </c>
    </row>
    <row r="279" spans="1:16" x14ac:dyDescent="0.35">
      <c r="A279">
        <v>197</v>
      </c>
      <c r="B279">
        <v>32634000</v>
      </c>
      <c r="C279">
        <v>35520</v>
      </c>
      <c r="D279">
        <v>3098700</v>
      </c>
      <c r="E279">
        <v>301</v>
      </c>
      <c r="F279">
        <v>3098700</v>
      </c>
      <c r="G279">
        <v>3098700</v>
      </c>
      <c r="H279" t="s">
        <v>226</v>
      </c>
      <c r="I279">
        <v>32.634</v>
      </c>
      <c r="J279">
        <v>0</v>
      </c>
      <c r="K279">
        <v>13.188897300000001</v>
      </c>
      <c r="L279">
        <v>0</v>
      </c>
      <c r="M279">
        <v>3.9140000000000001</v>
      </c>
      <c r="N279">
        <v>1.0389999999999999</v>
      </c>
      <c r="O279">
        <v>10.789</v>
      </c>
      <c r="P279">
        <v>0.99299999999999999</v>
      </c>
    </row>
    <row r="280" spans="1:16" x14ac:dyDescent="0.35">
      <c r="A280">
        <v>198</v>
      </c>
      <c r="B280">
        <v>9027900</v>
      </c>
      <c r="C280">
        <v>21360</v>
      </c>
      <c r="D280">
        <v>3115973</v>
      </c>
      <c r="E280">
        <v>302</v>
      </c>
      <c r="F280">
        <v>3115973</v>
      </c>
      <c r="G280">
        <v>3115973</v>
      </c>
      <c r="H280" t="s">
        <v>227</v>
      </c>
      <c r="I280">
        <v>9.0279000000000007</v>
      </c>
      <c r="J280">
        <v>0</v>
      </c>
      <c r="K280">
        <v>3.6334859970000002</v>
      </c>
      <c r="L280">
        <v>0</v>
      </c>
      <c r="M280">
        <v>6.1689999999999996</v>
      </c>
      <c r="N280">
        <v>1.4339999999999999</v>
      </c>
      <c r="O280">
        <v>31.297999999999899</v>
      </c>
      <c r="P280">
        <v>1.446</v>
      </c>
    </row>
    <row r="281" spans="1:16" x14ac:dyDescent="0.35">
      <c r="A281">
        <v>199</v>
      </c>
      <c r="B281">
        <v>453504000</v>
      </c>
      <c r="C281">
        <v>169140</v>
      </c>
      <c r="D281">
        <v>3118500</v>
      </c>
      <c r="E281">
        <v>303</v>
      </c>
      <c r="F281">
        <v>3118500</v>
      </c>
      <c r="G281">
        <v>3118500</v>
      </c>
      <c r="H281" t="s">
        <v>228</v>
      </c>
      <c r="I281">
        <v>453.50369999999901</v>
      </c>
      <c r="J281">
        <v>7.0000000000000007E-2</v>
      </c>
      <c r="K281">
        <v>178.8776866</v>
      </c>
      <c r="L281">
        <v>0</v>
      </c>
      <c r="M281">
        <v>4.8929999999999998</v>
      </c>
      <c r="N281">
        <v>1.1279999999999999</v>
      </c>
      <c r="O281">
        <v>16.3249999999999</v>
      </c>
      <c r="P281">
        <v>1.248</v>
      </c>
    </row>
    <row r="282" spans="1:16" x14ac:dyDescent="0.35">
      <c r="A282">
        <v>200</v>
      </c>
      <c r="B282">
        <v>12078000</v>
      </c>
      <c r="C282">
        <v>23760</v>
      </c>
      <c r="D282">
        <v>3130500</v>
      </c>
      <c r="E282">
        <v>304</v>
      </c>
      <c r="F282">
        <v>3130500</v>
      </c>
      <c r="G282">
        <v>3130500</v>
      </c>
      <c r="H282" t="s">
        <v>229</v>
      </c>
      <c r="I282">
        <v>12.0779999999999</v>
      </c>
      <c r="J282">
        <v>0</v>
      </c>
      <c r="K282">
        <v>4.4567819999999996</v>
      </c>
      <c r="L282">
        <v>0</v>
      </c>
      <c r="M282">
        <v>5.173</v>
      </c>
      <c r="N282">
        <v>2.6160000000000001</v>
      </c>
      <c r="O282">
        <v>22.4439999999999</v>
      </c>
      <c r="P282">
        <v>1.7210000000000001</v>
      </c>
    </row>
    <row r="283" spans="1:16" x14ac:dyDescent="0.35">
      <c r="A283">
        <v>469</v>
      </c>
      <c r="B283">
        <v>10601100</v>
      </c>
      <c r="C283">
        <v>20520</v>
      </c>
      <c r="D283">
        <v>3238140</v>
      </c>
      <c r="E283">
        <v>305</v>
      </c>
      <c r="F283">
        <v>3238140</v>
      </c>
      <c r="G283">
        <v>3238140</v>
      </c>
      <c r="H283" t="s">
        <v>498</v>
      </c>
      <c r="I283">
        <v>10.601100000000001</v>
      </c>
      <c r="J283">
        <v>0</v>
      </c>
      <c r="K283">
        <v>4.3920283089999996</v>
      </c>
      <c r="L283">
        <v>0</v>
      </c>
      <c r="M283">
        <v>8.8940000000000001</v>
      </c>
      <c r="N283">
        <v>2.6389999999999998</v>
      </c>
      <c r="O283">
        <v>26.125</v>
      </c>
      <c r="P283">
        <v>0.23799999999999999</v>
      </c>
    </row>
    <row r="284" spans="1:16" x14ac:dyDescent="0.35">
      <c r="A284">
        <v>1</v>
      </c>
      <c r="B284">
        <v>201880000</v>
      </c>
      <c r="C284">
        <v>107040</v>
      </c>
      <c r="D284">
        <v>3255500</v>
      </c>
      <c r="E284">
        <v>306</v>
      </c>
      <c r="F284">
        <v>3255500</v>
      </c>
      <c r="G284">
        <v>3255500</v>
      </c>
      <c r="H284" t="s">
        <v>30</v>
      </c>
      <c r="I284">
        <v>201.880799999999</v>
      </c>
      <c r="J284">
        <v>1.98</v>
      </c>
      <c r="K284">
        <v>81.197911300000001</v>
      </c>
      <c r="L284">
        <v>0.02</v>
      </c>
      <c r="M284">
        <v>5.1920000000000002</v>
      </c>
      <c r="N284">
        <v>1.7230000000000001</v>
      </c>
      <c r="O284">
        <v>28.800999999999899</v>
      </c>
      <c r="P284">
        <v>2.7080000000000002</v>
      </c>
    </row>
    <row r="285" spans="1:16" x14ac:dyDescent="0.35">
      <c r="A285">
        <v>470</v>
      </c>
      <c r="B285">
        <v>16345800</v>
      </c>
      <c r="C285">
        <v>26640</v>
      </c>
      <c r="D285">
        <v>3260015</v>
      </c>
      <c r="E285">
        <v>307</v>
      </c>
      <c r="F285">
        <v>3260015</v>
      </c>
      <c r="G285">
        <v>3260015</v>
      </c>
      <c r="H285" t="s">
        <v>499</v>
      </c>
      <c r="I285">
        <v>16.345800000000001</v>
      </c>
      <c r="J285">
        <v>0.02</v>
      </c>
      <c r="K285">
        <v>6.7350449719999999</v>
      </c>
      <c r="L285">
        <v>0</v>
      </c>
      <c r="M285">
        <v>6.4429999999999996</v>
      </c>
      <c r="N285">
        <v>1.7410000000000001</v>
      </c>
      <c r="O285">
        <v>18.541</v>
      </c>
      <c r="P285">
        <v>1.778</v>
      </c>
    </row>
    <row r="286" spans="1:16" x14ac:dyDescent="0.35">
      <c r="A286">
        <v>471</v>
      </c>
      <c r="B286">
        <v>30596400</v>
      </c>
      <c r="C286">
        <v>36300</v>
      </c>
      <c r="D286">
        <v>3260050</v>
      </c>
      <c r="E286">
        <v>308</v>
      </c>
      <c r="F286">
        <v>3260050</v>
      </c>
      <c r="G286">
        <v>3260050</v>
      </c>
      <c r="H286" t="s">
        <v>500</v>
      </c>
      <c r="I286">
        <v>30.5963999999999</v>
      </c>
      <c r="J286">
        <v>0.3</v>
      </c>
      <c r="K286">
        <v>12.67766729</v>
      </c>
      <c r="L286">
        <v>0.02</v>
      </c>
      <c r="M286">
        <v>6.4119999999999999</v>
      </c>
      <c r="N286">
        <v>1.88</v>
      </c>
      <c r="O286">
        <v>27.6299999999999</v>
      </c>
      <c r="P286">
        <v>1.371</v>
      </c>
    </row>
    <row r="287" spans="1:16" x14ac:dyDescent="0.35">
      <c r="A287">
        <v>472</v>
      </c>
      <c r="B287">
        <v>9717300</v>
      </c>
      <c r="C287">
        <v>23160</v>
      </c>
      <c r="D287">
        <v>3260100</v>
      </c>
      <c r="E287">
        <v>309</v>
      </c>
      <c r="F287">
        <v>3260100</v>
      </c>
      <c r="G287">
        <v>3260100</v>
      </c>
      <c r="H287" t="s">
        <v>501</v>
      </c>
      <c r="I287">
        <v>9.7172999999999998</v>
      </c>
      <c r="J287">
        <v>0.16</v>
      </c>
      <c r="K287">
        <v>3.9549411000000001</v>
      </c>
      <c r="L287">
        <v>0.04</v>
      </c>
      <c r="M287">
        <v>3.5840000000000001</v>
      </c>
      <c r="N287">
        <v>2.1869999999999998</v>
      </c>
      <c r="O287">
        <v>30.898</v>
      </c>
      <c r="P287">
        <v>8.8729999999999905</v>
      </c>
    </row>
    <row r="288" spans="1:16" x14ac:dyDescent="0.35">
      <c r="A288">
        <v>2</v>
      </c>
      <c r="B288">
        <v>180052992</v>
      </c>
      <c r="C288">
        <v>101940</v>
      </c>
      <c r="D288">
        <v>3271000</v>
      </c>
      <c r="E288">
        <v>310</v>
      </c>
      <c r="F288">
        <v>3271000</v>
      </c>
      <c r="G288">
        <v>3271000</v>
      </c>
      <c r="H288" t="s">
        <v>31</v>
      </c>
      <c r="I288">
        <v>180.054</v>
      </c>
      <c r="J288">
        <v>7.0000000000000007E-2</v>
      </c>
      <c r="K288">
        <v>63.664213539999899</v>
      </c>
      <c r="L288">
        <v>0</v>
      </c>
      <c r="M288">
        <v>3.92</v>
      </c>
      <c r="N288">
        <v>1.379</v>
      </c>
      <c r="O288">
        <v>10.335000000000001</v>
      </c>
      <c r="P288">
        <v>2.2639999999999998</v>
      </c>
    </row>
    <row r="289" spans="1:16" x14ac:dyDescent="0.35">
      <c r="A289">
        <v>3</v>
      </c>
      <c r="B289">
        <v>51928200</v>
      </c>
      <c r="C289">
        <v>37577.6992188</v>
      </c>
      <c r="D289">
        <v>3271300</v>
      </c>
      <c r="E289">
        <v>311</v>
      </c>
      <c r="F289">
        <v>3271300</v>
      </c>
      <c r="G289">
        <v>3271300</v>
      </c>
      <c r="H289" t="s">
        <v>32</v>
      </c>
      <c r="I289">
        <v>51.928199999999897</v>
      </c>
      <c r="J289">
        <v>0.05</v>
      </c>
      <c r="K289">
        <v>18.489721060000001</v>
      </c>
      <c r="L289">
        <v>0</v>
      </c>
      <c r="M289">
        <v>6.6150000000000002</v>
      </c>
      <c r="N289">
        <v>1.9810000000000001</v>
      </c>
      <c r="O289">
        <v>26.5079999999999</v>
      </c>
      <c r="P289">
        <v>2.0419999999999998</v>
      </c>
    </row>
    <row r="290" spans="1:16" x14ac:dyDescent="0.35">
      <c r="A290">
        <v>473</v>
      </c>
      <c r="B290">
        <v>95525104</v>
      </c>
      <c r="C290">
        <v>67980</v>
      </c>
      <c r="D290">
        <v>3277075</v>
      </c>
      <c r="E290">
        <v>312</v>
      </c>
      <c r="F290">
        <v>3277075</v>
      </c>
      <c r="G290">
        <v>3277075</v>
      </c>
      <c r="H290" t="s">
        <v>502</v>
      </c>
      <c r="I290">
        <v>95.525099999999895</v>
      </c>
      <c r="J290">
        <v>0</v>
      </c>
      <c r="K290">
        <v>38.916839770000003</v>
      </c>
      <c r="L290">
        <v>0</v>
      </c>
      <c r="M290">
        <v>3.8130000000000002</v>
      </c>
      <c r="N290">
        <v>1.31</v>
      </c>
      <c r="O290">
        <v>18.911000000000001</v>
      </c>
      <c r="P290">
        <v>4.4610000000000003</v>
      </c>
    </row>
    <row r="291" spans="1:16" x14ac:dyDescent="0.35">
      <c r="A291">
        <v>474</v>
      </c>
      <c r="B291">
        <v>4056300</v>
      </c>
      <c r="C291">
        <v>12000</v>
      </c>
      <c r="D291">
        <v>3284520</v>
      </c>
      <c r="E291">
        <v>313</v>
      </c>
      <c r="F291">
        <v>3284520</v>
      </c>
      <c r="G291">
        <v>3284520</v>
      </c>
      <c r="H291" t="s">
        <v>503</v>
      </c>
      <c r="I291">
        <v>4.0563000000000002</v>
      </c>
      <c r="J291">
        <v>0</v>
      </c>
      <c r="K291">
        <v>2.1173886</v>
      </c>
      <c r="L291">
        <v>0</v>
      </c>
      <c r="M291">
        <v>5.0910000000000002</v>
      </c>
      <c r="N291">
        <v>1.7310000000000001</v>
      </c>
      <c r="O291">
        <v>17.411000000000001</v>
      </c>
      <c r="P291">
        <v>11.6259999999999</v>
      </c>
    </row>
    <row r="292" spans="1:16" x14ac:dyDescent="0.35">
      <c r="A292">
        <v>475</v>
      </c>
      <c r="B292">
        <v>5585400</v>
      </c>
      <c r="C292">
        <v>14700</v>
      </c>
      <c r="D292">
        <v>3287580</v>
      </c>
      <c r="E292">
        <v>314</v>
      </c>
      <c r="F292">
        <v>3287580</v>
      </c>
      <c r="G292">
        <v>3287580</v>
      </c>
      <c r="H292" t="s">
        <v>504</v>
      </c>
      <c r="I292">
        <v>5.5853999999999999</v>
      </c>
      <c r="J292">
        <v>0.16</v>
      </c>
      <c r="K292">
        <v>2.9155788</v>
      </c>
      <c r="L292">
        <v>0.05</v>
      </c>
      <c r="M292">
        <v>1.677</v>
      </c>
      <c r="N292">
        <v>0</v>
      </c>
      <c r="O292">
        <v>11.6679999999999</v>
      </c>
      <c r="P292">
        <v>24.202000000000002</v>
      </c>
    </row>
    <row r="293" spans="1:16" x14ac:dyDescent="0.35">
      <c r="A293">
        <v>476</v>
      </c>
      <c r="B293">
        <v>55571400</v>
      </c>
      <c r="C293">
        <v>47520</v>
      </c>
      <c r="D293">
        <v>3287600</v>
      </c>
      <c r="E293">
        <v>315</v>
      </c>
      <c r="F293">
        <v>3287600</v>
      </c>
      <c r="G293">
        <v>3287600</v>
      </c>
      <c r="H293" t="s">
        <v>505</v>
      </c>
      <c r="I293">
        <v>55.571399999999898</v>
      </c>
      <c r="J293">
        <v>0.16</v>
      </c>
      <c r="K293">
        <v>29.008270799999899</v>
      </c>
      <c r="L293">
        <v>0.01</v>
      </c>
      <c r="M293">
        <v>3.2730000000000001</v>
      </c>
      <c r="N293">
        <v>0.76500000000000001</v>
      </c>
      <c r="O293">
        <v>14.864000000000001</v>
      </c>
      <c r="P293">
        <v>5.8239999999999998</v>
      </c>
    </row>
    <row r="294" spans="1:16" x14ac:dyDescent="0.35">
      <c r="A294">
        <v>477</v>
      </c>
      <c r="B294">
        <v>52032600</v>
      </c>
      <c r="C294">
        <v>46500</v>
      </c>
      <c r="D294">
        <v>3288200</v>
      </c>
      <c r="E294">
        <v>316</v>
      </c>
      <c r="F294">
        <v>3288200</v>
      </c>
      <c r="G294">
        <v>3288200</v>
      </c>
      <c r="H294" t="s">
        <v>506</v>
      </c>
      <c r="I294">
        <v>52.032600000000002</v>
      </c>
      <c r="J294">
        <v>0</v>
      </c>
      <c r="K294">
        <v>27.1610172</v>
      </c>
      <c r="L294">
        <v>0</v>
      </c>
      <c r="M294">
        <v>3.875</v>
      </c>
      <c r="N294">
        <v>0.621</v>
      </c>
      <c r="O294">
        <v>17.962</v>
      </c>
      <c r="P294">
        <v>3.5750000000000002</v>
      </c>
    </row>
    <row r="295" spans="1:16" x14ac:dyDescent="0.35">
      <c r="A295">
        <v>478</v>
      </c>
      <c r="B295">
        <v>6001200</v>
      </c>
      <c r="C295">
        <v>16380</v>
      </c>
      <c r="D295">
        <v>3288500</v>
      </c>
      <c r="E295">
        <v>317</v>
      </c>
      <c r="F295">
        <v>3288500</v>
      </c>
      <c r="G295">
        <v>3288500</v>
      </c>
      <c r="H295" t="s">
        <v>507</v>
      </c>
      <c r="I295">
        <v>6.0011999999999999</v>
      </c>
      <c r="J295">
        <v>0</v>
      </c>
      <c r="K295">
        <v>3.1326263999999999</v>
      </c>
      <c r="L295">
        <v>0</v>
      </c>
      <c r="M295">
        <v>5.5350000000000001</v>
      </c>
      <c r="N295">
        <v>1.254</v>
      </c>
      <c r="O295">
        <v>23.1619999999999</v>
      </c>
      <c r="P295">
        <v>3.5840000000000001</v>
      </c>
    </row>
    <row r="296" spans="1:16" x14ac:dyDescent="0.35">
      <c r="A296">
        <v>479</v>
      </c>
      <c r="B296">
        <v>61767000</v>
      </c>
      <c r="C296">
        <v>55620</v>
      </c>
      <c r="D296">
        <v>3289000</v>
      </c>
      <c r="E296">
        <v>318</v>
      </c>
      <c r="F296">
        <v>3289000</v>
      </c>
      <c r="G296">
        <v>3289000</v>
      </c>
      <c r="H296" t="s">
        <v>508</v>
      </c>
      <c r="I296">
        <v>61.767000000000003</v>
      </c>
      <c r="J296">
        <v>0.04</v>
      </c>
      <c r="K296">
        <v>32.242373999999899</v>
      </c>
      <c r="L296">
        <v>0</v>
      </c>
      <c r="M296">
        <v>4.3680000000000003</v>
      </c>
      <c r="N296">
        <v>0.89900000000000002</v>
      </c>
      <c r="O296">
        <v>14.4499999999999</v>
      </c>
      <c r="P296">
        <v>3.2069999999999999</v>
      </c>
    </row>
    <row r="297" spans="1:16" x14ac:dyDescent="0.35">
      <c r="A297">
        <v>480</v>
      </c>
      <c r="B297">
        <v>25511400</v>
      </c>
      <c r="C297">
        <v>34860</v>
      </c>
      <c r="D297">
        <v>3289193</v>
      </c>
      <c r="E297">
        <v>319</v>
      </c>
      <c r="F297">
        <v>3289193</v>
      </c>
      <c r="G297">
        <v>3289193</v>
      </c>
      <c r="H297" t="s">
        <v>509</v>
      </c>
      <c r="I297">
        <v>25.511399999999899</v>
      </c>
      <c r="J297">
        <v>7.0000000000000007E-2</v>
      </c>
      <c r="K297">
        <v>13.316950800000001</v>
      </c>
      <c r="L297">
        <v>0.01</v>
      </c>
      <c r="M297">
        <v>8.2089999999999996</v>
      </c>
      <c r="N297">
        <v>2.4140000000000001</v>
      </c>
      <c r="O297">
        <v>30.5169999999999</v>
      </c>
      <c r="P297">
        <v>1.6439999999999999</v>
      </c>
    </row>
    <row r="298" spans="1:16" x14ac:dyDescent="0.35">
      <c r="A298">
        <v>481</v>
      </c>
      <c r="B298">
        <v>78531296</v>
      </c>
      <c r="C298">
        <v>63720</v>
      </c>
      <c r="D298">
        <v>3289200</v>
      </c>
      <c r="E298">
        <v>320</v>
      </c>
      <c r="F298">
        <v>3289200</v>
      </c>
      <c r="G298">
        <v>3289200</v>
      </c>
      <c r="H298" t="s">
        <v>510</v>
      </c>
      <c r="I298">
        <v>78.531300000000002</v>
      </c>
      <c r="J298">
        <v>7.0000000000000007E-2</v>
      </c>
      <c r="K298">
        <v>40.993338600000001</v>
      </c>
      <c r="L298">
        <v>0</v>
      </c>
      <c r="M298">
        <v>6.069</v>
      </c>
      <c r="N298">
        <v>1.169</v>
      </c>
      <c r="O298">
        <v>27.571000000000002</v>
      </c>
      <c r="P298">
        <v>4.3819999999999997</v>
      </c>
    </row>
    <row r="299" spans="1:16" x14ac:dyDescent="0.35">
      <c r="A299">
        <v>482</v>
      </c>
      <c r="B299">
        <v>267534000</v>
      </c>
      <c r="C299">
        <v>114060</v>
      </c>
      <c r="D299">
        <v>3289300</v>
      </c>
      <c r="E299">
        <v>321</v>
      </c>
      <c r="F299">
        <v>3289300</v>
      </c>
      <c r="G299">
        <v>3289300</v>
      </c>
      <c r="H299" t="s">
        <v>511</v>
      </c>
      <c r="I299">
        <v>267.53399999999903</v>
      </c>
      <c r="J299">
        <v>0.2</v>
      </c>
      <c r="K299">
        <v>139.652748</v>
      </c>
      <c r="L299">
        <v>0</v>
      </c>
      <c r="M299">
        <v>3.5339999999999998</v>
      </c>
      <c r="N299">
        <v>0.76700000000000002</v>
      </c>
      <c r="O299">
        <v>12.1039999999999</v>
      </c>
      <c r="P299">
        <v>2.1240000000000001</v>
      </c>
    </row>
    <row r="300" spans="1:16" x14ac:dyDescent="0.35">
      <c r="A300">
        <v>483</v>
      </c>
      <c r="B300">
        <v>17164800</v>
      </c>
      <c r="C300">
        <v>31020</v>
      </c>
      <c r="D300">
        <v>3292474</v>
      </c>
      <c r="E300">
        <v>322</v>
      </c>
      <c r="F300">
        <v>3292474</v>
      </c>
      <c r="G300">
        <v>3292474</v>
      </c>
      <c r="H300" t="s">
        <v>512</v>
      </c>
      <c r="I300">
        <v>17.1648</v>
      </c>
      <c r="J300">
        <v>0.05</v>
      </c>
      <c r="K300">
        <v>7.4771070340000003</v>
      </c>
      <c r="L300">
        <v>0.01</v>
      </c>
      <c r="M300">
        <v>6.32</v>
      </c>
      <c r="N300">
        <v>0.84499999999999997</v>
      </c>
      <c r="O300">
        <v>11.7189999999999</v>
      </c>
      <c r="P300">
        <v>1.5309999999999999</v>
      </c>
    </row>
    <row r="301" spans="1:16" x14ac:dyDescent="0.35">
      <c r="A301">
        <v>484</v>
      </c>
      <c r="B301">
        <v>27475200</v>
      </c>
      <c r="C301">
        <v>43740</v>
      </c>
      <c r="D301">
        <v>3292475</v>
      </c>
      <c r="E301">
        <v>323</v>
      </c>
      <c r="F301">
        <v>3292475</v>
      </c>
      <c r="G301">
        <v>3292475</v>
      </c>
      <c r="H301" t="s">
        <v>513</v>
      </c>
      <c r="I301">
        <v>27.475200000000001</v>
      </c>
      <c r="J301">
        <v>0.05</v>
      </c>
      <c r="K301">
        <v>11.967502</v>
      </c>
      <c r="L301">
        <v>0</v>
      </c>
      <c r="M301">
        <v>6.5739999999999998</v>
      </c>
      <c r="N301">
        <v>0.76100000000000001</v>
      </c>
      <c r="O301">
        <v>12.0489999999999</v>
      </c>
      <c r="P301">
        <v>1.3819999999999999</v>
      </c>
    </row>
    <row r="302" spans="1:16" x14ac:dyDescent="0.35">
      <c r="A302">
        <v>485</v>
      </c>
      <c r="B302">
        <v>14939100</v>
      </c>
      <c r="C302">
        <v>32940</v>
      </c>
      <c r="D302">
        <v>3292480</v>
      </c>
      <c r="E302">
        <v>324</v>
      </c>
      <c r="F302">
        <v>3292480</v>
      </c>
      <c r="G302">
        <v>3292480</v>
      </c>
      <c r="H302" t="s">
        <v>514</v>
      </c>
      <c r="I302">
        <v>14.9391</v>
      </c>
      <c r="J302">
        <v>0</v>
      </c>
      <c r="K302">
        <v>6.4985084999999998</v>
      </c>
      <c r="L302">
        <v>0</v>
      </c>
      <c r="M302">
        <v>6.9720000000000004</v>
      </c>
      <c r="N302">
        <v>1.0760000000000001</v>
      </c>
      <c r="O302">
        <v>21.047999999999899</v>
      </c>
      <c r="P302">
        <v>4.82</v>
      </c>
    </row>
    <row r="303" spans="1:16" x14ac:dyDescent="0.35">
      <c r="A303">
        <v>486</v>
      </c>
      <c r="B303">
        <v>45303300</v>
      </c>
      <c r="C303">
        <v>44100</v>
      </c>
      <c r="D303">
        <v>3292500</v>
      </c>
      <c r="E303">
        <v>325</v>
      </c>
      <c r="F303">
        <v>3292500</v>
      </c>
      <c r="G303">
        <v>3292500</v>
      </c>
      <c r="H303" t="s">
        <v>515</v>
      </c>
      <c r="I303">
        <v>45.304200000000002</v>
      </c>
      <c r="J303">
        <v>0</v>
      </c>
      <c r="K303">
        <v>19.867885080000001</v>
      </c>
      <c r="L303">
        <v>0</v>
      </c>
      <c r="M303">
        <v>8.6080000000000005</v>
      </c>
      <c r="N303">
        <v>2.032</v>
      </c>
      <c r="O303">
        <v>34.203000000000003</v>
      </c>
      <c r="P303">
        <v>3.03</v>
      </c>
    </row>
    <row r="304" spans="1:16" x14ac:dyDescent="0.35">
      <c r="A304">
        <v>487</v>
      </c>
      <c r="B304">
        <v>58980600</v>
      </c>
      <c r="C304">
        <v>56880</v>
      </c>
      <c r="D304">
        <v>3292550</v>
      </c>
      <c r="E304">
        <v>326</v>
      </c>
      <c r="F304">
        <v>3292550</v>
      </c>
      <c r="G304">
        <v>3292550</v>
      </c>
      <c r="H304" t="s">
        <v>516</v>
      </c>
      <c r="I304">
        <v>58.980600000000003</v>
      </c>
      <c r="J304">
        <v>0</v>
      </c>
      <c r="K304">
        <v>25.8184981399999</v>
      </c>
      <c r="L304">
        <v>0</v>
      </c>
      <c r="M304">
        <v>8.7040000000000006</v>
      </c>
      <c r="N304">
        <v>1.794</v>
      </c>
      <c r="O304">
        <v>32.4119999999999</v>
      </c>
      <c r="P304">
        <v>3.0579999999999998</v>
      </c>
    </row>
    <row r="305" spans="1:16" x14ac:dyDescent="0.35">
      <c r="A305">
        <v>488</v>
      </c>
      <c r="B305">
        <v>48775500</v>
      </c>
      <c r="C305">
        <v>49200</v>
      </c>
      <c r="D305">
        <v>3293000</v>
      </c>
      <c r="E305">
        <v>327</v>
      </c>
      <c r="F305">
        <v>3293000</v>
      </c>
      <c r="G305">
        <v>3293000</v>
      </c>
      <c r="H305" t="s">
        <v>517</v>
      </c>
      <c r="I305">
        <v>48.775500000000001</v>
      </c>
      <c r="J305">
        <v>0</v>
      </c>
      <c r="K305">
        <v>21.301797279999899</v>
      </c>
      <c r="L305">
        <v>0</v>
      </c>
      <c r="M305">
        <v>8.6129999999999995</v>
      </c>
      <c r="N305">
        <v>2.2309999999999999</v>
      </c>
      <c r="O305">
        <v>25.32</v>
      </c>
      <c r="P305">
        <v>1.871</v>
      </c>
    </row>
    <row r="306" spans="1:16" x14ac:dyDescent="0.35">
      <c r="A306">
        <v>489</v>
      </c>
      <c r="B306">
        <v>65562300</v>
      </c>
      <c r="C306">
        <v>67380</v>
      </c>
      <c r="D306">
        <v>3293500</v>
      </c>
      <c r="E306">
        <v>328</v>
      </c>
      <c r="F306">
        <v>3293500</v>
      </c>
      <c r="G306">
        <v>3293500</v>
      </c>
      <c r="H306" t="s">
        <v>518</v>
      </c>
      <c r="I306">
        <v>65.562299999999894</v>
      </c>
      <c r="J306">
        <v>0</v>
      </c>
      <c r="K306">
        <v>28.5875754899999</v>
      </c>
      <c r="L306">
        <v>0</v>
      </c>
      <c r="M306">
        <v>8.798</v>
      </c>
      <c r="N306">
        <v>2.246</v>
      </c>
      <c r="O306">
        <v>23.552</v>
      </c>
      <c r="P306">
        <v>1.915</v>
      </c>
    </row>
    <row r="307" spans="1:16" x14ac:dyDescent="0.35">
      <c r="A307">
        <v>490</v>
      </c>
      <c r="B307">
        <v>156099008</v>
      </c>
      <c r="C307">
        <v>85200</v>
      </c>
      <c r="D307">
        <v>3293510</v>
      </c>
      <c r="E307">
        <v>329</v>
      </c>
      <c r="F307">
        <v>3293510</v>
      </c>
      <c r="G307">
        <v>3293510</v>
      </c>
      <c r="H307" t="s">
        <v>519</v>
      </c>
      <c r="I307">
        <v>156.09960000000001</v>
      </c>
      <c r="J307">
        <v>0</v>
      </c>
      <c r="K307">
        <v>68.12778161</v>
      </c>
      <c r="L307">
        <v>0</v>
      </c>
      <c r="M307">
        <v>8.9480000000000004</v>
      </c>
      <c r="N307">
        <v>2.0619999999999998</v>
      </c>
      <c r="O307">
        <v>27.811</v>
      </c>
      <c r="P307">
        <v>2.2130000000000001</v>
      </c>
    </row>
    <row r="308" spans="1:16" x14ac:dyDescent="0.35">
      <c r="A308">
        <v>491</v>
      </c>
      <c r="B308">
        <v>78451200</v>
      </c>
      <c r="C308">
        <v>67500</v>
      </c>
      <c r="D308">
        <v>3294550</v>
      </c>
      <c r="E308">
        <v>330</v>
      </c>
      <c r="F308">
        <v>3294550</v>
      </c>
      <c r="G308">
        <v>3294550</v>
      </c>
      <c r="H308" t="s">
        <v>520</v>
      </c>
      <c r="I308">
        <v>78.4512</v>
      </c>
      <c r="J308">
        <v>0</v>
      </c>
      <c r="K308">
        <v>34.17061262</v>
      </c>
      <c r="L308">
        <v>0</v>
      </c>
      <c r="M308">
        <v>8.7509999999999906</v>
      </c>
      <c r="N308">
        <v>2.1469999999999998</v>
      </c>
      <c r="O308">
        <v>38.680999999999898</v>
      </c>
      <c r="P308">
        <v>1.0069999999999999</v>
      </c>
    </row>
    <row r="309" spans="1:16" x14ac:dyDescent="0.35">
      <c r="A309">
        <v>492</v>
      </c>
      <c r="B309">
        <v>36855000</v>
      </c>
      <c r="C309">
        <v>46980</v>
      </c>
      <c r="D309">
        <v>3294570</v>
      </c>
      <c r="E309">
        <v>331</v>
      </c>
      <c r="F309">
        <v>3294570</v>
      </c>
      <c r="G309">
        <v>3294570</v>
      </c>
      <c r="H309" t="s">
        <v>521</v>
      </c>
      <c r="I309">
        <v>36.854999999999897</v>
      </c>
      <c r="J309">
        <v>0.31</v>
      </c>
      <c r="K309">
        <v>16.07153675</v>
      </c>
      <c r="L309">
        <v>0.02</v>
      </c>
      <c r="M309">
        <v>6.0439999999999996</v>
      </c>
      <c r="N309">
        <v>1.444</v>
      </c>
      <c r="O309">
        <v>23.2639999999999</v>
      </c>
      <c r="P309">
        <v>4.8819999999999997</v>
      </c>
    </row>
    <row r="310" spans="1:16" x14ac:dyDescent="0.35">
      <c r="A310">
        <v>493</v>
      </c>
      <c r="B310">
        <v>14140800</v>
      </c>
      <c r="C310">
        <v>25440</v>
      </c>
      <c r="D310">
        <v>3298135</v>
      </c>
      <c r="E310">
        <v>332</v>
      </c>
      <c r="F310">
        <v>3298135</v>
      </c>
      <c r="G310">
        <v>3298135</v>
      </c>
      <c r="H310" t="s">
        <v>522</v>
      </c>
      <c r="I310">
        <v>14.1408</v>
      </c>
      <c r="J310">
        <v>0</v>
      </c>
      <c r="K310">
        <v>6.8526910709999997</v>
      </c>
      <c r="L310">
        <v>0</v>
      </c>
      <c r="M310">
        <v>6.532</v>
      </c>
      <c r="N310">
        <v>2.0960000000000001</v>
      </c>
      <c r="O310">
        <v>36.009</v>
      </c>
      <c r="P310">
        <v>3.4369999999999998</v>
      </c>
    </row>
    <row r="311" spans="1:16" x14ac:dyDescent="0.35">
      <c r="A311">
        <v>494</v>
      </c>
      <c r="B311">
        <v>29996100</v>
      </c>
      <c r="C311">
        <v>35460</v>
      </c>
      <c r="D311">
        <v>3298150</v>
      </c>
      <c r="E311">
        <v>333</v>
      </c>
      <c r="F311">
        <v>3298150</v>
      </c>
      <c r="G311">
        <v>3298150</v>
      </c>
      <c r="H311" t="s">
        <v>523</v>
      </c>
      <c r="I311">
        <v>29.996099999999899</v>
      </c>
      <c r="J311">
        <v>0</v>
      </c>
      <c r="K311">
        <v>14.55836717</v>
      </c>
      <c r="L311">
        <v>0</v>
      </c>
      <c r="M311">
        <v>5.39</v>
      </c>
      <c r="N311">
        <v>1.575</v>
      </c>
      <c r="O311">
        <v>23.285</v>
      </c>
      <c r="P311">
        <v>5.7130000000000001</v>
      </c>
    </row>
    <row r="312" spans="1:16" x14ac:dyDescent="0.35">
      <c r="A312">
        <v>495</v>
      </c>
      <c r="B312">
        <v>29228400</v>
      </c>
      <c r="C312">
        <v>41760</v>
      </c>
      <c r="D312">
        <v>3298250</v>
      </c>
      <c r="E312">
        <v>334</v>
      </c>
      <c r="F312">
        <v>3298250</v>
      </c>
      <c r="G312">
        <v>3298250</v>
      </c>
      <c r="H312" t="s">
        <v>524</v>
      </c>
      <c r="I312">
        <v>29.229299999999899</v>
      </c>
      <c r="J312">
        <v>0</v>
      </c>
      <c r="K312">
        <v>14.205439800000001</v>
      </c>
      <c r="L312">
        <v>0</v>
      </c>
      <c r="M312">
        <v>4.2939999999999996</v>
      </c>
      <c r="N312">
        <v>1.4179999999999999</v>
      </c>
      <c r="O312">
        <v>12.067</v>
      </c>
      <c r="P312">
        <v>7.5010000000000003</v>
      </c>
    </row>
    <row r="313" spans="1:16" x14ac:dyDescent="0.35">
      <c r="A313">
        <v>496</v>
      </c>
      <c r="B313">
        <v>8876700</v>
      </c>
      <c r="C313">
        <v>17880</v>
      </c>
      <c r="D313">
        <v>3301900</v>
      </c>
      <c r="E313">
        <v>335</v>
      </c>
      <c r="F313">
        <v>3301900</v>
      </c>
      <c r="G313">
        <v>3301900</v>
      </c>
      <c r="H313" t="s">
        <v>525</v>
      </c>
      <c r="I313">
        <v>8.8766999999999996</v>
      </c>
      <c r="J313">
        <v>0</v>
      </c>
      <c r="K313">
        <v>4.3045293090000003</v>
      </c>
      <c r="L313">
        <v>0</v>
      </c>
      <c r="M313">
        <v>7.9189999999999996</v>
      </c>
      <c r="N313">
        <v>1.786</v>
      </c>
      <c r="O313">
        <v>18.698</v>
      </c>
      <c r="P313">
        <v>7.1879999999999997</v>
      </c>
    </row>
    <row r="314" spans="1:16" x14ac:dyDescent="0.35">
      <c r="A314">
        <v>497</v>
      </c>
      <c r="B314">
        <v>166704992</v>
      </c>
      <c r="C314">
        <v>95700</v>
      </c>
      <c r="D314">
        <v>3302000</v>
      </c>
      <c r="E314">
        <v>336</v>
      </c>
      <c r="F314">
        <v>3302000</v>
      </c>
      <c r="G314">
        <v>3302000</v>
      </c>
      <c r="H314" t="s">
        <v>526</v>
      </c>
      <c r="I314">
        <v>166.705199999999</v>
      </c>
      <c r="J314">
        <v>0.21</v>
      </c>
      <c r="K314">
        <v>80.596762999999896</v>
      </c>
      <c r="L314">
        <v>0</v>
      </c>
      <c r="M314">
        <v>5.0030000000000001</v>
      </c>
      <c r="N314">
        <v>1.6040000000000001</v>
      </c>
      <c r="O314">
        <v>26.655999999999899</v>
      </c>
      <c r="P314">
        <v>3.048</v>
      </c>
    </row>
    <row r="315" spans="1:16" x14ac:dyDescent="0.35">
      <c r="A315">
        <v>498</v>
      </c>
      <c r="B315">
        <v>214488992</v>
      </c>
      <c r="C315">
        <v>119340</v>
      </c>
      <c r="D315">
        <v>3302030</v>
      </c>
      <c r="E315">
        <v>337</v>
      </c>
      <c r="F315">
        <v>3302030</v>
      </c>
      <c r="G315">
        <v>3302030</v>
      </c>
      <c r="H315" t="s">
        <v>527</v>
      </c>
      <c r="I315">
        <v>214.4898</v>
      </c>
      <c r="J315">
        <v>0.27</v>
      </c>
      <c r="K315">
        <v>103.7338307</v>
      </c>
      <c r="L315">
        <v>0</v>
      </c>
      <c r="M315">
        <v>4.7210000000000001</v>
      </c>
      <c r="N315">
        <v>1.474</v>
      </c>
      <c r="O315">
        <v>22.693000000000001</v>
      </c>
      <c r="P315">
        <v>2.5979999999999999</v>
      </c>
    </row>
    <row r="316" spans="1:16" x14ac:dyDescent="0.35">
      <c r="A316">
        <v>4</v>
      </c>
      <c r="B316">
        <v>10971900</v>
      </c>
      <c r="C316">
        <v>21840</v>
      </c>
      <c r="D316">
        <v>3337000</v>
      </c>
      <c r="E316">
        <v>338</v>
      </c>
      <c r="F316">
        <v>3337000</v>
      </c>
      <c r="G316">
        <v>3337000</v>
      </c>
      <c r="H316" t="s">
        <v>33</v>
      </c>
      <c r="I316">
        <v>10.9719</v>
      </c>
      <c r="J316">
        <v>0</v>
      </c>
      <c r="K316">
        <v>3.4154921250000001</v>
      </c>
      <c r="L316">
        <v>0</v>
      </c>
      <c r="M316">
        <v>13.3249999999999</v>
      </c>
      <c r="N316">
        <v>6.8659999999999997</v>
      </c>
      <c r="O316">
        <v>51.131</v>
      </c>
      <c r="P316">
        <v>0.56599999999999995</v>
      </c>
    </row>
    <row r="317" spans="1:16" x14ac:dyDescent="0.35">
      <c r="A317">
        <v>5</v>
      </c>
      <c r="B317">
        <v>12175200</v>
      </c>
      <c r="C317">
        <v>22620</v>
      </c>
      <c r="D317">
        <v>3337100</v>
      </c>
      <c r="E317">
        <v>339</v>
      </c>
      <c r="F317">
        <v>3337100</v>
      </c>
      <c r="G317">
        <v>3337100</v>
      </c>
      <c r="H317" t="s">
        <v>34</v>
      </c>
      <c r="I317">
        <v>12.1752</v>
      </c>
      <c r="J317">
        <v>0</v>
      </c>
      <c r="K317">
        <v>3.8046745139999998</v>
      </c>
      <c r="L317">
        <v>0</v>
      </c>
      <c r="M317">
        <v>13.0719999999999</v>
      </c>
      <c r="N317">
        <v>6.82</v>
      </c>
      <c r="O317">
        <v>52.45</v>
      </c>
      <c r="P317">
        <v>0.51</v>
      </c>
    </row>
    <row r="318" spans="1:16" x14ac:dyDescent="0.35">
      <c r="A318">
        <v>6</v>
      </c>
      <c r="B318">
        <v>42075900</v>
      </c>
      <c r="C318">
        <v>45060</v>
      </c>
      <c r="D318">
        <v>3351072</v>
      </c>
      <c r="E318">
        <v>340</v>
      </c>
      <c r="F318">
        <v>3351072</v>
      </c>
      <c r="G318">
        <v>3351072</v>
      </c>
      <c r="H318" t="s">
        <v>35</v>
      </c>
      <c r="I318">
        <v>42.075899999999898</v>
      </c>
      <c r="J318">
        <v>0.03</v>
      </c>
      <c r="K318">
        <v>15.7784625</v>
      </c>
      <c r="L318">
        <v>0</v>
      </c>
      <c r="M318">
        <v>4.4020000000000001</v>
      </c>
      <c r="N318">
        <v>1.4590000000000001</v>
      </c>
      <c r="O318">
        <v>15.366</v>
      </c>
      <c r="P318">
        <v>10.132</v>
      </c>
    </row>
    <row r="319" spans="1:16" x14ac:dyDescent="0.35">
      <c r="A319">
        <v>7</v>
      </c>
      <c r="B319">
        <v>46135800</v>
      </c>
      <c r="C319">
        <v>55860</v>
      </c>
      <c r="D319">
        <v>3351310</v>
      </c>
      <c r="E319">
        <v>341</v>
      </c>
      <c r="F319">
        <v>3351310</v>
      </c>
      <c r="G319">
        <v>3351310</v>
      </c>
      <c r="H319" t="s">
        <v>36</v>
      </c>
      <c r="I319">
        <v>46.135800000000003</v>
      </c>
      <c r="J319">
        <v>0.27</v>
      </c>
      <c r="K319">
        <v>17.3009249999999</v>
      </c>
      <c r="L319">
        <v>0.02</v>
      </c>
      <c r="M319">
        <v>7.5369999999999999</v>
      </c>
      <c r="N319">
        <v>1.92</v>
      </c>
      <c r="O319">
        <v>25.882000000000001</v>
      </c>
      <c r="P319">
        <v>1.7190000000000001</v>
      </c>
    </row>
    <row r="320" spans="1:16" x14ac:dyDescent="0.35">
      <c r="A320">
        <v>8</v>
      </c>
      <c r="B320">
        <v>21261600</v>
      </c>
      <c r="C320">
        <v>31980</v>
      </c>
      <c r="D320">
        <v>3353120</v>
      </c>
      <c r="E320">
        <v>342</v>
      </c>
      <c r="F320">
        <v>3353120</v>
      </c>
      <c r="G320">
        <v>3353120</v>
      </c>
      <c r="H320" t="s">
        <v>37</v>
      </c>
      <c r="I320">
        <v>21.261600000000001</v>
      </c>
      <c r="J320">
        <v>0</v>
      </c>
      <c r="K320">
        <v>7.9730999999999996</v>
      </c>
      <c r="L320">
        <v>0</v>
      </c>
      <c r="M320">
        <v>8.3710000000000004</v>
      </c>
      <c r="N320">
        <v>2.0419999999999998</v>
      </c>
      <c r="O320">
        <v>43.311</v>
      </c>
      <c r="P320">
        <v>0.27100000000000002</v>
      </c>
    </row>
    <row r="321" spans="1:16" x14ac:dyDescent="0.35">
      <c r="A321">
        <v>9</v>
      </c>
      <c r="B321">
        <v>29007900</v>
      </c>
      <c r="C321">
        <v>36600</v>
      </c>
      <c r="D321">
        <v>3353160</v>
      </c>
      <c r="E321">
        <v>343</v>
      </c>
      <c r="F321">
        <v>3353160</v>
      </c>
      <c r="G321">
        <v>3353160</v>
      </c>
      <c r="H321" t="s">
        <v>38</v>
      </c>
      <c r="I321">
        <v>29.0078999999999</v>
      </c>
      <c r="J321">
        <v>0</v>
      </c>
      <c r="K321">
        <v>10.877962500000001</v>
      </c>
      <c r="L321">
        <v>0</v>
      </c>
      <c r="M321">
        <v>9.3610000000000007</v>
      </c>
      <c r="N321">
        <v>2.3559999999999999</v>
      </c>
      <c r="O321">
        <v>42.9729999999999</v>
      </c>
      <c r="P321">
        <v>0.19900000000000001</v>
      </c>
    </row>
    <row r="322" spans="1:16" x14ac:dyDescent="0.35">
      <c r="A322">
        <v>10</v>
      </c>
      <c r="B322">
        <v>8700300</v>
      </c>
      <c r="C322">
        <v>23160</v>
      </c>
      <c r="D322">
        <v>3353180</v>
      </c>
      <c r="E322">
        <v>344</v>
      </c>
      <c r="F322">
        <v>3353180</v>
      </c>
      <c r="G322">
        <v>3353180</v>
      </c>
      <c r="H322" t="s">
        <v>39</v>
      </c>
      <c r="I322">
        <v>8.7003000000000004</v>
      </c>
      <c r="J322">
        <v>0</v>
      </c>
      <c r="K322">
        <v>3.2626124999999999</v>
      </c>
      <c r="L322">
        <v>0</v>
      </c>
      <c r="M322">
        <v>7.8369999999999997</v>
      </c>
      <c r="N322">
        <v>3.7160000000000002</v>
      </c>
      <c r="O322">
        <v>31.018000000000001</v>
      </c>
      <c r="P322">
        <v>0</v>
      </c>
    </row>
    <row r="323" spans="1:16" x14ac:dyDescent="0.35">
      <c r="A323">
        <v>11</v>
      </c>
      <c r="B323">
        <v>63540900</v>
      </c>
      <c r="C323">
        <v>63000</v>
      </c>
      <c r="D323">
        <v>3353600</v>
      </c>
      <c r="E323">
        <v>345</v>
      </c>
      <c r="F323">
        <v>3353600</v>
      </c>
      <c r="G323">
        <v>3353600</v>
      </c>
      <c r="H323" t="s">
        <v>40</v>
      </c>
      <c r="I323">
        <v>63.540900000000001</v>
      </c>
      <c r="J323">
        <v>0</v>
      </c>
      <c r="K323">
        <v>23.827837500000001</v>
      </c>
      <c r="L323">
        <v>0</v>
      </c>
      <c r="M323">
        <v>7.53</v>
      </c>
      <c r="N323">
        <v>1.8109999999999999</v>
      </c>
      <c r="O323">
        <v>36.098999999999897</v>
      </c>
      <c r="P323">
        <v>0.374</v>
      </c>
    </row>
    <row r="324" spans="1:16" x14ac:dyDescent="0.35">
      <c r="A324">
        <v>12</v>
      </c>
      <c r="B324">
        <v>38850300</v>
      </c>
      <c r="C324">
        <v>54540</v>
      </c>
      <c r="D324">
        <v>3353620</v>
      </c>
      <c r="E324">
        <v>346</v>
      </c>
      <c r="F324">
        <v>3353620</v>
      </c>
      <c r="G324">
        <v>3353620</v>
      </c>
      <c r="H324" t="s">
        <v>41</v>
      </c>
      <c r="I324">
        <v>38.850299999999898</v>
      </c>
      <c r="J324">
        <v>0</v>
      </c>
      <c r="K324">
        <v>14.573120490000001</v>
      </c>
      <c r="L324">
        <v>0</v>
      </c>
      <c r="M324">
        <v>6.2069999999999999</v>
      </c>
      <c r="N324">
        <v>1.923</v>
      </c>
      <c r="O324">
        <v>30.271999999999899</v>
      </c>
      <c r="P324">
        <v>2.101</v>
      </c>
    </row>
    <row r="325" spans="1:16" x14ac:dyDescent="0.35">
      <c r="A325">
        <v>13</v>
      </c>
      <c r="B325">
        <v>44554400</v>
      </c>
      <c r="C325">
        <v>45731.8984375</v>
      </c>
      <c r="D325">
        <v>3353637</v>
      </c>
      <c r="E325">
        <v>347</v>
      </c>
      <c r="F325">
        <v>3353637</v>
      </c>
      <c r="G325">
        <v>3353637</v>
      </c>
      <c r="H325" t="s">
        <v>42</v>
      </c>
      <c r="I325">
        <v>44.554450000000003</v>
      </c>
      <c r="J325">
        <v>0</v>
      </c>
      <c r="K325">
        <v>16.707918750000001</v>
      </c>
      <c r="L325">
        <v>0</v>
      </c>
      <c r="M325">
        <v>6.59</v>
      </c>
      <c r="N325">
        <v>1.8360000000000001</v>
      </c>
      <c r="O325">
        <v>24.5719999999999</v>
      </c>
      <c r="P325">
        <v>4.1319999999999997</v>
      </c>
    </row>
    <row r="326" spans="1:16" x14ac:dyDescent="0.35">
      <c r="A326">
        <v>499</v>
      </c>
      <c r="B326">
        <v>241986000</v>
      </c>
      <c r="C326">
        <v>106080</v>
      </c>
      <c r="D326">
        <v>3431060</v>
      </c>
      <c r="E326">
        <v>348</v>
      </c>
      <c r="F326">
        <v>3431060</v>
      </c>
      <c r="G326">
        <v>3431060</v>
      </c>
      <c r="H326" t="s">
        <v>528</v>
      </c>
      <c r="I326">
        <v>241.98570000000001</v>
      </c>
      <c r="J326">
        <v>0.36</v>
      </c>
      <c r="K326">
        <v>138.02167410000001</v>
      </c>
      <c r="L326">
        <v>0</v>
      </c>
      <c r="M326">
        <v>3.89</v>
      </c>
      <c r="N326">
        <v>1.482</v>
      </c>
      <c r="O326">
        <v>11.6099999999999</v>
      </c>
      <c r="P326">
        <v>5.3490000000000002</v>
      </c>
    </row>
    <row r="327" spans="1:16" x14ac:dyDescent="0.35">
      <c r="A327">
        <v>500</v>
      </c>
      <c r="B327">
        <v>30964500</v>
      </c>
      <c r="C327">
        <v>34560</v>
      </c>
      <c r="D327">
        <v>3431300</v>
      </c>
      <c r="E327">
        <v>349</v>
      </c>
      <c r="F327">
        <v>3431300</v>
      </c>
      <c r="G327">
        <v>3431300</v>
      </c>
      <c r="H327" t="s">
        <v>529</v>
      </c>
      <c r="I327">
        <v>30.964500000000001</v>
      </c>
      <c r="J327">
        <v>0</v>
      </c>
      <c r="K327">
        <v>17.612780999999899</v>
      </c>
      <c r="L327">
        <v>0</v>
      </c>
      <c r="M327">
        <v>7.2750000000000004</v>
      </c>
      <c r="N327">
        <v>2.8380000000000001</v>
      </c>
      <c r="O327">
        <v>25.07</v>
      </c>
      <c r="P327">
        <v>0.02</v>
      </c>
    </row>
    <row r="328" spans="1:16" x14ac:dyDescent="0.35">
      <c r="A328">
        <v>501</v>
      </c>
      <c r="B328">
        <v>63967500</v>
      </c>
      <c r="C328">
        <v>53820</v>
      </c>
      <c r="D328">
        <v>3431700</v>
      </c>
      <c r="E328">
        <v>350</v>
      </c>
      <c r="F328">
        <v>3431700</v>
      </c>
      <c r="G328">
        <v>3431700</v>
      </c>
      <c r="H328" t="s">
        <v>530</v>
      </c>
      <c r="I328">
        <v>63.967500000000001</v>
      </c>
      <c r="J328">
        <v>0</v>
      </c>
      <c r="K328">
        <v>36.361852020000001</v>
      </c>
      <c r="L328">
        <v>0</v>
      </c>
      <c r="M328">
        <v>6.6269999999999998</v>
      </c>
      <c r="N328">
        <v>2.3650000000000002</v>
      </c>
      <c r="O328">
        <v>12.26</v>
      </c>
      <c r="P328">
        <v>0.32400000000000001</v>
      </c>
    </row>
    <row r="329" spans="1:16" x14ac:dyDescent="0.35">
      <c r="A329">
        <v>142</v>
      </c>
      <c r="B329">
        <v>12389400</v>
      </c>
      <c r="C329">
        <v>25140</v>
      </c>
      <c r="D329">
        <v>3491544</v>
      </c>
      <c r="E329">
        <v>351</v>
      </c>
      <c r="F329">
        <v>3491544</v>
      </c>
      <c r="G329">
        <v>3491544</v>
      </c>
      <c r="H329" t="s">
        <v>171</v>
      </c>
      <c r="I329">
        <v>12.3894</v>
      </c>
      <c r="J329">
        <v>0</v>
      </c>
      <c r="K329">
        <v>5.2778843999999996</v>
      </c>
      <c r="L329">
        <v>0</v>
      </c>
      <c r="M329">
        <v>6.2619999999999996</v>
      </c>
      <c r="N329">
        <v>2.5569999999999999</v>
      </c>
      <c r="O329">
        <v>14.263</v>
      </c>
      <c r="P329">
        <v>0.93700000000000006</v>
      </c>
    </row>
    <row r="330" spans="1:16" x14ac:dyDescent="0.35">
      <c r="A330">
        <v>143</v>
      </c>
      <c r="B330">
        <v>224638000</v>
      </c>
      <c r="C330">
        <v>132360</v>
      </c>
      <c r="D330">
        <v>3535400</v>
      </c>
      <c r="E330">
        <v>352</v>
      </c>
      <c r="F330">
        <v>3535400</v>
      </c>
      <c r="G330">
        <v>3535400</v>
      </c>
      <c r="H330" t="s">
        <v>172</v>
      </c>
      <c r="I330">
        <v>224.63820000000001</v>
      </c>
      <c r="J330">
        <v>0</v>
      </c>
      <c r="K330">
        <v>147.6450968</v>
      </c>
      <c r="L330">
        <v>0</v>
      </c>
      <c r="M330">
        <v>3.9180000000000001</v>
      </c>
      <c r="N330">
        <v>1.2829999999999999</v>
      </c>
      <c r="O330">
        <v>13.587</v>
      </c>
      <c r="P330">
        <v>5.899</v>
      </c>
    </row>
    <row r="331" spans="1:16" x14ac:dyDescent="0.35">
      <c r="A331">
        <v>144</v>
      </c>
      <c r="B331">
        <v>50333400</v>
      </c>
      <c r="C331">
        <v>49200</v>
      </c>
      <c r="D331">
        <v>3538250</v>
      </c>
      <c r="E331">
        <v>353</v>
      </c>
      <c r="F331">
        <v>3538250</v>
      </c>
      <c r="G331">
        <v>3538250</v>
      </c>
      <c r="H331" t="s">
        <v>173</v>
      </c>
      <c r="I331">
        <v>50.333399999999898</v>
      </c>
      <c r="J331">
        <v>0</v>
      </c>
      <c r="K331">
        <v>33.320710800000001</v>
      </c>
      <c r="L331">
        <v>0</v>
      </c>
      <c r="M331">
        <v>4.2830000000000004</v>
      </c>
      <c r="N331">
        <v>1.091</v>
      </c>
      <c r="O331">
        <v>15.987</v>
      </c>
      <c r="P331">
        <v>0.60299999999999998</v>
      </c>
    </row>
    <row r="332" spans="1:16" x14ac:dyDescent="0.35">
      <c r="A332">
        <v>14</v>
      </c>
      <c r="B332">
        <v>87853104</v>
      </c>
      <c r="C332">
        <v>64650.3007813</v>
      </c>
      <c r="D332">
        <v>4087030</v>
      </c>
      <c r="E332">
        <v>354</v>
      </c>
      <c r="F332">
        <v>4087030</v>
      </c>
      <c r="G332">
        <v>4087030</v>
      </c>
      <c r="H332" t="s">
        <v>43</v>
      </c>
      <c r="I332">
        <v>87.853070000000002</v>
      </c>
      <c r="J332">
        <v>0.05</v>
      </c>
      <c r="K332">
        <v>23.419054370000001</v>
      </c>
      <c r="L332">
        <v>0</v>
      </c>
      <c r="M332">
        <v>3.7010000000000001</v>
      </c>
      <c r="N332">
        <v>1.198</v>
      </c>
      <c r="O332">
        <v>12.2509999999999</v>
      </c>
      <c r="P332">
        <v>2.2349999999999999</v>
      </c>
    </row>
    <row r="333" spans="1:16" x14ac:dyDescent="0.35">
      <c r="A333">
        <v>15</v>
      </c>
      <c r="B333">
        <v>51700800</v>
      </c>
      <c r="C333">
        <v>51965.1015625</v>
      </c>
      <c r="D333">
        <v>4087070</v>
      </c>
      <c r="E333">
        <v>355</v>
      </c>
      <c r="F333">
        <v>4087070</v>
      </c>
      <c r="G333">
        <v>4087070</v>
      </c>
      <c r="H333" t="s">
        <v>44</v>
      </c>
      <c r="I333">
        <v>51.700780000000002</v>
      </c>
      <c r="J333">
        <v>0</v>
      </c>
      <c r="K333">
        <v>13.75240748</v>
      </c>
      <c r="L333">
        <v>0</v>
      </c>
      <c r="M333">
        <v>4.024</v>
      </c>
      <c r="N333">
        <v>1.04</v>
      </c>
      <c r="O333">
        <v>18.222000000000001</v>
      </c>
      <c r="P333">
        <v>1.1180000000000001</v>
      </c>
    </row>
    <row r="334" spans="1:16" x14ac:dyDescent="0.35">
      <c r="A334">
        <v>16</v>
      </c>
      <c r="B334">
        <v>46674900</v>
      </c>
      <c r="C334">
        <v>55740</v>
      </c>
      <c r="D334">
        <v>4087088</v>
      </c>
      <c r="E334">
        <v>356</v>
      </c>
      <c r="F334">
        <v>4087088</v>
      </c>
      <c r="G334">
        <v>4087088</v>
      </c>
      <c r="H334" t="s">
        <v>45</v>
      </c>
      <c r="I334">
        <v>46.674900000000001</v>
      </c>
      <c r="J334">
        <v>0</v>
      </c>
      <c r="K334">
        <v>12.50861182</v>
      </c>
      <c r="L334">
        <v>0</v>
      </c>
      <c r="M334">
        <v>7.6710000000000003</v>
      </c>
      <c r="N334">
        <v>1.748</v>
      </c>
      <c r="O334">
        <v>28.579000000000001</v>
      </c>
      <c r="P334">
        <v>0.60499999999999998</v>
      </c>
    </row>
    <row r="335" spans="1:16" x14ac:dyDescent="0.35">
      <c r="A335">
        <v>17</v>
      </c>
      <c r="B335">
        <v>27590400</v>
      </c>
      <c r="C335">
        <v>42720</v>
      </c>
      <c r="D335">
        <v>4087119</v>
      </c>
      <c r="E335">
        <v>357</v>
      </c>
      <c r="F335">
        <v>4087119</v>
      </c>
      <c r="G335">
        <v>4087119</v>
      </c>
      <c r="H335" t="s">
        <v>46</v>
      </c>
      <c r="I335">
        <v>27.590399999999899</v>
      </c>
      <c r="J335">
        <v>0</v>
      </c>
      <c r="K335">
        <v>7.4677473389999998</v>
      </c>
      <c r="L335">
        <v>0</v>
      </c>
      <c r="M335">
        <v>10.9529999999999</v>
      </c>
      <c r="N335">
        <v>3.0110000000000001</v>
      </c>
      <c r="O335">
        <v>46.302999999999898</v>
      </c>
      <c r="P335">
        <v>0.48</v>
      </c>
    </row>
    <row r="336" spans="1:16" x14ac:dyDescent="0.35">
      <c r="A336">
        <v>18</v>
      </c>
      <c r="B336">
        <v>320580000</v>
      </c>
      <c r="C336">
        <v>182220</v>
      </c>
      <c r="D336">
        <v>4087120</v>
      </c>
      <c r="E336">
        <v>358</v>
      </c>
      <c r="F336">
        <v>4087120</v>
      </c>
      <c r="G336">
        <v>4087120</v>
      </c>
      <c r="H336" t="s">
        <v>47</v>
      </c>
      <c r="I336">
        <v>320.57999999999902</v>
      </c>
      <c r="J336">
        <v>0.05</v>
      </c>
      <c r="K336">
        <v>85.514458540000007</v>
      </c>
      <c r="L336">
        <v>0</v>
      </c>
      <c r="M336">
        <v>5.8730000000000002</v>
      </c>
      <c r="N336">
        <v>1.4970000000000001</v>
      </c>
      <c r="O336">
        <v>24.713000000000001</v>
      </c>
      <c r="P336">
        <v>2.0150000000000001</v>
      </c>
    </row>
    <row r="337" spans="1:16" x14ac:dyDescent="0.35">
      <c r="A337">
        <v>19</v>
      </c>
      <c r="B337">
        <v>359608992</v>
      </c>
      <c r="C337">
        <v>200700</v>
      </c>
      <c r="D337">
        <v>4087142</v>
      </c>
      <c r="E337">
        <v>359</v>
      </c>
      <c r="F337">
        <v>4087142</v>
      </c>
      <c r="G337">
        <v>4087142</v>
      </c>
      <c r="H337" t="s">
        <v>48</v>
      </c>
      <c r="I337">
        <v>359.60849999999903</v>
      </c>
      <c r="J337">
        <v>0.05</v>
      </c>
      <c r="K337">
        <v>95.896043520000006</v>
      </c>
      <c r="L337">
        <v>0</v>
      </c>
      <c r="M337">
        <v>6.6050000000000004</v>
      </c>
      <c r="N337">
        <v>1.5029999999999999</v>
      </c>
      <c r="O337">
        <v>28.0749999999999</v>
      </c>
      <c r="P337">
        <v>1.835</v>
      </c>
    </row>
    <row r="338" spans="1:16" x14ac:dyDescent="0.35">
      <c r="A338">
        <v>20</v>
      </c>
      <c r="B338">
        <v>47916900</v>
      </c>
      <c r="C338">
        <v>54360</v>
      </c>
      <c r="D338">
        <v>4087159</v>
      </c>
      <c r="E338">
        <v>361</v>
      </c>
      <c r="F338">
        <v>4087159</v>
      </c>
      <c r="G338">
        <v>4087159</v>
      </c>
      <c r="H338" t="s">
        <v>49</v>
      </c>
      <c r="I338">
        <v>47.916899999999899</v>
      </c>
      <c r="J338">
        <v>0</v>
      </c>
      <c r="K338">
        <v>12.8036736</v>
      </c>
      <c r="L338">
        <v>0</v>
      </c>
      <c r="M338">
        <v>9.0429999999999904</v>
      </c>
      <c r="N338">
        <v>2.0710000000000002</v>
      </c>
      <c r="O338">
        <v>49.703000000000003</v>
      </c>
      <c r="P338">
        <v>0.23899999999999999</v>
      </c>
    </row>
    <row r="339" spans="1:16" x14ac:dyDescent="0.35">
      <c r="A339">
        <v>21</v>
      </c>
      <c r="B339">
        <v>2260250112</v>
      </c>
      <c r="C339">
        <v>359426</v>
      </c>
      <c r="D339">
        <v>4087170</v>
      </c>
      <c r="E339">
        <v>362</v>
      </c>
      <c r="F339">
        <v>4087170</v>
      </c>
      <c r="G339">
        <v>4087170</v>
      </c>
      <c r="H339" t="s">
        <v>50</v>
      </c>
      <c r="I339">
        <v>2260.2489999999898</v>
      </c>
      <c r="J339">
        <v>11.66</v>
      </c>
      <c r="K339">
        <v>599.39023369999904</v>
      </c>
      <c r="L339">
        <v>0.02</v>
      </c>
      <c r="M339">
        <v>3.4660000000000002</v>
      </c>
      <c r="N339">
        <v>0.94099999999999995</v>
      </c>
      <c r="O339">
        <v>11.2609999999999</v>
      </c>
      <c r="P339">
        <v>0.997</v>
      </c>
    </row>
    <row r="340" spans="1:16" x14ac:dyDescent="0.35">
      <c r="A340">
        <v>22</v>
      </c>
      <c r="B340">
        <v>66793100</v>
      </c>
      <c r="C340">
        <v>51835.8007813</v>
      </c>
      <c r="D340">
        <v>4087204</v>
      </c>
      <c r="E340">
        <v>363</v>
      </c>
      <c r="F340">
        <v>4087204</v>
      </c>
      <c r="G340">
        <v>4087204</v>
      </c>
      <c r="H340" t="s">
        <v>51</v>
      </c>
      <c r="I340">
        <v>66.793139999999894</v>
      </c>
      <c r="J340">
        <v>0</v>
      </c>
      <c r="K340">
        <v>20.215919</v>
      </c>
      <c r="L340">
        <v>0</v>
      </c>
      <c r="M340">
        <v>4.9320000000000004</v>
      </c>
      <c r="N340">
        <v>1.641</v>
      </c>
      <c r="O340">
        <v>27.206</v>
      </c>
      <c r="P340">
        <v>4.351</v>
      </c>
    </row>
    <row r="341" spans="1:16" x14ac:dyDescent="0.35">
      <c r="A341">
        <v>23</v>
      </c>
      <c r="B341">
        <v>39448800</v>
      </c>
      <c r="C341">
        <v>43260</v>
      </c>
      <c r="D341">
        <v>4087214</v>
      </c>
      <c r="E341">
        <v>364</v>
      </c>
      <c r="F341">
        <v>4087214</v>
      </c>
      <c r="G341">
        <v>4087214</v>
      </c>
      <c r="H341" t="s">
        <v>52</v>
      </c>
      <c r="I341">
        <v>39.448799999999899</v>
      </c>
      <c r="J341">
        <v>0</v>
      </c>
      <c r="K341">
        <v>11.9254038</v>
      </c>
      <c r="L341">
        <v>0</v>
      </c>
      <c r="M341">
        <v>8.3320000000000007</v>
      </c>
      <c r="N341">
        <v>2.61</v>
      </c>
      <c r="O341">
        <v>32.234000000000002</v>
      </c>
      <c r="P341">
        <v>0.38100000000000001</v>
      </c>
    </row>
    <row r="342" spans="1:16" x14ac:dyDescent="0.35">
      <c r="A342">
        <v>24</v>
      </c>
      <c r="B342">
        <v>128081000</v>
      </c>
      <c r="C342">
        <v>66921.6015625</v>
      </c>
      <c r="D342">
        <v>4087220</v>
      </c>
      <c r="E342">
        <v>365</v>
      </c>
      <c r="F342">
        <v>4087220</v>
      </c>
      <c r="G342">
        <v>4087220</v>
      </c>
      <c r="H342" t="s">
        <v>53</v>
      </c>
      <c r="I342">
        <v>128.08090000000001</v>
      </c>
      <c r="J342">
        <v>0</v>
      </c>
      <c r="K342">
        <v>38.980973630000001</v>
      </c>
      <c r="L342">
        <v>0</v>
      </c>
      <c r="M342">
        <v>6.4969999999999999</v>
      </c>
      <c r="N342">
        <v>1.7989999999999999</v>
      </c>
      <c r="O342">
        <v>24.7029999999999</v>
      </c>
      <c r="P342">
        <v>2.9289999999999998</v>
      </c>
    </row>
    <row r="343" spans="1:16" x14ac:dyDescent="0.35">
      <c r="A343">
        <v>25</v>
      </c>
      <c r="B343">
        <v>491419008</v>
      </c>
      <c r="C343">
        <v>210240</v>
      </c>
      <c r="D343">
        <v>4087240</v>
      </c>
      <c r="E343">
        <v>366</v>
      </c>
      <c r="F343">
        <v>4087240</v>
      </c>
      <c r="G343">
        <v>4087240</v>
      </c>
      <c r="H343" t="s">
        <v>54</v>
      </c>
      <c r="I343">
        <v>491.41980000000001</v>
      </c>
      <c r="J343">
        <v>0.71</v>
      </c>
      <c r="K343">
        <v>150.43795019999899</v>
      </c>
      <c r="L343">
        <v>0</v>
      </c>
      <c r="M343">
        <v>3.0920000000000001</v>
      </c>
      <c r="N343">
        <v>0.95899999999999996</v>
      </c>
      <c r="O343">
        <v>10.1739999999999</v>
      </c>
      <c r="P343">
        <v>1.9910000000000001</v>
      </c>
    </row>
    <row r="344" spans="1:16" x14ac:dyDescent="0.35">
      <c r="A344">
        <v>26</v>
      </c>
      <c r="B344">
        <v>98093696</v>
      </c>
      <c r="C344">
        <v>76680</v>
      </c>
      <c r="D344">
        <v>4087257</v>
      </c>
      <c r="E344">
        <v>367</v>
      </c>
      <c r="F344">
        <v>4087257</v>
      </c>
      <c r="G344">
        <v>4087257</v>
      </c>
      <c r="H344" t="s">
        <v>55</v>
      </c>
      <c r="I344">
        <v>98.093699999999899</v>
      </c>
      <c r="J344">
        <v>0</v>
      </c>
      <c r="K344">
        <v>30.093057760000001</v>
      </c>
      <c r="L344">
        <v>0</v>
      </c>
      <c r="M344">
        <v>2.4359999999999999</v>
      </c>
      <c r="N344">
        <v>0.93100000000000005</v>
      </c>
      <c r="O344">
        <v>15.393000000000001</v>
      </c>
      <c r="P344">
        <v>8.3190000000000008</v>
      </c>
    </row>
    <row r="345" spans="1:16" x14ac:dyDescent="0.35">
      <c r="A345">
        <v>27</v>
      </c>
      <c r="B345">
        <v>320804000</v>
      </c>
      <c r="C345">
        <v>131340</v>
      </c>
      <c r="D345">
        <v>4093000</v>
      </c>
      <c r="E345">
        <v>368</v>
      </c>
      <c r="F345">
        <v>4093000</v>
      </c>
      <c r="G345">
        <v>4093000</v>
      </c>
      <c r="H345" t="s">
        <v>56</v>
      </c>
      <c r="I345">
        <v>320.80500000000001</v>
      </c>
      <c r="J345">
        <v>5.48</v>
      </c>
      <c r="K345">
        <v>132.7264922</v>
      </c>
      <c r="L345">
        <v>0.04</v>
      </c>
      <c r="M345">
        <v>3.4020000000000001</v>
      </c>
      <c r="N345">
        <v>1.0189999999999999</v>
      </c>
      <c r="O345">
        <v>14.06</v>
      </c>
      <c r="P345">
        <v>3.79</v>
      </c>
    </row>
    <row r="346" spans="1:16" x14ac:dyDescent="0.35">
      <c r="A346">
        <v>28</v>
      </c>
      <c r="B346">
        <v>191864000</v>
      </c>
      <c r="C346">
        <v>105060</v>
      </c>
      <c r="D346">
        <v>4094500</v>
      </c>
      <c r="E346">
        <v>369</v>
      </c>
      <c r="F346">
        <v>4094500</v>
      </c>
      <c r="G346">
        <v>4094500</v>
      </c>
      <c r="H346" t="s">
        <v>57</v>
      </c>
      <c r="I346">
        <v>191.8638</v>
      </c>
      <c r="J346">
        <v>1.99</v>
      </c>
      <c r="K346">
        <v>79.009109929999894</v>
      </c>
      <c r="L346">
        <v>0.03</v>
      </c>
      <c r="M346">
        <v>3.7160000000000002</v>
      </c>
      <c r="N346">
        <v>1.0980000000000001</v>
      </c>
      <c r="O346">
        <v>10.831</v>
      </c>
      <c r="P346">
        <v>2.3639999999999999</v>
      </c>
    </row>
    <row r="347" spans="1:16" x14ac:dyDescent="0.35">
      <c r="A347">
        <v>29</v>
      </c>
      <c r="B347">
        <v>91711800</v>
      </c>
      <c r="C347">
        <v>72300</v>
      </c>
      <c r="D347">
        <v>4101370</v>
      </c>
      <c r="E347">
        <v>370</v>
      </c>
      <c r="F347">
        <v>4101370</v>
      </c>
      <c r="G347">
        <v>4101370</v>
      </c>
      <c r="H347" t="s">
        <v>58</v>
      </c>
      <c r="I347">
        <v>91.711799999999897</v>
      </c>
      <c r="J347">
        <v>0</v>
      </c>
      <c r="K347">
        <v>34.208501400000003</v>
      </c>
      <c r="L347">
        <v>0</v>
      </c>
      <c r="M347">
        <v>4.7439999999999998</v>
      </c>
      <c r="N347">
        <v>1.4690000000000001</v>
      </c>
      <c r="O347">
        <v>18.7029999999999</v>
      </c>
      <c r="P347">
        <v>1.673</v>
      </c>
    </row>
    <row r="348" spans="1:16" x14ac:dyDescent="0.35">
      <c r="A348">
        <v>30</v>
      </c>
      <c r="B348">
        <v>36334800</v>
      </c>
      <c r="C348">
        <v>55260</v>
      </c>
      <c r="D348">
        <v>4106180</v>
      </c>
      <c r="E348">
        <v>371</v>
      </c>
      <c r="F348">
        <v>4106180</v>
      </c>
      <c r="G348">
        <v>4106180</v>
      </c>
      <c r="H348" t="s">
        <v>59</v>
      </c>
      <c r="I348">
        <v>36.335700000000003</v>
      </c>
      <c r="J348">
        <v>0</v>
      </c>
      <c r="K348">
        <v>13.021450400000001</v>
      </c>
      <c r="L348">
        <v>0</v>
      </c>
      <c r="M348">
        <v>4.5190000000000001</v>
      </c>
      <c r="N348">
        <v>0.58099999999999996</v>
      </c>
      <c r="O348">
        <v>15.272</v>
      </c>
      <c r="P348">
        <v>2.2610000000000001</v>
      </c>
    </row>
    <row r="349" spans="1:16" x14ac:dyDescent="0.35">
      <c r="A349">
        <v>31</v>
      </c>
      <c r="B349">
        <v>50430600</v>
      </c>
      <c r="C349">
        <v>67740</v>
      </c>
      <c r="D349">
        <v>4106300</v>
      </c>
      <c r="E349">
        <v>372</v>
      </c>
      <c r="F349">
        <v>4106300</v>
      </c>
      <c r="G349">
        <v>4106300</v>
      </c>
      <c r="H349" t="s">
        <v>60</v>
      </c>
      <c r="I349">
        <v>50.4315</v>
      </c>
      <c r="J349">
        <v>0</v>
      </c>
      <c r="K349">
        <v>18.067357210000001</v>
      </c>
      <c r="L349">
        <v>0</v>
      </c>
      <c r="M349">
        <v>4.8449999999999998</v>
      </c>
      <c r="N349">
        <v>0.79200000000000004</v>
      </c>
      <c r="O349">
        <v>19.221</v>
      </c>
      <c r="P349">
        <v>1.897</v>
      </c>
    </row>
    <row r="350" spans="1:16" x14ac:dyDescent="0.35">
      <c r="A350">
        <v>32</v>
      </c>
      <c r="B350">
        <v>131054000</v>
      </c>
      <c r="C350">
        <v>94080</v>
      </c>
      <c r="D350">
        <v>4106500</v>
      </c>
      <c r="E350">
        <v>373</v>
      </c>
      <c r="F350">
        <v>4106500</v>
      </c>
      <c r="G350">
        <v>4106500</v>
      </c>
      <c r="H350" t="s">
        <v>61</v>
      </c>
      <c r="I350">
        <v>131.05529999999899</v>
      </c>
      <c r="J350">
        <v>0.42</v>
      </c>
      <c r="K350">
        <v>46.991293210000002</v>
      </c>
      <c r="L350">
        <v>0.01</v>
      </c>
      <c r="M350">
        <v>4.5110000000000001</v>
      </c>
      <c r="N350">
        <v>1.194</v>
      </c>
      <c r="O350">
        <v>15.7799999999999</v>
      </c>
      <c r="P350">
        <v>1.7649999999999999</v>
      </c>
    </row>
    <row r="351" spans="1:16" x14ac:dyDescent="0.35">
      <c r="A351">
        <v>33</v>
      </c>
      <c r="B351">
        <v>54573300</v>
      </c>
      <c r="C351">
        <v>62280</v>
      </c>
      <c r="D351">
        <v>4160800</v>
      </c>
      <c r="E351">
        <v>374</v>
      </c>
      <c r="F351">
        <v>4160800</v>
      </c>
      <c r="G351">
        <v>4160800</v>
      </c>
      <c r="H351" t="s">
        <v>62</v>
      </c>
      <c r="I351">
        <v>54.573300000000003</v>
      </c>
      <c r="J351">
        <v>0</v>
      </c>
      <c r="K351">
        <v>16.917722999999899</v>
      </c>
      <c r="L351">
        <v>0</v>
      </c>
      <c r="M351">
        <v>3.33</v>
      </c>
      <c r="N351">
        <v>0.84499999999999997</v>
      </c>
      <c r="O351">
        <v>12.045</v>
      </c>
      <c r="P351">
        <v>0.64200000000000002</v>
      </c>
    </row>
    <row r="352" spans="1:16" x14ac:dyDescent="0.35">
      <c r="A352">
        <v>34</v>
      </c>
      <c r="B352">
        <v>45526500</v>
      </c>
      <c r="C352">
        <v>51780</v>
      </c>
      <c r="D352">
        <v>4161100</v>
      </c>
      <c r="E352">
        <v>375</v>
      </c>
      <c r="F352">
        <v>4161100</v>
      </c>
      <c r="G352">
        <v>4161100</v>
      </c>
      <c r="H352" t="s">
        <v>63</v>
      </c>
      <c r="I352">
        <v>45.526499999999899</v>
      </c>
      <c r="J352">
        <v>0</v>
      </c>
      <c r="K352">
        <v>14.113215</v>
      </c>
      <c r="L352">
        <v>0</v>
      </c>
      <c r="M352">
        <v>4.8920000000000003</v>
      </c>
      <c r="N352">
        <v>1.593</v>
      </c>
      <c r="O352">
        <v>32.438000000000002</v>
      </c>
      <c r="P352">
        <v>2.3740000000000001</v>
      </c>
    </row>
    <row r="353" spans="1:16" x14ac:dyDescent="0.35">
      <c r="A353">
        <v>35</v>
      </c>
      <c r="B353">
        <v>64206000</v>
      </c>
      <c r="C353">
        <v>56760</v>
      </c>
      <c r="D353">
        <v>4162900</v>
      </c>
      <c r="E353">
        <v>376</v>
      </c>
      <c r="F353">
        <v>4162900</v>
      </c>
      <c r="G353">
        <v>4162900</v>
      </c>
      <c r="H353" t="s">
        <v>64</v>
      </c>
      <c r="I353">
        <v>64.206000000000003</v>
      </c>
      <c r="J353">
        <v>0.03</v>
      </c>
      <c r="K353">
        <v>19.875923969999899</v>
      </c>
      <c r="L353">
        <v>0</v>
      </c>
      <c r="M353">
        <v>7.5949999999999998</v>
      </c>
      <c r="N353">
        <v>2.7869999999999999</v>
      </c>
      <c r="O353">
        <v>46.4119999999999</v>
      </c>
      <c r="P353">
        <v>0.33500000000000002</v>
      </c>
    </row>
    <row r="354" spans="1:16" x14ac:dyDescent="0.35">
      <c r="A354">
        <v>36</v>
      </c>
      <c r="B354">
        <v>47043600</v>
      </c>
      <c r="C354">
        <v>29046.4003906</v>
      </c>
      <c r="D354">
        <v>4163400</v>
      </c>
      <c r="E354">
        <v>377</v>
      </c>
      <c r="F354">
        <v>4163400</v>
      </c>
      <c r="G354">
        <v>4163400</v>
      </c>
      <c r="H354" t="s">
        <v>65</v>
      </c>
      <c r="I354">
        <v>47.043579999999899</v>
      </c>
      <c r="J354">
        <v>0</v>
      </c>
      <c r="K354">
        <v>14.5835098</v>
      </c>
      <c r="L354">
        <v>0</v>
      </c>
      <c r="M354">
        <v>7</v>
      </c>
      <c r="N354">
        <v>2.1760000000000002</v>
      </c>
      <c r="O354">
        <v>29.4469999999999</v>
      </c>
      <c r="P354">
        <v>0.57799999999999996</v>
      </c>
    </row>
    <row r="355" spans="1:16" x14ac:dyDescent="0.35">
      <c r="A355">
        <v>37</v>
      </c>
      <c r="B355">
        <v>1892560000</v>
      </c>
      <c r="C355">
        <v>383280</v>
      </c>
      <c r="D355">
        <v>4165500</v>
      </c>
      <c r="E355">
        <v>378</v>
      </c>
      <c r="F355">
        <v>4165500</v>
      </c>
      <c r="G355">
        <v>4165500</v>
      </c>
      <c r="H355" t="s">
        <v>66</v>
      </c>
      <c r="I355">
        <v>1892.5650000000001</v>
      </c>
      <c r="J355">
        <v>51.229999999999897</v>
      </c>
      <c r="K355">
        <v>583.21794030000001</v>
      </c>
      <c r="L355">
        <v>0.09</v>
      </c>
      <c r="M355">
        <v>4.5650000000000004</v>
      </c>
      <c r="N355">
        <v>1.302</v>
      </c>
      <c r="O355">
        <v>19.321000000000002</v>
      </c>
      <c r="P355">
        <v>0.94399999999999995</v>
      </c>
    </row>
    <row r="356" spans="1:16" x14ac:dyDescent="0.35">
      <c r="A356">
        <v>38</v>
      </c>
      <c r="B356">
        <v>85794304</v>
      </c>
      <c r="C356">
        <v>67500</v>
      </c>
      <c r="D356">
        <v>4166000</v>
      </c>
      <c r="E356">
        <v>379</v>
      </c>
      <c r="F356">
        <v>4166000</v>
      </c>
      <c r="G356">
        <v>4166000</v>
      </c>
      <c r="H356" t="s">
        <v>67</v>
      </c>
      <c r="I356">
        <v>85.794300000000007</v>
      </c>
      <c r="J356">
        <v>1.1000000000000001</v>
      </c>
      <c r="K356">
        <v>23.448585980000001</v>
      </c>
      <c r="L356">
        <v>0.05</v>
      </c>
      <c r="M356">
        <v>7.2830000000000004</v>
      </c>
      <c r="N356">
        <v>2.3220000000000001</v>
      </c>
      <c r="O356">
        <v>23.597000000000001</v>
      </c>
      <c r="P356">
        <v>0.32700000000000001</v>
      </c>
    </row>
    <row r="357" spans="1:16" x14ac:dyDescent="0.35">
      <c r="A357">
        <v>39</v>
      </c>
      <c r="B357">
        <v>224347008</v>
      </c>
      <c r="C357">
        <v>113280</v>
      </c>
      <c r="D357">
        <v>4166100</v>
      </c>
      <c r="E357">
        <v>380</v>
      </c>
      <c r="F357">
        <v>4166100</v>
      </c>
      <c r="G357">
        <v>4166100</v>
      </c>
      <c r="H357" t="s">
        <v>68</v>
      </c>
      <c r="I357">
        <v>224.3466</v>
      </c>
      <c r="J357">
        <v>1.54</v>
      </c>
      <c r="K357">
        <v>60.709603340000001</v>
      </c>
      <c r="L357">
        <v>0.03</v>
      </c>
      <c r="M357">
        <v>7.39</v>
      </c>
      <c r="N357">
        <v>2.2909999999999999</v>
      </c>
      <c r="O357">
        <v>25.286000000000001</v>
      </c>
      <c r="P357">
        <v>0.23</v>
      </c>
    </row>
    <row r="358" spans="1:16" x14ac:dyDescent="0.35">
      <c r="A358">
        <v>40</v>
      </c>
      <c r="B358">
        <v>45574200</v>
      </c>
      <c r="C358">
        <v>47580</v>
      </c>
      <c r="D358">
        <v>4166300</v>
      </c>
      <c r="E358">
        <v>381</v>
      </c>
      <c r="F358">
        <v>4166300</v>
      </c>
      <c r="G358">
        <v>4166300</v>
      </c>
      <c r="H358" t="s">
        <v>69</v>
      </c>
      <c r="I358">
        <v>45.574199999999898</v>
      </c>
      <c r="J358">
        <v>0</v>
      </c>
      <c r="K358">
        <v>12.25044978</v>
      </c>
      <c r="L358">
        <v>0</v>
      </c>
      <c r="M358">
        <v>6.86</v>
      </c>
      <c r="N358">
        <v>2.6040000000000001</v>
      </c>
      <c r="O358">
        <v>29.212</v>
      </c>
      <c r="P358">
        <v>1.3819999999999999</v>
      </c>
    </row>
    <row r="359" spans="1:16" x14ac:dyDescent="0.35">
      <c r="A359">
        <v>41</v>
      </c>
      <c r="B359">
        <v>475952000</v>
      </c>
      <c r="C359">
        <v>174180</v>
      </c>
      <c r="D359">
        <v>4166500</v>
      </c>
      <c r="E359">
        <v>382</v>
      </c>
      <c r="F359">
        <v>4166500</v>
      </c>
      <c r="G359">
        <v>4166500</v>
      </c>
      <c r="H359" t="s">
        <v>70</v>
      </c>
      <c r="I359">
        <v>475.95330000000001</v>
      </c>
      <c r="J359">
        <v>1.54</v>
      </c>
      <c r="K359">
        <v>128.38292920000001</v>
      </c>
      <c r="L359">
        <v>0.01</v>
      </c>
      <c r="M359">
        <v>8.1869999999999905</v>
      </c>
      <c r="N359">
        <v>2.4780000000000002</v>
      </c>
      <c r="O359">
        <v>32.880000000000003</v>
      </c>
      <c r="P359">
        <v>0.33200000000000002</v>
      </c>
    </row>
    <row r="360" spans="1:16" x14ac:dyDescent="0.35">
      <c r="A360">
        <v>42</v>
      </c>
      <c r="B360">
        <v>229496000</v>
      </c>
      <c r="C360">
        <v>153480</v>
      </c>
      <c r="D360">
        <v>4167000</v>
      </c>
      <c r="E360">
        <v>383</v>
      </c>
      <c r="F360">
        <v>4167000</v>
      </c>
      <c r="G360">
        <v>4167000</v>
      </c>
      <c r="H360" t="s">
        <v>71</v>
      </c>
      <c r="I360">
        <v>229.496399999999</v>
      </c>
      <c r="J360">
        <v>3.06</v>
      </c>
      <c r="K360">
        <v>61.582903330000001</v>
      </c>
      <c r="L360">
        <v>0.05</v>
      </c>
      <c r="M360">
        <v>5.8639999999999999</v>
      </c>
      <c r="N360">
        <v>1.88</v>
      </c>
      <c r="O360">
        <v>29.379000000000001</v>
      </c>
      <c r="P360">
        <v>1.357</v>
      </c>
    </row>
    <row r="361" spans="1:16" x14ac:dyDescent="0.35">
      <c r="A361">
        <v>43</v>
      </c>
      <c r="B361">
        <v>219176992</v>
      </c>
      <c r="C361">
        <v>130920</v>
      </c>
      <c r="D361">
        <v>4168000</v>
      </c>
      <c r="E361">
        <v>384</v>
      </c>
      <c r="F361">
        <v>4168000</v>
      </c>
      <c r="G361">
        <v>4168000</v>
      </c>
      <c r="H361" t="s">
        <v>72</v>
      </c>
      <c r="I361">
        <v>219.176999999999</v>
      </c>
      <c r="J361">
        <v>0</v>
      </c>
      <c r="K361">
        <v>58.72882783</v>
      </c>
      <c r="L361">
        <v>0</v>
      </c>
      <c r="M361">
        <v>5.0570000000000004</v>
      </c>
      <c r="N361">
        <v>1.611</v>
      </c>
      <c r="O361">
        <v>25.303999999999899</v>
      </c>
      <c r="P361">
        <v>2.3140000000000001</v>
      </c>
    </row>
    <row r="362" spans="1:16" x14ac:dyDescent="0.35">
      <c r="A362">
        <v>118</v>
      </c>
      <c r="B362">
        <v>27552600</v>
      </c>
      <c r="C362">
        <v>42660</v>
      </c>
      <c r="D362">
        <v>4168580</v>
      </c>
      <c r="E362">
        <v>385</v>
      </c>
      <c r="F362">
        <v>4168580</v>
      </c>
      <c r="G362">
        <v>4168580</v>
      </c>
      <c r="H362" t="s">
        <v>147</v>
      </c>
      <c r="I362">
        <v>27.5535</v>
      </c>
      <c r="J362">
        <v>0</v>
      </c>
      <c r="K362">
        <v>7.4118915000000003</v>
      </c>
      <c r="L362">
        <v>0</v>
      </c>
      <c r="M362">
        <v>6.4859999999999998</v>
      </c>
      <c r="N362">
        <v>1.8959999999999999</v>
      </c>
      <c r="O362">
        <v>34.433</v>
      </c>
      <c r="P362">
        <v>1.532</v>
      </c>
    </row>
    <row r="363" spans="1:16" x14ac:dyDescent="0.35">
      <c r="A363">
        <v>44</v>
      </c>
      <c r="B363">
        <v>26243100</v>
      </c>
      <c r="C363">
        <v>36240</v>
      </c>
      <c r="D363">
        <v>4174518</v>
      </c>
      <c r="E363">
        <v>386</v>
      </c>
      <c r="F363">
        <v>4174518</v>
      </c>
      <c r="G363">
        <v>4174518</v>
      </c>
      <c r="H363" t="s">
        <v>73</v>
      </c>
      <c r="I363">
        <v>26.243099999999899</v>
      </c>
      <c r="J363">
        <v>0</v>
      </c>
      <c r="K363">
        <v>6.7209313909999997</v>
      </c>
      <c r="L363">
        <v>0</v>
      </c>
      <c r="M363">
        <v>8.0229999999999997</v>
      </c>
      <c r="N363">
        <v>3.536</v>
      </c>
      <c r="O363">
        <v>37.585000000000001</v>
      </c>
      <c r="P363">
        <v>0.624</v>
      </c>
    </row>
    <row r="364" spans="1:16" x14ac:dyDescent="0.35">
      <c r="A364">
        <v>201</v>
      </c>
      <c r="B364">
        <v>66827700</v>
      </c>
      <c r="C364">
        <v>58740</v>
      </c>
      <c r="D364">
        <v>4206043</v>
      </c>
      <c r="E364">
        <v>387</v>
      </c>
      <c r="F364">
        <v>4206043</v>
      </c>
      <c r="G364">
        <v>4206043</v>
      </c>
      <c r="H364" t="s">
        <v>230</v>
      </c>
      <c r="I364">
        <v>66.828599999999895</v>
      </c>
      <c r="J364">
        <v>0.32</v>
      </c>
      <c r="K364">
        <v>34.550386199999899</v>
      </c>
      <c r="L364">
        <v>0.01</v>
      </c>
      <c r="M364">
        <v>4.6790000000000003</v>
      </c>
      <c r="N364">
        <v>1.448</v>
      </c>
      <c r="O364">
        <v>18.260000000000002</v>
      </c>
      <c r="P364">
        <v>3.7679999999999998</v>
      </c>
    </row>
    <row r="365" spans="1:16" x14ac:dyDescent="0.35">
      <c r="A365">
        <v>202</v>
      </c>
      <c r="B365">
        <v>222104000</v>
      </c>
      <c r="C365">
        <v>125520</v>
      </c>
      <c r="D365">
        <v>4207200</v>
      </c>
      <c r="E365">
        <v>388</v>
      </c>
      <c r="F365">
        <v>4207200</v>
      </c>
      <c r="G365">
        <v>4207200</v>
      </c>
      <c r="H365" t="s">
        <v>231</v>
      </c>
      <c r="I365">
        <v>222.10380000000001</v>
      </c>
      <c r="J365">
        <v>4.12</v>
      </c>
      <c r="K365">
        <v>114.86697700000001</v>
      </c>
      <c r="L365">
        <v>0.04</v>
      </c>
      <c r="M365">
        <v>3.8540000000000001</v>
      </c>
      <c r="N365">
        <v>1.335</v>
      </c>
      <c r="O365">
        <v>17.984000000000002</v>
      </c>
      <c r="P365">
        <v>3.0190000000000001</v>
      </c>
    </row>
    <row r="366" spans="1:16" x14ac:dyDescent="0.35">
      <c r="A366">
        <v>203</v>
      </c>
      <c r="B366">
        <v>46765800</v>
      </c>
      <c r="C366">
        <v>56340</v>
      </c>
      <c r="D366">
        <v>4208460</v>
      </c>
      <c r="E366">
        <v>389</v>
      </c>
      <c r="F366">
        <v>4208460</v>
      </c>
      <c r="G366">
        <v>4208460</v>
      </c>
      <c r="H366" t="s">
        <v>232</v>
      </c>
      <c r="I366">
        <v>46.765799999999899</v>
      </c>
      <c r="J366">
        <v>0.38</v>
      </c>
      <c r="K366">
        <v>24.180663750000001</v>
      </c>
      <c r="L366">
        <v>0.02</v>
      </c>
      <c r="M366">
        <v>8.5909999999999904</v>
      </c>
      <c r="N366">
        <v>2.0259999999999998</v>
      </c>
      <c r="O366">
        <v>39.21</v>
      </c>
      <c r="P366">
        <v>0.16700000000000001</v>
      </c>
    </row>
    <row r="367" spans="1:16" x14ac:dyDescent="0.35">
      <c r="A367">
        <v>204</v>
      </c>
      <c r="B367">
        <v>39455100</v>
      </c>
      <c r="C367">
        <v>47520</v>
      </c>
      <c r="D367">
        <v>4216200</v>
      </c>
      <c r="E367">
        <v>390</v>
      </c>
      <c r="F367">
        <v>4216200</v>
      </c>
      <c r="G367">
        <v>4216200</v>
      </c>
      <c r="H367" t="s">
        <v>233</v>
      </c>
      <c r="I367">
        <v>39.455100000000002</v>
      </c>
      <c r="J367">
        <v>0</v>
      </c>
      <c r="K367">
        <v>22.516177290000002</v>
      </c>
      <c r="L367">
        <v>0</v>
      </c>
      <c r="M367">
        <v>7.5350000000000001</v>
      </c>
      <c r="N367">
        <v>2.3319999999999999</v>
      </c>
      <c r="O367">
        <v>36.148000000000003</v>
      </c>
      <c r="P367">
        <v>1.873</v>
      </c>
    </row>
    <row r="368" spans="1:16" x14ac:dyDescent="0.35">
      <c r="A368">
        <v>205</v>
      </c>
      <c r="B368">
        <v>25852500</v>
      </c>
      <c r="C368">
        <v>37980</v>
      </c>
      <c r="D368">
        <v>4240100</v>
      </c>
      <c r="E368">
        <v>391</v>
      </c>
      <c r="F368">
        <v>4240100</v>
      </c>
      <c r="G368">
        <v>4240100</v>
      </c>
      <c r="H368" t="s">
        <v>234</v>
      </c>
      <c r="I368">
        <v>25.8524999999999</v>
      </c>
      <c r="J368">
        <v>0.7</v>
      </c>
      <c r="K368">
        <v>10.702935</v>
      </c>
      <c r="L368">
        <v>0.06</v>
      </c>
      <c r="M368">
        <v>4.6900000000000004</v>
      </c>
      <c r="N368">
        <v>1.1639999999999999</v>
      </c>
      <c r="O368">
        <v>10.323</v>
      </c>
      <c r="P368">
        <v>0.51500000000000001</v>
      </c>
    </row>
    <row r="369" spans="1:16" x14ac:dyDescent="0.35">
      <c r="A369">
        <v>206</v>
      </c>
      <c r="B369">
        <v>75762896</v>
      </c>
      <c r="C369">
        <v>70980</v>
      </c>
      <c r="D369">
        <v>4240120</v>
      </c>
      <c r="E369">
        <v>392</v>
      </c>
      <c r="F369">
        <v>4240120</v>
      </c>
      <c r="G369">
        <v>4240120</v>
      </c>
      <c r="H369" t="s">
        <v>235</v>
      </c>
      <c r="I369">
        <v>75.801599999999894</v>
      </c>
      <c r="J369">
        <v>0</v>
      </c>
      <c r="K369">
        <v>33.335489459999899</v>
      </c>
      <c r="L369">
        <v>0</v>
      </c>
      <c r="M369">
        <v>6.2249999999999996</v>
      </c>
      <c r="N369">
        <v>1.5269999999999999</v>
      </c>
      <c r="O369">
        <v>33.640999999999899</v>
      </c>
      <c r="P369">
        <v>1.859</v>
      </c>
    </row>
    <row r="370" spans="1:16" x14ac:dyDescent="0.35">
      <c r="A370">
        <v>207</v>
      </c>
      <c r="B370">
        <v>17706600</v>
      </c>
      <c r="C370">
        <v>26760</v>
      </c>
      <c r="D370">
        <v>4282813</v>
      </c>
      <c r="E370">
        <v>393</v>
      </c>
      <c r="F370">
        <v>4282813</v>
      </c>
      <c r="G370">
        <v>4282813</v>
      </c>
      <c r="H370" t="s">
        <v>236</v>
      </c>
      <c r="I370">
        <v>17.706600000000002</v>
      </c>
      <c r="J370">
        <v>0</v>
      </c>
      <c r="K370">
        <v>11.1374514</v>
      </c>
      <c r="L370">
        <v>0</v>
      </c>
      <c r="M370">
        <v>5.5640000000000001</v>
      </c>
      <c r="N370">
        <v>3.4180000000000001</v>
      </c>
      <c r="O370">
        <v>25.713999999999899</v>
      </c>
      <c r="P370">
        <v>2.1749999999999998</v>
      </c>
    </row>
    <row r="371" spans="1:16" x14ac:dyDescent="0.35">
      <c r="A371">
        <v>208</v>
      </c>
      <c r="B371">
        <v>3324600</v>
      </c>
      <c r="C371">
        <v>12840</v>
      </c>
      <c r="D371">
        <v>4292770</v>
      </c>
      <c r="E371">
        <v>394</v>
      </c>
      <c r="F371">
        <v>4292770</v>
      </c>
      <c r="G371">
        <v>4292770</v>
      </c>
      <c r="H371" t="s">
        <v>237</v>
      </c>
      <c r="I371">
        <v>3.3246000000000002</v>
      </c>
      <c r="J371">
        <v>0</v>
      </c>
      <c r="K371">
        <v>2.2972786520000001</v>
      </c>
      <c r="L371">
        <v>0</v>
      </c>
      <c r="M371">
        <v>5.35</v>
      </c>
      <c r="N371">
        <v>3.4889999999999999</v>
      </c>
      <c r="O371">
        <v>15.262</v>
      </c>
      <c r="P371">
        <v>0</v>
      </c>
    </row>
    <row r="372" spans="1:16" x14ac:dyDescent="0.35">
      <c r="A372">
        <v>45</v>
      </c>
      <c r="B372">
        <v>73030304</v>
      </c>
      <c r="C372">
        <v>64857.1015625</v>
      </c>
      <c r="D372">
        <v>5288705</v>
      </c>
      <c r="E372">
        <v>395</v>
      </c>
      <c r="F372">
        <v>5288705</v>
      </c>
      <c r="G372">
        <v>5288705</v>
      </c>
      <c r="H372" t="s">
        <v>74</v>
      </c>
      <c r="I372">
        <v>73.030330000000006</v>
      </c>
      <c r="J372">
        <v>0</v>
      </c>
      <c r="K372">
        <v>11.31970115</v>
      </c>
      <c r="L372">
        <v>0</v>
      </c>
      <c r="M372">
        <v>7.0679999999999996</v>
      </c>
      <c r="N372">
        <v>1.948</v>
      </c>
      <c r="O372">
        <v>34.231000000000002</v>
      </c>
      <c r="P372">
        <v>2.1840000000000002</v>
      </c>
    </row>
    <row r="373" spans="1:16" x14ac:dyDescent="0.35">
      <c r="A373">
        <v>46</v>
      </c>
      <c r="B373">
        <v>413144992</v>
      </c>
      <c r="C373">
        <v>249480</v>
      </c>
      <c r="D373">
        <v>5289800</v>
      </c>
      <c r="E373">
        <v>396</v>
      </c>
      <c r="F373">
        <v>5289800</v>
      </c>
      <c r="G373">
        <v>5289800</v>
      </c>
      <c r="H373" t="s">
        <v>75</v>
      </c>
      <c r="I373">
        <v>413.15219999999903</v>
      </c>
      <c r="J373">
        <v>0.62</v>
      </c>
      <c r="K373">
        <v>63.8830805099999</v>
      </c>
      <c r="L373">
        <v>0.01</v>
      </c>
      <c r="M373">
        <v>4.74</v>
      </c>
      <c r="N373">
        <v>0.89800000000000002</v>
      </c>
      <c r="O373">
        <v>12.055</v>
      </c>
      <c r="P373">
        <v>1.1399999999999999</v>
      </c>
    </row>
    <row r="374" spans="1:16" x14ac:dyDescent="0.35">
      <c r="A374">
        <v>47</v>
      </c>
      <c r="B374">
        <v>334326016</v>
      </c>
      <c r="C374">
        <v>114167</v>
      </c>
      <c r="D374">
        <v>5345000</v>
      </c>
      <c r="E374">
        <v>397</v>
      </c>
      <c r="F374">
        <v>5345000</v>
      </c>
      <c r="G374">
        <v>5345000</v>
      </c>
      <c r="H374" t="s">
        <v>76</v>
      </c>
      <c r="I374">
        <v>334.32639999999901</v>
      </c>
      <c r="J374">
        <v>0.32</v>
      </c>
      <c r="K374">
        <v>62.86914341</v>
      </c>
      <c r="L374">
        <v>0.01</v>
      </c>
      <c r="M374">
        <v>3.3540000000000001</v>
      </c>
      <c r="N374">
        <v>0.83699999999999997</v>
      </c>
      <c r="O374">
        <v>12.505000000000001</v>
      </c>
      <c r="P374">
        <v>4.6929999999999996</v>
      </c>
    </row>
    <row r="375" spans="1:16" x14ac:dyDescent="0.35">
      <c r="A375">
        <v>48</v>
      </c>
      <c r="B375">
        <v>148091008</v>
      </c>
      <c r="C375">
        <v>99000</v>
      </c>
      <c r="D375">
        <v>5422600</v>
      </c>
      <c r="E375">
        <v>398</v>
      </c>
      <c r="F375">
        <v>5422600</v>
      </c>
      <c r="G375">
        <v>5422600</v>
      </c>
      <c r="H375" t="s">
        <v>77</v>
      </c>
      <c r="I375">
        <v>148.092299999999</v>
      </c>
      <c r="J375">
        <v>0.22</v>
      </c>
      <c r="K375">
        <v>39.769091279999898</v>
      </c>
      <c r="L375">
        <v>0.01</v>
      </c>
      <c r="M375">
        <v>3.8580000000000001</v>
      </c>
      <c r="N375">
        <v>1.1739999999999999</v>
      </c>
      <c r="O375">
        <v>13.813000000000001</v>
      </c>
      <c r="P375">
        <v>1.5580000000000001</v>
      </c>
    </row>
    <row r="376" spans="1:16" x14ac:dyDescent="0.35">
      <c r="A376">
        <v>49</v>
      </c>
      <c r="B376">
        <v>46929600</v>
      </c>
      <c r="C376">
        <v>62400</v>
      </c>
      <c r="D376">
        <v>5427948</v>
      </c>
      <c r="E376">
        <v>399</v>
      </c>
      <c r="F376">
        <v>5427948</v>
      </c>
      <c r="G376">
        <v>5427948</v>
      </c>
      <c r="H376" t="s">
        <v>78</v>
      </c>
      <c r="I376">
        <v>46.929600000000001</v>
      </c>
      <c r="J376">
        <v>0</v>
      </c>
      <c r="K376">
        <v>11.2611048</v>
      </c>
      <c r="L376">
        <v>0</v>
      </c>
      <c r="M376">
        <v>2.98</v>
      </c>
      <c r="N376">
        <v>0.92900000000000005</v>
      </c>
      <c r="O376">
        <v>15.268000000000001</v>
      </c>
      <c r="P376">
        <v>9.3149999999999995</v>
      </c>
    </row>
    <row r="377" spans="1:16" x14ac:dyDescent="0.35">
      <c r="A377">
        <v>51</v>
      </c>
      <c r="B377">
        <v>27621900</v>
      </c>
      <c r="C377">
        <v>33240</v>
      </c>
      <c r="D377">
        <v>5435935</v>
      </c>
      <c r="E377">
        <v>401</v>
      </c>
      <c r="F377">
        <v>5435935</v>
      </c>
      <c r="G377">
        <v>5435935</v>
      </c>
      <c r="H377" t="s">
        <v>80</v>
      </c>
      <c r="I377">
        <v>27.6219</v>
      </c>
      <c r="J377">
        <v>0</v>
      </c>
      <c r="K377">
        <v>7.3791021949999998</v>
      </c>
      <c r="L377">
        <v>0</v>
      </c>
      <c r="M377">
        <v>5.2990000000000004</v>
      </c>
      <c r="N377">
        <v>1.48</v>
      </c>
      <c r="O377">
        <v>20.622</v>
      </c>
      <c r="P377">
        <v>12.714</v>
      </c>
    </row>
    <row r="378" spans="1:16" x14ac:dyDescent="0.35">
      <c r="A378">
        <v>52</v>
      </c>
      <c r="B378">
        <v>52065000</v>
      </c>
      <c r="C378">
        <v>46860</v>
      </c>
      <c r="D378">
        <v>5435943</v>
      </c>
      <c r="E378">
        <v>402</v>
      </c>
      <c r="F378">
        <v>5435943</v>
      </c>
      <c r="G378">
        <v>5435943</v>
      </c>
      <c r="H378" t="s">
        <v>81</v>
      </c>
      <c r="I378">
        <v>52.064999999999898</v>
      </c>
      <c r="J378">
        <v>0</v>
      </c>
      <c r="K378">
        <v>13.89242585</v>
      </c>
      <c r="L378">
        <v>0</v>
      </c>
      <c r="M378">
        <v>4.5570000000000004</v>
      </c>
      <c r="N378">
        <v>1.788</v>
      </c>
      <c r="O378">
        <v>17.323</v>
      </c>
      <c r="P378">
        <v>8.6690000000000005</v>
      </c>
    </row>
    <row r="379" spans="1:16" x14ac:dyDescent="0.35">
      <c r="A379">
        <v>53</v>
      </c>
      <c r="B379">
        <v>22444200</v>
      </c>
      <c r="C379">
        <v>31680</v>
      </c>
      <c r="D379">
        <v>5454090</v>
      </c>
      <c r="E379">
        <v>403</v>
      </c>
      <c r="F379">
        <v>5454090</v>
      </c>
      <c r="G379">
        <v>5454090</v>
      </c>
      <c r="H379" t="s">
        <v>82</v>
      </c>
      <c r="I379">
        <v>22.444199999999899</v>
      </c>
      <c r="J379">
        <v>0.37</v>
      </c>
      <c r="K379">
        <v>6.0902022479999998</v>
      </c>
      <c r="L379">
        <v>0.06</v>
      </c>
      <c r="M379">
        <v>3.7850000000000001</v>
      </c>
      <c r="N379">
        <v>1.494</v>
      </c>
      <c r="O379">
        <v>14.968</v>
      </c>
      <c r="P379">
        <v>12.483000000000001</v>
      </c>
    </row>
    <row r="380" spans="1:16" x14ac:dyDescent="0.35">
      <c r="A380">
        <v>54</v>
      </c>
      <c r="B380">
        <v>201596000</v>
      </c>
      <c r="C380">
        <v>106860</v>
      </c>
      <c r="D380">
        <v>5484800</v>
      </c>
      <c r="E380">
        <v>404</v>
      </c>
      <c r="F380">
        <v>5484800</v>
      </c>
      <c r="G380">
        <v>5484800</v>
      </c>
      <c r="H380" t="s">
        <v>83</v>
      </c>
      <c r="I380">
        <v>201.59549999999899</v>
      </c>
      <c r="J380">
        <v>2.97</v>
      </c>
      <c r="K380">
        <v>43.15185949</v>
      </c>
      <c r="L380">
        <v>7.0000000000000007E-2</v>
      </c>
      <c r="M380">
        <v>3.327</v>
      </c>
      <c r="N380">
        <v>1.264</v>
      </c>
      <c r="O380">
        <v>14.147</v>
      </c>
      <c r="P380">
        <v>7.4139999999999997</v>
      </c>
    </row>
    <row r="381" spans="1:16" x14ac:dyDescent="0.35">
      <c r="A381">
        <v>55</v>
      </c>
      <c r="B381">
        <v>13889700</v>
      </c>
      <c r="C381">
        <v>30660</v>
      </c>
      <c r="D381">
        <v>5527905</v>
      </c>
      <c r="E381">
        <v>405</v>
      </c>
      <c r="F381">
        <v>5527905</v>
      </c>
      <c r="G381">
        <v>5527905</v>
      </c>
      <c r="H381" t="s">
        <v>84</v>
      </c>
      <c r="I381">
        <v>13.8896999999999</v>
      </c>
      <c r="J381">
        <v>0.21</v>
      </c>
      <c r="K381">
        <v>5.123764488</v>
      </c>
      <c r="L381">
        <v>0.04</v>
      </c>
      <c r="M381">
        <v>3.8820000000000001</v>
      </c>
      <c r="N381">
        <v>0.41199999999999998</v>
      </c>
      <c r="O381">
        <v>10.614000000000001</v>
      </c>
      <c r="P381">
        <v>7.633</v>
      </c>
    </row>
    <row r="382" spans="1:16" x14ac:dyDescent="0.35">
      <c r="A382">
        <v>56</v>
      </c>
      <c r="B382">
        <v>155956000</v>
      </c>
      <c r="C382">
        <v>108300</v>
      </c>
      <c r="D382">
        <v>5527950</v>
      </c>
      <c r="E382">
        <v>406</v>
      </c>
      <c r="F382">
        <v>5527950</v>
      </c>
      <c r="G382">
        <v>5527950</v>
      </c>
      <c r="H382" t="s">
        <v>85</v>
      </c>
      <c r="I382">
        <v>155.95740000000001</v>
      </c>
      <c r="J382">
        <v>1.77</v>
      </c>
      <c r="K382">
        <v>58.810381460000002</v>
      </c>
      <c r="L382">
        <v>0.03</v>
      </c>
      <c r="M382">
        <v>3.302</v>
      </c>
      <c r="N382">
        <v>1.006</v>
      </c>
      <c r="O382">
        <v>11.3889999999999</v>
      </c>
      <c r="P382">
        <v>3.3820000000000001</v>
      </c>
    </row>
    <row r="383" spans="1:16" x14ac:dyDescent="0.35">
      <c r="A383">
        <v>57</v>
      </c>
      <c r="B383">
        <v>943096000</v>
      </c>
      <c r="C383">
        <v>318960</v>
      </c>
      <c r="D383">
        <v>5529000</v>
      </c>
      <c r="E383">
        <v>407</v>
      </c>
      <c r="F383">
        <v>5529000</v>
      </c>
      <c r="G383">
        <v>5529000</v>
      </c>
      <c r="H383" t="s">
        <v>86</v>
      </c>
      <c r="I383">
        <v>943.09739999999897</v>
      </c>
      <c r="J383">
        <v>9.1199999999999903</v>
      </c>
      <c r="K383">
        <v>354.84133980000001</v>
      </c>
      <c r="L383">
        <v>0.03</v>
      </c>
      <c r="M383">
        <v>3.6930000000000001</v>
      </c>
      <c r="N383">
        <v>1.0369999999999999</v>
      </c>
      <c r="O383">
        <v>15.268000000000001</v>
      </c>
      <c r="P383">
        <v>2.992</v>
      </c>
    </row>
    <row r="384" spans="1:16" x14ac:dyDescent="0.35">
      <c r="A384">
        <v>58</v>
      </c>
      <c r="B384">
        <v>21922200</v>
      </c>
      <c r="C384">
        <v>34680</v>
      </c>
      <c r="D384">
        <v>5529500</v>
      </c>
      <c r="E384">
        <v>408</v>
      </c>
      <c r="F384">
        <v>5529500</v>
      </c>
      <c r="G384">
        <v>5529500</v>
      </c>
      <c r="H384" t="s">
        <v>87</v>
      </c>
      <c r="I384">
        <v>21.9222</v>
      </c>
      <c r="J384">
        <v>0</v>
      </c>
      <c r="K384">
        <v>8.3304360000000006</v>
      </c>
      <c r="L384">
        <v>0</v>
      </c>
      <c r="M384">
        <v>9.4920000000000009</v>
      </c>
      <c r="N384">
        <v>2.9809999999999999</v>
      </c>
      <c r="O384">
        <v>38.716999999999899</v>
      </c>
      <c r="P384">
        <v>0</v>
      </c>
    </row>
    <row r="385" spans="1:16" x14ac:dyDescent="0.35">
      <c r="A385">
        <v>59</v>
      </c>
      <c r="B385">
        <v>32927400</v>
      </c>
      <c r="C385">
        <v>40500</v>
      </c>
      <c r="D385">
        <v>5530000</v>
      </c>
      <c r="E385">
        <v>409</v>
      </c>
      <c r="F385">
        <v>5530000</v>
      </c>
      <c r="G385">
        <v>5530000</v>
      </c>
      <c r="H385" t="s">
        <v>88</v>
      </c>
      <c r="I385">
        <v>32.9283</v>
      </c>
      <c r="J385">
        <v>0</v>
      </c>
      <c r="K385">
        <v>12.5127539999999</v>
      </c>
      <c r="L385">
        <v>0</v>
      </c>
      <c r="M385">
        <v>11.427</v>
      </c>
      <c r="N385">
        <v>1.9379999999999999</v>
      </c>
      <c r="O385">
        <v>38.970999999999897</v>
      </c>
      <c r="P385">
        <v>0</v>
      </c>
    </row>
    <row r="386" spans="1:16" x14ac:dyDescent="0.35">
      <c r="A386">
        <v>60</v>
      </c>
      <c r="B386">
        <v>70951504</v>
      </c>
      <c r="C386">
        <v>65280</v>
      </c>
      <c r="D386">
        <v>5530990</v>
      </c>
      <c r="E386">
        <v>410</v>
      </c>
      <c r="F386">
        <v>5530990</v>
      </c>
      <c r="G386">
        <v>5530990</v>
      </c>
      <c r="H386" t="s">
        <v>89</v>
      </c>
      <c r="I386">
        <v>70.951509999999899</v>
      </c>
      <c r="J386">
        <v>0.16</v>
      </c>
      <c r="K386">
        <v>26.1409628299999</v>
      </c>
      <c r="L386">
        <v>0.01</v>
      </c>
      <c r="M386">
        <v>8.3650000000000002</v>
      </c>
      <c r="N386">
        <v>2.431</v>
      </c>
      <c r="O386">
        <v>34.427</v>
      </c>
      <c r="P386">
        <v>0.55800000000000005</v>
      </c>
    </row>
    <row r="387" spans="1:16" x14ac:dyDescent="0.35">
      <c r="A387">
        <v>61</v>
      </c>
      <c r="B387">
        <v>76113000</v>
      </c>
      <c r="C387">
        <v>73320</v>
      </c>
      <c r="D387">
        <v>5531000</v>
      </c>
      <c r="E387">
        <v>411</v>
      </c>
      <c r="F387">
        <v>5531000</v>
      </c>
      <c r="G387">
        <v>5531000</v>
      </c>
      <c r="H387" t="s">
        <v>90</v>
      </c>
      <c r="I387">
        <v>76.113</v>
      </c>
      <c r="J387">
        <v>1.1200000000000001</v>
      </c>
      <c r="K387">
        <v>28.1023276899999</v>
      </c>
      <c r="L387">
        <v>0.04</v>
      </c>
      <c r="M387">
        <v>8.2639999999999905</v>
      </c>
      <c r="N387">
        <v>2.4849999999999999</v>
      </c>
      <c r="O387">
        <v>35.094000000000001</v>
      </c>
      <c r="P387">
        <v>0.52</v>
      </c>
    </row>
    <row r="388" spans="1:16" x14ac:dyDescent="0.35">
      <c r="A388">
        <v>62</v>
      </c>
      <c r="B388">
        <v>47128800</v>
      </c>
      <c r="C388">
        <v>34814.5</v>
      </c>
      <c r="D388">
        <v>5532000</v>
      </c>
      <c r="E388">
        <v>412</v>
      </c>
      <c r="F388">
        <v>5532000</v>
      </c>
      <c r="G388">
        <v>5532000</v>
      </c>
      <c r="H388" t="s">
        <v>91</v>
      </c>
      <c r="I388">
        <v>47.128839999999897</v>
      </c>
      <c r="J388">
        <v>0</v>
      </c>
      <c r="K388">
        <v>17.908959200000002</v>
      </c>
      <c r="L388">
        <v>0</v>
      </c>
      <c r="M388">
        <v>9.2949999999999999</v>
      </c>
      <c r="N388">
        <v>3.012</v>
      </c>
      <c r="O388">
        <v>54.439999999999898</v>
      </c>
      <c r="P388">
        <v>0.13200000000000001</v>
      </c>
    </row>
    <row r="389" spans="1:16" x14ac:dyDescent="0.35">
      <c r="A389">
        <v>63</v>
      </c>
      <c r="B389">
        <v>1634160000</v>
      </c>
      <c r="C389">
        <v>341364</v>
      </c>
      <c r="D389">
        <v>5532500</v>
      </c>
      <c r="E389">
        <v>413</v>
      </c>
      <c r="F389">
        <v>5532500</v>
      </c>
      <c r="G389">
        <v>5532500</v>
      </c>
      <c r="H389" t="s">
        <v>92</v>
      </c>
      <c r="I389">
        <v>1634.1569999999899</v>
      </c>
      <c r="J389">
        <v>36.700000000000003</v>
      </c>
      <c r="K389">
        <v>616.76565930000004</v>
      </c>
      <c r="L389">
        <v>0.06</v>
      </c>
      <c r="M389">
        <v>5.7149999999999999</v>
      </c>
      <c r="N389">
        <v>1.3640000000000001</v>
      </c>
      <c r="O389">
        <v>27.5109999999999</v>
      </c>
      <c r="P389">
        <v>1.86</v>
      </c>
    </row>
    <row r="390" spans="1:16" x14ac:dyDescent="0.35">
      <c r="A390">
        <v>64</v>
      </c>
      <c r="B390">
        <v>42709200</v>
      </c>
      <c r="C390">
        <v>35511.5</v>
      </c>
      <c r="D390">
        <v>5533000</v>
      </c>
      <c r="E390">
        <v>414</v>
      </c>
      <c r="F390">
        <v>5533000</v>
      </c>
      <c r="G390">
        <v>5533000</v>
      </c>
      <c r="H390" t="s">
        <v>93</v>
      </c>
      <c r="I390">
        <v>42.70919</v>
      </c>
      <c r="J390">
        <v>0</v>
      </c>
      <c r="K390">
        <v>16.2294921999999</v>
      </c>
      <c r="L390">
        <v>0</v>
      </c>
      <c r="M390">
        <v>9.9480000000000004</v>
      </c>
      <c r="N390">
        <v>2.645</v>
      </c>
      <c r="O390">
        <v>35.35</v>
      </c>
      <c r="P390">
        <v>0.12</v>
      </c>
    </row>
    <row r="391" spans="1:16" x14ac:dyDescent="0.35">
      <c r="A391">
        <v>65</v>
      </c>
      <c r="B391">
        <v>33489800</v>
      </c>
      <c r="C391">
        <v>31415.0996094</v>
      </c>
      <c r="D391">
        <v>5533400</v>
      </c>
      <c r="E391">
        <v>415</v>
      </c>
      <c r="F391">
        <v>5533400</v>
      </c>
      <c r="G391">
        <v>5533400</v>
      </c>
      <c r="H391" t="s">
        <v>94</v>
      </c>
      <c r="I391">
        <v>33.489820000000002</v>
      </c>
      <c r="J391">
        <v>0</v>
      </c>
      <c r="K391">
        <v>12.7261316</v>
      </c>
      <c r="L391">
        <v>0</v>
      </c>
      <c r="M391">
        <v>7.4610000000000003</v>
      </c>
      <c r="N391">
        <v>3.0230000000000001</v>
      </c>
      <c r="O391">
        <v>31.129000000000001</v>
      </c>
      <c r="P391">
        <v>0.24199999999999999</v>
      </c>
    </row>
    <row r="392" spans="1:16" x14ac:dyDescent="0.35">
      <c r="A392">
        <v>66</v>
      </c>
      <c r="B392">
        <v>51654600</v>
      </c>
      <c r="C392">
        <v>73080</v>
      </c>
      <c r="D392">
        <v>5534500</v>
      </c>
      <c r="E392">
        <v>416</v>
      </c>
      <c r="F392">
        <v>5534500</v>
      </c>
      <c r="G392">
        <v>5534500</v>
      </c>
      <c r="H392" t="s">
        <v>95</v>
      </c>
      <c r="I392">
        <v>51.654600000000002</v>
      </c>
      <c r="J392">
        <v>0</v>
      </c>
      <c r="K392">
        <v>18.1065695899999</v>
      </c>
      <c r="L392">
        <v>0</v>
      </c>
      <c r="M392">
        <v>4.7839999999999998</v>
      </c>
      <c r="N392">
        <v>1.139</v>
      </c>
      <c r="O392">
        <v>21.829999999999899</v>
      </c>
      <c r="P392">
        <v>2.6920000000000002</v>
      </c>
    </row>
    <row r="393" spans="1:16" x14ac:dyDescent="0.35">
      <c r="A393">
        <v>67</v>
      </c>
      <c r="B393">
        <v>30141900</v>
      </c>
      <c r="C393">
        <v>45360</v>
      </c>
      <c r="D393">
        <v>5535000</v>
      </c>
      <c r="E393">
        <v>417</v>
      </c>
      <c r="F393">
        <v>5535000</v>
      </c>
      <c r="G393">
        <v>5535000</v>
      </c>
      <c r="H393" t="s">
        <v>96</v>
      </c>
      <c r="I393">
        <v>30.1419</v>
      </c>
      <c r="J393">
        <v>0</v>
      </c>
      <c r="K393">
        <v>10.44484353</v>
      </c>
      <c r="L393">
        <v>0</v>
      </c>
      <c r="M393">
        <v>5.766</v>
      </c>
      <c r="N393">
        <v>1.2130000000000001</v>
      </c>
      <c r="O393">
        <v>29.512</v>
      </c>
      <c r="P393">
        <v>2.069</v>
      </c>
    </row>
    <row r="394" spans="1:16" x14ac:dyDescent="0.35">
      <c r="A394">
        <v>68</v>
      </c>
      <c r="B394">
        <v>51666300</v>
      </c>
      <c r="C394">
        <v>70320</v>
      </c>
      <c r="D394">
        <v>5535070</v>
      </c>
      <c r="E394">
        <v>418</v>
      </c>
      <c r="F394">
        <v>5535070</v>
      </c>
      <c r="G394">
        <v>5535070</v>
      </c>
      <c r="H394" t="s">
        <v>97</v>
      </c>
      <c r="I394">
        <v>51.6663</v>
      </c>
      <c r="J394">
        <v>0</v>
      </c>
      <c r="K394">
        <v>17.95264426</v>
      </c>
      <c r="L394">
        <v>0</v>
      </c>
      <c r="M394">
        <v>6.3490000000000002</v>
      </c>
      <c r="N394">
        <v>1.0309999999999999</v>
      </c>
      <c r="O394">
        <v>28.113</v>
      </c>
      <c r="P394">
        <v>1.4670000000000001</v>
      </c>
    </row>
    <row r="395" spans="1:16" x14ac:dyDescent="0.35">
      <c r="A395">
        <v>69</v>
      </c>
      <c r="B395">
        <v>29968200</v>
      </c>
      <c r="C395">
        <v>42600</v>
      </c>
      <c r="D395">
        <v>5535500</v>
      </c>
      <c r="E395">
        <v>419</v>
      </c>
      <c r="F395">
        <v>5535500</v>
      </c>
      <c r="G395">
        <v>5535500</v>
      </c>
      <c r="H395" t="s">
        <v>98</v>
      </c>
      <c r="I395">
        <v>29.9682</v>
      </c>
      <c r="J395">
        <v>0</v>
      </c>
      <c r="K395">
        <v>10.6155276</v>
      </c>
      <c r="L395">
        <v>0</v>
      </c>
      <c r="M395">
        <v>6.5759999999999996</v>
      </c>
      <c r="N395">
        <v>1.425</v>
      </c>
      <c r="O395">
        <v>32.395000000000003</v>
      </c>
      <c r="P395">
        <v>0.77800000000000002</v>
      </c>
    </row>
    <row r="396" spans="1:16" x14ac:dyDescent="0.35">
      <c r="A396">
        <v>70</v>
      </c>
      <c r="B396">
        <v>254678000</v>
      </c>
      <c r="C396">
        <v>133260</v>
      </c>
      <c r="D396">
        <v>5536000</v>
      </c>
      <c r="E396">
        <v>420</v>
      </c>
      <c r="F396">
        <v>5536000</v>
      </c>
      <c r="G396">
        <v>5536000</v>
      </c>
      <c r="H396" t="s">
        <v>99</v>
      </c>
      <c r="I396">
        <v>254.67750000000001</v>
      </c>
      <c r="J396">
        <v>0</v>
      </c>
      <c r="K396">
        <v>89.258427889999894</v>
      </c>
      <c r="L396">
        <v>0</v>
      </c>
      <c r="M396">
        <v>6.9630000000000001</v>
      </c>
      <c r="N396">
        <v>1.079</v>
      </c>
      <c r="O396">
        <v>30.856000000000002</v>
      </c>
      <c r="P396">
        <v>1.167</v>
      </c>
    </row>
    <row r="397" spans="1:16" x14ac:dyDescent="0.35">
      <c r="A397">
        <v>71</v>
      </c>
      <c r="B397">
        <v>289851008</v>
      </c>
      <c r="C397">
        <v>153120</v>
      </c>
      <c r="D397">
        <v>5536105</v>
      </c>
      <c r="E397">
        <v>421</v>
      </c>
      <c r="F397">
        <v>5536105</v>
      </c>
      <c r="G397">
        <v>5536105</v>
      </c>
      <c r="H397" t="s">
        <v>100</v>
      </c>
      <c r="I397">
        <v>289.85129999999901</v>
      </c>
      <c r="J397">
        <v>0</v>
      </c>
      <c r="K397">
        <v>101.6568218</v>
      </c>
      <c r="L397">
        <v>0</v>
      </c>
      <c r="M397">
        <v>7.5430000000000001</v>
      </c>
      <c r="N397">
        <v>1.1339999999999999</v>
      </c>
      <c r="O397">
        <v>33.17</v>
      </c>
      <c r="P397">
        <v>1.0249999999999999</v>
      </c>
    </row>
    <row r="398" spans="1:16" x14ac:dyDescent="0.35">
      <c r="A398">
        <v>72</v>
      </c>
      <c r="B398">
        <v>457460000</v>
      </c>
      <c r="C398">
        <v>184500</v>
      </c>
      <c r="D398">
        <v>5536118</v>
      </c>
      <c r="E398">
        <v>422</v>
      </c>
      <c r="F398">
        <v>5536118</v>
      </c>
      <c r="G398">
        <v>5536118</v>
      </c>
      <c r="H398" t="s">
        <v>101</v>
      </c>
      <c r="I398">
        <v>457.46010000000001</v>
      </c>
      <c r="J398">
        <v>0</v>
      </c>
      <c r="K398">
        <v>160.4426478</v>
      </c>
      <c r="L398">
        <v>0</v>
      </c>
      <c r="M398">
        <v>9.5980000000000008</v>
      </c>
      <c r="N398">
        <v>1.252</v>
      </c>
      <c r="O398">
        <v>43.466000000000001</v>
      </c>
      <c r="P398">
        <v>0.65</v>
      </c>
    </row>
    <row r="399" spans="1:16" x14ac:dyDescent="0.35">
      <c r="A399">
        <v>73</v>
      </c>
      <c r="B399">
        <v>64975500</v>
      </c>
      <c r="C399">
        <v>56220</v>
      </c>
      <c r="D399">
        <v>5536215</v>
      </c>
      <c r="E399">
        <v>423</v>
      </c>
      <c r="F399">
        <v>5536215</v>
      </c>
      <c r="G399">
        <v>5536215</v>
      </c>
      <c r="H399" t="s">
        <v>102</v>
      </c>
      <c r="I399">
        <v>64.975499999999897</v>
      </c>
      <c r="J399">
        <v>0.46</v>
      </c>
      <c r="K399">
        <v>22.851805379999899</v>
      </c>
      <c r="L399">
        <v>0.02</v>
      </c>
      <c r="M399">
        <v>6.7530000000000001</v>
      </c>
      <c r="N399">
        <v>1.4790000000000001</v>
      </c>
      <c r="O399">
        <v>30.23</v>
      </c>
      <c r="P399">
        <v>1.9770000000000001</v>
      </c>
    </row>
    <row r="400" spans="1:16" x14ac:dyDescent="0.35">
      <c r="A400">
        <v>74</v>
      </c>
      <c r="B400">
        <v>59401800</v>
      </c>
      <c r="C400">
        <v>68640</v>
      </c>
      <c r="D400">
        <v>5536235</v>
      </c>
      <c r="E400">
        <v>424</v>
      </c>
      <c r="F400">
        <v>5536235</v>
      </c>
      <c r="G400">
        <v>5536235</v>
      </c>
      <c r="H400" t="s">
        <v>103</v>
      </c>
      <c r="I400">
        <v>59.401800000000001</v>
      </c>
      <c r="J400">
        <v>0.74</v>
      </c>
      <c r="K400">
        <v>20.79083791</v>
      </c>
      <c r="L400">
        <v>0.04</v>
      </c>
      <c r="M400">
        <v>3.9319999999999999</v>
      </c>
      <c r="N400">
        <v>1.407</v>
      </c>
      <c r="O400">
        <v>15.3759999999999</v>
      </c>
      <c r="P400">
        <v>3.5209999999999999</v>
      </c>
    </row>
    <row r="401" spans="1:16" x14ac:dyDescent="0.35">
      <c r="A401">
        <v>75</v>
      </c>
      <c r="B401">
        <v>60342300</v>
      </c>
      <c r="C401">
        <v>57180</v>
      </c>
      <c r="D401">
        <v>5536255</v>
      </c>
      <c r="E401">
        <v>425</v>
      </c>
      <c r="F401">
        <v>5536255</v>
      </c>
      <c r="G401">
        <v>5536255</v>
      </c>
      <c r="H401" t="s">
        <v>104</v>
      </c>
      <c r="I401">
        <v>60.342300000000002</v>
      </c>
      <c r="J401">
        <v>0.73</v>
      </c>
      <c r="K401">
        <v>21.22604969</v>
      </c>
      <c r="L401">
        <v>0.03</v>
      </c>
      <c r="M401">
        <v>5.9749999999999996</v>
      </c>
      <c r="N401">
        <v>1.171</v>
      </c>
      <c r="O401">
        <v>29.187999999999899</v>
      </c>
      <c r="P401">
        <v>8.0939999999999905</v>
      </c>
    </row>
    <row r="402" spans="1:16" x14ac:dyDescent="0.35">
      <c r="A402">
        <v>76</v>
      </c>
      <c r="B402">
        <v>45661500</v>
      </c>
      <c r="C402">
        <v>47220</v>
      </c>
      <c r="D402">
        <v>5536270</v>
      </c>
      <c r="E402">
        <v>426</v>
      </c>
      <c r="F402">
        <v>5536270</v>
      </c>
      <c r="G402">
        <v>5536270</v>
      </c>
      <c r="H402" t="s">
        <v>105</v>
      </c>
      <c r="I402">
        <v>45.661499999999897</v>
      </c>
      <c r="J402">
        <v>0.16</v>
      </c>
      <c r="K402">
        <v>15.981525</v>
      </c>
      <c r="L402">
        <v>0.01</v>
      </c>
      <c r="M402">
        <v>4.944</v>
      </c>
      <c r="N402">
        <v>1.27</v>
      </c>
      <c r="O402">
        <v>24.2869999999999</v>
      </c>
      <c r="P402">
        <v>7.8529999999999998</v>
      </c>
    </row>
    <row r="403" spans="1:16" x14ac:dyDescent="0.35">
      <c r="A403">
        <v>77</v>
      </c>
      <c r="B403">
        <v>268266000</v>
      </c>
      <c r="C403">
        <v>117060</v>
      </c>
      <c r="D403">
        <v>5536275</v>
      </c>
      <c r="E403">
        <v>427</v>
      </c>
      <c r="F403">
        <v>5536275</v>
      </c>
      <c r="G403">
        <v>5536275</v>
      </c>
      <c r="H403" t="s">
        <v>106</v>
      </c>
      <c r="I403">
        <v>268.26569999999901</v>
      </c>
      <c r="J403">
        <v>2.09</v>
      </c>
      <c r="K403">
        <v>94.1088684099999</v>
      </c>
      <c r="L403">
        <v>0.02</v>
      </c>
      <c r="M403">
        <v>5.3940000000000001</v>
      </c>
      <c r="N403">
        <v>1.1739999999999999</v>
      </c>
      <c r="O403">
        <v>24.579999999999899</v>
      </c>
      <c r="P403">
        <v>4.9349999999999996</v>
      </c>
    </row>
    <row r="404" spans="1:16" x14ac:dyDescent="0.35">
      <c r="A404">
        <v>78</v>
      </c>
      <c r="B404">
        <v>558318976</v>
      </c>
      <c r="C404">
        <v>207240</v>
      </c>
      <c r="D404">
        <v>5536290</v>
      </c>
      <c r="E404">
        <v>428</v>
      </c>
      <c r="F404">
        <v>5536290</v>
      </c>
      <c r="G404">
        <v>5536290</v>
      </c>
      <c r="H404" t="s">
        <v>107</v>
      </c>
      <c r="I404">
        <v>558.31859999999904</v>
      </c>
      <c r="J404">
        <v>12.1</v>
      </c>
      <c r="K404">
        <v>197.28952630000001</v>
      </c>
      <c r="L404">
        <v>0.06</v>
      </c>
      <c r="M404">
        <v>5.7320000000000002</v>
      </c>
      <c r="N404">
        <v>1.272</v>
      </c>
      <c r="O404">
        <v>24.2929999999999</v>
      </c>
      <c r="P404">
        <v>3.6469999999999998</v>
      </c>
    </row>
    <row r="405" spans="1:16" x14ac:dyDescent="0.35">
      <c r="A405">
        <v>79</v>
      </c>
      <c r="B405">
        <v>32975100</v>
      </c>
      <c r="C405">
        <v>54660</v>
      </c>
      <c r="D405">
        <v>5536340</v>
      </c>
      <c r="E405">
        <v>429</v>
      </c>
      <c r="F405">
        <v>5536340</v>
      </c>
      <c r="G405">
        <v>5536340</v>
      </c>
      <c r="H405" t="s">
        <v>108</v>
      </c>
      <c r="I405">
        <v>32.975099999999898</v>
      </c>
      <c r="J405">
        <v>0</v>
      </c>
      <c r="K405">
        <v>11.691997690000001</v>
      </c>
      <c r="L405">
        <v>0</v>
      </c>
      <c r="M405">
        <v>8.6660000000000004</v>
      </c>
      <c r="N405">
        <v>3.742</v>
      </c>
      <c r="O405">
        <v>38.7289999999999</v>
      </c>
      <c r="P405">
        <v>1.9079999999999999</v>
      </c>
    </row>
    <row r="406" spans="1:16" x14ac:dyDescent="0.35">
      <c r="A406">
        <v>80</v>
      </c>
      <c r="B406">
        <v>29127300</v>
      </c>
      <c r="C406">
        <v>36315</v>
      </c>
      <c r="D406">
        <v>5536500</v>
      </c>
      <c r="E406">
        <v>430</v>
      </c>
      <c r="F406">
        <v>5536500</v>
      </c>
      <c r="G406">
        <v>5536500</v>
      </c>
      <c r="H406" t="s">
        <v>109</v>
      </c>
      <c r="I406">
        <v>29.127279999999899</v>
      </c>
      <c r="J406">
        <v>0</v>
      </c>
      <c r="K406">
        <v>10.365930000000001</v>
      </c>
      <c r="L406">
        <v>0</v>
      </c>
      <c r="M406">
        <v>6.9480000000000004</v>
      </c>
      <c r="N406">
        <v>2.3109999999999999</v>
      </c>
      <c r="O406">
        <v>30.686</v>
      </c>
      <c r="P406">
        <v>0.69499999999999995</v>
      </c>
    </row>
    <row r="407" spans="1:16" x14ac:dyDescent="0.35">
      <c r="A407">
        <v>81</v>
      </c>
      <c r="B407">
        <v>1913580032</v>
      </c>
      <c r="C407">
        <v>430036</v>
      </c>
      <c r="D407">
        <v>5536995</v>
      </c>
      <c r="E407">
        <v>431</v>
      </c>
      <c r="F407">
        <v>5536995</v>
      </c>
      <c r="G407">
        <v>5536995</v>
      </c>
      <c r="H407" t="s">
        <v>110</v>
      </c>
      <c r="I407">
        <v>1913.5830000000001</v>
      </c>
      <c r="J407">
        <v>28.41</v>
      </c>
      <c r="K407">
        <v>677.01437529999896</v>
      </c>
      <c r="L407">
        <v>0.04</v>
      </c>
      <c r="M407">
        <v>8.58</v>
      </c>
      <c r="N407">
        <v>1.569</v>
      </c>
      <c r="O407">
        <v>40.807000000000002</v>
      </c>
      <c r="P407">
        <v>1.4419999999999999</v>
      </c>
    </row>
    <row r="408" spans="1:16" x14ac:dyDescent="0.35">
      <c r="A408">
        <v>82</v>
      </c>
      <c r="B408">
        <v>54621000</v>
      </c>
      <c r="C408">
        <v>52020</v>
      </c>
      <c r="D408">
        <v>5537500</v>
      </c>
      <c r="E408">
        <v>432</v>
      </c>
      <c r="F408">
        <v>5537500</v>
      </c>
      <c r="G408">
        <v>5537500</v>
      </c>
      <c r="H408" t="s">
        <v>111</v>
      </c>
      <c r="I408">
        <v>54.621000000000002</v>
      </c>
      <c r="J408">
        <v>1.06</v>
      </c>
      <c r="K408">
        <v>20.755980000000001</v>
      </c>
      <c r="L408">
        <v>0.05</v>
      </c>
      <c r="M408">
        <v>4.9829999999999997</v>
      </c>
      <c r="N408">
        <v>1.6559999999999999</v>
      </c>
      <c r="O408">
        <v>18.992000000000001</v>
      </c>
      <c r="P408">
        <v>3.9729999999999999</v>
      </c>
    </row>
    <row r="409" spans="1:16" x14ac:dyDescent="0.35">
      <c r="A409">
        <v>83</v>
      </c>
      <c r="B409">
        <v>2925769984</v>
      </c>
      <c r="C409">
        <v>659640</v>
      </c>
      <c r="D409">
        <v>5537980</v>
      </c>
      <c r="E409">
        <v>433</v>
      </c>
      <c r="F409">
        <v>5537980</v>
      </c>
      <c r="G409">
        <v>5537980</v>
      </c>
      <c r="H409" t="s">
        <v>112</v>
      </c>
      <c r="I409">
        <v>2925.7730000000001</v>
      </c>
      <c r="J409">
        <v>72.049999999999898</v>
      </c>
      <c r="K409">
        <v>1084.5129549999899</v>
      </c>
      <c r="L409">
        <v>7.0000000000000007E-2</v>
      </c>
      <c r="M409">
        <v>6.8310000000000004</v>
      </c>
      <c r="N409">
        <v>1.421</v>
      </c>
      <c r="O409">
        <v>33.293999999999897</v>
      </c>
      <c r="P409">
        <v>1.708</v>
      </c>
    </row>
    <row r="410" spans="1:16" x14ac:dyDescent="0.35">
      <c r="A410">
        <v>84</v>
      </c>
      <c r="B410">
        <v>278908000</v>
      </c>
      <c r="C410">
        <v>159900</v>
      </c>
      <c r="D410">
        <v>5539000</v>
      </c>
      <c r="E410">
        <v>434</v>
      </c>
      <c r="F410">
        <v>5539000</v>
      </c>
      <c r="G410">
        <v>5539000</v>
      </c>
      <c r="H410" t="s">
        <v>113</v>
      </c>
      <c r="I410">
        <v>278.90820000000002</v>
      </c>
      <c r="J410">
        <v>0.24</v>
      </c>
      <c r="K410">
        <v>105.5774917</v>
      </c>
      <c r="L410">
        <v>0</v>
      </c>
      <c r="M410">
        <v>4.4130000000000003</v>
      </c>
      <c r="N410">
        <v>1.2649999999999999</v>
      </c>
      <c r="O410">
        <v>21.939</v>
      </c>
      <c r="P410">
        <v>8.7949999999999999</v>
      </c>
    </row>
    <row r="411" spans="1:16" x14ac:dyDescent="0.35">
      <c r="A411">
        <v>85</v>
      </c>
      <c r="B411">
        <v>71906400</v>
      </c>
      <c r="C411">
        <v>70020</v>
      </c>
      <c r="D411">
        <v>5539900</v>
      </c>
      <c r="E411">
        <v>435</v>
      </c>
      <c r="F411">
        <v>5539900</v>
      </c>
      <c r="G411">
        <v>5539900</v>
      </c>
      <c r="H411" t="s">
        <v>114</v>
      </c>
      <c r="I411">
        <v>71.906400000000005</v>
      </c>
      <c r="J411">
        <v>0.18</v>
      </c>
      <c r="K411">
        <v>26.340407299999899</v>
      </c>
      <c r="L411">
        <v>0.01</v>
      </c>
      <c r="M411">
        <v>7.1879999999999997</v>
      </c>
      <c r="N411">
        <v>1.9770000000000001</v>
      </c>
      <c r="O411">
        <v>34.4729999999999</v>
      </c>
      <c r="P411">
        <v>0.81100000000000005</v>
      </c>
    </row>
    <row r="412" spans="1:16" x14ac:dyDescent="0.35">
      <c r="A412">
        <v>86</v>
      </c>
      <c r="B412">
        <v>48628800</v>
      </c>
      <c r="C412">
        <v>46260</v>
      </c>
      <c r="D412">
        <v>5540060</v>
      </c>
      <c r="E412">
        <v>436</v>
      </c>
      <c r="F412">
        <v>5540060</v>
      </c>
      <c r="G412">
        <v>5540060</v>
      </c>
      <c r="H412" t="s">
        <v>115</v>
      </c>
      <c r="I412">
        <v>48.628799999999899</v>
      </c>
      <c r="J412">
        <v>0</v>
      </c>
      <c r="K412">
        <v>17.199948209999899</v>
      </c>
      <c r="L412">
        <v>0</v>
      </c>
      <c r="M412">
        <v>3.3519999999999999</v>
      </c>
      <c r="N412">
        <v>1.5580000000000001</v>
      </c>
      <c r="O412">
        <v>27.690999999999899</v>
      </c>
      <c r="P412">
        <v>4.9950000000000001</v>
      </c>
    </row>
    <row r="413" spans="1:16" x14ac:dyDescent="0.35">
      <c r="A413">
        <v>87</v>
      </c>
      <c r="B413">
        <v>20519100</v>
      </c>
      <c r="C413">
        <v>39300</v>
      </c>
      <c r="D413">
        <v>5540091</v>
      </c>
      <c r="E413">
        <v>437</v>
      </c>
      <c r="F413">
        <v>5540091</v>
      </c>
      <c r="G413">
        <v>5540091</v>
      </c>
      <c r="H413" t="s">
        <v>116</v>
      </c>
      <c r="I413">
        <v>20.519100000000002</v>
      </c>
      <c r="J413">
        <v>0</v>
      </c>
      <c r="K413">
        <v>7.7972580000000002</v>
      </c>
      <c r="L413">
        <v>0</v>
      </c>
      <c r="M413">
        <v>7.1429999999999998</v>
      </c>
      <c r="N413">
        <v>1.4279999999999999</v>
      </c>
      <c r="O413">
        <v>23.884</v>
      </c>
      <c r="P413">
        <v>0.54800000000000004</v>
      </c>
    </row>
    <row r="414" spans="1:16" x14ac:dyDescent="0.35">
      <c r="A414">
        <v>88</v>
      </c>
      <c r="B414">
        <v>237054000</v>
      </c>
      <c r="C414">
        <v>127920</v>
      </c>
      <c r="D414">
        <v>5540095</v>
      </c>
      <c r="E414">
        <v>438</v>
      </c>
      <c r="F414">
        <v>5540095</v>
      </c>
      <c r="G414">
        <v>5540095</v>
      </c>
      <c r="H414" t="s">
        <v>117</v>
      </c>
      <c r="I414">
        <v>237.053699999999</v>
      </c>
      <c r="J414">
        <v>0.18</v>
      </c>
      <c r="K414">
        <v>87.756947859999897</v>
      </c>
      <c r="L414">
        <v>0</v>
      </c>
      <c r="M414">
        <v>6.2539999999999996</v>
      </c>
      <c r="N414">
        <v>1.7290000000000001</v>
      </c>
      <c r="O414">
        <v>31.838999999999899</v>
      </c>
      <c r="P414">
        <v>1.6910000000000001</v>
      </c>
    </row>
    <row r="415" spans="1:16" x14ac:dyDescent="0.35">
      <c r="A415">
        <v>89</v>
      </c>
      <c r="B415">
        <v>319486016</v>
      </c>
      <c r="C415">
        <v>173040</v>
      </c>
      <c r="D415">
        <v>5540130</v>
      </c>
      <c r="E415">
        <v>439</v>
      </c>
      <c r="F415">
        <v>5540130</v>
      </c>
      <c r="G415">
        <v>5540130</v>
      </c>
      <c r="H415" t="s">
        <v>118</v>
      </c>
      <c r="I415">
        <v>319.48649999999901</v>
      </c>
      <c r="J415">
        <v>5.94</v>
      </c>
      <c r="K415">
        <v>117.9985369</v>
      </c>
      <c r="L415">
        <v>0.05</v>
      </c>
      <c r="M415">
        <v>6.5229999999999997</v>
      </c>
      <c r="N415">
        <v>1.988</v>
      </c>
      <c r="O415">
        <v>32.381999999999898</v>
      </c>
      <c r="P415">
        <v>1.63</v>
      </c>
    </row>
    <row r="416" spans="1:16" x14ac:dyDescent="0.35">
      <c r="A416">
        <v>90</v>
      </c>
      <c r="B416">
        <v>70616704</v>
      </c>
      <c r="C416">
        <v>66000</v>
      </c>
      <c r="D416">
        <v>5540160</v>
      </c>
      <c r="E416">
        <v>440</v>
      </c>
      <c r="F416">
        <v>5540160</v>
      </c>
      <c r="G416">
        <v>5540160</v>
      </c>
      <c r="H416" t="s">
        <v>119</v>
      </c>
      <c r="I416">
        <v>70.616709999999898</v>
      </c>
      <c r="J416">
        <v>0</v>
      </c>
      <c r="K416">
        <v>26.834349799999899</v>
      </c>
      <c r="L416">
        <v>0</v>
      </c>
      <c r="M416">
        <v>8.1240000000000006</v>
      </c>
      <c r="N416">
        <v>2.0190000000000001</v>
      </c>
      <c r="O416">
        <v>38.1649999999999</v>
      </c>
      <c r="P416">
        <v>0.7</v>
      </c>
    </row>
    <row r="417" spans="1:16" x14ac:dyDescent="0.35">
      <c r="A417">
        <v>91</v>
      </c>
      <c r="B417">
        <v>29115000</v>
      </c>
      <c r="C417">
        <v>46200</v>
      </c>
      <c r="D417">
        <v>5540195</v>
      </c>
      <c r="E417">
        <v>441</v>
      </c>
      <c r="F417">
        <v>5540195</v>
      </c>
      <c r="G417">
        <v>5540195</v>
      </c>
      <c r="H417" t="s">
        <v>120</v>
      </c>
      <c r="I417">
        <v>29.114999999999899</v>
      </c>
      <c r="J417">
        <v>0</v>
      </c>
      <c r="K417">
        <v>11.063700000000001</v>
      </c>
      <c r="L417">
        <v>0</v>
      </c>
      <c r="M417">
        <v>8.8620000000000001</v>
      </c>
      <c r="N417">
        <v>3.2829999999999999</v>
      </c>
      <c r="O417">
        <v>36.576000000000001</v>
      </c>
      <c r="P417">
        <v>5.8999999999999997E-2</v>
      </c>
    </row>
    <row r="418" spans="1:16" x14ac:dyDescent="0.35">
      <c r="A418">
        <v>92</v>
      </c>
      <c r="B418">
        <v>194908992</v>
      </c>
      <c r="C418">
        <v>127620</v>
      </c>
      <c r="D418">
        <v>5540250</v>
      </c>
      <c r="E418">
        <v>442</v>
      </c>
      <c r="F418">
        <v>5540250</v>
      </c>
      <c r="G418">
        <v>5540250</v>
      </c>
      <c r="H418" t="s">
        <v>121</v>
      </c>
      <c r="I418">
        <v>194.90940000000001</v>
      </c>
      <c r="J418">
        <v>0</v>
      </c>
      <c r="K418">
        <v>74.065572000000003</v>
      </c>
      <c r="L418">
        <v>0</v>
      </c>
      <c r="M418">
        <v>7.8150000000000004</v>
      </c>
      <c r="N418">
        <v>2.556</v>
      </c>
      <c r="O418">
        <v>34.124000000000002</v>
      </c>
      <c r="P418">
        <v>0.57299999999999995</v>
      </c>
    </row>
    <row r="419" spans="1:16" x14ac:dyDescent="0.35">
      <c r="A419">
        <v>93</v>
      </c>
      <c r="B419">
        <v>24651900</v>
      </c>
      <c r="C419">
        <v>35040</v>
      </c>
      <c r="D419">
        <v>5540275</v>
      </c>
      <c r="E419">
        <v>443</v>
      </c>
      <c r="F419">
        <v>5540275</v>
      </c>
      <c r="G419">
        <v>5540275</v>
      </c>
      <c r="H419" t="s">
        <v>122</v>
      </c>
      <c r="I419">
        <v>24.651900000000001</v>
      </c>
      <c r="J419">
        <v>0</v>
      </c>
      <c r="K419">
        <v>9.1776558510000008</v>
      </c>
      <c r="L419">
        <v>0</v>
      </c>
      <c r="M419">
        <v>5.2460000000000004</v>
      </c>
      <c r="N419">
        <v>1.9830000000000001</v>
      </c>
      <c r="O419">
        <v>32.412999999999897</v>
      </c>
      <c r="P419">
        <v>3.4870000000000001</v>
      </c>
    </row>
    <row r="420" spans="1:16" x14ac:dyDescent="0.35">
      <c r="A420">
        <v>94</v>
      </c>
      <c r="B420">
        <v>838862976</v>
      </c>
      <c r="C420">
        <v>274440</v>
      </c>
      <c r="D420">
        <v>5540500</v>
      </c>
      <c r="E420">
        <v>444</v>
      </c>
      <c r="F420">
        <v>5540500</v>
      </c>
      <c r="G420">
        <v>5540500</v>
      </c>
      <c r="H420" t="s">
        <v>123</v>
      </c>
      <c r="I420">
        <v>838.86300000000006</v>
      </c>
      <c r="J420">
        <v>6.13</v>
      </c>
      <c r="K420">
        <v>314.44242680000002</v>
      </c>
      <c r="L420">
        <v>0.02</v>
      </c>
      <c r="M420">
        <v>6.0640000000000001</v>
      </c>
      <c r="N420">
        <v>1.7769999999999999</v>
      </c>
      <c r="O420">
        <v>30.706</v>
      </c>
      <c r="P420">
        <v>5.8849999999999998</v>
      </c>
    </row>
    <row r="421" spans="1:16" x14ac:dyDescent="0.35">
      <c r="A421">
        <v>95</v>
      </c>
      <c r="B421">
        <v>94131400</v>
      </c>
      <c r="C421">
        <v>68465.296875</v>
      </c>
      <c r="D421">
        <v>5550500</v>
      </c>
      <c r="E421">
        <v>445</v>
      </c>
      <c r="F421">
        <v>5550500</v>
      </c>
      <c r="G421">
        <v>5550500</v>
      </c>
      <c r="H421" t="s">
        <v>124</v>
      </c>
      <c r="I421">
        <v>94.131410000000002</v>
      </c>
      <c r="J421">
        <v>2.37</v>
      </c>
      <c r="K421">
        <v>26.5937518</v>
      </c>
      <c r="L421">
        <v>0.09</v>
      </c>
      <c r="M421">
        <v>5.5289999999999999</v>
      </c>
      <c r="N421">
        <v>1.248</v>
      </c>
      <c r="O421">
        <v>26.459</v>
      </c>
      <c r="P421">
        <v>3.9220000000000002</v>
      </c>
    </row>
    <row r="422" spans="1:16" x14ac:dyDescent="0.35">
      <c r="A422">
        <v>96</v>
      </c>
      <c r="B422">
        <v>133979000</v>
      </c>
      <c r="C422">
        <v>75464.5</v>
      </c>
      <c r="D422">
        <v>5551200</v>
      </c>
      <c r="E422">
        <v>446</v>
      </c>
      <c r="F422">
        <v>5551200</v>
      </c>
      <c r="G422">
        <v>5551200</v>
      </c>
      <c r="H422" t="s">
        <v>125</v>
      </c>
      <c r="I422">
        <v>133.979299999999</v>
      </c>
      <c r="J422">
        <v>0.42</v>
      </c>
      <c r="K422">
        <v>38.327538740000001</v>
      </c>
      <c r="L422">
        <v>0.01</v>
      </c>
      <c r="M422">
        <v>3.226</v>
      </c>
      <c r="N422">
        <v>0.88</v>
      </c>
      <c r="O422">
        <v>12.263</v>
      </c>
      <c r="P422">
        <v>7.6550000000000002</v>
      </c>
    </row>
    <row r="423" spans="1:16" x14ac:dyDescent="0.35">
      <c r="A423">
        <v>97</v>
      </c>
      <c r="B423">
        <v>72469800</v>
      </c>
      <c r="C423">
        <v>67500</v>
      </c>
      <c r="D423">
        <v>5551330</v>
      </c>
      <c r="E423">
        <v>447</v>
      </c>
      <c r="F423">
        <v>5551330</v>
      </c>
      <c r="G423">
        <v>5551330</v>
      </c>
      <c r="H423" t="s">
        <v>126</v>
      </c>
      <c r="I423">
        <v>72.469800000000006</v>
      </c>
      <c r="J423">
        <v>0</v>
      </c>
      <c r="K423">
        <v>20.653893</v>
      </c>
      <c r="L423">
        <v>0</v>
      </c>
      <c r="M423">
        <v>3.5350000000000001</v>
      </c>
      <c r="N423">
        <v>1.0329999999999999</v>
      </c>
      <c r="O423">
        <v>16.7639999999999</v>
      </c>
      <c r="P423">
        <v>6.2619999999999996</v>
      </c>
    </row>
    <row r="424" spans="1:16" x14ac:dyDescent="0.35">
      <c r="A424">
        <v>98</v>
      </c>
      <c r="B424">
        <v>147466000</v>
      </c>
      <c r="C424">
        <v>87060</v>
      </c>
      <c r="D424">
        <v>5551675</v>
      </c>
      <c r="E424">
        <v>448</v>
      </c>
      <c r="F424">
        <v>5551675</v>
      </c>
      <c r="G424">
        <v>5551675</v>
      </c>
      <c r="H424" t="s">
        <v>127</v>
      </c>
      <c r="I424">
        <v>147.4659</v>
      </c>
      <c r="J424">
        <v>0</v>
      </c>
      <c r="K424">
        <v>42.027781500000003</v>
      </c>
      <c r="L424">
        <v>0</v>
      </c>
      <c r="M424">
        <v>2.734</v>
      </c>
      <c r="N424">
        <v>0.71699999999999997</v>
      </c>
      <c r="O424">
        <v>10.491</v>
      </c>
      <c r="P424">
        <v>6.4109999999999996</v>
      </c>
    </row>
    <row r="425" spans="1:16" x14ac:dyDescent="0.35">
      <c r="A425">
        <v>99</v>
      </c>
      <c r="B425">
        <v>182244992</v>
      </c>
      <c r="C425">
        <v>111900</v>
      </c>
      <c r="D425">
        <v>5551700</v>
      </c>
      <c r="E425">
        <v>449</v>
      </c>
      <c r="F425">
        <v>5551700</v>
      </c>
      <c r="G425">
        <v>5551700</v>
      </c>
      <c r="H425" t="s">
        <v>128</v>
      </c>
      <c r="I425">
        <v>182.244599999999</v>
      </c>
      <c r="J425">
        <v>0</v>
      </c>
      <c r="K425">
        <v>51.939711000000003</v>
      </c>
      <c r="L425">
        <v>0</v>
      </c>
      <c r="M425">
        <v>2.5019999999999998</v>
      </c>
      <c r="N425">
        <v>0.65</v>
      </c>
      <c r="O425">
        <v>10.3729999999999</v>
      </c>
      <c r="P425">
        <v>9.8130000000000006</v>
      </c>
    </row>
    <row r="426" spans="1:16" x14ac:dyDescent="0.35">
      <c r="A426">
        <v>100</v>
      </c>
      <c r="B426">
        <v>64453500</v>
      </c>
      <c r="C426">
        <v>52680</v>
      </c>
      <c r="D426">
        <v>5579725</v>
      </c>
      <c r="E426">
        <v>450</v>
      </c>
      <c r="F426">
        <v>5579725</v>
      </c>
      <c r="G426">
        <v>5579725</v>
      </c>
      <c r="H426" t="s">
        <v>129</v>
      </c>
      <c r="I426">
        <v>64.453500000000005</v>
      </c>
      <c r="J426">
        <v>0</v>
      </c>
      <c r="K426">
        <v>19.013782500000001</v>
      </c>
      <c r="L426">
        <v>0</v>
      </c>
      <c r="M426">
        <v>3.0230000000000001</v>
      </c>
      <c r="N426">
        <v>1.1299999999999999</v>
      </c>
      <c r="O426">
        <v>12.3439999999999</v>
      </c>
      <c r="P426">
        <v>0.91900000000000004</v>
      </c>
    </row>
    <row r="427" spans="1:16" x14ac:dyDescent="0.35">
      <c r="A427">
        <v>101</v>
      </c>
      <c r="B427">
        <v>88138800</v>
      </c>
      <c r="C427">
        <v>62340</v>
      </c>
      <c r="D427">
        <v>5580950</v>
      </c>
      <c r="E427">
        <v>451</v>
      </c>
      <c r="F427">
        <v>5580950</v>
      </c>
      <c r="G427">
        <v>5580950</v>
      </c>
      <c r="H427" t="s">
        <v>130</v>
      </c>
      <c r="I427">
        <v>88.138800000000003</v>
      </c>
      <c r="J427">
        <v>0.57999999999999996</v>
      </c>
      <c r="K427">
        <v>25.9802421999999</v>
      </c>
      <c r="L427">
        <v>0.02</v>
      </c>
      <c r="M427">
        <v>7.47</v>
      </c>
      <c r="N427">
        <v>2.5299999999999998</v>
      </c>
      <c r="O427">
        <v>38.011000000000003</v>
      </c>
      <c r="P427">
        <v>3.1840000000000002</v>
      </c>
    </row>
    <row r="428" spans="1:16" x14ac:dyDescent="0.35">
      <c r="A428">
        <v>502</v>
      </c>
      <c r="B428">
        <v>21915900</v>
      </c>
      <c r="C428">
        <v>29820</v>
      </c>
      <c r="D428">
        <v>5588720</v>
      </c>
      <c r="E428">
        <v>452</v>
      </c>
      <c r="F428">
        <v>5588720</v>
      </c>
      <c r="G428">
        <v>5588720</v>
      </c>
      <c r="H428" t="s">
        <v>531</v>
      </c>
      <c r="I428">
        <v>21.915900000000001</v>
      </c>
      <c r="J428">
        <v>0.09</v>
      </c>
      <c r="K428">
        <v>5.3474795999999998</v>
      </c>
      <c r="L428">
        <v>0.02</v>
      </c>
      <c r="M428">
        <v>5.2939999999999996</v>
      </c>
      <c r="N428">
        <v>1.5189999999999999</v>
      </c>
      <c r="O428">
        <v>16.856000000000002</v>
      </c>
      <c r="P428">
        <v>3.569</v>
      </c>
    </row>
    <row r="429" spans="1:16" x14ac:dyDescent="0.35">
      <c r="A429">
        <v>560</v>
      </c>
      <c r="B429">
        <v>28995300</v>
      </c>
      <c r="C429">
        <v>33060</v>
      </c>
      <c r="D429">
        <v>6710150</v>
      </c>
      <c r="E429">
        <v>453</v>
      </c>
      <c r="F429">
        <v>6710150</v>
      </c>
      <c r="G429">
        <v>6710150</v>
      </c>
      <c r="H429" t="s">
        <v>589</v>
      </c>
      <c r="I429">
        <v>28.9953</v>
      </c>
      <c r="J429">
        <v>0</v>
      </c>
      <c r="K429">
        <v>3.0292839680000001</v>
      </c>
      <c r="L429">
        <v>0</v>
      </c>
      <c r="M429">
        <v>4.5819999999999999</v>
      </c>
      <c r="N429">
        <v>1.879</v>
      </c>
      <c r="O429">
        <v>21.175000000000001</v>
      </c>
      <c r="P429">
        <v>14.1419999999999</v>
      </c>
    </row>
    <row r="430" spans="1:16" x14ac:dyDescent="0.35">
      <c r="A430">
        <v>102</v>
      </c>
      <c r="B430">
        <v>150542000</v>
      </c>
      <c r="C430">
        <v>89160</v>
      </c>
      <c r="D430">
        <v>6892513</v>
      </c>
      <c r="E430">
        <v>454</v>
      </c>
      <c r="F430">
        <v>6892513</v>
      </c>
      <c r="G430">
        <v>6892513</v>
      </c>
      <c r="H430" t="s">
        <v>131</v>
      </c>
      <c r="I430">
        <v>150.5421</v>
      </c>
      <c r="J430">
        <v>3.15</v>
      </c>
      <c r="K430">
        <v>35.550592190000003</v>
      </c>
      <c r="L430">
        <v>0.09</v>
      </c>
      <c r="M430">
        <v>5.2789999999999999</v>
      </c>
      <c r="N430">
        <v>1.7549999999999999</v>
      </c>
      <c r="O430">
        <v>21.826000000000001</v>
      </c>
      <c r="P430">
        <v>5.95</v>
      </c>
    </row>
    <row r="431" spans="1:16" x14ac:dyDescent="0.35">
      <c r="A431">
        <v>103</v>
      </c>
      <c r="B431">
        <v>68719504</v>
      </c>
      <c r="C431">
        <v>64260</v>
      </c>
      <c r="D431">
        <v>6893300</v>
      </c>
      <c r="E431">
        <v>455</v>
      </c>
      <c r="F431">
        <v>6893300</v>
      </c>
      <c r="G431">
        <v>6893300</v>
      </c>
      <c r="H431" t="s">
        <v>132</v>
      </c>
      <c r="I431">
        <v>68.71951</v>
      </c>
      <c r="J431">
        <v>0.15</v>
      </c>
      <c r="K431">
        <v>24.140153690000002</v>
      </c>
      <c r="L431">
        <v>0.01</v>
      </c>
      <c r="M431">
        <v>9.3070000000000004</v>
      </c>
      <c r="N431">
        <v>2.6389999999999998</v>
      </c>
      <c r="O431">
        <v>37.700000000000003</v>
      </c>
      <c r="P431">
        <v>2.7669999999999999</v>
      </c>
    </row>
    <row r="432" spans="1:16" x14ac:dyDescent="0.35">
      <c r="A432">
        <v>104</v>
      </c>
      <c r="B432">
        <v>167459008</v>
      </c>
      <c r="C432">
        <v>83880</v>
      </c>
      <c r="D432">
        <v>6893390</v>
      </c>
      <c r="E432">
        <v>456</v>
      </c>
      <c r="F432">
        <v>6893390</v>
      </c>
      <c r="G432">
        <v>6893390</v>
      </c>
      <c r="H432" t="s">
        <v>133</v>
      </c>
      <c r="I432">
        <v>167.45939999999899</v>
      </c>
      <c r="J432">
        <v>0.96</v>
      </c>
      <c r="K432">
        <v>58.89659296</v>
      </c>
      <c r="L432">
        <v>0.02</v>
      </c>
      <c r="M432">
        <v>8.4190000000000005</v>
      </c>
      <c r="N432">
        <v>2.5369999999999999</v>
      </c>
      <c r="O432">
        <v>33.921999999999898</v>
      </c>
      <c r="P432">
        <v>5.7859999999999996</v>
      </c>
    </row>
    <row r="433" spans="1:16" x14ac:dyDescent="0.35">
      <c r="A433">
        <v>105</v>
      </c>
      <c r="B433">
        <v>168320992</v>
      </c>
      <c r="C433">
        <v>84600</v>
      </c>
      <c r="D433">
        <v>6893400</v>
      </c>
      <c r="E433">
        <v>457</v>
      </c>
      <c r="F433">
        <v>6893400</v>
      </c>
      <c r="G433">
        <v>6893400</v>
      </c>
      <c r="H433" t="s">
        <v>134</v>
      </c>
      <c r="I433">
        <v>168.32069999999899</v>
      </c>
      <c r="J433">
        <v>0.96</v>
      </c>
      <c r="K433">
        <v>59.19977042</v>
      </c>
      <c r="L433">
        <v>0.02</v>
      </c>
      <c r="M433">
        <v>8.4169999999999998</v>
      </c>
      <c r="N433">
        <v>2.5470000000000002</v>
      </c>
      <c r="O433">
        <v>33.966999999999899</v>
      </c>
      <c r="P433">
        <v>5.7569999999999997</v>
      </c>
    </row>
    <row r="434" spans="1:16" x14ac:dyDescent="0.35">
      <c r="A434">
        <v>106</v>
      </c>
      <c r="B434">
        <v>477041984</v>
      </c>
      <c r="C434">
        <v>136320</v>
      </c>
      <c r="D434">
        <v>6893500</v>
      </c>
      <c r="E434">
        <v>458</v>
      </c>
      <c r="F434">
        <v>6893500</v>
      </c>
      <c r="G434">
        <v>6893500</v>
      </c>
      <c r="H434" t="s">
        <v>135</v>
      </c>
      <c r="I434">
        <v>477.04230000000001</v>
      </c>
      <c r="J434">
        <v>13.88</v>
      </c>
      <c r="K434">
        <v>167.441513399999</v>
      </c>
      <c r="L434">
        <v>0.08</v>
      </c>
      <c r="M434">
        <v>5.2830000000000004</v>
      </c>
      <c r="N434">
        <v>1.55</v>
      </c>
      <c r="O434">
        <v>18.992999999999899</v>
      </c>
      <c r="P434">
        <v>4.859</v>
      </c>
    </row>
    <row r="435" spans="1:16" x14ac:dyDescent="0.35">
      <c r="A435">
        <v>107</v>
      </c>
      <c r="B435">
        <v>33933600</v>
      </c>
      <c r="C435">
        <v>33300</v>
      </c>
      <c r="D435">
        <v>6893557</v>
      </c>
      <c r="E435">
        <v>459</v>
      </c>
      <c r="F435">
        <v>6893557</v>
      </c>
      <c r="G435">
        <v>6893557</v>
      </c>
      <c r="H435" t="s">
        <v>136</v>
      </c>
      <c r="I435">
        <v>33.933599999999899</v>
      </c>
      <c r="J435">
        <v>0</v>
      </c>
      <c r="K435">
        <v>11.9446271999999</v>
      </c>
      <c r="L435">
        <v>0</v>
      </c>
      <c r="M435">
        <v>11.717000000000001</v>
      </c>
      <c r="N435">
        <v>2.9140000000000001</v>
      </c>
      <c r="O435">
        <v>27.594999999999899</v>
      </c>
      <c r="P435">
        <v>1.6E-2</v>
      </c>
    </row>
    <row r="436" spans="1:16" x14ac:dyDescent="0.35">
      <c r="A436">
        <v>108</v>
      </c>
      <c r="B436">
        <v>40644000</v>
      </c>
      <c r="C436">
        <v>40680</v>
      </c>
      <c r="D436">
        <v>6893560</v>
      </c>
      <c r="E436">
        <v>460</v>
      </c>
      <c r="F436">
        <v>6893560</v>
      </c>
      <c r="G436">
        <v>6893560</v>
      </c>
      <c r="H436" t="s">
        <v>137</v>
      </c>
      <c r="I436">
        <v>40.643999999999899</v>
      </c>
      <c r="J436">
        <v>0</v>
      </c>
      <c r="K436">
        <v>14.3066879999999</v>
      </c>
      <c r="L436">
        <v>0</v>
      </c>
      <c r="M436">
        <v>12.23</v>
      </c>
      <c r="N436">
        <v>3.2290000000000001</v>
      </c>
      <c r="O436">
        <v>32.723999999999897</v>
      </c>
      <c r="P436">
        <v>1.2999999999999999E-2</v>
      </c>
    </row>
    <row r="437" spans="1:16" x14ac:dyDescent="0.35">
      <c r="A437">
        <v>109</v>
      </c>
      <c r="B437">
        <v>46806300</v>
      </c>
      <c r="C437">
        <v>41100</v>
      </c>
      <c r="D437">
        <v>6893562</v>
      </c>
      <c r="E437">
        <v>461</v>
      </c>
      <c r="F437">
        <v>6893562</v>
      </c>
      <c r="G437">
        <v>6893562</v>
      </c>
      <c r="H437" t="s">
        <v>138</v>
      </c>
      <c r="I437">
        <v>46.8063</v>
      </c>
      <c r="J437">
        <v>0</v>
      </c>
      <c r="K437">
        <v>16.4758175999999</v>
      </c>
      <c r="L437">
        <v>0</v>
      </c>
      <c r="M437">
        <v>12.42</v>
      </c>
      <c r="N437">
        <v>3.286</v>
      </c>
      <c r="O437">
        <v>33.107999999999898</v>
      </c>
      <c r="P437">
        <v>1.2E-2</v>
      </c>
    </row>
    <row r="438" spans="1:16" x14ac:dyDescent="0.35">
      <c r="A438">
        <v>110</v>
      </c>
      <c r="B438">
        <v>659894976</v>
      </c>
      <c r="C438">
        <v>177300</v>
      </c>
      <c r="D438">
        <v>6893578</v>
      </c>
      <c r="E438">
        <v>462</v>
      </c>
      <c r="F438">
        <v>6893578</v>
      </c>
      <c r="G438">
        <v>6893578</v>
      </c>
      <c r="H438" t="s">
        <v>139</v>
      </c>
      <c r="I438">
        <v>659.89530000000002</v>
      </c>
      <c r="J438">
        <v>14.23</v>
      </c>
      <c r="K438">
        <v>231.7819551</v>
      </c>
      <c r="L438">
        <v>0.06</v>
      </c>
      <c r="M438">
        <v>6.5229999999999997</v>
      </c>
      <c r="N438">
        <v>1.7709999999999999</v>
      </c>
      <c r="O438">
        <v>22.1419999999999</v>
      </c>
      <c r="P438">
        <v>3.7530000000000001</v>
      </c>
    </row>
    <row r="439" spans="1:16" x14ac:dyDescent="0.35">
      <c r="A439">
        <v>111</v>
      </c>
      <c r="B439">
        <v>24422400</v>
      </c>
      <c r="C439">
        <v>34800</v>
      </c>
      <c r="D439">
        <v>6893620</v>
      </c>
      <c r="E439">
        <v>463</v>
      </c>
      <c r="F439">
        <v>6893620</v>
      </c>
      <c r="G439">
        <v>6893620</v>
      </c>
      <c r="H439" t="s">
        <v>140</v>
      </c>
      <c r="I439">
        <v>24.4224</v>
      </c>
      <c r="J439">
        <v>0.11</v>
      </c>
      <c r="K439">
        <v>8.5966848000000002</v>
      </c>
      <c r="L439">
        <v>0.01</v>
      </c>
      <c r="M439">
        <v>9.8119999999999905</v>
      </c>
      <c r="N439">
        <v>2.9630000000000001</v>
      </c>
      <c r="O439">
        <v>29.527000000000001</v>
      </c>
      <c r="P439">
        <v>0.24299999999999999</v>
      </c>
    </row>
    <row r="440" spans="1:16" x14ac:dyDescent="0.35">
      <c r="A440">
        <v>112</v>
      </c>
      <c r="B440">
        <v>21803200</v>
      </c>
      <c r="C440">
        <v>20902.5</v>
      </c>
      <c r="D440">
        <v>6893970</v>
      </c>
      <c r="E440">
        <v>464</v>
      </c>
      <c r="F440">
        <v>6893970</v>
      </c>
      <c r="G440">
        <v>6893970</v>
      </c>
      <c r="H440" t="s">
        <v>141</v>
      </c>
      <c r="I440">
        <v>21.8032</v>
      </c>
      <c r="J440">
        <v>0</v>
      </c>
      <c r="K440">
        <v>7.6747263999999999</v>
      </c>
      <c r="L440">
        <v>0</v>
      </c>
      <c r="M440">
        <v>6.3529999999999998</v>
      </c>
      <c r="N440">
        <v>1.829</v>
      </c>
      <c r="O440">
        <v>20.402000000000001</v>
      </c>
      <c r="P440">
        <v>1.754</v>
      </c>
    </row>
    <row r="441" spans="1:16" x14ac:dyDescent="0.35">
      <c r="A441">
        <v>0</v>
      </c>
      <c r="B441">
        <v>20381400</v>
      </c>
      <c r="C441">
        <v>26220</v>
      </c>
      <c r="D441">
        <v>6914990</v>
      </c>
      <c r="E441">
        <v>465</v>
      </c>
      <c r="F441">
        <v>6914990</v>
      </c>
      <c r="G441">
        <v>6914990</v>
      </c>
      <c r="H441" t="s">
        <v>29</v>
      </c>
      <c r="I441">
        <v>20.3813999999999</v>
      </c>
      <c r="J441">
        <v>0.28000000000000003</v>
      </c>
      <c r="K441">
        <v>5.1417462189999998</v>
      </c>
      <c r="L441">
        <v>0.05</v>
      </c>
      <c r="M441">
        <v>2.9729999999999999</v>
      </c>
      <c r="N441">
        <v>1.361</v>
      </c>
      <c r="O441">
        <v>10.5329999999999</v>
      </c>
      <c r="P441">
        <v>2.3180000000000001</v>
      </c>
    </row>
    <row r="442" spans="1:16" x14ac:dyDescent="0.35">
      <c r="A442">
        <v>145</v>
      </c>
      <c r="B442">
        <v>39769200</v>
      </c>
      <c r="C442">
        <v>41100</v>
      </c>
      <c r="D442">
        <v>6918493</v>
      </c>
      <c r="E442">
        <v>466</v>
      </c>
      <c r="F442">
        <v>6918493</v>
      </c>
      <c r="G442">
        <v>6918493</v>
      </c>
      <c r="H442" t="s">
        <v>174</v>
      </c>
      <c r="I442">
        <v>39.769199999999898</v>
      </c>
      <c r="J442">
        <v>0.24</v>
      </c>
      <c r="K442">
        <v>13.11137233</v>
      </c>
      <c r="L442">
        <v>0.02</v>
      </c>
      <c r="M442">
        <v>2.984</v>
      </c>
      <c r="N442">
        <v>1.403</v>
      </c>
      <c r="O442">
        <v>14.4</v>
      </c>
      <c r="P442">
        <v>0.51100000000000001</v>
      </c>
    </row>
    <row r="443" spans="1:16" x14ac:dyDescent="0.35">
      <c r="A443">
        <v>503</v>
      </c>
      <c r="B443">
        <v>14409000</v>
      </c>
      <c r="C443">
        <v>22260</v>
      </c>
      <c r="D443">
        <v>6935850</v>
      </c>
      <c r="E443">
        <v>467</v>
      </c>
      <c r="F443">
        <v>6935850</v>
      </c>
      <c r="G443">
        <v>6935850</v>
      </c>
      <c r="H443" t="s">
        <v>532</v>
      </c>
      <c r="I443">
        <v>14.409000000000001</v>
      </c>
      <c r="J443">
        <v>0.16</v>
      </c>
      <c r="K443">
        <v>4.511952129</v>
      </c>
      <c r="L443">
        <v>0.04</v>
      </c>
      <c r="M443">
        <v>7.6829999999999998</v>
      </c>
      <c r="N443">
        <v>1.2390000000000001</v>
      </c>
      <c r="O443">
        <v>29.077000000000002</v>
      </c>
      <c r="P443">
        <v>0.45600000000000002</v>
      </c>
    </row>
    <row r="444" spans="1:16" x14ac:dyDescent="0.35">
      <c r="A444">
        <v>504</v>
      </c>
      <c r="B444">
        <v>57221100</v>
      </c>
      <c r="C444">
        <v>50400</v>
      </c>
      <c r="D444">
        <v>6935890</v>
      </c>
      <c r="E444">
        <v>468</v>
      </c>
      <c r="F444">
        <v>6935890</v>
      </c>
      <c r="G444">
        <v>6935890</v>
      </c>
      <c r="H444" t="s">
        <v>533</v>
      </c>
      <c r="I444">
        <v>57.2211</v>
      </c>
      <c r="J444">
        <v>0.79</v>
      </c>
      <c r="K444">
        <v>17.77251317</v>
      </c>
      <c r="L444">
        <v>0.04</v>
      </c>
      <c r="M444">
        <v>6.9009999999999998</v>
      </c>
      <c r="N444">
        <v>1.669</v>
      </c>
      <c r="O444">
        <v>26.643999999999899</v>
      </c>
      <c r="P444">
        <v>0.434</v>
      </c>
    </row>
    <row r="445" spans="1:16" x14ac:dyDescent="0.35">
      <c r="A445">
        <v>505</v>
      </c>
      <c r="B445">
        <v>30222000</v>
      </c>
      <c r="C445">
        <v>32640</v>
      </c>
      <c r="D445">
        <v>6935955</v>
      </c>
      <c r="E445">
        <v>469</v>
      </c>
      <c r="F445">
        <v>6935955</v>
      </c>
      <c r="G445">
        <v>6935955</v>
      </c>
      <c r="H445" t="s">
        <v>534</v>
      </c>
      <c r="I445">
        <v>30.222000000000001</v>
      </c>
      <c r="J445">
        <v>0</v>
      </c>
      <c r="K445">
        <v>9.4361999490000006</v>
      </c>
      <c r="L445">
        <v>0</v>
      </c>
      <c r="M445">
        <v>7.9320000000000004</v>
      </c>
      <c r="N445">
        <v>2.3450000000000002</v>
      </c>
      <c r="O445">
        <v>40.237000000000002</v>
      </c>
      <c r="P445">
        <v>0.27700000000000002</v>
      </c>
    </row>
    <row r="446" spans="1:16" x14ac:dyDescent="0.35">
      <c r="A446">
        <v>506</v>
      </c>
      <c r="B446">
        <v>9682200</v>
      </c>
      <c r="C446">
        <v>16980</v>
      </c>
      <c r="D446">
        <v>6935980</v>
      </c>
      <c r="E446">
        <v>470</v>
      </c>
      <c r="F446">
        <v>6935980</v>
      </c>
      <c r="G446">
        <v>6935980</v>
      </c>
      <c r="H446" t="s">
        <v>535</v>
      </c>
      <c r="I446">
        <v>9.6821999999999999</v>
      </c>
      <c r="J446">
        <v>0</v>
      </c>
      <c r="K446">
        <v>3.0305285999999998</v>
      </c>
      <c r="L446">
        <v>0</v>
      </c>
      <c r="M446">
        <v>8.0069999999999997</v>
      </c>
      <c r="N446">
        <v>1.863</v>
      </c>
      <c r="O446">
        <v>43.280999999999899</v>
      </c>
      <c r="P446">
        <v>2.3980000000000001</v>
      </c>
    </row>
    <row r="447" spans="1:16" x14ac:dyDescent="0.35">
      <c r="A447">
        <v>507</v>
      </c>
      <c r="B447">
        <v>5515200</v>
      </c>
      <c r="C447">
        <v>14160</v>
      </c>
      <c r="D447">
        <v>6935997</v>
      </c>
      <c r="E447">
        <v>471</v>
      </c>
      <c r="F447">
        <v>6935997</v>
      </c>
      <c r="G447">
        <v>6935997</v>
      </c>
      <c r="H447" t="s">
        <v>536</v>
      </c>
      <c r="I447">
        <v>5.5152000000000001</v>
      </c>
      <c r="J447">
        <v>0</v>
      </c>
      <c r="K447">
        <v>1.7262576000000001</v>
      </c>
      <c r="L447">
        <v>0</v>
      </c>
      <c r="M447">
        <v>4.6210000000000004</v>
      </c>
      <c r="N447">
        <v>1.786</v>
      </c>
      <c r="O447">
        <v>16.878</v>
      </c>
      <c r="P447">
        <v>1.6479999999999999</v>
      </c>
    </row>
    <row r="448" spans="1:16" x14ac:dyDescent="0.35">
      <c r="A448">
        <v>508</v>
      </c>
      <c r="B448">
        <v>105870000</v>
      </c>
      <c r="C448">
        <v>77160</v>
      </c>
      <c r="D448">
        <v>6936475</v>
      </c>
      <c r="E448">
        <v>472</v>
      </c>
      <c r="F448">
        <v>6936475</v>
      </c>
      <c r="G448">
        <v>6936475</v>
      </c>
      <c r="H448" t="s">
        <v>537</v>
      </c>
      <c r="I448">
        <v>105.869699999999</v>
      </c>
      <c r="J448">
        <v>0</v>
      </c>
      <c r="K448">
        <v>32.9211677999999</v>
      </c>
      <c r="L448">
        <v>0</v>
      </c>
      <c r="M448">
        <v>8.9039999999999999</v>
      </c>
      <c r="N448">
        <v>2.1659999999999999</v>
      </c>
      <c r="O448">
        <v>41.014000000000003</v>
      </c>
      <c r="P448">
        <v>0.76800000000000002</v>
      </c>
    </row>
    <row r="449" spans="1:16" x14ac:dyDescent="0.35">
      <c r="A449">
        <v>509</v>
      </c>
      <c r="B449">
        <v>2998800</v>
      </c>
      <c r="C449">
        <v>9660</v>
      </c>
      <c r="D449">
        <v>7001910</v>
      </c>
      <c r="E449">
        <v>473</v>
      </c>
      <c r="F449">
        <v>7001910</v>
      </c>
      <c r="G449">
        <v>7001910</v>
      </c>
      <c r="H449" t="s">
        <v>538</v>
      </c>
      <c r="I449">
        <v>2.9988000000000001</v>
      </c>
      <c r="J449">
        <v>0</v>
      </c>
      <c r="K449">
        <v>0.75263492600000004</v>
      </c>
      <c r="L449">
        <v>0</v>
      </c>
      <c r="M449">
        <v>9.4139999999999997</v>
      </c>
      <c r="N449">
        <v>4.0039999999999996</v>
      </c>
      <c r="O449">
        <v>30.753</v>
      </c>
      <c r="P449">
        <v>0.27</v>
      </c>
    </row>
    <row r="450" spans="1:16" x14ac:dyDescent="0.35">
      <c r="A450">
        <v>510</v>
      </c>
      <c r="B450">
        <v>13629600</v>
      </c>
      <c r="C450">
        <v>28980</v>
      </c>
      <c r="D450">
        <v>7001985</v>
      </c>
      <c r="E450">
        <v>474</v>
      </c>
      <c r="F450">
        <v>7001985</v>
      </c>
      <c r="G450">
        <v>7001985</v>
      </c>
      <c r="H450" t="s">
        <v>539</v>
      </c>
      <c r="I450">
        <v>13.6296</v>
      </c>
      <c r="J450">
        <v>0</v>
      </c>
      <c r="K450">
        <v>3.3942433470000002</v>
      </c>
      <c r="L450">
        <v>0</v>
      </c>
      <c r="M450">
        <v>8.2260000000000009</v>
      </c>
      <c r="N450">
        <v>2.7639999999999998</v>
      </c>
      <c r="O450">
        <v>30.942</v>
      </c>
      <c r="P450">
        <v>1.71</v>
      </c>
    </row>
    <row r="451" spans="1:16" x14ac:dyDescent="0.35">
      <c r="A451">
        <v>511</v>
      </c>
      <c r="B451">
        <v>61329600</v>
      </c>
      <c r="C451">
        <v>53580</v>
      </c>
      <c r="D451">
        <v>7005000</v>
      </c>
      <c r="E451">
        <v>475</v>
      </c>
      <c r="F451">
        <v>7005000</v>
      </c>
      <c r="G451">
        <v>7005000</v>
      </c>
      <c r="H451" t="s">
        <v>540</v>
      </c>
      <c r="I451">
        <v>61.3295999999999</v>
      </c>
      <c r="J451">
        <v>0</v>
      </c>
      <c r="K451">
        <v>15.0825984099999</v>
      </c>
      <c r="L451">
        <v>0</v>
      </c>
      <c r="M451">
        <v>9.2739999999999903</v>
      </c>
      <c r="N451">
        <v>2.722</v>
      </c>
      <c r="O451">
        <v>33.520000000000003</v>
      </c>
      <c r="P451">
        <v>1.0329999999999999</v>
      </c>
    </row>
    <row r="452" spans="1:16" x14ac:dyDescent="0.35">
      <c r="A452">
        <v>512</v>
      </c>
      <c r="B452">
        <v>5113800</v>
      </c>
      <c r="C452">
        <v>14640</v>
      </c>
      <c r="D452">
        <v>7010030</v>
      </c>
      <c r="E452">
        <v>476</v>
      </c>
      <c r="F452">
        <v>7010030</v>
      </c>
      <c r="G452">
        <v>7010030</v>
      </c>
      <c r="H452" t="s">
        <v>541</v>
      </c>
      <c r="I452">
        <v>5.1138000000000003</v>
      </c>
      <c r="J452">
        <v>0</v>
      </c>
      <c r="K452">
        <v>1.2477672</v>
      </c>
      <c r="L452">
        <v>0</v>
      </c>
      <c r="M452">
        <v>7.5529999999999999</v>
      </c>
      <c r="N452">
        <v>1.671</v>
      </c>
      <c r="O452">
        <v>27.591000000000001</v>
      </c>
      <c r="P452">
        <v>0</v>
      </c>
    </row>
    <row r="453" spans="1:16" x14ac:dyDescent="0.35">
      <c r="A453">
        <v>513</v>
      </c>
      <c r="B453">
        <v>3728700</v>
      </c>
      <c r="C453">
        <v>10500</v>
      </c>
      <c r="D453">
        <v>7010035</v>
      </c>
      <c r="E453">
        <v>477</v>
      </c>
      <c r="F453">
        <v>7010035</v>
      </c>
      <c r="G453">
        <v>7010035</v>
      </c>
      <c r="H453" t="s">
        <v>542</v>
      </c>
      <c r="I453">
        <v>3.7286999999999999</v>
      </c>
      <c r="J453">
        <v>0</v>
      </c>
      <c r="K453">
        <v>0.90980280000000002</v>
      </c>
      <c r="L453">
        <v>0</v>
      </c>
      <c r="M453">
        <v>5.0049999999999999</v>
      </c>
      <c r="N453">
        <v>3.1579999999999999</v>
      </c>
      <c r="O453">
        <v>27.285</v>
      </c>
      <c r="P453">
        <v>0</v>
      </c>
    </row>
    <row r="454" spans="1:16" x14ac:dyDescent="0.35">
      <c r="A454">
        <v>514</v>
      </c>
      <c r="B454">
        <v>31626000</v>
      </c>
      <c r="C454">
        <v>33780</v>
      </c>
      <c r="D454">
        <v>7010055</v>
      </c>
      <c r="E454">
        <v>478</v>
      </c>
      <c r="F454">
        <v>7010055</v>
      </c>
      <c r="G454">
        <v>7010055</v>
      </c>
      <c r="H454" t="s">
        <v>543</v>
      </c>
      <c r="I454">
        <v>31.626000000000001</v>
      </c>
      <c r="J454">
        <v>0</v>
      </c>
      <c r="K454">
        <v>7.7573581090000001</v>
      </c>
      <c r="L454">
        <v>0</v>
      </c>
      <c r="M454">
        <v>6.6470000000000002</v>
      </c>
      <c r="N454">
        <v>1.845</v>
      </c>
      <c r="O454">
        <v>27.488</v>
      </c>
      <c r="P454">
        <v>0.02</v>
      </c>
    </row>
    <row r="455" spans="1:16" x14ac:dyDescent="0.35">
      <c r="A455">
        <v>515</v>
      </c>
      <c r="B455">
        <v>16580700</v>
      </c>
      <c r="C455">
        <v>27000</v>
      </c>
      <c r="D455">
        <v>7010061</v>
      </c>
      <c r="E455">
        <v>479</v>
      </c>
      <c r="F455">
        <v>7010061</v>
      </c>
      <c r="G455">
        <v>7010061</v>
      </c>
      <c r="H455" t="s">
        <v>544</v>
      </c>
      <c r="I455">
        <v>16.581600000000002</v>
      </c>
      <c r="J455">
        <v>0.12</v>
      </c>
      <c r="K455">
        <v>4.1236233850000001</v>
      </c>
      <c r="L455">
        <v>0.03</v>
      </c>
      <c r="M455">
        <v>7.4740000000000002</v>
      </c>
      <c r="N455">
        <v>2.532</v>
      </c>
      <c r="O455">
        <v>25.622</v>
      </c>
      <c r="P455">
        <v>0</v>
      </c>
    </row>
    <row r="456" spans="1:16" x14ac:dyDescent="0.35">
      <c r="A456">
        <v>516</v>
      </c>
      <c r="B456">
        <v>4884300</v>
      </c>
      <c r="C456">
        <v>13080</v>
      </c>
      <c r="D456">
        <v>7010070</v>
      </c>
      <c r="E456">
        <v>480</v>
      </c>
      <c r="F456">
        <v>7010070</v>
      </c>
      <c r="G456">
        <v>7010070</v>
      </c>
      <c r="H456" t="s">
        <v>545</v>
      </c>
      <c r="I456">
        <v>4.8842999999999996</v>
      </c>
      <c r="J456">
        <v>0</v>
      </c>
      <c r="K456">
        <v>1.1917692</v>
      </c>
      <c r="L456">
        <v>0</v>
      </c>
      <c r="M456">
        <v>10.3219999999999</v>
      </c>
      <c r="N456">
        <v>3.7240000000000002</v>
      </c>
      <c r="O456">
        <v>30.986999999999899</v>
      </c>
      <c r="P456">
        <v>0</v>
      </c>
    </row>
    <row r="457" spans="1:16" x14ac:dyDescent="0.35">
      <c r="A457">
        <v>517</v>
      </c>
      <c r="B457">
        <v>55843200</v>
      </c>
      <c r="C457">
        <v>46980</v>
      </c>
      <c r="D457">
        <v>7010075</v>
      </c>
      <c r="E457">
        <v>481</v>
      </c>
      <c r="F457">
        <v>7010075</v>
      </c>
      <c r="G457">
        <v>7010075</v>
      </c>
      <c r="H457" t="s">
        <v>546</v>
      </c>
      <c r="I457">
        <v>55.844099999999898</v>
      </c>
      <c r="J457">
        <v>0.12</v>
      </c>
      <c r="K457">
        <v>13.73881016</v>
      </c>
      <c r="L457">
        <v>0.01</v>
      </c>
      <c r="M457">
        <v>7.1829999999999998</v>
      </c>
      <c r="N457">
        <v>2.1880000000000002</v>
      </c>
      <c r="O457">
        <v>27.0139999999999</v>
      </c>
      <c r="P457">
        <v>1.0999999999999999E-2</v>
      </c>
    </row>
    <row r="458" spans="1:16" x14ac:dyDescent="0.35">
      <c r="A458">
        <v>518</v>
      </c>
      <c r="B458">
        <v>14863500</v>
      </c>
      <c r="C458">
        <v>26160</v>
      </c>
      <c r="D458">
        <v>7010082</v>
      </c>
      <c r="E458">
        <v>482</v>
      </c>
      <c r="F458">
        <v>7010082</v>
      </c>
      <c r="G458">
        <v>7010082</v>
      </c>
      <c r="H458" t="s">
        <v>547</v>
      </c>
      <c r="I458">
        <v>14.8635</v>
      </c>
      <c r="J458">
        <v>0</v>
      </c>
      <c r="K458">
        <v>3.6266940000000001</v>
      </c>
      <c r="L458">
        <v>0</v>
      </c>
      <c r="M458">
        <v>10.359</v>
      </c>
      <c r="N458">
        <v>3.3260000000000001</v>
      </c>
      <c r="O458">
        <v>38.107999999999898</v>
      </c>
      <c r="P458">
        <v>0</v>
      </c>
    </row>
    <row r="459" spans="1:16" x14ac:dyDescent="0.35">
      <c r="A459">
        <v>519</v>
      </c>
      <c r="B459">
        <v>94024800</v>
      </c>
      <c r="C459">
        <v>60660</v>
      </c>
      <c r="D459">
        <v>7010086</v>
      </c>
      <c r="E459">
        <v>483</v>
      </c>
      <c r="F459">
        <v>7010086</v>
      </c>
      <c r="G459">
        <v>7010086</v>
      </c>
      <c r="H459" t="s">
        <v>548</v>
      </c>
      <c r="I459">
        <v>94.025700000000001</v>
      </c>
      <c r="J459">
        <v>0.12</v>
      </c>
      <c r="K459">
        <v>23.05512045</v>
      </c>
      <c r="L459">
        <v>0.01</v>
      </c>
      <c r="M459">
        <v>8.7539999999999996</v>
      </c>
      <c r="N459">
        <v>2.5710000000000002</v>
      </c>
      <c r="O459">
        <v>31.545000000000002</v>
      </c>
      <c r="P459">
        <v>1.6E-2</v>
      </c>
    </row>
    <row r="460" spans="1:16" x14ac:dyDescent="0.35">
      <c r="A460">
        <v>520</v>
      </c>
      <c r="B460">
        <v>9414900</v>
      </c>
      <c r="C460">
        <v>18180</v>
      </c>
      <c r="D460">
        <v>7010090</v>
      </c>
      <c r="E460">
        <v>484</v>
      </c>
      <c r="F460">
        <v>7010090</v>
      </c>
      <c r="G460">
        <v>7010090</v>
      </c>
      <c r="H460" t="s">
        <v>549</v>
      </c>
      <c r="I460">
        <v>9.4148999999999905</v>
      </c>
      <c r="J460">
        <v>0</v>
      </c>
      <c r="K460">
        <v>2.2972356</v>
      </c>
      <c r="L460">
        <v>0</v>
      </c>
      <c r="M460">
        <v>10.047000000000001</v>
      </c>
      <c r="N460">
        <v>2.899</v>
      </c>
      <c r="O460">
        <v>35.631</v>
      </c>
      <c r="P460">
        <v>0</v>
      </c>
    </row>
    <row r="461" spans="1:16" x14ac:dyDescent="0.35">
      <c r="A461">
        <v>521</v>
      </c>
      <c r="B461">
        <v>1557900</v>
      </c>
      <c r="C461">
        <v>6480</v>
      </c>
      <c r="D461">
        <v>7010094</v>
      </c>
      <c r="E461">
        <v>485</v>
      </c>
      <c r="F461">
        <v>7010094</v>
      </c>
      <c r="G461">
        <v>7010094</v>
      </c>
      <c r="H461" t="s">
        <v>550</v>
      </c>
      <c r="I461">
        <v>1.5579000000000001</v>
      </c>
      <c r="J461">
        <v>0</v>
      </c>
      <c r="K461">
        <v>0.38012760000000001</v>
      </c>
      <c r="L461">
        <v>0</v>
      </c>
      <c r="M461">
        <v>11.004</v>
      </c>
      <c r="N461">
        <v>7.742</v>
      </c>
      <c r="O461">
        <v>36.426000000000002</v>
      </c>
      <c r="P461">
        <v>0</v>
      </c>
    </row>
    <row r="462" spans="1:16" x14ac:dyDescent="0.35">
      <c r="A462">
        <v>522</v>
      </c>
      <c r="B462">
        <v>212624000</v>
      </c>
      <c r="C462">
        <v>92880</v>
      </c>
      <c r="D462">
        <v>7010097</v>
      </c>
      <c r="E462">
        <v>486</v>
      </c>
      <c r="F462">
        <v>7010097</v>
      </c>
      <c r="G462">
        <v>7010097</v>
      </c>
      <c r="H462" t="s">
        <v>551</v>
      </c>
      <c r="I462">
        <v>212.6259</v>
      </c>
      <c r="J462">
        <v>0.69</v>
      </c>
      <c r="K462">
        <v>52.164553910000002</v>
      </c>
      <c r="L462">
        <v>0.01</v>
      </c>
      <c r="M462">
        <v>9.7409999999999997</v>
      </c>
      <c r="N462">
        <v>2.5649999999999999</v>
      </c>
      <c r="O462">
        <v>38.8569999999999</v>
      </c>
      <c r="P462">
        <v>1.2E-2</v>
      </c>
    </row>
    <row r="463" spans="1:16" x14ac:dyDescent="0.35">
      <c r="A463">
        <v>523</v>
      </c>
      <c r="B463">
        <v>47205000</v>
      </c>
      <c r="C463">
        <v>52380</v>
      </c>
      <c r="D463">
        <v>7010180</v>
      </c>
      <c r="E463">
        <v>487</v>
      </c>
      <c r="F463">
        <v>7010180</v>
      </c>
      <c r="G463">
        <v>7010180</v>
      </c>
      <c r="H463" t="s">
        <v>552</v>
      </c>
      <c r="I463">
        <v>47.204999999999899</v>
      </c>
      <c r="J463">
        <v>0</v>
      </c>
      <c r="K463">
        <v>11.69911254</v>
      </c>
      <c r="L463">
        <v>0</v>
      </c>
      <c r="M463">
        <v>9.1519999999999904</v>
      </c>
      <c r="N463">
        <v>2.319</v>
      </c>
      <c r="O463">
        <v>37.405999999999899</v>
      </c>
      <c r="P463">
        <v>0.08</v>
      </c>
    </row>
    <row r="464" spans="1:16" x14ac:dyDescent="0.35">
      <c r="A464">
        <v>524</v>
      </c>
      <c r="B464">
        <v>6817500</v>
      </c>
      <c r="C464">
        <v>15120</v>
      </c>
      <c r="D464">
        <v>7010208</v>
      </c>
      <c r="E464">
        <v>488</v>
      </c>
      <c r="F464">
        <v>7010208</v>
      </c>
      <c r="G464">
        <v>7010208</v>
      </c>
      <c r="H464" t="s">
        <v>553</v>
      </c>
      <c r="I464">
        <v>6.8174999999999999</v>
      </c>
      <c r="J464">
        <v>0</v>
      </c>
      <c r="K464">
        <v>1.777230214</v>
      </c>
      <c r="L464">
        <v>0</v>
      </c>
      <c r="M464">
        <v>10.957000000000001</v>
      </c>
      <c r="N464">
        <v>3.496</v>
      </c>
      <c r="O464">
        <v>40.238</v>
      </c>
      <c r="P464">
        <v>0.46200000000000002</v>
      </c>
    </row>
    <row r="465" spans="1:16" x14ac:dyDescent="0.35">
      <c r="A465">
        <v>146</v>
      </c>
      <c r="B465">
        <v>10026000</v>
      </c>
      <c r="C465">
        <v>20940</v>
      </c>
      <c r="D465">
        <v>7019072</v>
      </c>
      <c r="E465">
        <v>489</v>
      </c>
      <c r="F465">
        <v>7019072</v>
      </c>
      <c r="G465">
        <v>7019072</v>
      </c>
      <c r="H465" t="s">
        <v>175</v>
      </c>
      <c r="I465">
        <v>10.026</v>
      </c>
      <c r="J465">
        <v>0</v>
      </c>
      <c r="K465">
        <v>3.236426888</v>
      </c>
      <c r="L465">
        <v>0</v>
      </c>
      <c r="M465">
        <v>5.399</v>
      </c>
      <c r="N465">
        <v>2.8380000000000001</v>
      </c>
      <c r="O465">
        <v>18.716000000000001</v>
      </c>
      <c r="P465">
        <v>1.903</v>
      </c>
    </row>
    <row r="466" spans="1:16" x14ac:dyDescent="0.35">
      <c r="A466">
        <v>525</v>
      </c>
      <c r="B466">
        <v>24921000</v>
      </c>
      <c r="C466">
        <v>35460</v>
      </c>
      <c r="D466">
        <v>7019120</v>
      </c>
      <c r="E466">
        <v>490</v>
      </c>
      <c r="F466">
        <v>7019120</v>
      </c>
      <c r="G466">
        <v>7019120</v>
      </c>
      <c r="H466" t="s">
        <v>554</v>
      </c>
      <c r="I466">
        <v>24.9209999999999</v>
      </c>
      <c r="J466">
        <v>0</v>
      </c>
      <c r="K466">
        <v>8.0465398300000004</v>
      </c>
      <c r="L466">
        <v>0</v>
      </c>
      <c r="M466">
        <v>8.94</v>
      </c>
      <c r="N466">
        <v>2.1</v>
      </c>
      <c r="O466">
        <v>31.768999999999899</v>
      </c>
      <c r="P466">
        <v>0.36799999999999999</v>
      </c>
    </row>
    <row r="467" spans="1:16" x14ac:dyDescent="0.35">
      <c r="A467">
        <v>147</v>
      </c>
      <c r="B467">
        <v>13155300</v>
      </c>
      <c r="C467">
        <v>25620</v>
      </c>
      <c r="D467">
        <v>7019150</v>
      </c>
      <c r="E467">
        <v>491</v>
      </c>
      <c r="F467">
        <v>7019150</v>
      </c>
      <c r="G467">
        <v>7019150</v>
      </c>
      <c r="H467" t="s">
        <v>176</v>
      </c>
      <c r="I467">
        <v>13.1553</v>
      </c>
      <c r="J467">
        <v>0</v>
      </c>
      <c r="K467">
        <v>4.2454271099999996</v>
      </c>
      <c r="L467">
        <v>0</v>
      </c>
      <c r="M467">
        <v>9.3239999999999998</v>
      </c>
      <c r="N467">
        <v>3.427</v>
      </c>
      <c r="O467">
        <v>33.244</v>
      </c>
      <c r="P467">
        <v>0</v>
      </c>
    </row>
    <row r="468" spans="1:16" x14ac:dyDescent="0.35">
      <c r="A468">
        <v>148</v>
      </c>
      <c r="B468">
        <v>13310100</v>
      </c>
      <c r="C468">
        <v>23340</v>
      </c>
      <c r="D468">
        <v>7019175</v>
      </c>
      <c r="E468">
        <v>492</v>
      </c>
      <c r="F468">
        <v>7019175</v>
      </c>
      <c r="G468">
        <v>7019175</v>
      </c>
      <c r="H468" t="s">
        <v>177</v>
      </c>
      <c r="I468">
        <v>13.3101</v>
      </c>
      <c r="J468">
        <v>0</v>
      </c>
      <c r="K468">
        <v>4.2257863809999998</v>
      </c>
      <c r="L468">
        <v>0</v>
      </c>
      <c r="M468">
        <v>8.5289999999999999</v>
      </c>
      <c r="N468">
        <v>2.3370000000000002</v>
      </c>
      <c r="O468">
        <v>25.6039999999999</v>
      </c>
      <c r="P468">
        <v>0.52700000000000002</v>
      </c>
    </row>
    <row r="469" spans="1:16" x14ac:dyDescent="0.35">
      <c r="A469">
        <v>149</v>
      </c>
      <c r="B469">
        <v>56542500</v>
      </c>
      <c r="C469">
        <v>51960</v>
      </c>
      <c r="D469">
        <v>7019185</v>
      </c>
      <c r="E469">
        <v>493</v>
      </c>
      <c r="F469">
        <v>7019185</v>
      </c>
      <c r="G469">
        <v>7019185</v>
      </c>
      <c r="H469" t="s">
        <v>178</v>
      </c>
      <c r="I469">
        <v>56.543399999999899</v>
      </c>
      <c r="J469">
        <v>0.09</v>
      </c>
      <c r="K469">
        <v>18.166116540000001</v>
      </c>
      <c r="L469">
        <v>0</v>
      </c>
      <c r="M469">
        <v>7.5359999999999996</v>
      </c>
      <c r="N469">
        <v>2.1859999999999999</v>
      </c>
      <c r="O469">
        <v>26.219999999999899</v>
      </c>
      <c r="P469">
        <v>0.58599999999999997</v>
      </c>
    </row>
    <row r="470" spans="1:16" x14ac:dyDescent="0.35">
      <c r="A470">
        <v>150</v>
      </c>
      <c r="B470">
        <v>6479100</v>
      </c>
      <c r="C470">
        <v>16140</v>
      </c>
      <c r="D470">
        <v>7019195</v>
      </c>
      <c r="E470">
        <v>494</v>
      </c>
      <c r="F470">
        <v>7019195</v>
      </c>
      <c r="G470">
        <v>7019195</v>
      </c>
      <c r="H470" t="s">
        <v>179</v>
      </c>
      <c r="I470">
        <v>6.4790999999999999</v>
      </c>
      <c r="J470">
        <v>0.11</v>
      </c>
      <c r="K470">
        <v>2.0927492999999999</v>
      </c>
      <c r="L470">
        <v>0.05</v>
      </c>
      <c r="M470">
        <v>6.5119999999999996</v>
      </c>
      <c r="N470">
        <v>2.226</v>
      </c>
      <c r="O470">
        <v>31.954000000000001</v>
      </c>
      <c r="P470">
        <v>2.3479999999999999</v>
      </c>
    </row>
    <row r="471" spans="1:16" x14ac:dyDescent="0.35">
      <c r="A471">
        <v>151</v>
      </c>
      <c r="B471">
        <v>11146500</v>
      </c>
      <c r="C471">
        <v>19380</v>
      </c>
      <c r="D471">
        <v>7019220</v>
      </c>
      <c r="E471">
        <v>495</v>
      </c>
      <c r="F471">
        <v>7019220</v>
      </c>
      <c r="G471">
        <v>7019220</v>
      </c>
      <c r="H471" t="s">
        <v>180</v>
      </c>
      <c r="I471">
        <v>11.1465</v>
      </c>
      <c r="J471">
        <v>0</v>
      </c>
      <c r="K471">
        <v>3.6003194999999999</v>
      </c>
      <c r="L471">
        <v>0</v>
      </c>
      <c r="M471">
        <v>8.1319999999999997</v>
      </c>
      <c r="N471">
        <v>4.29</v>
      </c>
      <c r="O471">
        <v>29.792000000000002</v>
      </c>
      <c r="P471">
        <v>0.82399999999999995</v>
      </c>
    </row>
    <row r="472" spans="1:16" x14ac:dyDescent="0.35">
      <c r="A472">
        <v>526</v>
      </c>
      <c r="B472">
        <v>20576700</v>
      </c>
      <c r="C472">
        <v>30000</v>
      </c>
      <c r="D472">
        <v>7019317</v>
      </c>
      <c r="E472">
        <v>496</v>
      </c>
      <c r="F472">
        <v>7019317</v>
      </c>
      <c r="G472">
        <v>7019317</v>
      </c>
      <c r="H472" t="s">
        <v>555</v>
      </c>
      <c r="I472">
        <v>20.576699999999899</v>
      </c>
      <c r="J472">
        <v>0</v>
      </c>
      <c r="K472">
        <v>6.5359973919999996</v>
      </c>
      <c r="L472">
        <v>0</v>
      </c>
      <c r="M472">
        <v>8.6720000000000006</v>
      </c>
      <c r="N472">
        <v>2.5379999999999998</v>
      </c>
      <c r="O472">
        <v>39.024999999999899</v>
      </c>
      <c r="P472">
        <v>0.503</v>
      </c>
    </row>
    <row r="473" spans="1:16" x14ac:dyDescent="0.35">
      <c r="A473">
        <v>527</v>
      </c>
      <c r="B473">
        <v>78946200</v>
      </c>
      <c r="C473">
        <v>50700</v>
      </c>
      <c r="D473">
        <v>7031692</v>
      </c>
      <c r="E473">
        <v>497</v>
      </c>
      <c r="F473">
        <v>7031692</v>
      </c>
      <c r="G473">
        <v>7031692</v>
      </c>
      <c r="H473" t="s">
        <v>556</v>
      </c>
      <c r="I473">
        <v>78.951679999999897</v>
      </c>
      <c r="J473">
        <v>1.25</v>
      </c>
      <c r="K473">
        <v>40.0272227399999</v>
      </c>
      <c r="L473">
        <v>0.03</v>
      </c>
      <c r="M473">
        <v>6.64</v>
      </c>
      <c r="N473">
        <v>2.2440000000000002</v>
      </c>
      <c r="O473">
        <v>32.3509999999999</v>
      </c>
      <c r="P473">
        <v>3.681</v>
      </c>
    </row>
    <row r="474" spans="1:16" x14ac:dyDescent="0.35">
      <c r="A474">
        <v>528</v>
      </c>
      <c r="B474">
        <v>175882000</v>
      </c>
      <c r="C474">
        <v>101580</v>
      </c>
      <c r="D474">
        <v>7032200</v>
      </c>
      <c r="E474">
        <v>498</v>
      </c>
      <c r="F474">
        <v>7032200</v>
      </c>
      <c r="G474">
        <v>7032200</v>
      </c>
      <c r="H474" t="s">
        <v>557</v>
      </c>
      <c r="I474">
        <v>175.881599999999</v>
      </c>
      <c r="J474">
        <v>0.59</v>
      </c>
      <c r="K474">
        <v>92.025016989999898</v>
      </c>
      <c r="L474">
        <v>0.01</v>
      </c>
      <c r="M474">
        <v>2.8279999999999998</v>
      </c>
      <c r="N474">
        <v>1.107</v>
      </c>
      <c r="O474">
        <v>11.234</v>
      </c>
      <c r="P474">
        <v>5.0229999999999997</v>
      </c>
    </row>
    <row r="475" spans="1:16" x14ac:dyDescent="0.35">
      <c r="A475">
        <v>152</v>
      </c>
      <c r="B475">
        <v>2232000</v>
      </c>
      <c r="C475">
        <v>8760</v>
      </c>
      <c r="D475">
        <v>7048480</v>
      </c>
      <c r="E475">
        <v>499</v>
      </c>
      <c r="F475">
        <v>7048480</v>
      </c>
      <c r="G475">
        <v>7048480</v>
      </c>
      <c r="H475" t="s">
        <v>181</v>
      </c>
      <c r="I475">
        <v>2.2320000000000002</v>
      </c>
      <c r="J475">
        <v>0</v>
      </c>
      <c r="K475">
        <v>0.952246865</v>
      </c>
      <c r="L475">
        <v>0</v>
      </c>
      <c r="M475">
        <v>8.69</v>
      </c>
      <c r="N475">
        <v>4.306</v>
      </c>
      <c r="O475">
        <v>33.630000000000003</v>
      </c>
      <c r="P475">
        <v>0.28199999999999997</v>
      </c>
    </row>
    <row r="476" spans="1:16" x14ac:dyDescent="0.35">
      <c r="A476">
        <v>153</v>
      </c>
      <c r="B476">
        <v>3394800</v>
      </c>
      <c r="C476">
        <v>10860</v>
      </c>
      <c r="D476">
        <v>7048490</v>
      </c>
      <c r="E476">
        <v>500</v>
      </c>
      <c r="F476">
        <v>7048490</v>
      </c>
      <c r="G476">
        <v>7048490</v>
      </c>
      <c r="H476" t="s">
        <v>182</v>
      </c>
      <c r="I476">
        <v>3.3948</v>
      </c>
      <c r="J476">
        <v>0</v>
      </c>
      <c r="K476">
        <v>1.506546041</v>
      </c>
      <c r="L476">
        <v>0</v>
      </c>
      <c r="M476">
        <v>12.393000000000001</v>
      </c>
      <c r="N476">
        <v>5.0199999999999996</v>
      </c>
      <c r="O476">
        <v>36.46</v>
      </c>
      <c r="P476">
        <v>0</v>
      </c>
    </row>
    <row r="477" spans="1:16" x14ac:dyDescent="0.35">
      <c r="A477">
        <v>154</v>
      </c>
      <c r="B477">
        <v>50135400</v>
      </c>
      <c r="C477">
        <v>42180</v>
      </c>
      <c r="D477">
        <v>7052000</v>
      </c>
      <c r="E477">
        <v>501</v>
      </c>
      <c r="F477">
        <v>7052000</v>
      </c>
      <c r="G477">
        <v>7052000</v>
      </c>
      <c r="H477" t="s">
        <v>183</v>
      </c>
      <c r="I477">
        <v>50.135399999999898</v>
      </c>
      <c r="J477">
        <v>0</v>
      </c>
      <c r="K477">
        <v>18.8943426999999</v>
      </c>
      <c r="L477">
        <v>0</v>
      </c>
      <c r="M477">
        <v>9.2720000000000002</v>
      </c>
      <c r="N477">
        <v>2.8050000000000002</v>
      </c>
      <c r="O477">
        <v>46.752000000000002</v>
      </c>
      <c r="P477">
        <v>0.17799999999999999</v>
      </c>
    </row>
    <row r="478" spans="1:16" x14ac:dyDescent="0.35">
      <c r="A478">
        <v>155</v>
      </c>
      <c r="B478">
        <v>91146600</v>
      </c>
      <c r="C478">
        <v>64080</v>
      </c>
      <c r="D478">
        <v>7052100</v>
      </c>
      <c r="E478">
        <v>502</v>
      </c>
      <c r="F478">
        <v>7052100</v>
      </c>
      <c r="G478">
        <v>7052100</v>
      </c>
      <c r="H478" t="s">
        <v>184</v>
      </c>
      <c r="I478">
        <v>91.146600000000007</v>
      </c>
      <c r="J478">
        <v>0</v>
      </c>
      <c r="K478">
        <v>34.224190219999898</v>
      </c>
      <c r="L478">
        <v>0</v>
      </c>
      <c r="M478">
        <v>7.6630000000000003</v>
      </c>
      <c r="N478">
        <v>2.6179999999999999</v>
      </c>
      <c r="O478">
        <v>36.491</v>
      </c>
      <c r="P478">
        <v>0.77800000000000002</v>
      </c>
    </row>
    <row r="479" spans="1:16" x14ac:dyDescent="0.35">
      <c r="A479">
        <v>156</v>
      </c>
      <c r="B479">
        <v>27357300</v>
      </c>
      <c r="C479">
        <v>32820</v>
      </c>
      <c r="D479">
        <v>7052120</v>
      </c>
      <c r="E479">
        <v>503</v>
      </c>
      <c r="F479">
        <v>7052120</v>
      </c>
      <c r="G479">
        <v>7052120</v>
      </c>
      <c r="H479" t="s">
        <v>185</v>
      </c>
      <c r="I479">
        <v>27.3582</v>
      </c>
      <c r="J479">
        <v>0</v>
      </c>
      <c r="K479">
        <v>10.314041400000001</v>
      </c>
      <c r="L479">
        <v>0</v>
      </c>
      <c r="M479">
        <v>8.1780000000000008</v>
      </c>
      <c r="N479">
        <v>1.5029999999999999</v>
      </c>
      <c r="O479">
        <v>39.365000000000002</v>
      </c>
      <c r="P479">
        <v>1.194</v>
      </c>
    </row>
    <row r="480" spans="1:16" x14ac:dyDescent="0.35">
      <c r="A480">
        <v>157</v>
      </c>
      <c r="B480">
        <v>130514000</v>
      </c>
      <c r="C480">
        <v>70740</v>
      </c>
      <c r="D480">
        <v>7052152</v>
      </c>
      <c r="E480">
        <v>504</v>
      </c>
      <c r="F480">
        <v>7052152</v>
      </c>
      <c r="G480">
        <v>7052152</v>
      </c>
      <c r="H480" t="s">
        <v>186</v>
      </c>
      <c r="I480">
        <v>130.513499999999</v>
      </c>
      <c r="J480">
        <v>0</v>
      </c>
      <c r="K480">
        <v>49.064096669999898</v>
      </c>
      <c r="L480">
        <v>0</v>
      </c>
      <c r="M480">
        <v>7.3959999999999999</v>
      </c>
      <c r="N480">
        <v>2.2330000000000001</v>
      </c>
      <c r="O480">
        <v>34.6</v>
      </c>
      <c r="P480">
        <v>0.84299999999999997</v>
      </c>
    </row>
    <row r="481" spans="1:16" x14ac:dyDescent="0.35">
      <c r="A481">
        <v>561</v>
      </c>
      <c r="B481">
        <v>51359400</v>
      </c>
      <c r="C481">
        <v>54480</v>
      </c>
      <c r="D481">
        <v>7103990</v>
      </c>
      <c r="E481">
        <v>505</v>
      </c>
      <c r="F481">
        <v>7103990</v>
      </c>
      <c r="G481">
        <v>7103990</v>
      </c>
      <c r="H481" t="s">
        <v>590</v>
      </c>
      <c r="I481">
        <v>51.359400000000001</v>
      </c>
      <c r="J481">
        <v>0</v>
      </c>
      <c r="K481">
        <v>2.5679699999999999</v>
      </c>
      <c r="L481">
        <v>0</v>
      </c>
      <c r="M481">
        <v>5.9470000000000001</v>
      </c>
      <c r="N481">
        <v>1.8240000000000001</v>
      </c>
      <c r="O481">
        <v>18.797000000000001</v>
      </c>
      <c r="P481">
        <v>9.4260000000000002</v>
      </c>
    </row>
    <row r="482" spans="1:16" x14ac:dyDescent="0.35">
      <c r="A482">
        <v>562</v>
      </c>
      <c r="B482">
        <v>22957200</v>
      </c>
      <c r="C482">
        <v>29580</v>
      </c>
      <c r="D482">
        <v>7104500</v>
      </c>
      <c r="E482">
        <v>506</v>
      </c>
      <c r="F482">
        <v>7104500</v>
      </c>
      <c r="G482">
        <v>7104500</v>
      </c>
      <c r="H482" t="s">
        <v>591</v>
      </c>
      <c r="I482">
        <v>22.9572</v>
      </c>
      <c r="J482">
        <v>0</v>
      </c>
      <c r="K482">
        <v>1.1478600000000001</v>
      </c>
      <c r="L482">
        <v>0</v>
      </c>
      <c r="M482">
        <v>9.2850000000000001</v>
      </c>
      <c r="N482">
        <v>2.359</v>
      </c>
      <c r="O482">
        <v>32.4179999999999</v>
      </c>
      <c r="P482">
        <v>2.9870000000000001</v>
      </c>
    </row>
    <row r="483" spans="1:16" x14ac:dyDescent="0.35">
      <c r="A483">
        <v>563</v>
      </c>
      <c r="B483">
        <v>134507008</v>
      </c>
      <c r="C483">
        <v>91740</v>
      </c>
      <c r="D483">
        <v>7105600</v>
      </c>
      <c r="E483">
        <v>507</v>
      </c>
      <c r="F483">
        <v>7105600</v>
      </c>
      <c r="G483">
        <v>7105600</v>
      </c>
      <c r="H483" t="s">
        <v>592</v>
      </c>
      <c r="I483">
        <v>134.5068</v>
      </c>
      <c r="J483">
        <v>0</v>
      </c>
      <c r="K483">
        <v>6.6590577389999996</v>
      </c>
      <c r="L483">
        <v>0</v>
      </c>
      <c r="M483">
        <v>3.9969999999999999</v>
      </c>
      <c r="N483">
        <v>1.1359999999999999</v>
      </c>
      <c r="O483">
        <v>14.693</v>
      </c>
      <c r="P483">
        <v>8.0259999999999998</v>
      </c>
    </row>
    <row r="484" spans="1:16" x14ac:dyDescent="0.35">
      <c r="A484">
        <v>113</v>
      </c>
      <c r="B484">
        <v>30124800</v>
      </c>
      <c r="C484">
        <v>36000</v>
      </c>
      <c r="D484">
        <v>7164600</v>
      </c>
      <c r="E484">
        <v>508</v>
      </c>
      <c r="F484">
        <v>7164600</v>
      </c>
      <c r="G484">
        <v>7164600</v>
      </c>
      <c r="H484" t="s">
        <v>142</v>
      </c>
      <c r="I484">
        <v>30.1248</v>
      </c>
      <c r="J484">
        <v>0</v>
      </c>
      <c r="K484">
        <v>11.96680568</v>
      </c>
      <c r="L484">
        <v>0</v>
      </c>
      <c r="M484">
        <v>10.702</v>
      </c>
      <c r="N484">
        <v>2.38</v>
      </c>
      <c r="O484">
        <v>37.3569999999999</v>
      </c>
      <c r="P484">
        <v>0.17599999999999999</v>
      </c>
    </row>
    <row r="485" spans="1:16" x14ac:dyDescent="0.35">
      <c r="A485">
        <v>114</v>
      </c>
      <c r="B485">
        <v>46422000</v>
      </c>
      <c r="C485">
        <v>45720</v>
      </c>
      <c r="D485">
        <v>7165562</v>
      </c>
      <c r="E485">
        <v>509</v>
      </c>
      <c r="F485">
        <v>7165562</v>
      </c>
      <c r="G485">
        <v>7165562</v>
      </c>
      <c r="H485" t="s">
        <v>143</v>
      </c>
      <c r="I485">
        <v>46.421999999999898</v>
      </c>
      <c r="J485">
        <v>0</v>
      </c>
      <c r="K485">
        <v>18.56949633</v>
      </c>
      <c r="L485">
        <v>0</v>
      </c>
      <c r="M485">
        <v>7.2910000000000004</v>
      </c>
      <c r="N485">
        <v>0.77800000000000002</v>
      </c>
      <c r="O485">
        <v>32.92</v>
      </c>
      <c r="P485">
        <v>4.4459999999999997</v>
      </c>
    </row>
    <row r="486" spans="1:16" x14ac:dyDescent="0.35">
      <c r="A486">
        <v>115</v>
      </c>
      <c r="B486">
        <v>14202000</v>
      </c>
      <c r="C486">
        <v>27300</v>
      </c>
      <c r="D486">
        <v>7165565</v>
      </c>
      <c r="E486">
        <v>510</v>
      </c>
      <c r="F486">
        <v>7165565</v>
      </c>
      <c r="G486">
        <v>7165565</v>
      </c>
      <c r="H486" t="s">
        <v>144</v>
      </c>
      <c r="I486">
        <v>14.202</v>
      </c>
      <c r="J486">
        <v>0.15</v>
      </c>
      <c r="K486">
        <v>5.7309060760000001</v>
      </c>
      <c r="L486">
        <v>0.03</v>
      </c>
      <c r="M486">
        <v>9.1289999999999996</v>
      </c>
      <c r="N486">
        <v>3.3639999999999999</v>
      </c>
      <c r="O486">
        <v>33.127000000000002</v>
      </c>
      <c r="P486">
        <v>0.97</v>
      </c>
    </row>
    <row r="487" spans="1:16" x14ac:dyDescent="0.35">
      <c r="A487">
        <v>116</v>
      </c>
      <c r="B487">
        <v>21564900</v>
      </c>
      <c r="C487">
        <v>27600</v>
      </c>
      <c r="D487">
        <v>7177800</v>
      </c>
      <c r="E487">
        <v>511</v>
      </c>
      <c r="F487">
        <v>7177800</v>
      </c>
      <c r="G487">
        <v>7177800</v>
      </c>
      <c r="H487" t="s">
        <v>145</v>
      </c>
      <c r="I487">
        <v>21.564900000000002</v>
      </c>
      <c r="J487">
        <v>0</v>
      </c>
      <c r="K487">
        <v>6.5484945760000004</v>
      </c>
      <c r="L487">
        <v>0</v>
      </c>
      <c r="M487">
        <v>11.895</v>
      </c>
      <c r="N487">
        <v>3.1669999999999998</v>
      </c>
      <c r="O487">
        <v>42.682000000000002</v>
      </c>
      <c r="P487">
        <v>0.05</v>
      </c>
    </row>
    <row r="488" spans="1:16" x14ac:dyDescent="0.35">
      <c r="A488">
        <v>158</v>
      </c>
      <c r="B488">
        <v>335583008</v>
      </c>
      <c r="C488">
        <v>152760</v>
      </c>
      <c r="D488">
        <v>7195000</v>
      </c>
      <c r="E488">
        <v>512</v>
      </c>
      <c r="F488">
        <v>7195000</v>
      </c>
      <c r="G488">
        <v>7195000</v>
      </c>
      <c r="H488" t="s">
        <v>187</v>
      </c>
      <c r="I488">
        <v>335.58300000000003</v>
      </c>
      <c r="J488">
        <v>0.18</v>
      </c>
      <c r="K488">
        <v>127.3361975</v>
      </c>
      <c r="L488">
        <v>0</v>
      </c>
      <c r="M488">
        <v>3.4380000000000002</v>
      </c>
      <c r="N488">
        <v>1.218</v>
      </c>
      <c r="O488">
        <v>10.3599999999999</v>
      </c>
      <c r="P488">
        <v>7.1630000000000003</v>
      </c>
    </row>
    <row r="489" spans="1:16" x14ac:dyDescent="0.35">
      <c r="A489">
        <v>159</v>
      </c>
      <c r="B489">
        <v>49878000</v>
      </c>
      <c r="C489">
        <v>64080</v>
      </c>
      <c r="D489">
        <v>7263580</v>
      </c>
      <c r="E489">
        <v>513</v>
      </c>
      <c r="F489">
        <v>7263580</v>
      </c>
      <c r="G489">
        <v>7263580</v>
      </c>
      <c r="H489" t="s">
        <v>188</v>
      </c>
      <c r="I489">
        <v>49.878</v>
      </c>
      <c r="J489">
        <v>1.23</v>
      </c>
      <c r="K489">
        <v>23.5424159999999</v>
      </c>
      <c r="L489">
        <v>0.05</v>
      </c>
      <c r="M489">
        <v>6.9720000000000004</v>
      </c>
      <c r="N489">
        <v>2.5249999999999999</v>
      </c>
      <c r="O489">
        <v>28.899999999999899</v>
      </c>
      <c r="P489">
        <v>5.0419999999999998</v>
      </c>
    </row>
    <row r="490" spans="1:16" x14ac:dyDescent="0.35">
      <c r="A490">
        <v>564</v>
      </c>
      <c r="B490">
        <v>35459100</v>
      </c>
      <c r="C490">
        <v>40800</v>
      </c>
      <c r="D490">
        <v>8053009</v>
      </c>
      <c r="E490">
        <v>514</v>
      </c>
      <c r="F490">
        <v>8053009</v>
      </c>
      <c r="G490">
        <v>8053009</v>
      </c>
      <c r="H490" t="s">
        <v>593</v>
      </c>
      <c r="I490">
        <v>35.4590999999999</v>
      </c>
      <c r="J490">
        <v>0.55000000000000004</v>
      </c>
      <c r="K490">
        <v>6.3449662519999999</v>
      </c>
      <c r="L490">
        <v>0.09</v>
      </c>
      <c r="M490">
        <v>4.09</v>
      </c>
      <c r="N490">
        <v>0.47899999999999998</v>
      </c>
      <c r="O490">
        <v>27.219999999999899</v>
      </c>
      <c r="P490">
        <v>5.5659999999999998</v>
      </c>
    </row>
    <row r="491" spans="1:16" x14ac:dyDescent="0.35">
      <c r="A491">
        <v>565</v>
      </c>
      <c r="B491">
        <v>16241400</v>
      </c>
      <c r="C491">
        <v>28320</v>
      </c>
      <c r="D491">
        <v>8056500</v>
      </c>
      <c r="E491">
        <v>515</v>
      </c>
      <c r="F491">
        <v>8056500</v>
      </c>
      <c r="G491">
        <v>8056500</v>
      </c>
      <c r="H491" t="s">
        <v>594</v>
      </c>
      <c r="I491">
        <v>16.241399999999899</v>
      </c>
      <c r="J491">
        <v>0.18</v>
      </c>
      <c r="K491">
        <v>6.954866322</v>
      </c>
      <c r="L491">
        <v>0.03</v>
      </c>
      <c r="M491">
        <v>12.262</v>
      </c>
      <c r="N491">
        <v>2.54</v>
      </c>
      <c r="O491">
        <v>32.630000000000003</v>
      </c>
      <c r="P491">
        <v>1.7000000000000001E-2</v>
      </c>
    </row>
    <row r="492" spans="1:16" x14ac:dyDescent="0.35">
      <c r="A492">
        <v>566</v>
      </c>
      <c r="B492">
        <v>172998000</v>
      </c>
      <c r="C492">
        <v>104040</v>
      </c>
      <c r="D492">
        <v>8057200</v>
      </c>
      <c r="E492">
        <v>516</v>
      </c>
      <c r="F492">
        <v>8057200</v>
      </c>
      <c r="G492">
        <v>8057200</v>
      </c>
      <c r="H492" t="s">
        <v>595</v>
      </c>
      <c r="I492">
        <v>172.997999999999</v>
      </c>
      <c r="J492">
        <v>0.78</v>
      </c>
      <c r="K492">
        <v>73.028199330000007</v>
      </c>
      <c r="L492">
        <v>0.01</v>
      </c>
      <c r="M492">
        <v>8.3800000000000008</v>
      </c>
      <c r="N492">
        <v>1.6659999999999999</v>
      </c>
      <c r="O492">
        <v>46.665999999999897</v>
      </c>
      <c r="P492">
        <v>2.2080000000000002</v>
      </c>
    </row>
    <row r="493" spans="1:16" x14ac:dyDescent="0.35">
      <c r="A493">
        <v>567</v>
      </c>
      <c r="B493">
        <v>23236200</v>
      </c>
      <c r="C493">
        <v>34800</v>
      </c>
      <c r="D493">
        <v>8057445</v>
      </c>
      <c r="E493">
        <v>517</v>
      </c>
      <c r="F493">
        <v>8057445</v>
      </c>
      <c r="G493">
        <v>8057445</v>
      </c>
      <c r="H493" t="s">
        <v>596</v>
      </c>
      <c r="I493">
        <v>23.2362</v>
      </c>
      <c r="J493">
        <v>0.56000000000000005</v>
      </c>
      <c r="K493">
        <v>9.9337729229999905</v>
      </c>
      <c r="L493">
        <v>0.06</v>
      </c>
      <c r="M493">
        <v>7.4859999999999998</v>
      </c>
      <c r="N493">
        <v>1.5189999999999999</v>
      </c>
      <c r="O493">
        <v>30.963000000000001</v>
      </c>
      <c r="P493">
        <v>2.4910000000000001</v>
      </c>
    </row>
    <row r="494" spans="1:16" x14ac:dyDescent="0.35">
      <c r="A494">
        <v>568</v>
      </c>
      <c r="B494">
        <v>310641984</v>
      </c>
      <c r="C494">
        <v>119460</v>
      </c>
      <c r="D494">
        <v>8061540</v>
      </c>
      <c r="E494">
        <v>518</v>
      </c>
      <c r="F494">
        <v>8061540</v>
      </c>
      <c r="G494">
        <v>8061540</v>
      </c>
      <c r="H494" t="s">
        <v>597</v>
      </c>
      <c r="I494">
        <v>310.6431</v>
      </c>
      <c r="J494">
        <v>0.33</v>
      </c>
      <c r="K494">
        <v>66.734400989999898</v>
      </c>
      <c r="L494">
        <v>0</v>
      </c>
      <c r="M494">
        <v>6.4539999999999997</v>
      </c>
      <c r="N494">
        <v>1.208</v>
      </c>
      <c r="O494">
        <v>33.737000000000002</v>
      </c>
      <c r="P494">
        <v>6.5739999999999998</v>
      </c>
    </row>
    <row r="495" spans="1:16" x14ac:dyDescent="0.35">
      <c r="A495">
        <v>569</v>
      </c>
      <c r="B495">
        <v>82062896</v>
      </c>
      <c r="C495">
        <v>66720</v>
      </c>
      <c r="D495">
        <v>8061700</v>
      </c>
      <c r="E495">
        <v>519</v>
      </c>
      <c r="F495">
        <v>8061700</v>
      </c>
      <c r="G495">
        <v>8061700</v>
      </c>
      <c r="H495" t="s">
        <v>598</v>
      </c>
      <c r="I495">
        <v>82.0628999999999</v>
      </c>
      <c r="J495">
        <v>0</v>
      </c>
      <c r="K495">
        <v>18.52159653</v>
      </c>
      <c r="L495">
        <v>0</v>
      </c>
      <c r="M495">
        <v>8.8209999999999997</v>
      </c>
      <c r="N495">
        <v>1.4330000000000001</v>
      </c>
      <c r="O495">
        <v>46.680999999999898</v>
      </c>
      <c r="P495">
        <v>0.51200000000000001</v>
      </c>
    </row>
    <row r="496" spans="1:16" x14ac:dyDescent="0.35">
      <c r="A496">
        <v>274</v>
      </c>
      <c r="B496">
        <v>105242000</v>
      </c>
      <c r="C496">
        <v>82080</v>
      </c>
      <c r="D496">
        <v>8068325</v>
      </c>
      <c r="E496">
        <v>520</v>
      </c>
      <c r="F496">
        <v>8068325</v>
      </c>
      <c r="G496">
        <v>8068325</v>
      </c>
      <c r="H496" t="s">
        <v>303</v>
      </c>
      <c r="I496">
        <v>105.2415</v>
      </c>
      <c r="J496">
        <v>0</v>
      </c>
      <c r="K496">
        <v>25.257960000000001</v>
      </c>
      <c r="L496">
        <v>0</v>
      </c>
      <c r="M496">
        <v>2.6560000000000001</v>
      </c>
      <c r="N496">
        <v>0.60499999999999998</v>
      </c>
      <c r="O496">
        <v>10.519</v>
      </c>
      <c r="P496">
        <v>6.585</v>
      </c>
    </row>
    <row r="497" spans="1:16" x14ac:dyDescent="0.35">
      <c r="A497">
        <v>275</v>
      </c>
      <c r="B497">
        <v>726416000</v>
      </c>
      <c r="C497">
        <v>257160</v>
      </c>
      <c r="D497">
        <v>8069000</v>
      </c>
      <c r="E497">
        <v>521</v>
      </c>
      <c r="F497">
        <v>8069000</v>
      </c>
      <c r="G497">
        <v>8069000</v>
      </c>
      <c r="H497" t="s">
        <v>304</v>
      </c>
      <c r="I497">
        <v>726.41970000000003</v>
      </c>
      <c r="J497">
        <v>6.58</v>
      </c>
      <c r="K497">
        <v>176.3542908</v>
      </c>
      <c r="L497">
        <v>0.04</v>
      </c>
      <c r="M497">
        <v>2.492</v>
      </c>
      <c r="N497">
        <v>0.54600000000000004</v>
      </c>
      <c r="O497">
        <v>11.489000000000001</v>
      </c>
      <c r="P497">
        <v>7.532</v>
      </c>
    </row>
    <row r="498" spans="1:16" x14ac:dyDescent="0.35">
      <c r="A498">
        <v>276</v>
      </c>
      <c r="B498">
        <v>49004100</v>
      </c>
      <c r="C498">
        <v>45240</v>
      </c>
      <c r="D498">
        <v>8072760</v>
      </c>
      <c r="E498">
        <v>522</v>
      </c>
      <c r="F498">
        <v>8072760</v>
      </c>
      <c r="G498">
        <v>8072760</v>
      </c>
      <c r="H498" t="s">
        <v>305</v>
      </c>
      <c r="I498">
        <v>49.004100000000001</v>
      </c>
      <c r="J498">
        <v>1.56</v>
      </c>
      <c r="K498">
        <v>21.659812200000001</v>
      </c>
      <c r="L498">
        <v>7.0000000000000007E-2</v>
      </c>
      <c r="M498">
        <v>3.0910000000000002</v>
      </c>
      <c r="N498">
        <v>0.48199999999999998</v>
      </c>
      <c r="O498">
        <v>27.859000000000002</v>
      </c>
      <c r="P498">
        <v>32.229999999999897</v>
      </c>
    </row>
    <row r="499" spans="1:16" x14ac:dyDescent="0.35">
      <c r="A499">
        <v>277</v>
      </c>
      <c r="B499">
        <v>104226000</v>
      </c>
      <c r="C499">
        <v>79800</v>
      </c>
      <c r="D499">
        <v>8074020</v>
      </c>
      <c r="E499">
        <v>523</v>
      </c>
      <c r="F499">
        <v>8074020</v>
      </c>
      <c r="G499">
        <v>8074020</v>
      </c>
      <c r="H499" t="s">
        <v>306</v>
      </c>
      <c r="I499">
        <v>104.226299999999</v>
      </c>
      <c r="J499">
        <v>0</v>
      </c>
      <c r="K499">
        <v>45.572980940000001</v>
      </c>
      <c r="L499">
        <v>0</v>
      </c>
      <c r="M499">
        <v>6.4290000000000003</v>
      </c>
      <c r="N499">
        <v>2.3359999999999999</v>
      </c>
      <c r="O499">
        <v>40.688000000000002</v>
      </c>
      <c r="P499">
        <v>5.6289999999999996</v>
      </c>
    </row>
    <row r="500" spans="1:16" x14ac:dyDescent="0.35">
      <c r="A500">
        <v>278</v>
      </c>
      <c r="B500">
        <v>22569300</v>
      </c>
      <c r="C500">
        <v>38880</v>
      </c>
      <c r="D500">
        <v>8074150</v>
      </c>
      <c r="E500">
        <v>524</v>
      </c>
      <c r="F500">
        <v>8074150</v>
      </c>
      <c r="G500">
        <v>8074150</v>
      </c>
      <c r="H500" t="s">
        <v>307</v>
      </c>
      <c r="I500">
        <v>22.569299999999899</v>
      </c>
      <c r="J500">
        <v>0</v>
      </c>
      <c r="K500">
        <v>9.9756306000000006</v>
      </c>
      <c r="L500">
        <v>0</v>
      </c>
      <c r="M500">
        <v>6.1040000000000001</v>
      </c>
      <c r="N500">
        <v>1.5980000000000001</v>
      </c>
      <c r="O500">
        <v>51.079999999999899</v>
      </c>
      <c r="P500">
        <v>2.54</v>
      </c>
    </row>
    <row r="501" spans="1:16" x14ac:dyDescent="0.35">
      <c r="A501">
        <v>279</v>
      </c>
      <c r="B501">
        <v>246260992</v>
      </c>
      <c r="C501">
        <v>125100</v>
      </c>
      <c r="D501">
        <v>8074500</v>
      </c>
      <c r="E501">
        <v>525</v>
      </c>
      <c r="F501">
        <v>8074500</v>
      </c>
      <c r="G501">
        <v>8074500</v>
      </c>
      <c r="H501" t="s">
        <v>308</v>
      </c>
      <c r="I501">
        <v>246.26070000000001</v>
      </c>
      <c r="J501">
        <v>0</v>
      </c>
      <c r="K501">
        <v>108.487984299999</v>
      </c>
      <c r="L501">
        <v>0</v>
      </c>
      <c r="M501">
        <v>7.2030000000000003</v>
      </c>
      <c r="N501">
        <v>2.29</v>
      </c>
      <c r="O501">
        <v>45.692999999999898</v>
      </c>
      <c r="P501">
        <v>3.91</v>
      </c>
    </row>
    <row r="502" spans="1:16" x14ac:dyDescent="0.35">
      <c r="A502">
        <v>280</v>
      </c>
      <c r="B502">
        <v>42185700</v>
      </c>
      <c r="C502">
        <v>49920</v>
      </c>
      <c r="D502">
        <v>8074760</v>
      </c>
      <c r="E502">
        <v>526</v>
      </c>
      <c r="F502">
        <v>8074760</v>
      </c>
      <c r="G502">
        <v>8074760</v>
      </c>
      <c r="H502" t="s">
        <v>309</v>
      </c>
      <c r="I502">
        <v>42.188400000000001</v>
      </c>
      <c r="J502">
        <v>0</v>
      </c>
      <c r="K502">
        <v>18.6472728</v>
      </c>
      <c r="L502">
        <v>0</v>
      </c>
      <c r="M502">
        <v>7.4240000000000004</v>
      </c>
      <c r="N502">
        <v>2.0409999999999999</v>
      </c>
      <c r="O502">
        <v>47.290999999999897</v>
      </c>
      <c r="P502">
        <v>5.6920000000000002</v>
      </c>
    </row>
    <row r="503" spans="1:16" x14ac:dyDescent="0.35">
      <c r="A503">
        <v>296</v>
      </c>
      <c r="B503">
        <v>133066000</v>
      </c>
      <c r="C503">
        <v>76380</v>
      </c>
      <c r="D503">
        <v>8074810</v>
      </c>
      <c r="E503">
        <v>527</v>
      </c>
      <c r="F503">
        <v>8074810</v>
      </c>
      <c r="G503">
        <v>8074810</v>
      </c>
      <c r="H503" t="s">
        <v>325</v>
      </c>
      <c r="I503">
        <v>133.0659</v>
      </c>
      <c r="J503">
        <v>0</v>
      </c>
      <c r="K503">
        <v>58.705295210000003</v>
      </c>
      <c r="L503">
        <v>0</v>
      </c>
      <c r="M503">
        <v>7.5620000000000003</v>
      </c>
      <c r="N503">
        <v>1.8979999999999999</v>
      </c>
      <c r="O503">
        <v>50.491</v>
      </c>
      <c r="P503">
        <v>6.5129999999999999</v>
      </c>
    </row>
    <row r="504" spans="1:16" x14ac:dyDescent="0.35">
      <c r="A504">
        <v>281</v>
      </c>
      <c r="B504">
        <v>261580992</v>
      </c>
      <c r="C504">
        <v>127080</v>
      </c>
      <c r="D504">
        <v>8075000</v>
      </c>
      <c r="E504">
        <v>528</v>
      </c>
      <c r="F504">
        <v>8075000</v>
      </c>
      <c r="G504">
        <v>8075000</v>
      </c>
      <c r="H504" t="s">
        <v>310</v>
      </c>
      <c r="I504">
        <v>261.58139999999901</v>
      </c>
      <c r="J504">
        <v>0</v>
      </c>
      <c r="K504">
        <v>115.458812499999</v>
      </c>
      <c r="L504">
        <v>0</v>
      </c>
      <c r="M504">
        <v>8.4949999999999903</v>
      </c>
      <c r="N504">
        <v>2.512</v>
      </c>
      <c r="O504">
        <v>53.655000000000001</v>
      </c>
      <c r="P504">
        <v>3.8050000000000002</v>
      </c>
    </row>
    <row r="505" spans="1:16" x14ac:dyDescent="0.35">
      <c r="A505">
        <v>282</v>
      </c>
      <c r="B505">
        <v>50445000</v>
      </c>
      <c r="C505">
        <v>43800</v>
      </c>
      <c r="D505">
        <v>8075400</v>
      </c>
      <c r="E505">
        <v>529</v>
      </c>
      <c r="F505">
        <v>8075400</v>
      </c>
      <c r="G505">
        <v>8075400</v>
      </c>
      <c r="H505" t="s">
        <v>311</v>
      </c>
      <c r="I505">
        <v>50.445</v>
      </c>
      <c r="J505">
        <v>0</v>
      </c>
      <c r="K505">
        <v>22.3607955099999</v>
      </c>
      <c r="L505">
        <v>0</v>
      </c>
      <c r="M505">
        <v>7.0449999999999999</v>
      </c>
      <c r="N505">
        <v>1.657</v>
      </c>
      <c r="O505">
        <v>32.026000000000003</v>
      </c>
      <c r="P505">
        <v>3.9180000000000001</v>
      </c>
    </row>
    <row r="506" spans="1:16" x14ac:dyDescent="0.35">
      <c r="A506">
        <v>283</v>
      </c>
      <c r="B506">
        <v>162094000</v>
      </c>
      <c r="C506">
        <v>106920</v>
      </c>
      <c r="D506">
        <v>8075500</v>
      </c>
      <c r="E506">
        <v>530</v>
      </c>
      <c r="F506">
        <v>8075500</v>
      </c>
      <c r="G506">
        <v>8075500</v>
      </c>
      <c r="H506" t="s">
        <v>312</v>
      </c>
      <c r="I506">
        <v>162.09450000000001</v>
      </c>
      <c r="J506">
        <v>0</v>
      </c>
      <c r="K506">
        <v>71.824688910000006</v>
      </c>
      <c r="L506">
        <v>0</v>
      </c>
      <c r="M506">
        <v>6.3289999999999997</v>
      </c>
      <c r="N506">
        <v>1.3959999999999999</v>
      </c>
      <c r="O506">
        <v>29.82</v>
      </c>
      <c r="P506">
        <v>3.4790000000000001</v>
      </c>
    </row>
    <row r="507" spans="1:16" x14ac:dyDescent="0.35">
      <c r="A507">
        <v>284</v>
      </c>
      <c r="B507">
        <v>12854700</v>
      </c>
      <c r="C507">
        <v>24540</v>
      </c>
      <c r="D507">
        <v>8075605</v>
      </c>
      <c r="E507">
        <v>531</v>
      </c>
      <c r="F507">
        <v>8075605</v>
      </c>
      <c r="G507">
        <v>8075605</v>
      </c>
      <c r="H507" t="s">
        <v>313</v>
      </c>
      <c r="I507">
        <v>12.8546999999999</v>
      </c>
      <c r="J507">
        <v>0</v>
      </c>
      <c r="K507">
        <v>5.6824201350000001</v>
      </c>
      <c r="L507">
        <v>0</v>
      </c>
      <c r="M507">
        <v>9.718</v>
      </c>
      <c r="N507">
        <v>3.2690000000000001</v>
      </c>
      <c r="O507">
        <v>55.018000000000001</v>
      </c>
      <c r="P507">
        <v>5.3630000000000004</v>
      </c>
    </row>
    <row r="508" spans="1:16" x14ac:dyDescent="0.35">
      <c r="A508">
        <v>285</v>
      </c>
      <c r="B508">
        <v>23930100</v>
      </c>
      <c r="C508">
        <v>40440</v>
      </c>
      <c r="D508">
        <v>8075730</v>
      </c>
      <c r="E508">
        <v>532</v>
      </c>
      <c r="F508">
        <v>8075730</v>
      </c>
      <c r="G508">
        <v>8075730</v>
      </c>
      <c r="H508" t="s">
        <v>314</v>
      </c>
      <c r="I508">
        <v>23.9300999999999</v>
      </c>
      <c r="J508">
        <v>0</v>
      </c>
      <c r="K508">
        <v>10.59594437</v>
      </c>
      <c r="L508">
        <v>0</v>
      </c>
      <c r="M508">
        <v>7.4</v>
      </c>
      <c r="N508">
        <v>1.385</v>
      </c>
      <c r="O508">
        <v>46.430999999999898</v>
      </c>
      <c r="P508">
        <v>1.88</v>
      </c>
    </row>
    <row r="509" spans="1:16" x14ac:dyDescent="0.35">
      <c r="A509">
        <v>286</v>
      </c>
      <c r="B509">
        <v>23301000</v>
      </c>
      <c r="C509">
        <v>35700</v>
      </c>
      <c r="D509">
        <v>8075763</v>
      </c>
      <c r="E509">
        <v>533</v>
      </c>
      <c r="F509">
        <v>8075763</v>
      </c>
      <c r="G509">
        <v>8075763</v>
      </c>
      <c r="H509" t="s">
        <v>315</v>
      </c>
      <c r="I509">
        <v>23.300999999999899</v>
      </c>
      <c r="J509">
        <v>0</v>
      </c>
      <c r="K509">
        <v>10.299042</v>
      </c>
      <c r="L509">
        <v>0</v>
      </c>
      <c r="M509">
        <v>12.0329999999999</v>
      </c>
      <c r="N509">
        <v>4.3209999999999997</v>
      </c>
      <c r="O509">
        <v>55.564999999999898</v>
      </c>
      <c r="P509">
        <v>0.13500000000000001</v>
      </c>
    </row>
    <row r="510" spans="1:16" x14ac:dyDescent="0.35">
      <c r="A510">
        <v>287</v>
      </c>
      <c r="B510">
        <v>47619900</v>
      </c>
      <c r="C510">
        <v>52020</v>
      </c>
      <c r="D510">
        <v>8075770</v>
      </c>
      <c r="E510">
        <v>534</v>
      </c>
      <c r="F510">
        <v>8075770</v>
      </c>
      <c r="G510">
        <v>8075770</v>
      </c>
      <c r="H510" t="s">
        <v>316</v>
      </c>
      <c r="I510">
        <v>47.619900000000001</v>
      </c>
      <c r="J510">
        <v>0</v>
      </c>
      <c r="K510">
        <v>21.047995799999899</v>
      </c>
      <c r="L510">
        <v>0</v>
      </c>
      <c r="M510">
        <v>9.9819999999999904</v>
      </c>
      <c r="N510">
        <v>3.214</v>
      </c>
      <c r="O510">
        <v>52.573999999999899</v>
      </c>
      <c r="P510">
        <v>0.45700000000000002</v>
      </c>
    </row>
    <row r="511" spans="1:16" x14ac:dyDescent="0.35">
      <c r="A511">
        <v>288</v>
      </c>
      <c r="B511">
        <v>83340896</v>
      </c>
      <c r="C511">
        <v>65340</v>
      </c>
      <c r="D511">
        <v>8075900</v>
      </c>
      <c r="E511">
        <v>535</v>
      </c>
      <c r="F511">
        <v>8075900</v>
      </c>
      <c r="G511">
        <v>8075900</v>
      </c>
      <c r="H511" t="s">
        <v>317</v>
      </c>
      <c r="I511">
        <v>83.340900000000005</v>
      </c>
      <c r="J511">
        <v>0</v>
      </c>
      <c r="K511">
        <v>35.929128740000003</v>
      </c>
      <c r="L511">
        <v>0</v>
      </c>
      <c r="M511">
        <v>5.8129999999999997</v>
      </c>
      <c r="N511">
        <v>2.1190000000000002</v>
      </c>
      <c r="O511">
        <v>38.253</v>
      </c>
      <c r="P511">
        <v>10.3439999999999</v>
      </c>
    </row>
    <row r="512" spans="1:16" x14ac:dyDescent="0.35">
      <c r="A512">
        <v>289</v>
      </c>
      <c r="B512">
        <v>154368992</v>
      </c>
      <c r="C512">
        <v>112980</v>
      </c>
      <c r="D512">
        <v>8076000</v>
      </c>
      <c r="E512">
        <v>536</v>
      </c>
      <c r="F512">
        <v>8076000</v>
      </c>
      <c r="G512">
        <v>8076000</v>
      </c>
      <c r="H512" t="s">
        <v>318</v>
      </c>
      <c r="I512">
        <v>154.3689</v>
      </c>
      <c r="J512">
        <v>0</v>
      </c>
      <c r="K512">
        <v>67.361694470000003</v>
      </c>
      <c r="L512">
        <v>0</v>
      </c>
      <c r="M512">
        <v>5.2149999999999999</v>
      </c>
      <c r="N512">
        <v>1.8979999999999999</v>
      </c>
      <c r="O512">
        <v>37.552</v>
      </c>
      <c r="P512">
        <v>9.1349999999999998</v>
      </c>
    </row>
    <row r="513" spans="1:16" x14ac:dyDescent="0.35">
      <c r="A513">
        <v>529</v>
      </c>
      <c r="B513">
        <v>72988200</v>
      </c>
      <c r="C513">
        <v>60720</v>
      </c>
      <c r="D513">
        <v>8076180</v>
      </c>
      <c r="E513">
        <v>537</v>
      </c>
      <c r="F513">
        <v>8076180</v>
      </c>
      <c r="G513">
        <v>8076180</v>
      </c>
      <c r="H513" t="s">
        <v>558</v>
      </c>
      <c r="I513">
        <v>72.988200000000006</v>
      </c>
      <c r="J513">
        <v>0</v>
      </c>
      <c r="K513">
        <v>27.644069080000001</v>
      </c>
      <c r="L513">
        <v>0</v>
      </c>
      <c r="M513">
        <v>2.7679999999999998</v>
      </c>
      <c r="N513">
        <v>0.90900000000000003</v>
      </c>
      <c r="O513">
        <v>23.277999999999899</v>
      </c>
      <c r="P513">
        <v>13.1259999999999</v>
      </c>
    </row>
    <row r="514" spans="1:16" x14ac:dyDescent="0.35">
      <c r="A514">
        <v>290</v>
      </c>
      <c r="B514">
        <v>74646896</v>
      </c>
      <c r="C514">
        <v>78360</v>
      </c>
      <c r="D514">
        <v>8076500</v>
      </c>
      <c r="E514">
        <v>538</v>
      </c>
      <c r="F514">
        <v>8076500</v>
      </c>
      <c r="G514">
        <v>8076500</v>
      </c>
      <c r="H514" t="s">
        <v>319</v>
      </c>
      <c r="I514">
        <v>74.646900000000002</v>
      </c>
      <c r="J514">
        <v>0</v>
      </c>
      <c r="K514">
        <v>32.993929799999897</v>
      </c>
      <c r="L514">
        <v>0</v>
      </c>
      <c r="M514">
        <v>6.7910000000000004</v>
      </c>
      <c r="N514">
        <v>2.024</v>
      </c>
      <c r="O514">
        <v>38.015999999999899</v>
      </c>
      <c r="P514">
        <v>3.056</v>
      </c>
    </row>
    <row r="515" spans="1:16" x14ac:dyDescent="0.35">
      <c r="A515">
        <v>291</v>
      </c>
      <c r="B515">
        <v>84676496</v>
      </c>
      <c r="C515">
        <v>82500</v>
      </c>
      <c r="D515">
        <v>8076997</v>
      </c>
      <c r="E515">
        <v>539</v>
      </c>
      <c r="F515">
        <v>8076997</v>
      </c>
      <c r="G515">
        <v>8076997</v>
      </c>
      <c r="H515" t="s">
        <v>320</v>
      </c>
      <c r="I515">
        <v>84.676500000000004</v>
      </c>
      <c r="J515">
        <v>0</v>
      </c>
      <c r="K515">
        <v>38.355346869999899</v>
      </c>
      <c r="L515">
        <v>0</v>
      </c>
      <c r="M515">
        <v>2.8279999999999998</v>
      </c>
      <c r="N515">
        <v>1.34</v>
      </c>
      <c r="O515">
        <v>16.387</v>
      </c>
      <c r="P515">
        <v>16.093</v>
      </c>
    </row>
    <row r="516" spans="1:16" x14ac:dyDescent="0.35">
      <c r="A516">
        <v>292</v>
      </c>
      <c r="B516">
        <v>88298096</v>
      </c>
      <c r="C516">
        <v>89100</v>
      </c>
      <c r="D516">
        <v>8077000</v>
      </c>
      <c r="E516">
        <v>540</v>
      </c>
      <c r="F516">
        <v>8077000</v>
      </c>
      <c r="G516">
        <v>8077000</v>
      </c>
      <c r="H516" t="s">
        <v>321</v>
      </c>
      <c r="I516">
        <v>88.298100000000005</v>
      </c>
      <c r="J516">
        <v>0</v>
      </c>
      <c r="K516">
        <v>39.995931210000002</v>
      </c>
      <c r="L516">
        <v>0</v>
      </c>
      <c r="M516">
        <v>2.8780000000000001</v>
      </c>
      <c r="N516">
        <v>1.3480000000000001</v>
      </c>
      <c r="O516">
        <v>16.565000000000001</v>
      </c>
      <c r="P516">
        <v>15.5429999999999</v>
      </c>
    </row>
    <row r="517" spans="1:16" x14ac:dyDescent="0.35">
      <c r="A517">
        <v>570</v>
      </c>
      <c r="B517">
        <v>32121000</v>
      </c>
      <c r="C517">
        <v>55260</v>
      </c>
      <c r="D517">
        <v>8083420</v>
      </c>
      <c r="E517">
        <v>541</v>
      </c>
      <c r="F517">
        <v>8083420</v>
      </c>
      <c r="G517">
        <v>8083420</v>
      </c>
      <c r="H517" t="s">
        <v>599</v>
      </c>
      <c r="I517">
        <v>32.121000000000002</v>
      </c>
      <c r="J517">
        <v>0</v>
      </c>
      <c r="K517">
        <v>0.35333100000000001</v>
      </c>
      <c r="L517">
        <v>0</v>
      </c>
      <c r="M517">
        <v>7.8710000000000004</v>
      </c>
      <c r="N517">
        <v>2.08</v>
      </c>
      <c r="O517">
        <v>24.076000000000001</v>
      </c>
      <c r="P517">
        <v>1.6779999999999999</v>
      </c>
    </row>
    <row r="518" spans="1:16" x14ac:dyDescent="0.35">
      <c r="A518">
        <v>293</v>
      </c>
      <c r="B518">
        <v>24633900</v>
      </c>
      <c r="C518">
        <v>38760</v>
      </c>
      <c r="D518">
        <v>8116400</v>
      </c>
      <c r="E518">
        <v>542</v>
      </c>
      <c r="F518">
        <v>8116400</v>
      </c>
      <c r="G518">
        <v>8116400</v>
      </c>
      <c r="H518" t="s">
        <v>322</v>
      </c>
      <c r="I518">
        <v>24.633900000000001</v>
      </c>
      <c r="J518">
        <v>0</v>
      </c>
      <c r="K518">
        <v>5.4933597000000001</v>
      </c>
      <c r="L518">
        <v>0</v>
      </c>
      <c r="M518">
        <v>5.0599999999999996</v>
      </c>
      <c r="N518">
        <v>1.58</v>
      </c>
      <c r="O518">
        <v>17.581</v>
      </c>
      <c r="P518">
        <v>1.2969999999999999</v>
      </c>
    </row>
    <row r="519" spans="1:16" x14ac:dyDescent="0.35">
      <c r="A519">
        <v>571</v>
      </c>
      <c r="B519">
        <v>4588200</v>
      </c>
      <c r="C519">
        <v>11760</v>
      </c>
      <c r="D519">
        <v>8155541</v>
      </c>
      <c r="E519">
        <v>543</v>
      </c>
      <c r="F519">
        <v>8155541</v>
      </c>
      <c r="G519">
        <v>8155541</v>
      </c>
      <c r="H519" t="s">
        <v>600</v>
      </c>
      <c r="I519">
        <v>4.5881999999999996</v>
      </c>
      <c r="J519">
        <v>0</v>
      </c>
      <c r="K519">
        <v>0.5184666</v>
      </c>
      <c r="L519">
        <v>0</v>
      </c>
      <c r="M519">
        <v>7.8680000000000003</v>
      </c>
      <c r="N519">
        <v>1.242</v>
      </c>
      <c r="O519">
        <v>31.425000000000001</v>
      </c>
      <c r="P519">
        <v>0.88300000000000001</v>
      </c>
    </row>
    <row r="520" spans="1:16" x14ac:dyDescent="0.35">
      <c r="A520">
        <v>572</v>
      </c>
      <c r="B520">
        <v>14465700</v>
      </c>
      <c r="C520">
        <v>23460</v>
      </c>
      <c r="D520">
        <v>8156675</v>
      </c>
      <c r="E520">
        <v>544</v>
      </c>
      <c r="F520">
        <v>8156675</v>
      </c>
      <c r="G520">
        <v>8156675</v>
      </c>
      <c r="H520" t="s">
        <v>601</v>
      </c>
      <c r="I520">
        <v>14.4657</v>
      </c>
      <c r="J520">
        <v>7.0000000000000007E-2</v>
      </c>
      <c r="K520">
        <v>1.6346240999999999</v>
      </c>
      <c r="L520">
        <v>0.05</v>
      </c>
      <c r="M520">
        <v>10.0559999999999</v>
      </c>
      <c r="N520">
        <v>4.99</v>
      </c>
      <c r="O520">
        <v>42.615000000000002</v>
      </c>
      <c r="P520">
        <v>0.61599999999999999</v>
      </c>
    </row>
    <row r="521" spans="1:16" x14ac:dyDescent="0.35">
      <c r="A521">
        <v>573</v>
      </c>
      <c r="B521">
        <v>32956200</v>
      </c>
      <c r="C521">
        <v>46380</v>
      </c>
      <c r="D521">
        <v>8156800</v>
      </c>
      <c r="E521">
        <v>545</v>
      </c>
      <c r="F521">
        <v>8156800</v>
      </c>
      <c r="G521">
        <v>8156800</v>
      </c>
      <c r="H521" t="s">
        <v>602</v>
      </c>
      <c r="I521">
        <v>32.956200000000003</v>
      </c>
      <c r="J521">
        <v>0.2</v>
      </c>
      <c r="K521">
        <v>3.7240506</v>
      </c>
      <c r="L521">
        <v>0.05</v>
      </c>
      <c r="M521">
        <v>11.1549999999999</v>
      </c>
      <c r="N521">
        <v>3.472</v>
      </c>
      <c r="O521">
        <v>36.509</v>
      </c>
      <c r="P521">
        <v>0.29499999999999998</v>
      </c>
    </row>
    <row r="522" spans="1:16" x14ac:dyDescent="0.35">
      <c r="A522">
        <v>574</v>
      </c>
      <c r="B522">
        <v>2817900</v>
      </c>
      <c r="C522">
        <v>9780</v>
      </c>
      <c r="D522">
        <v>8156910</v>
      </c>
      <c r="E522">
        <v>546</v>
      </c>
      <c r="F522">
        <v>8156910</v>
      </c>
      <c r="G522">
        <v>8156910</v>
      </c>
      <c r="H522" t="s">
        <v>603</v>
      </c>
      <c r="I522">
        <v>2.8178999999999998</v>
      </c>
      <c r="J522">
        <v>0</v>
      </c>
      <c r="K522">
        <v>0.3184227</v>
      </c>
      <c r="L522">
        <v>0</v>
      </c>
      <c r="M522">
        <v>10.01</v>
      </c>
      <c r="N522">
        <v>4.4690000000000003</v>
      </c>
      <c r="O522">
        <v>48.2289999999999</v>
      </c>
      <c r="P522">
        <v>0</v>
      </c>
    </row>
    <row r="523" spans="1:16" x14ac:dyDescent="0.35">
      <c r="A523">
        <v>575</v>
      </c>
      <c r="B523">
        <v>5898600</v>
      </c>
      <c r="C523">
        <v>16980</v>
      </c>
      <c r="D523">
        <v>8157000</v>
      </c>
      <c r="E523">
        <v>547</v>
      </c>
      <c r="F523">
        <v>8157000</v>
      </c>
      <c r="G523">
        <v>8157000</v>
      </c>
      <c r="H523" t="s">
        <v>604</v>
      </c>
      <c r="I523">
        <v>5.8986000000000001</v>
      </c>
      <c r="J523">
        <v>0</v>
      </c>
      <c r="K523">
        <v>0.66654179999999996</v>
      </c>
      <c r="L523">
        <v>0</v>
      </c>
      <c r="M523">
        <v>11.218</v>
      </c>
      <c r="N523">
        <v>4.95</v>
      </c>
      <c r="O523">
        <v>35.762</v>
      </c>
      <c r="P523">
        <v>0</v>
      </c>
    </row>
    <row r="524" spans="1:16" x14ac:dyDescent="0.35">
      <c r="A524">
        <v>576</v>
      </c>
      <c r="B524">
        <v>10614600</v>
      </c>
      <c r="C524">
        <v>22800</v>
      </c>
      <c r="D524">
        <v>8157500</v>
      </c>
      <c r="E524">
        <v>548</v>
      </c>
      <c r="F524">
        <v>8157500</v>
      </c>
      <c r="G524">
        <v>8157500</v>
      </c>
      <c r="H524" t="s">
        <v>605</v>
      </c>
      <c r="I524">
        <v>10.6145999999999</v>
      </c>
      <c r="J524">
        <v>0</v>
      </c>
      <c r="K524">
        <v>1.1994498</v>
      </c>
      <c r="L524">
        <v>0</v>
      </c>
      <c r="M524">
        <v>11.4239999999999</v>
      </c>
      <c r="N524">
        <v>5.2409999999999997</v>
      </c>
      <c r="O524">
        <v>37.7259999999999</v>
      </c>
      <c r="P524">
        <v>0.82199999999999995</v>
      </c>
    </row>
    <row r="525" spans="1:16" x14ac:dyDescent="0.35">
      <c r="A525">
        <v>577</v>
      </c>
      <c r="B525">
        <v>4318200</v>
      </c>
      <c r="C525">
        <v>11700</v>
      </c>
      <c r="D525">
        <v>8158030</v>
      </c>
      <c r="E525">
        <v>549</v>
      </c>
      <c r="F525">
        <v>8158030</v>
      </c>
      <c r="G525">
        <v>8158030</v>
      </c>
      <c r="H525" t="s">
        <v>606</v>
      </c>
      <c r="I525">
        <v>4.3182</v>
      </c>
      <c r="J525">
        <v>0</v>
      </c>
      <c r="K525">
        <v>0.48795660000000002</v>
      </c>
      <c r="L525">
        <v>0</v>
      </c>
      <c r="M525">
        <v>12.351000000000001</v>
      </c>
      <c r="N525">
        <v>5.0949999999999998</v>
      </c>
      <c r="O525">
        <v>35.018999999999899</v>
      </c>
      <c r="P525">
        <v>1.0209999999999999</v>
      </c>
    </row>
    <row r="526" spans="1:16" x14ac:dyDescent="0.35">
      <c r="A526">
        <v>578</v>
      </c>
      <c r="B526">
        <v>8909100</v>
      </c>
      <c r="C526">
        <v>19260</v>
      </c>
      <c r="D526">
        <v>8158035</v>
      </c>
      <c r="E526">
        <v>550</v>
      </c>
      <c r="F526">
        <v>8158035</v>
      </c>
      <c r="G526">
        <v>8158035</v>
      </c>
      <c r="H526" t="s">
        <v>607</v>
      </c>
      <c r="I526">
        <v>8.9091000000000005</v>
      </c>
      <c r="J526">
        <v>0</v>
      </c>
      <c r="K526">
        <v>1.0067283</v>
      </c>
      <c r="L526">
        <v>0</v>
      </c>
      <c r="M526">
        <v>12.983000000000001</v>
      </c>
      <c r="N526">
        <v>3.637</v>
      </c>
      <c r="O526">
        <v>33.088999999999899</v>
      </c>
      <c r="P526">
        <v>0.60599999999999998</v>
      </c>
    </row>
    <row r="527" spans="1:16" x14ac:dyDescent="0.35">
      <c r="A527">
        <v>579</v>
      </c>
      <c r="B527">
        <v>3800700</v>
      </c>
      <c r="C527">
        <v>10740</v>
      </c>
      <c r="D527">
        <v>8158045</v>
      </c>
      <c r="E527">
        <v>551</v>
      </c>
      <c r="F527">
        <v>8158045</v>
      </c>
      <c r="G527">
        <v>8158045</v>
      </c>
      <c r="H527" t="s">
        <v>608</v>
      </c>
      <c r="I527">
        <v>3.8016000000000001</v>
      </c>
      <c r="J527">
        <v>0</v>
      </c>
      <c r="K527">
        <v>0.42958079999999998</v>
      </c>
      <c r="L527">
        <v>0</v>
      </c>
      <c r="M527">
        <v>11.596</v>
      </c>
      <c r="N527">
        <v>2.6120000000000001</v>
      </c>
      <c r="O527">
        <v>37.927</v>
      </c>
      <c r="P527">
        <v>0.497</v>
      </c>
    </row>
    <row r="528" spans="1:16" x14ac:dyDescent="0.35">
      <c r="A528">
        <v>580</v>
      </c>
      <c r="B528">
        <v>68587200</v>
      </c>
      <c r="C528">
        <v>51780</v>
      </c>
      <c r="D528">
        <v>8158200</v>
      </c>
      <c r="E528">
        <v>552</v>
      </c>
      <c r="F528">
        <v>8158200</v>
      </c>
      <c r="G528">
        <v>8158200</v>
      </c>
      <c r="H528" t="s">
        <v>609</v>
      </c>
      <c r="I528">
        <v>68.587199999999896</v>
      </c>
      <c r="J528">
        <v>0.49</v>
      </c>
      <c r="K528">
        <v>7.769379689</v>
      </c>
      <c r="L528">
        <v>0.06</v>
      </c>
      <c r="M528">
        <v>6.4729999999999999</v>
      </c>
      <c r="N528">
        <v>1.829</v>
      </c>
      <c r="O528">
        <v>31.581</v>
      </c>
      <c r="P528">
        <v>4.5069999999999997</v>
      </c>
    </row>
    <row r="529" spans="1:16" x14ac:dyDescent="0.35">
      <c r="A529">
        <v>581</v>
      </c>
      <c r="B529">
        <v>13537800</v>
      </c>
      <c r="C529">
        <v>20880</v>
      </c>
      <c r="D529">
        <v>8158380</v>
      </c>
      <c r="E529">
        <v>553</v>
      </c>
      <c r="F529">
        <v>8158380</v>
      </c>
      <c r="G529">
        <v>8158380</v>
      </c>
      <c r="H529" t="s">
        <v>610</v>
      </c>
      <c r="I529">
        <v>13.537800000000001</v>
      </c>
      <c r="J529">
        <v>0.15</v>
      </c>
      <c r="K529">
        <v>1.5297714</v>
      </c>
      <c r="L529">
        <v>0.1</v>
      </c>
      <c r="M529">
        <v>9.5020000000000007</v>
      </c>
      <c r="N529">
        <v>3.0979999999999999</v>
      </c>
      <c r="O529">
        <v>53.069000000000003</v>
      </c>
      <c r="P529">
        <v>0.12</v>
      </c>
    </row>
    <row r="530" spans="1:16" x14ac:dyDescent="0.35">
      <c r="A530">
        <v>582</v>
      </c>
      <c r="B530">
        <v>134586000</v>
      </c>
      <c r="C530">
        <v>81960</v>
      </c>
      <c r="D530">
        <v>8158600</v>
      </c>
      <c r="E530">
        <v>554</v>
      </c>
      <c r="F530">
        <v>8158600</v>
      </c>
      <c r="G530">
        <v>8158600</v>
      </c>
      <c r="H530" t="s">
        <v>611</v>
      </c>
      <c r="I530">
        <v>134.58600000000001</v>
      </c>
      <c r="J530">
        <v>0.69</v>
      </c>
      <c r="K530">
        <v>15.22208036</v>
      </c>
      <c r="L530">
        <v>0.05</v>
      </c>
      <c r="M530">
        <v>6.1589999999999998</v>
      </c>
      <c r="N530">
        <v>1.518</v>
      </c>
      <c r="O530">
        <v>29.948</v>
      </c>
      <c r="P530">
        <v>4.1230000000000002</v>
      </c>
    </row>
    <row r="531" spans="1:16" x14ac:dyDescent="0.35">
      <c r="A531">
        <v>583</v>
      </c>
      <c r="B531">
        <v>71249400</v>
      </c>
      <c r="C531">
        <v>69180</v>
      </c>
      <c r="D531">
        <v>8158970</v>
      </c>
      <c r="E531">
        <v>555</v>
      </c>
      <c r="F531">
        <v>8158970</v>
      </c>
      <c r="G531">
        <v>8158970</v>
      </c>
      <c r="H531" t="s">
        <v>612</v>
      </c>
      <c r="I531">
        <v>71.249399999999895</v>
      </c>
      <c r="J531">
        <v>0.74</v>
      </c>
      <c r="K531">
        <v>8.0511821999999995</v>
      </c>
      <c r="L531">
        <v>0.09</v>
      </c>
      <c r="M531">
        <v>7.258</v>
      </c>
      <c r="N531">
        <v>1.6519999999999999</v>
      </c>
      <c r="O531">
        <v>24.721</v>
      </c>
      <c r="P531">
        <v>3.8730000000000002</v>
      </c>
    </row>
    <row r="532" spans="1:16" x14ac:dyDescent="0.35">
      <c r="A532">
        <v>584</v>
      </c>
      <c r="B532">
        <v>56682000</v>
      </c>
      <c r="C532">
        <v>56040</v>
      </c>
      <c r="D532">
        <v>8177700</v>
      </c>
      <c r="E532">
        <v>556</v>
      </c>
      <c r="F532">
        <v>8177700</v>
      </c>
      <c r="G532">
        <v>8177700</v>
      </c>
      <c r="H532" t="s">
        <v>613</v>
      </c>
      <c r="I532">
        <v>56.682000000000002</v>
      </c>
      <c r="J532">
        <v>0</v>
      </c>
      <c r="K532">
        <v>8.0381594429999996</v>
      </c>
      <c r="L532">
        <v>0</v>
      </c>
      <c r="M532">
        <v>6.8449999999999998</v>
      </c>
      <c r="N532">
        <v>2.2010000000000001</v>
      </c>
      <c r="O532">
        <v>28.7549999999999</v>
      </c>
      <c r="P532">
        <v>3.242</v>
      </c>
    </row>
    <row r="533" spans="1:16" x14ac:dyDescent="0.35">
      <c r="A533">
        <v>585</v>
      </c>
      <c r="B533">
        <v>542432000</v>
      </c>
      <c r="C533">
        <v>167040</v>
      </c>
      <c r="D533">
        <v>8181480</v>
      </c>
      <c r="E533">
        <v>557</v>
      </c>
      <c r="F533">
        <v>8181480</v>
      </c>
      <c r="G533">
        <v>8181480</v>
      </c>
      <c r="H533" t="s">
        <v>614</v>
      </c>
      <c r="I533">
        <v>542.42129999999895</v>
      </c>
      <c r="J533">
        <v>0.88</v>
      </c>
      <c r="K533">
        <v>45.029261519999899</v>
      </c>
      <c r="L533">
        <v>0.02</v>
      </c>
      <c r="M533">
        <v>3.98</v>
      </c>
      <c r="N533">
        <v>1.099</v>
      </c>
      <c r="O533">
        <v>13.779</v>
      </c>
      <c r="P533">
        <v>5.1959999999999997</v>
      </c>
    </row>
    <row r="534" spans="1:16" x14ac:dyDescent="0.35">
      <c r="A534">
        <v>586</v>
      </c>
      <c r="B534">
        <v>10988100</v>
      </c>
      <c r="C534">
        <v>22560</v>
      </c>
      <c r="D534">
        <v>8329840</v>
      </c>
      <c r="E534">
        <v>558</v>
      </c>
      <c r="F534">
        <v>8329840</v>
      </c>
      <c r="G534">
        <v>8329840</v>
      </c>
      <c r="H534" t="s">
        <v>615</v>
      </c>
      <c r="I534">
        <v>10.9880999999999</v>
      </c>
      <c r="J534">
        <v>0</v>
      </c>
      <c r="K534">
        <v>0.13185720000000001</v>
      </c>
      <c r="L534">
        <v>0</v>
      </c>
      <c r="M534">
        <v>12.221</v>
      </c>
      <c r="N534">
        <v>1.6890000000000001</v>
      </c>
      <c r="O534">
        <v>44.442</v>
      </c>
      <c r="P534">
        <v>0.20499999999999999</v>
      </c>
    </row>
    <row r="535" spans="1:16" x14ac:dyDescent="0.35">
      <c r="A535">
        <v>587</v>
      </c>
      <c r="B535">
        <v>19893600</v>
      </c>
      <c r="C535">
        <v>34500</v>
      </c>
      <c r="D535">
        <v>9483000</v>
      </c>
      <c r="E535">
        <v>559</v>
      </c>
      <c r="F535">
        <v>9483000</v>
      </c>
      <c r="G535">
        <v>9483000</v>
      </c>
      <c r="H535" t="s">
        <v>616</v>
      </c>
      <c r="I535">
        <v>19.8935999999999</v>
      </c>
      <c r="J535">
        <v>0</v>
      </c>
      <c r="K535">
        <v>0.22094249899999999</v>
      </c>
      <c r="L535">
        <v>0</v>
      </c>
      <c r="M535">
        <v>10.55</v>
      </c>
      <c r="N535">
        <v>4.5730000000000004</v>
      </c>
      <c r="O535">
        <v>39.2289999999999</v>
      </c>
      <c r="P535">
        <v>0.57899999999999996</v>
      </c>
    </row>
    <row r="536" spans="1:16" x14ac:dyDescent="0.35">
      <c r="A536">
        <v>531</v>
      </c>
      <c r="B536">
        <v>116889000</v>
      </c>
      <c r="C536">
        <v>92340</v>
      </c>
      <c r="D536">
        <v>10168000</v>
      </c>
      <c r="E536">
        <v>560</v>
      </c>
      <c r="F536">
        <v>10168000</v>
      </c>
      <c r="G536">
        <v>10168000</v>
      </c>
      <c r="H536" t="s">
        <v>560</v>
      </c>
      <c r="I536">
        <v>116.910799999999</v>
      </c>
      <c r="J536">
        <v>0.89</v>
      </c>
      <c r="K536">
        <v>38.305800240000003</v>
      </c>
      <c r="L536">
        <v>0.02</v>
      </c>
      <c r="M536">
        <v>3.5150000000000001</v>
      </c>
      <c r="N536">
        <v>1.361</v>
      </c>
      <c r="O536">
        <v>12.752000000000001</v>
      </c>
      <c r="P536">
        <v>0.183</v>
      </c>
    </row>
    <row r="537" spans="1:16" x14ac:dyDescent="0.35">
      <c r="A537">
        <v>588</v>
      </c>
      <c r="B537">
        <v>75238200</v>
      </c>
      <c r="C537">
        <v>54180</v>
      </c>
      <c r="D537">
        <v>10311300</v>
      </c>
      <c r="E537">
        <v>561</v>
      </c>
      <c r="F537">
        <v>10311300</v>
      </c>
      <c r="G537">
        <v>10311300</v>
      </c>
      <c r="H537" t="s">
        <v>617</v>
      </c>
      <c r="I537">
        <v>75.238200000000006</v>
      </c>
      <c r="J537">
        <v>0</v>
      </c>
      <c r="K537">
        <v>22.90122903</v>
      </c>
      <c r="L537">
        <v>0</v>
      </c>
      <c r="M537">
        <v>3.976</v>
      </c>
      <c r="N537">
        <v>0.54500000000000004</v>
      </c>
      <c r="O537">
        <v>12.675000000000001</v>
      </c>
      <c r="P537">
        <v>0.16400000000000001</v>
      </c>
    </row>
    <row r="538" spans="1:16" x14ac:dyDescent="0.35">
      <c r="A538">
        <v>160</v>
      </c>
      <c r="B538">
        <v>123080000</v>
      </c>
      <c r="C538">
        <v>98820</v>
      </c>
      <c r="D538">
        <v>10965852</v>
      </c>
      <c r="E538">
        <v>1</v>
      </c>
      <c r="F538">
        <v>10965852</v>
      </c>
      <c r="G538">
        <v>10965852</v>
      </c>
      <c r="H538" t="s">
        <v>189</v>
      </c>
      <c r="I538">
        <v>123.0804</v>
      </c>
      <c r="J538">
        <v>2.2799999999999998</v>
      </c>
      <c r="K538">
        <v>67.748166139999896</v>
      </c>
      <c r="L538">
        <v>0.03</v>
      </c>
      <c r="M538">
        <v>3.8050000000000002</v>
      </c>
      <c r="N538">
        <v>1.2569999999999999</v>
      </c>
      <c r="O538">
        <v>13.2129999999999</v>
      </c>
      <c r="P538">
        <v>0.871</v>
      </c>
    </row>
    <row r="539" spans="1:16" x14ac:dyDescent="0.35">
      <c r="A539">
        <v>589</v>
      </c>
      <c r="B539">
        <v>81134096</v>
      </c>
      <c r="C539">
        <v>53100</v>
      </c>
      <c r="D539">
        <v>11023330</v>
      </c>
      <c r="E539">
        <v>562</v>
      </c>
      <c r="F539">
        <v>11023330</v>
      </c>
      <c r="G539">
        <v>11023330</v>
      </c>
      <c r="H539" t="s">
        <v>618</v>
      </c>
      <c r="I539">
        <v>81.13409</v>
      </c>
      <c r="J539">
        <v>0</v>
      </c>
      <c r="K539">
        <v>3.1642295100000002</v>
      </c>
      <c r="L539">
        <v>0</v>
      </c>
      <c r="M539">
        <v>3.9140000000000001</v>
      </c>
      <c r="N539">
        <v>2.0659999999999998</v>
      </c>
      <c r="O539">
        <v>17.771999999999899</v>
      </c>
      <c r="P539">
        <v>1.72</v>
      </c>
    </row>
    <row r="540" spans="1:16" x14ac:dyDescent="0.35">
      <c r="A540">
        <v>590</v>
      </c>
      <c r="B540">
        <v>109605000</v>
      </c>
      <c r="C540">
        <v>62520</v>
      </c>
      <c r="D540">
        <v>11023340</v>
      </c>
      <c r="E540">
        <v>563</v>
      </c>
      <c r="F540">
        <v>11023340</v>
      </c>
      <c r="G540">
        <v>11023340</v>
      </c>
      <c r="H540" t="s">
        <v>619</v>
      </c>
      <c r="I540">
        <v>109.604699999999</v>
      </c>
      <c r="J540">
        <v>0</v>
      </c>
      <c r="K540">
        <v>4.2745832999999998</v>
      </c>
      <c r="L540">
        <v>0</v>
      </c>
      <c r="M540">
        <v>4.4359999999999999</v>
      </c>
      <c r="N540">
        <v>2.169</v>
      </c>
      <c r="O540">
        <v>20.5459999999999</v>
      </c>
      <c r="P540">
        <v>1.335</v>
      </c>
    </row>
    <row r="541" spans="1:16" x14ac:dyDescent="0.35">
      <c r="A541">
        <v>591</v>
      </c>
      <c r="B541">
        <v>18280800</v>
      </c>
      <c r="C541">
        <v>36780</v>
      </c>
      <c r="D541">
        <v>11045300</v>
      </c>
      <c r="E541">
        <v>564</v>
      </c>
      <c r="F541">
        <v>11045300</v>
      </c>
      <c r="G541">
        <v>11045300</v>
      </c>
      <c r="H541" t="s">
        <v>620</v>
      </c>
      <c r="I541">
        <v>18.281700000000001</v>
      </c>
      <c r="J541">
        <v>0</v>
      </c>
      <c r="K541">
        <v>0.50785118299999998</v>
      </c>
      <c r="L541">
        <v>0</v>
      </c>
      <c r="M541">
        <v>3.3290000000000002</v>
      </c>
      <c r="N541">
        <v>0.69399999999999995</v>
      </c>
      <c r="O541">
        <v>11.081</v>
      </c>
      <c r="P541">
        <v>0.22600000000000001</v>
      </c>
    </row>
    <row r="542" spans="1:16" x14ac:dyDescent="0.35">
      <c r="A542">
        <v>592</v>
      </c>
      <c r="B542">
        <v>91986304</v>
      </c>
      <c r="C542">
        <v>99720</v>
      </c>
      <c r="D542">
        <v>11047000</v>
      </c>
      <c r="E542">
        <v>565</v>
      </c>
      <c r="F542">
        <v>11047000</v>
      </c>
      <c r="G542">
        <v>11047000</v>
      </c>
      <c r="H542" t="s">
        <v>621</v>
      </c>
      <c r="I542">
        <v>91.986310000000003</v>
      </c>
      <c r="J542">
        <v>0</v>
      </c>
      <c r="K542">
        <v>7.7183909789999996</v>
      </c>
      <c r="L542">
        <v>0</v>
      </c>
      <c r="M542">
        <v>4.2409999999999997</v>
      </c>
      <c r="N542">
        <v>1.9710000000000001</v>
      </c>
      <c r="O542">
        <v>12.726000000000001</v>
      </c>
      <c r="P542">
        <v>0.191</v>
      </c>
    </row>
    <row r="543" spans="1:16" x14ac:dyDescent="0.35">
      <c r="A543">
        <v>593</v>
      </c>
      <c r="B543">
        <v>22941000</v>
      </c>
      <c r="C543">
        <v>38940</v>
      </c>
      <c r="D543">
        <v>11047500</v>
      </c>
      <c r="E543">
        <v>566</v>
      </c>
      <c r="F543">
        <v>11047500</v>
      </c>
      <c r="G543">
        <v>11047500</v>
      </c>
      <c r="H543" t="s">
        <v>622</v>
      </c>
      <c r="I543">
        <v>22.940999999999899</v>
      </c>
      <c r="J543">
        <v>0</v>
      </c>
      <c r="K543">
        <v>1.8348588029999999</v>
      </c>
      <c r="L543">
        <v>0</v>
      </c>
      <c r="M543">
        <v>7.23</v>
      </c>
      <c r="N543">
        <v>4.8810000000000002</v>
      </c>
      <c r="O543">
        <v>21.1999999999999</v>
      </c>
      <c r="P543">
        <v>0.45100000000000001</v>
      </c>
    </row>
    <row r="544" spans="1:16" x14ac:dyDescent="0.35">
      <c r="A544">
        <v>594</v>
      </c>
      <c r="B544">
        <v>30901500</v>
      </c>
      <c r="C544">
        <v>36780</v>
      </c>
      <c r="D544">
        <v>11060400</v>
      </c>
      <c r="E544">
        <v>567</v>
      </c>
      <c r="F544">
        <v>11060400</v>
      </c>
      <c r="G544">
        <v>11060400</v>
      </c>
      <c r="H544" t="s">
        <v>623</v>
      </c>
      <c r="I544">
        <v>30.911470000000001</v>
      </c>
      <c r="J544">
        <v>0</v>
      </c>
      <c r="K544">
        <v>0.71096380999999997</v>
      </c>
      <c r="L544">
        <v>0</v>
      </c>
      <c r="M544">
        <v>10.775</v>
      </c>
      <c r="N544">
        <v>2.399</v>
      </c>
      <c r="O544">
        <v>45.351999999999897</v>
      </c>
      <c r="P544">
        <v>0.34399999999999997</v>
      </c>
    </row>
    <row r="545" spans="1:16" x14ac:dyDescent="0.35">
      <c r="A545">
        <v>595</v>
      </c>
      <c r="B545">
        <v>299776000</v>
      </c>
      <c r="C545">
        <v>99120</v>
      </c>
      <c r="D545">
        <v>11101500</v>
      </c>
      <c r="E545">
        <v>568</v>
      </c>
      <c r="F545">
        <v>11101500</v>
      </c>
      <c r="G545">
        <v>11101500</v>
      </c>
      <c r="H545" t="s">
        <v>624</v>
      </c>
      <c r="I545">
        <v>299.7756</v>
      </c>
      <c r="J545">
        <v>3.28</v>
      </c>
      <c r="K545">
        <v>36.65347268</v>
      </c>
      <c r="L545">
        <v>0.09</v>
      </c>
      <c r="M545">
        <v>7.3049999999999997</v>
      </c>
      <c r="N545">
        <v>1.5209999999999999</v>
      </c>
      <c r="O545">
        <v>31.881</v>
      </c>
      <c r="P545">
        <v>0.216</v>
      </c>
    </row>
    <row r="546" spans="1:16" x14ac:dyDescent="0.35">
      <c r="A546">
        <v>596</v>
      </c>
      <c r="B546">
        <v>16417800</v>
      </c>
      <c r="C546">
        <v>28740</v>
      </c>
      <c r="D546">
        <v>11102000</v>
      </c>
      <c r="E546">
        <v>569</v>
      </c>
      <c r="F546">
        <v>11102000</v>
      </c>
      <c r="G546">
        <v>11102000</v>
      </c>
      <c r="H546" t="s">
        <v>625</v>
      </c>
      <c r="I546">
        <v>16.4178</v>
      </c>
      <c r="J546">
        <v>0</v>
      </c>
      <c r="K546">
        <v>2.218382987</v>
      </c>
      <c r="L546">
        <v>0</v>
      </c>
      <c r="M546">
        <v>9.7360000000000007</v>
      </c>
      <c r="N546">
        <v>1.032</v>
      </c>
      <c r="O546">
        <v>57.049999999999898</v>
      </c>
      <c r="P546">
        <v>0.11</v>
      </c>
    </row>
    <row r="547" spans="1:16" x14ac:dyDescent="0.35">
      <c r="A547">
        <v>597</v>
      </c>
      <c r="B547">
        <v>326580992</v>
      </c>
      <c r="C547">
        <v>105240</v>
      </c>
      <c r="D547">
        <v>11102300</v>
      </c>
      <c r="E547">
        <v>570</v>
      </c>
      <c r="F547">
        <v>11102300</v>
      </c>
      <c r="G547">
        <v>11102300</v>
      </c>
      <c r="H547" t="s">
        <v>626</v>
      </c>
      <c r="I547">
        <v>326.58120000000002</v>
      </c>
      <c r="J547">
        <v>3.28</v>
      </c>
      <c r="K547">
        <v>40.18189769</v>
      </c>
      <c r="L547">
        <v>0.08</v>
      </c>
      <c r="M547">
        <v>7.3840000000000003</v>
      </c>
      <c r="N547">
        <v>1.496</v>
      </c>
      <c r="O547">
        <v>33.171999999999898</v>
      </c>
      <c r="P547">
        <v>0.20499999999999999</v>
      </c>
    </row>
    <row r="548" spans="1:16" x14ac:dyDescent="0.35">
      <c r="A548">
        <v>598</v>
      </c>
      <c r="B548">
        <v>344607008</v>
      </c>
      <c r="C548">
        <v>141420</v>
      </c>
      <c r="D548">
        <v>11102500</v>
      </c>
      <c r="E548">
        <v>571</v>
      </c>
      <c r="F548">
        <v>11102500</v>
      </c>
      <c r="G548">
        <v>11102500</v>
      </c>
      <c r="H548" t="s">
        <v>627</v>
      </c>
      <c r="I548">
        <v>344.60730000000001</v>
      </c>
      <c r="J548">
        <v>3.28</v>
      </c>
      <c r="K548">
        <v>42.373947430000001</v>
      </c>
      <c r="L548">
        <v>0.08</v>
      </c>
      <c r="M548">
        <v>7.3860000000000001</v>
      </c>
      <c r="N548">
        <v>1.4470000000000001</v>
      </c>
      <c r="O548">
        <v>34.802999999999898</v>
      </c>
      <c r="P548">
        <v>0.19700000000000001</v>
      </c>
    </row>
    <row r="549" spans="1:16" x14ac:dyDescent="0.35">
      <c r="A549">
        <v>599</v>
      </c>
      <c r="B549">
        <v>49304700</v>
      </c>
      <c r="C549">
        <v>46680</v>
      </c>
      <c r="D549">
        <v>11120000</v>
      </c>
      <c r="E549">
        <v>572</v>
      </c>
      <c r="F549">
        <v>11120000</v>
      </c>
      <c r="G549">
        <v>11120000</v>
      </c>
      <c r="H549" t="s">
        <v>628</v>
      </c>
      <c r="I549">
        <v>49.304699999999897</v>
      </c>
      <c r="J549">
        <v>0</v>
      </c>
      <c r="K549">
        <v>6.2951994439999996</v>
      </c>
      <c r="L549">
        <v>0</v>
      </c>
      <c r="M549">
        <v>3.9990000000000001</v>
      </c>
      <c r="N549">
        <v>1.3480000000000001</v>
      </c>
      <c r="O549">
        <v>10.4079999999999</v>
      </c>
      <c r="P549">
        <v>6.2E-2</v>
      </c>
    </row>
    <row r="550" spans="1:16" x14ac:dyDescent="0.35">
      <c r="A550">
        <v>600</v>
      </c>
      <c r="B550">
        <v>221026000</v>
      </c>
      <c r="C550">
        <v>132780</v>
      </c>
      <c r="D550">
        <v>11153650</v>
      </c>
      <c r="E550">
        <v>573</v>
      </c>
      <c r="F550">
        <v>11153650</v>
      </c>
      <c r="G550">
        <v>11153650</v>
      </c>
      <c r="H550" t="s">
        <v>629</v>
      </c>
      <c r="I550">
        <v>221.0256</v>
      </c>
      <c r="J550">
        <v>0.03</v>
      </c>
      <c r="K550">
        <v>13.694430110000001</v>
      </c>
      <c r="L550">
        <v>0</v>
      </c>
      <c r="M550">
        <v>3.1389999999999998</v>
      </c>
      <c r="N550">
        <v>1.31</v>
      </c>
      <c r="O550">
        <v>11.731</v>
      </c>
      <c r="P550">
        <v>0.63900000000000001</v>
      </c>
    </row>
    <row r="551" spans="1:16" x14ac:dyDescent="0.35">
      <c r="A551">
        <v>532</v>
      </c>
      <c r="B551">
        <v>9455400</v>
      </c>
      <c r="C551">
        <v>20520</v>
      </c>
      <c r="D551">
        <v>11161300</v>
      </c>
      <c r="E551">
        <v>574</v>
      </c>
      <c r="F551">
        <v>11161300</v>
      </c>
      <c r="G551">
        <v>11161300</v>
      </c>
      <c r="H551" t="s">
        <v>561</v>
      </c>
      <c r="I551">
        <v>9.4553999999999903</v>
      </c>
      <c r="J551">
        <v>0</v>
      </c>
      <c r="K551">
        <v>3.8767140000000002</v>
      </c>
      <c r="L551">
        <v>0</v>
      </c>
      <c r="M551">
        <v>5.6260000000000003</v>
      </c>
      <c r="N551">
        <v>1.024</v>
      </c>
      <c r="O551">
        <v>11.8539999999999</v>
      </c>
      <c r="P551">
        <v>0.63800000000000001</v>
      </c>
    </row>
    <row r="552" spans="1:16" x14ac:dyDescent="0.35">
      <c r="A552">
        <v>601</v>
      </c>
      <c r="B552">
        <v>28469700</v>
      </c>
      <c r="C552">
        <v>35040</v>
      </c>
      <c r="D552">
        <v>11162720</v>
      </c>
      <c r="E552">
        <v>575</v>
      </c>
      <c r="F552">
        <v>11162720</v>
      </c>
      <c r="G552">
        <v>11162720</v>
      </c>
      <c r="H552" t="s">
        <v>630</v>
      </c>
      <c r="I552">
        <v>28.4697</v>
      </c>
      <c r="J552">
        <v>0</v>
      </c>
      <c r="K552">
        <v>2.706095661</v>
      </c>
      <c r="L552">
        <v>0</v>
      </c>
      <c r="M552">
        <v>8.7970000000000006</v>
      </c>
      <c r="N552">
        <v>1.302</v>
      </c>
      <c r="O552">
        <v>37.658000000000001</v>
      </c>
      <c r="P552">
        <v>0.41099999999999998</v>
      </c>
    </row>
    <row r="553" spans="1:16" x14ac:dyDescent="0.35">
      <c r="A553">
        <v>533</v>
      </c>
      <c r="B553">
        <v>4573800</v>
      </c>
      <c r="C553">
        <v>13440</v>
      </c>
      <c r="D553">
        <v>11162800</v>
      </c>
      <c r="E553">
        <v>576</v>
      </c>
      <c r="F553">
        <v>11162800</v>
      </c>
      <c r="G553">
        <v>11162800</v>
      </c>
      <c r="H553" t="s">
        <v>562</v>
      </c>
      <c r="I553">
        <v>4.5738000000000003</v>
      </c>
      <c r="J553">
        <v>0</v>
      </c>
      <c r="K553">
        <v>0.3796254</v>
      </c>
      <c r="L553">
        <v>0</v>
      </c>
      <c r="M553">
        <v>5.59</v>
      </c>
      <c r="N553">
        <v>2.109</v>
      </c>
      <c r="O553">
        <v>14.932</v>
      </c>
      <c r="P553">
        <v>0.19700000000000001</v>
      </c>
    </row>
    <row r="554" spans="1:16" x14ac:dyDescent="0.35">
      <c r="A554">
        <v>602</v>
      </c>
      <c r="B554">
        <v>16510500</v>
      </c>
      <c r="C554">
        <v>30720</v>
      </c>
      <c r="D554">
        <v>11166000</v>
      </c>
      <c r="E554">
        <v>577</v>
      </c>
      <c r="F554">
        <v>11166000</v>
      </c>
      <c r="G554">
        <v>11166000</v>
      </c>
      <c r="H554" t="s">
        <v>631</v>
      </c>
      <c r="I554">
        <v>16.5105</v>
      </c>
      <c r="J554">
        <v>0</v>
      </c>
      <c r="K554">
        <v>2.245428</v>
      </c>
      <c r="L554">
        <v>0</v>
      </c>
      <c r="M554">
        <v>4.4969999999999999</v>
      </c>
      <c r="N554">
        <v>2.6389999999999998</v>
      </c>
      <c r="O554">
        <v>13.542</v>
      </c>
      <c r="P554">
        <v>0</v>
      </c>
    </row>
    <row r="555" spans="1:16" x14ac:dyDescent="0.35">
      <c r="A555">
        <v>603</v>
      </c>
      <c r="B555">
        <v>121396000</v>
      </c>
      <c r="C555">
        <v>94620</v>
      </c>
      <c r="D555">
        <v>11181040</v>
      </c>
      <c r="E555">
        <v>578</v>
      </c>
      <c r="F555">
        <v>11181040</v>
      </c>
      <c r="G555">
        <v>11181040</v>
      </c>
      <c r="H555" t="s">
        <v>632</v>
      </c>
      <c r="I555">
        <v>121.3956</v>
      </c>
      <c r="J555">
        <v>1.07</v>
      </c>
      <c r="K555">
        <v>10.3458611</v>
      </c>
      <c r="L555">
        <v>0.1</v>
      </c>
      <c r="M555">
        <v>3.258</v>
      </c>
      <c r="N555">
        <v>1.246</v>
      </c>
      <c r="O555">
        <v>12.14</v>
      </c>
      <c r="P555">
        <v>4.0000000000000001E-3</v>
      </c>
    </row>
    <row r="556" spans="1:16" x14ac:dyDescent="0.35">
      <c r="A556">
        <v>604</v>
      </c>
      <c r="B556">
        <v>133032000</v>
      </c>
      <c r="C556">
        <v>82320</v>
      </c>
      <c r="D556">
        <v>11183000</v>
      </c>
      <c r="E556">
        <v>579</v>
      </c>
      <c r="F556">
        <v>11183000</v>
      </c>
      <c r="G556">
        <v>11183000</v>
      </c>
      <c r="H556" t="s">
        <v>633</v>
      </c>
      <c r="I556">
        <v>133.0317</v>
      </c>
      <c r="J556">
        <v>0.06</v>
      </c>
      <c r="K556">
        <v>31.564271819999899</v>
      </c>
      <c r="L556">
        <v>0</v>
      </c>
      <c r="M556">
        <v>4.5819999999999999</v>
      </c>
      <c r="N556">
        <v>2.2789999999999999</v>
      </c>
      <c r="O556">
        <v>12.362</v>
      </c>
      <c r="P556">
        <v>0.22500000000000001</v>
      </c>
    </row>
    <row r="557" spans="1:16" x14ac:dyDescent="0.35">
      <c r="A557">
        <v>605</v>
      </c>
      <c r="B557">
        <v>217882000</v>
      </c>
      <c r="C557">
        <v>121140</v>
      </c>
      <c r="D557">
        <v>11183600</v>
      </c>
      <c r="E557">
        <v>580</v>
      </c>
      <c r="F557">
        <v>11183600</v>
      </c>
      <c r="G557">
        <v>11183600</v>
      </c>
      <c r="H557" t="s">
        <v>634</v>
      </c>
      <c r="I557">
        <v>217.8819</v>
      </c>
      <c r="J557">
        <v>5.37</v>
      </c>
      <c r="K557">
        <v>51.827981530000002</v>
      </c>
      <c r="L557">
        <v>0.1</v>
      </c>
      <c r="M557">
        <v>5.024</v>
      </c>
      <c r="N557">
        <v>2.3109999999999999</v>
      </c>
      <c r="O557">
        <v>13.201000000000001</v>
      </c>
      <c r="P557">
        <v>0.14000000000000001</v>
      </c>
    </row>
    <row r="558" spans="1:16" x14ac:dyDescent="0.35">
      <c r="A558">
        <v>606</v>
      </c>
      <c r="B558">
        <v>44887500</v>
      </c>
      <c r="C558">
        <v>46500</v>
      </c>
      <c r="D558">
        <v>11335655</v>
      </c>
      <c r="E558">
        <v>581</v>
      </c>
      <c r="F558">
        <v>11335655</v>
      </c>
      <c r="G558">
        <v>11335655</v>
      </c>
      <c r="H558" t="s">
        <v>635</v>
      </c>
      <c r="I558">
        <v>44.887500000000003</v>
      </c>
      <c r="J558">
        <v>0.87</v>
      </c>
      <c r="K558">
        <v>15.78156521</v>
      </c>
      <c r="L558">
        <v>0.06</v>
      </c>
      <c r="M558">
        <v>5.16</v>
      </c>
      <c r="N558">
        <v>1.6779999999999999</v>
      </c>
      <c r="O558">
        <v>12.006</v>
      </c>
      <c r="P558">
        <v>2.2599999999999998</v>
      </c>
    </row>
    <row r="559" spans="1:16" x14ac:dyDescent="0.35">
      <c r="A559">
        <v>607</v>
      </c>
      <c r="B559">
        <v>106031000</v>
      </c>
      <c r="C559">
        <v>110100</v>
      </c>
      <c r="D559">
        <v>11336580</v>
      </c>
      <c r="E559">
        <v>582</v>
      </c>
      <c r="F559">
        <v>11336580</v>
      </c>
      <c r="G559">
        <v>11336580</v>
      </c>
      <c r="H559" t="s">
        <v>636</v>
      </c>
      <c r="I559">
        <v>106.0317</v>
      </c>
      <c r="J559">
        <v>0</v>
      </c>
      <c r="K559">
        <v>31.078622889999899</v>
      </c>
      <c r="L559">
        <v>0</v>
      </c>
      <c r="M559">
        <v>3.36</v>
      </c>
      <c r="N559">
        <v>1.2649999999999999</v>
      </c>
      <c r="O559">
        <v>18.698</v>
      </c>
      <c r="P559">
        <v>4.3319999999999999</v>
      </c>
    </row>
    <row r="560" spans="1:16" x14ac:dyDescent="0.35">
      <c r="A560">
        <v>617</v>
      </c>
      <c r="B560">
        <v>204322000</v>
      </c>
      <c r="C560">
        <v>98820</v>
      </c>
      <c r="D560">
        <v>11447293</v>
      </c>
      <c r="E560">
        <v>583</v>
      </c>
      <c r="F560">
        <v>11447293</v>
      </c>
      <c r="G560">
        <v>11447293</v>
      </c>
      <c r="H560" t="s">
        <v>646</v>
      </c>
      <c r="I560">
        <v>204.322499999999</v>
      </c>
      <c r="J560">
        <v>0.38</v>
      </c>
      <c r="K560">
        <v>48.919914560000002</v>
      </c>
      <c r="L560">
        <v>0.01</v>
      </c>
      <c r="M560">
        <v>5.0910000000000002</v>
      </c>
      <c r="N560">
        <v>1.7829999999999999</v>
      </c>
      <c r="O560">
        <v>14.225</v>
      </c>
      <c r="P560">
        <v>1.8640000000000001</v>
      </c>
    </row>
    <row r="561" spans="1:16" x14ac:dyDescent="0.35">
      <c r="A561">
        <v>608</v>
      </c>
      <c r="B561">
        <v>81521104</v>
      </c>
      <c r="C561">
        <v>49320</v>
      </c>
      <c r="D561">
        <v>11447360</v>
      </c>
      <c r="E561">
        <v>584</v>
      </c>
      <c r="F561">
        <v>11447360</v>
      </c>
      <c r="G561">
        <v>11447360</v>
      </c>
      <c r="H561" t="s">
        <v>637</v>
      </c>
      <c r="I561">
        <v>81.52355</v>
      </c>
      <c r="J561">
        <v>0</v>
      </c>
      <c r="K561">
        <v>18.4243223</v>
      </c>
      <c r="L561">
        <v>0</v>
      </c>
      <c r="M561">
        <v>10.5079999999999</v>
      </c>
      <c r="N561">
        <v>3.4119999999999999</v>
      </c>
      <c r="O561">
        <v>42.545000000000002</v>
      </c>
      <c r="P561">
        <v>0.58799999999999997</v>
      </c>
    </row>
    <row r="562" spans="1:16" x14ac:dyDescent="0.35">
      <c r="A562">
        <v>609</v>
      </c>
      <c r="B562">
        <v>14229000</v>
      </c>
      <c r="C562">
        <v>35520</v>
      </c>
      <c r="D562">
        <v>11465660</v>
      </c>
      <c r="E562">
        <v>585</v>
      </c>
      <c r="F562">
        <v>11465660</v>
      </c>
      <c r="G562">
        <v>11465660</v>
      </c>
      <c r="H562" t="s">
        <v>638</v>
      </c>
      <c r="I562">
        <v>14.2289999999999</v>
      </c>
      <c r="J562">
        <v>0</v>
      </c>
      <c r="K562">
        <v>8.2325095249999904</v>
      </c>
      <c r="L562">
        <v>0</v>
      </c>
      <c r="M562">
        <v>3.1789999999999998</v>
      </c>
      <c r="N562">
        <v>0.56200000000000006</v>
      </c>
      <c r="O562">
        <v>10.991</v>
      </c>
      <c r="P562">
        <v>0.74</v>
      </c>
    </row>
    <row r="563" spans="1:16" x14ac:dyDescent="0.35">
      <c r="A563">
        <v>610</v>
      </c>
      <c r="B563">
        <v>107315000</v>
      </c>
      <c r="C563">
        <v>78240</v>
      </c>
      <c r="D563">
        <v>11465680</v>
      </c>
      <c r="E563">
        <v>586</v>
      </c>
      <c r="F563">
        <v>11465680</v>
      </c>
      <c r="G563">
        <v>11465680</v>
      </c>
      <c r="H563" t="s">
        <v>639</v>
      </c>
      <c r="I563">
        <v>107.3151</v>
      </c>
      <c r="J563">
        <v>0</v>
      </c>
      <c r="K563">
        <v>63.03532294</v>
      </c>
      <c r="L563">
        <v>0</v>
      </c>
      <c r="M563">
        <v>3.819</v>
      </c>
      <c r="N563">
        <v>1.25</v>
      </c>
      <c r="O563">
        <v>13.882</v>
      </c>
      <c r="P563">
        <v>0.61299999999999999</v>
      </c>
    </row>
    <row r="564" spans="1:16" x14ac:dyDescent="0.35">
      <c r="A564">
        <v>611</v>
      </c>
      <c r="B564">
        <v>8732700</v>
      </c>
      <c r="C564">
        <v>23280</v>
      </c>
      <c r="D564">
        <v>11465690</v>
      </c>
      <c r="E564">
        <v>587</v>
      </c>
      <c r="F564">
        <v>11465690</v>
      </c>
      <c r="G564">
        <v>11465690</v>
      </c>
      <c r="H564" t="s">
        <v>640</v>
      </c>
      <c r="I564">
        <v>8.7326999999999995</v>
      </c>
      <c r="J564">
        <v>0</v>
      </c>
      <c r="K564">
        <v>5.1697584000000001</v>
      </c>
      <c r="L564">
        <v>0</v>
      </c>
      <c r="M564">
        <v>4.8140000000000001</v>
      </c>
      <c r="N564">
        <v>1.7230000000000001</v>
      </c>
      <c r="O564">
        <v>27.9239999999999</v>
      </c>
      <c r="P564">
        <v>6.8230000000000004</v>
      </c>
    </row>
    <row r="565" spans="1:16" x14ac:dyDescent="0.35">
      <c r="A565">
        <v>612</v>
      </c>
      <c r="B565">
        <v>17913600</v>
      </c>
      <c r="C565">
        <v>37320</v>
      </c>
      <c r="D565">
        <v>11465700</v>
      </c>
      <c r="E565">
        <v>588</v>
      </c>
      <c r="F565">
        <v>11465700</v>
      </c>
      <c r="G565">
        <v>11465700</v>
      </c>
      <c r="H565" t="s">
        <v>641</v>
      </c>
      <c r="I565">
        <v>17.913599999999899</v>
      </c>
      <c r="J565">
        <v>0</v>
      </c>
      <c r="K565">
        <v>10.604851200000001</v>
      </c>
      <c r="L565">
        <v>0</v>
      </c>
      <c r="M565">
        <v>4.0259999999999998</v>
      </c>
      <c r="N565">
        <v>1.5589999999999999</v>
      </c>
      <c r="O565">
        <v>18.994</v>
      </c>
      <c r="P565">
        <v>3.6880000000000002</v>
      </c>
    </row>
    <row r="566" spans="1:16" x14ac:dyDescent="0.35">
      <c r="A566">
        <v>613</v>
      </c>
      <c r="B566">
        <v>209227008</v>
      </c>
      <c r="C566">
        <v>104100</v>
      </c>
      <c r="D566">
        <v>11465750</v>
      </c>
      <c r="E566">
        <v>589</v>
      </c>
      <c r="F566">
        <v>11465750</v>
      </c>
      <c r="G566">
        <v>11465750</v>
      </c>
      <c r="H566" t="s">
        <v>642</v>
      </c>
      <c r="I566">
        <v>209.226599999999</v>
      </c>
      <c r="J566">
        <v>2.59</v>
      </c>
      <c r="K566">
        <v>123.4135654</v>
      </c>
      <c r="L566">
        <v>0.02</v>
      </c>
      <c r="M566">
        <v>3.7890000000000001</v>
      </c>
      <c r="N566">
        <v>1.127</v>
      </c>
      <c r="O566">
        <v>12.375</v>
      </c>
      <c r="P566">
        <v>0.81299999999999994</v>
      </c>
    </row>
    <row r="567" spans="1:16" x14ac:dyDescent="0.35">
      <c r="A567">
        <v>614</v>
      </c>
      <c r="B567">
        <v>26923500</v>
      </c>
      <c r="C567">
        <v>32820</v>
      </c>
      <c r="D567">
        <v>11466065</v>
      </c>
      <c r="E567">
        <v>590</v>
      </c>
      <c r="F567">
        <v>11466065</v>
      </c>
      <c r="G567">
        <v>11466065</v>
      </c>
      <c r="H567" t="s">
        <v>643</v>
      </c>
      <c r="I567">
        <v>26.923500000000001</v>
      </c>
      <c r="J567">
        <v>0.17</v>
      </c>
      <c r="K567">
        <v>15.938712000000001</v>
      </c>
      <c r="L567">
        <v>0.01</v>
      </c>
      <c r="M567">
        <v>4.5149999999999997</v>
      </c>
      <c r="N567">
        <v>2.0219999999999998</v>
      </c>
      <c r="O567">
        <v>12.5749999999999</v>
      </c>
      <c r="P567">
        <v>1.04</v>
      </c>
    </row>
    <row r="568" spans="1:16" x14ac:dyDescent="0.35">
      <c r="A568">
        <v>615</v>
      </c>
      <c r="B568">
        <v>199388000</v>
      </c>
      <c r="C568">
        <v>125580</v>
      </c>
      <c r="D568">
        <v>11466320</v>
      </c>
      <c r="E568">
        <v>591</v>
      </c>
      <c r="F568">
        <v>11466320</v>
      </c>
      <c r="G568">
        <v>11466320</v>
      </c>
      <c r="H568" t="s">
        <v>644</v>
      </c>
      <c r="I568">
        <v>199.3878</v>
      </c>
      <c r="J568">
        <v>8.65</v>
      </c>
      <c r="K568">
        <v>116.8990134</v>
      </c>
      <c r="L568">
        <v>7.0000000000000007E-2</v>
      </c>
      <c r="M568">
        <v>4.3310000000000004</v>
      </c>
      <c r="N568">
        <v>1.3839999999999999</v>
      </c>
      <c r="O568">
        <v>12.956</v>
      </c>
      <c r="P568">
        <v>0.63600000000000001</v>
      </c>
    </row>
    <row r="569" spans="1:16" x14ac:dyDescent="0.35">
      <c r="A569">
        <v>616</v>
      </c>
      <c r="B569">
        <v>652179008</v>
      </c>
      <c r="C569">
        <v>177960</v>
      </c>
      <c r="D569">
        <v>11466800</v>
      </c>
      <c r="E569">
        <v>592</v>
      </c>
      <c r="F569">
        <v>11466800</v>
      </c>
      <c r="G569">
        <v>11466800</v>
      </c>
      <c r="H569" t="s">
        <v>645</v>
      </c>
      <c r="I569">
        <v>652.17870000000005</v>
      </c>
      <c r="J569">
        <v>15.77</v>
      </c>
      <c r="K569">
        <v>384.37410390000002</v>
      </c>
      <c r="L569">
        <v>0.04</v>
      </c>
      <c r="M569">
        <v>3.4569999999999999</v>
      </c>
      <c r="N569">
        <v>1.1559999999999999</v>
      </c>
      <c r="O569">
        <v>10.111000000000001</v>
      </c>
      <c r="P569">
        <v>0.68100000000000005</v>
      </c>
    </row>
    <row r="570" spans="1:16" x14ac:dyDescent="0.35">
      <c r="A570">
        <v>534</v>
      </c>
      <c r="B570">
        <v>63991800</v>
      </c>
      <c r="C570">
        <v>68580</v>
      </c>
      <c r="D570">
        <v>12081000</v>
      </c>
      <c r="E570">
        <v>593</v>
      </c>
      <c r="F570">
        <v>12081000</v>
      </c>
      <c r="G570">
        <v>12081000</v>
      </c>
      <c r="H570" t="s">
        <v>563</v>
      </c>
      <c r="I570">
        <v>63.991799999999898</v>
      </c>
      <c r="J570">
        <v>0</v>
      </c>
      <c r="K570">
        <v>88.993588239999895</v>
      </c>
      <c r="L570">
        <v>0</v>
      </c>
      <c r="M570">
        <v>5.1829999999999998</v>
      </c>
      <c r="N570">
        <v>0.63700000000000001</v>
      </c>
      <c r="O570">
        <v>23.279</v>
      </c>
      <c r="P570">
        <v>3.6549999999999998</v>
      </c>
    </row>
    <row r="571" spans="1:16" x14ac:dyDescent="0.35">
      <c r="A571">
        <v>535</v>
      </c>
      <c r="B571">
        <v>14576400</v>
      </c>
      <c r="C571">
        <v>29700</v>
      </c>
      <c r="D571">
        <v>12090400</v>
      </c>
      <c r="E571">
        <v>594</v>
      </c>
      <c r="F571">
        <v>12090400</v>
      </c>
      <c r="G571">
        <v>12090400</v>
      </c>
      <c r="H571" t="s">
        <v>564</v>
      </c>
      <c r="I571">
        <v>14.5764</v>
      </c>
      <c r="J571">
        <v>0.28999999999999998</v>
      </c>
      <c r="K571">
        <v>19.802316350000002</v>
      </c>
      <c r="L571">
        <v>0.01</v>
      </c>
      <c r="M571">
        <v>6.5060000000000002</v>
      </c>
      <c r="N571">
        <v>2.3639999999999999</v>
      </c>
      <c r="O571">
        <v>25.577000000000002</v>
      </c>
      <c r="P571">
        <v>0.32100000000000001</v>
      </c>
    </row>
    <row r="572" spans="1:16" x14ac:dyDescent="0.35">
      <c r="A572">
        <v>536</v>
      </c>
      <c r="B572">
        <v>164068000</v>
      </c>
      <c r="C572">
        <v>100740</v>
      </c>
      <c r="D572">
        <v>12090500</v>
      </c>
      <c r="E572">
        <v>595</v>
      </c>
      <c r="F572">
        <v>12090500</v>
      </c>
      <c r="G572">
        <v>12090500</v>
      </c>
      <c r="H572" t="s">
        <v>565</v>
      </c>
      <c r="I572">
        <v>164.068199999999</v>
      </c>
      <c r="J572">
        <v>0.28999999999999998</v>
      </c>
      <c r="K572">
        <v>226.30566690000001</v>
      </c>
      <c r="L572">
        <v>0</v>
      </c>
      <c r="M572">
        <v>5.4279999999999999</v>
      </c>
      <c r="N572">
        <v>1.833</v>
      </c>
      <c r="O572">
        <v>22.495000000000001</v>
      </c>
      <c r="P572">
        <v>2.3690000000000002</v>
      </c>
    </row>
    <row r="573" spans="1:16" x14ac:dyDescent="0.35">
      <c r="A573">
        <v>537</v>
      </c>
      <c r="B573">
        <v>34698600</v>
      </c>
      <c r="C573">
        <v>43800</v>
      </c>
      <c r="D573">
        <v>12091100</v>
      </c>
      <c r="E573">
        <v>596</v>
      </c>
      <c r="F573">
        <v>12091100</v>
      </c>
      <c r="G573">
        <v>12091100</v>
      </c>
      <c r="H573" t="s">
        <v>566</v>
      </c>
      <c r="I573">
        <v>34.6985999999999</v>
      </c>
      <c r="J573">
        <v>0</v>
      </c>
      <c r="K573">
        <v>48.473944199999899</v>
      </c>
      <c r="L573">
        <v>0</v>
      </c>
      <c r="M573">
        <v>10.426</v>
      </c>
      <c r="N573">
        <v>1.256</v>
      </c>
      <c r="O573">
        <v>51.719999999999899</v>
      </c>
      <c r="P573">
        <v>0.61199999999999999</v>
      </c>
    </row>
    <row r="574" spans="1:16" x14ac:dyDescent="0.35">
      <c r="A574">
        <v>538</v>
      </c>
      <c r="B574">
        <v>12220200</v>
      </c>
      <c r="C574">
        <v>23580</v>
      </c>
      <c r="D574">
        <v>12091200</v>
      </c>
      <c r="E574">
        <v>597</v>
      </c>
      <c r="F574">
        <v>12091200</v>
      </c>
      <c r="G574">
        <v>12091200</v>
      </c>
      <c r="H574" t="s">
        <v>567</v>
      </c>
      <c r="I574">
        <v>12.2202</v>
      </c>
      <c r="J574">
        <v>0.14000000000000001</v>
      </c>
      <c r="K574">
        <v>17.0716193999999</v>
      </c>
      <c r="L574">
        <v>0.01</v>
      </c>
      <c r="M574">
        <v>9.8780000000000001</v>
      </c>
      <c r="N574">
        <v>3.5920000000000001</v>
      </c>
      <c r="O574">
        <v>46.067</v>
      </c>
      <c r="P574">
        <v>0.27200000000000002</v>
      </c>
    </row>
    <row r="575" spans="1:16" x14ac:dyDescent="0.35">
      <c r="A575">
        <v>539</v>
      </c>
      <c r="B575">
        <v>17272800</v>
      </c>
      <c r="C575">
        <v>28380</v>
      </c>
      <c r="D575">
        <v>12091290</v>
      </c>
      <c r="E575">
        <v>598</v>
      </c>
      <c r="F575">
        <v>12091290</v>
      </c>
      <c r="G575">
        <v>12091290</v>
      </c>
      <c r="H575" t="s">
        <v>568</v>
      </c>
      <c r="I575">
        <v>17.2728</v>
      </c>
      <c r="J575">
        <v>0.14000000000000001</v>
      </c>
      <c r="K575">
        <v>24.1301016</v>
      </c>
      <c r="L575">
        <v>0.01</v>
      </c>
      <c r="M575">
        <v>9.1649999999999903</v>
      </c>
      <c r="N575">
        <v>1.587</v>
      </c>
      <c r="O575">
        <v>42.374000000000002</v>
      </c>
      <c r="P575">
        <v>1.0529999999999999</v>
      </c>
    </row>
    <row r="576" spans="1:16" x14ac:dyDescent="0.35">
      <c r="A576">
        <v>540</v>
      </c>
      <c r="B576">
        <v>12648600</v>
      </c>
      <c r="C576">
        <v>23160</v>
      </c>
      <c r="D576">
        <v>12091300</v>
      </c>
      <c r="E576">
        <v>599</v>
      </c>
      <c r="F576">
        <v>12091300</v>
      </c>
      <c r="G576">
        <v>12091300</v>
      </c>
      <c r="H576" t="s">
        <v>569</v>
      </c>
      <c r="I576">
        <v>12.64907</v>
      </c>
      <c r="J576">
        <v>0.14000000000000001</v>
      </c>
      <c r="K576">
        <v>17.67075079</v>
      </c>
      <c r="L576">
        <v>0.01</v>
      </c>
      <c r="M576">
        <v>8.7249999999999996</v>
      </c>
      <c r="N576">
        <v>1.5349999999999999</v>
      </c>
      <c r="O576">
        <v>37.603000000000002</v>
      </c>
      <c r="P576">
        <v>1.373</v>
      </c>
    </row>
    <row r="577" spans="1:16" x14ac:dyDescent="0.35">
      <c r="A577">
        <v>541</v>
      </c>
      <c r="B577">
        <v>258088000</v>
      </c>
      <c r="C577">
        <v>133320</v>
      </c>
      <c r="D577">
        <v>12091500</v>
      </c>
      <c r="E577">
        <v>600</v>
      </c>
      <c r="F577">
        <v>12091500</v>
      </c>
      <c r="G577">
        <v>12091500</v>
      </c>
      <c r="H577" t="s">
        <v>570</v>
      </c>
      <c r="I577">
        <v>258.08850000000001</v>
      </c>
      <c r="J577">
        <v>9.02</v>
      </c>
      <c r="K577">
        <v>357.65775289999902</v>
      </c>
      <c r="L577">
        <v>0.03</v>
      </c>
      <c r="M577">
        <v>6.9470000000000001</v>
      </c>
      <c r="N577">
        <v>1.6579999999999999</v>
      </c>
      <c r="O577">
        <v>31.012</v>
      </c>
      <c r="P577">
        <v>1.7250000000000001</v>
      </c>
    </row>
    <row r="578" spans="1:16" x14ac:dyDescent="0.35">
      <c r="A578">
        <v>542</v>
      </c>
      <c r="B578">
        <v>5551200</v>
      </c>
      <c r="C578">
        <v>14460</v>
      </c>
      <c r="D578">
        <v>12102190</v>
      </c>
      <c r="E578">
        <v>601</v>
      </c>
      <c r="F578">
        <v>12102190</v>
      </c>
      <c r="G578">
        <v>12102190</v>
      </c>
      <c r="H578" t="s">
        <v>571</v>
      </c>
      <c r="I578">
        <v>5.5511999999999997</v>
      </c>
      <c r="J578">
        <v>0</v>
      </c>
      <c r="K578">
        <v>6.697123114</v>
      </c>
      <c r="L578">
        <v>0</v>
      </c>
      <c r="M578">
        <v>4.9939999999999998</v>
      </c>
      <c r="N578">
        <v>2.0310000000000001</v>
      </c>
      <c r="O578">
        <v>22.242999999999899</v>
      </c>
      <c r="P578">
        <v>3.2000000000000001E-2</v>
      </c>
    </row>
    <row r="579" spans="1:16" x14ac:dyDescent="0.35">
      <c r="A579">
        <v>543</v>
      </c>
      <c r="B579">
        <v>7247700</v>
      </c>
      <c r="C579">
        <v>16980</v>
      </c>
      <c r="D579">
        <v>12113347</v>
      </c>
      <c r="E579">
        <v>602</v>
      </c>
      <c r="F579">
        <v>12113347</v>
      </c>
      <c r="G579">
        <v>12113347</v>
      </c>
      <c r="H579" t="s">
        <v>572</v>
      </c>
      <c r="I579">
        <v>7.2477</v>
      </c>
      <c r="J579">
        <v>0.15</v>
      </c>
      <c r="K579">
        <v>8.4580658999999905</v>
      </c>
      <c r="L579">
        <v>0.02</v>
      </c>
      <c r="M579">
        <v>8.0779999999999905</v>
      </c>
      <c r="N579">
        <v>3.8370000000000002</v>
      </c>
      <c r="O579">
        <v>35.250999999999898</v>
      </c>
      <c r="P579">
        <v>0.29799999999999999</v>
      </c>
    </row>
    <row r="580" spans="1:16" x14ac:dyDescent="0.35">
      <c r="A580">
        <v>544</v>
      </c>
      <c r="B580">
        <v>13626900</v>
      </c>
      <c r="C580">
        <v>24840</v>
      </c>
      <c r="D580">
        <v>12113349</v>
      </c>
      <c r="E580">
        <v>603</v>
      </c>
      <c r="F580">
        <v>12113349</v>
      </c>
      <c r="G580">
        <v>12113349</v>
      </c>
      <c r="H580" t="s">
        <v>573</v>
      </c>
      <c r="I580">
        <v>13.6268999999999</v>
      </c>
      <c r="J580">
        <v>0.11</v>
      </c>
      <c r="K580">
        <v>15.9025923</v>
      </c>
      <c r="L580">
        <v>0.01</v>
      </c>
      <c r="M580">
        <v>8.4749999999999996</v>
      </c>
      <c r="N580">
        <v>2.8620000000000001</v>
      </c>
      <c r="O580">
        <v>48.735999999999898</v>
      </c>
      <c r="P580">
        <v>1.407</v>
      </c>
    </row>
    <row r="581" spans="1:16" x14ac:dyDescent="0.35">
      <c r="A581">
        <v>545</v>
      </c>
      <c r="B581">
        <v>37325700</v>
      </c>
      <c r="C581">
        <v>46380</v>
      </c>
      <c r="D581">
        <v>12120000</v>
      </c>
      <c r="E581">
        <v>604</v>
      </c>
      <c r="F581">
        <v>12120000</v>
      </c>
      <c r="G581">
        <v>12120000</v>
      </c>
      <c r="H581" t="s">
        <v>574</v>
      </c>
      <c r="I581">
        <v>37.325699999999898</v>
      </c>
      <c r="J581">
        <v>0.17</v>
      </c>
      <c r="K581">
        <v>46.134565199999898</v>
      </c>
      <c r="L581">
        <v>0</v>
      </c>
      <c r="M581">
        <v>8.4019999999999904</v>
      </c>
      <c r="N581">
        <v>2.8610000000000002</v>
      </c>
      <c r="O581">
        <v>38.171999999999898</v>
      </c>
      <c r="P581">
        <v>0.38600000000000001</v>
      </c>
    </row>
    <row r="582" spans="1:16" x14ac:dyDescent="0.35">
      <c r="A582">
        <v>546</v>
      </c>
      <c r="B582">
        <v>16741800</v>
      </c>
      <c r="C582">
        <v>26460</v>
      </c>
      <c r="D582">
        <v>12120500</v>
      </c>
      <c r="E582">
        <v>605</v>
      </c>
      <c r="F582">
        <v>12120500</v>
      </c>
      <c r="G582">
        <v>12120500</v>
      </c>
      <c r="H582" t="s">
        <v>575</v>
      </c>
      <c r="I582">
        <v>16.741800000000001</v>
      </c>
      <c r="J582">
        <v>0.04</v>
      </c>
      <c r="K582">
        <v>20.692864799999899</v>
      </c>
      <c r="L582">
        <v>0</v>
      </c>
      <c r="M582">
        <v>10.664</v>
      </c>
      <c r="N582">
        <v>5.2249999999999996</v>
      </c>
      <c r="O582">
        <v>39.192999999999898</v>
      </c>
      <c r="P582">
        <v>0.45200000000000001</v>
      </c>
    </row>
    <row r="583" spans="1:16" x14ac:dyDescent="0.35">
      <c r="A583">
        <v>547</v>
      </c>
      <c r="B583">
        <v>33951600</v>
      </c>
      <c r="C583">
        <v>39240</v>
      </c>
      <c r="D583">
        <v>12124000</v>
      </c>
      <c r="E583">
        <v>606</v>
      </c>
      <c r="F583">
        <v>12124000</v>
      </c>
      <c r="G583">
        <v>12124000</v>
      </c>
      <c r="H583" t="s">
        <v>576</v>
      </c>
      <c r="I583">
        <v>33.9515999999999</v>
      </c>
      <c r="J583">
        <v>0.28999999999999998</v>
      </c>
      <c r="K583">
        <v>44.917118010000003</v>
      </c>
      <c r="L583">
        <v>0.01</v>
      </c>
      <c r="M583">
        <v>4.4109999999999996</v>
      </c>
      <c r="N583">
        <v>1.4350000000000001</v>
      </c>
      <c r="O583">
        <v>13.5109999999999</v>
      </c>
      <c r="P583">
        <v>4.0209999999999999</v>
      </c>
    </row>
    <row r="584" spans="1:16" x14ac:dyDescent="0.35">
      <c r="A584">
        <v>548</v>
      </c>
      <c r="B584">
        <v>405433984</v>
      </c>
      <c r="C584">
        <v>197820</v>
      </c>
      <c r="D584">
        <v>12125200</v>
      </c>
      <c r="E584">
        <v>607</v>
      </c>
      <c r="F584">
        <v>12125200</v>
      </c>
      <c r="G584">
        <v>12125200</v>
      </c>
      <c r="H584" t="s">
        <v>577</v>
      </c>
      <c r="I584">
        <v>405.43380000000002</v>
      </c>
      <c r="J584">
        <v>1.93</v>
      </c>
      <c r="K584">
        <v>516.55671759999905</v>
      </c>
      <c r="L584">
        <v>0</v>
      </c>
      <c r="M584">
        <v>4.1859999999999999</v>
      </c>
      <c r="N584">
        <v>1.4930000000000001</v>
      </c>
      <c r="O584">
        <v>13.061</v>
      </c>
      <c r="P584">
        <v>1.6539999999999999</v>
      </c>
    </row>
    <row r="585" spans="1:16" x14ac:dyDescent="0.35">
      <c r="A585">
        <v>549</v>
      </c>
      <c r="B585">
        <v>63632700</v>
      </c>
      <c r="C585">
        <v>56460</v>
      </c>
      <c r="D585">
        <v>12126000</v>
      </c>
      <c r="E585">
        <v>608</v>
      </c>
      <c r="F585">
        <v>12126000</v>
      </c>
      <c r="G585">
        <v>12126000</v>
      </c>
      <c r="H585" t="s">
        <v>578</v>
      </c>
      <c r="I585">
        <v>63.6327</v>
      </c>
      <c r="J585">
        <v>0.05</v>
      </c>
      <c r="K585">
        <v>78.751765890000001</v>
      </c>
      <c r="L585">
        <v>0</v>
      </c>
      <c r="M585">
        <v>7.2039999999999997</v>
      </c>
      <c r="N585">
        <v>1.796</v>
      </c>
      <c r="O585">
        <v>32.874000000000002</v>
      </c>
      <c r="P585">
        <v>3.9289999999999998</v>
      </c>
    </row>
    <row r="586" spans="1:16" x14ac:dyDescent="0.35">
      <c r="A586">
        <v>550</v>
      </c>
      <c r="B586">
        <v>58863600</v>
      </c>
      <c r="C586">
        <v>65220</v>
      </c>
      <c r="D586">
        <v>12127100</v>
      </c>
      <c r="E586">
        <v>609</v>
      </c>
      <c r="F586">
        <v>12127100</v>
      </c>
      <c r="G586">
        <v>12127100</v>
      </c>
      <c r="H586" t="s">
        <v>579</v>
      </c>
      <c r="I586">
        <v>58.863599999999899</v>
      </c>
      <c r="J586">
        <v>0</v>
      </c>
      <c r="K586">
        <v>73.542357069999895</v>
      </c>
      <c r="L586">
        <v>0</v>
      </c>
      <c r="M586">
        <v>7.4279999999999999</v>
      </c>
      <c r="N586">
        <v>1.88</v>
      </c>
      <c r="O586">
        <v>35.927999999999898</v>
      </c>
      <c r="P586">
        <v>3.0329999999999999</v>
      </c>
    </row>
    <row r="587" spans="1:16" x14ac:dyDescent="0.35">
      <c r="A587">
        <v>551</v>
      </c>
      <c r="B587">
        <v>31284900</v>
      </c>
      <c r="C587">
        <v>35880</v>
      </c>
      <c r="D587">
        <v>12128000</v>
      </c>
      <c r="E587">
        <v>610</v>
      </c>
      <c r="F587">
        <v>12128000</v>
      </c>
      <c r="G587">
        <v>12128000</v>
      </c>
      <c r="H587" t="s">
        <v>580</v>
      </c>
      <c r="I587">
        <v>31.2849</v>
      </c>
      <c r="J587">
        <v>0.09</v>
      </c>
      <c r="K587">
        <v>38.669575510000001</v>
      </c>
      <c r="L587">
        <v>0</v>
      </c>
      <c r="M587">
        <v>12.268000000000001</v>
      </c>
      <c r="N587">
        <v>3.843</v>
      </c>
      <c r="O587">
        <v>43.421999999999898</v>
      </c>
      <c r="P587">
        <v>0</v>
      </c>
    </row>
    <row r="588" spans="1:16" x14ac:dyDescent="0.35">
      <c r="A588">
        <v>552</v>
      </c>
      <c r="B588">
        <v>47738700</v>
      </c>
      <c r="C588">
        <v>41760</v>
      </c>
      <c r="D588">
        <v>12157000</v>
      </c>
      <c r="E588">
        <v>611</v>
      </c>
      <c r="F588">
        <v>12157000</v>
      </c>
      <c r="G588">
        <v>12157000</v>
      </c>
      <c r="H588" t="s">
        <v>581</v>
      </c>
      <c r="I588">
        <v>47.738700000000001</v>
      </c>
      <c r="J588">
        <v>0.06</v>
      </c>
      <c r="K588">
        <v>76.684058230000005</v>
      </c>
      <c r="L588">
        <v>0</v>
      </c>
      <c r="M588">
        <v>3.452</v>
      </c>
      <c r="N588">
        <v>1.345</v>
      </c>
      <c r="O588">
        <v>16.227</v>
      </c>
      <c r="P588">
        <v>1.97</v>
      </c>
    </row>
    <row r="589" spans="1:16" x14ac:dyDescent="0.35">
      <c r="A589">
        <v>553</v>
      </c>
      <c r="B589">
        <v>28839600</v>
      </c>
      <c r="C589">
        <v>39060</v>
      </c>
      <c r="D589">
        <v>14142800</v>
      </c>
      <c r="E589">
        <v>612</v>
      </c>
      <c r="F589">
        <v>14142800</v>
      </c>
      <c r="G589">
        <v>14142800</v>
      </c>
      <c r="H589" t="s">
        <v>582</v>
      </c>
      <c r="I589">
        <v>28.839600000000001</v>
      </c>
      <c r="J589">
        <v>0.22</v>
      </c>
      <c r="K589">
        <v>44.784668760000002</v>
      </c>
      <c r="L589">
        <v>0</v>
      </c>
      <c r="M589">
        <v>5.9089999999999998</v>
      </c>
      <c r="N589">
        <v>1.927</v>
      </c>
      <c r="O589">
        <v>24.076000000000001</v>
      </c>
      <c r="P589">
        <v>0.39300000000000002</v>
      </c>
    </row>
    <row r="590" spans="1:16" x14ac:dyDescent="0.35">
      <c r="A590">
        <v>554</v>
      </c>
      <c r="B590">
        <v>6225300</v>
      </c>
      <c r="C590">
        <v>13680</v>
      </c>
      <c r="D590">
        <v>14206900</v>
      </c>
      <c r="E590">
        <v>613</v>
      </c>
      <c r="F590">
        <v>14206900</v>
      </c>
      <c r="G590">
        <v>14206900</v>
      </c>
      <c r="H590" t="s">
        <v>583</v>
      </c>
      <c r="I590">
        <v>6.2252999999999998</v>
      </c>
      <c r="J590">
        <v>0</v>
      </c>
      <c r="K590">
        <v>4.6476440099999996</v>
      </c>
      <c r="L590">
        <v>0</v>
      </c>
      <c r="M590">
        <v>12.8829999999999</v>
      </c>
      <c r="N590">
        <v>4.4930000000000003</v>
      </c>
      <c r="O590">
        <v>30.978000000000002</v>
      </c>
      <c r="P590">
        <v>0.622</v>
      </c>
    </row>
    <row r="591" spans="1:16" x14ac:dyDescent="0.35">
      <c r="A591">
        <v>555</v>
      </c>
      <c r="B591">
        <v>80754304</v>
      </c>
      <c r="C591">
        <v>65640</v>
      </c>
      <c r="D591">
        <v>14206950</v>
      </c>
      <c r="E591">
        <v>614</v>
      </c>
      <c r="F591">
        <v>14206950</v>
      </c>
      <c r="G591">
        <v>14206950</v>
      </c>
      <c r="H591" t="s">
        <v>584</v>
      </c>
      <c r="I591">
        <v>80.742199999999897</v>
      </c>
      <c r="J591">
        <v>0</v>
      </c>
      <c r="K591">
        <v>60.8343305</v>
      </c>
      <c r="L591">
        <v>0</v>
      </c>
      <c r="M591">
        <v>10.019</v>
      </c>
      <c r="N591">
        <v>3.34</v>
      </c>
      <c r="O591">
        <v>39.518999999999899</v>
      </c>
      <c r="P591">
        <v>1.196</v>
      </c>
    </row>
    <row r="592" spans="1:16" x14ac:dyDescent="0.35">
      <c r="A592">
        <v>556</v>
      </c>
      <c r="B592">
        <v>17117100</v>
      </c>
      <c r="C592">
        <v>29340</v>
      </c>
      <c r="D592">
        <v>14211315</v>
      </c>
      <c r="E592">
        <v>615</v>
      </c>
      <c r="F592">
        <v>14211315</v>
      </c>
      <c r="G592">
        <v>14211315</v>
      </c>
      <c r="H592" t="s">
        <v>585</v>
      </c>
      <c r="I592">
        <v>17.11965</v>
      </c>
      <c r="J592">
        <v>0</v>
      </c>
      <c r="K592">
        <v>11.34743815</v>
      </c>
      <c r="L592">
        <v>0</v>
      </c>
      <c r="M592">
        <v>9.2690000000000001</v>
      </c>
      <c r="N592">
        <v>2.0779999999999998</v>
      </c>
      <c r="O592">
        <v>22.841000000000001</v>
      </c>
      <c r="P592">
        <v>0.373</v>
      </c>
    </row>
    <row r="593" spans="1:16" x14ac:dyDescent="0.35">
      <c r="A593">
        <v>557</v>
      </c>
      <c r="B593">
        <v>12255300</v>
      </c>
      <c r="C593">
        <v>23520</v>
      </c>
      <c r="D593">
        <v>14211499</v>
      </c>
      <c r="E593">
        <v>616</v>
      </c>
      <c r="F593">
        <v>14211499</v>
      </c>
      <c r="G593">
        <v>14211499</v>
      </c>
      <c r="H593" t="s">
        <v>586</v>
      </c>
      <c r="I593">
        <v>12.2553</v>
      </c>
      <c r="J593">
        <v>0</v>
      </c>
      <c r="K593">
        <v>8.9127625160000008</v>
      </c>
      <c r="L593">
        <v>0</v>
      </c>
      <c r="M593">
        <v>3.3149999999999999</v>
      </c>
      <c r="N593">
        <v>1.361</v>
      </c>
      <c r="O593">
        <v>10.337</v>
      </c>
      <c r="P593">
        <v>1.226</v>
      </c>
    </row>
    <row r="594" spans="1:16" x14ac:dyDescent="0.35">
      <c r="A594">
        <v>558</v>
      </c>
      <c r="B594">
        <v>68488200</v>
      </c>
      <c r="C594">
        <v>68460</v>
      </c>
      <c r="D594">
        <v>14211500</v>
      </c>
      <c r="E594">
        <v>617</v>
      </c>
      <c r="F594">
        <v>14211500</v>
      </c>
      <c r="G594">
        <v>14211500</v>
      </c>
      <c r="H594" t="s">
        <v>587</v>
      </c>
      <c r="I594">
        <v>68.488200000000006</v>
      </c>
      <c r="J594">
        <v>0.04</v>
      </c>
      <c r="K594">
        <v>47.81107136</v>
      </c>
      <c r="L594">
        <v>0</v>
      </c>
      <c r="M594">
        <v>4.7539999999999996</v>
      </c>
      <c r="N594">
        <v>1.8129999999999999</v>
      </c>
      <c r="O594">
        <v>14.646000000000001</v>
      </c>
      <c r="P594">
        <v>0.75700000000000001</v>
      </c>
    </row>
    <row r="595" spans="1:16" x14ac:dyDescent="0.35">
      <c r="A595">
        <v>559</v>
      </c>
      <c r="B595">
        <v>137330000</v>
      </c>
      <c r="C595">
        <v>119040</v>
      </c>
      <c r="D595">
        <v>14211550</v>
      </c>
      <c r="E595">
        <v>618</v>
      </c>
      <c r="F595">
        <v>14211550</v>
      </c>
      <c r="G595">
        <v>14211550</v>
      </c>
      <c r="H595" t="s">
        <v>588</v>
      </c>
      <c r="I595">
        <v>137.32740000000001</v>
      </c>
      <c r="J595">
        <v>0.06</v>
      </c>
      <c r="K595">
        <v>93.26108352</v>
      </c>
      <c r="L595">
        <v>0</v>
      </c>
      <c r="M595">
        <v>8.0229999999999997</v>
      </c>
      <c r="N595">
        <v>2.052</v>
      </c>
      <c r="O595">
        <v>30.309999999999899</v>
      </c>
      <c r="P595">
        <v>0.57999999999999996</v>
      </c>
    </row>
    <row r="596" spans="1:16" x14ac:dyDescent="0.35">
      <c r="A596">
        <v>396</v>
      </c>
      <c r="B596">
        <v>43528500</v>
      </c>
      <c r="C596">
        <v>47220</v>
      </c>
      <c r="D596">
        <v>21459367</v>
      </c>
      <c r="E596">
        <v>171</v>
      </c>
      <c r="F596">
        <v>21459367</v>
      </c>
      <c r="G596">
        <v>21459367</v>
      </c>
      <c r="H596" t="s">
        <v>425</v>
      </c>
      <c r="I596">
        <v>43.528500000000001</v>
      </c>
      <c r="J596">
        <v>0</v>
      </c>
      <c r="K596">
        <v>19.00649318</v>
      </c>
      <c r="L596">
        <v>0</v>
      </c>
      <c r="M596">
        <v>4.9169999999999998</v>
      </c>
      <c r="N596">
        <v>1.044</v>
      </c>
      <c r="O596">
        <v>13.331</v>
      </c>
      <c r="P596">
        <v>3.3330000000000002</v>
      </c>
    </row>
    <row r="597" spans="1:16" x14ac:dyDescent="0.35">
      <c r="A597">
        <v>418</v>
      </c>
      <c r="B597">
        <v>76808704</v>
      </c>
      <c r="C597">
        <v>60900</v>
      </c>
      <c r="D597">
        <v>21473428</v>
      </c>
      <c r="E597">
        <v>193</v>
      </c>
      <c r="F597">
        <v>21473428</v>
      </c>
      <c r="G597">
        <v>21473428</v>
      </c>
      <c r="H597" t="s">
        <v>447</v>
      </c>
      <c r="I597">
        <v>76.808700000000002</v>
      </c>
      <c r="J597">
        <v>0.25</v>
      </c>
      <c r="K597">
        <v>32.839966769999897</v>
      </c>
      <c r="L597">
        <v>0.01</v>
      </c>
      <c r="M597">
        <v>4.2969999999999997</v>
      </c>
      <c r="N597">
        <v>0.66600000000000004</v>
      </c>
      <c r="O597">
        <v>10.427</v>
      </c>
      <c r="P597">
        <v>3.6459999999999999</v>
      </c>
    </row>
    <row r="598" spans="1:16" x14ac:dyDescent="0.35">
      <c r="A598">
        <v>448</v>
      </c>
      <c r="B598">
        <v>32999400</v>
      </c>
      <c r="C598">
        <v>35220</v>
      </c>
      <c r="D598">
        <v>23358685</v>
      </c>
      <c r="E598">
        <v>261</v>
      </c>
      <c r="F598">
        <v>23358685</v>
      </c>
      <c r="G598">
        <v>23358685</v>
      </c>
      <c r="H598" t="s">
        <v>477</v>
      </c>
      <c r="I598">
        <v>32.999400000000001</v>
      </c>
      <c r="J598">
        <v>0.63</v>
      </c>
      <c r="K598">
        <v>20.0872132699999</v>
      </c>
      <c r="L598">
        <v>0.03</v>
      </c>
      <c r="M598">
        <v>7.14</v>
      </c>
      <c r="N598">
        <v>1.7090000000000001</v>
      </c>
      <c r="O598">
        <v>14.988</v>
      </c>
      <c r="P598">
        <v>1.694</v>
      </c>
    </row>
    <row r="599" spans="1:16" x14ac:dyDescent="0.35">
      <c r="A599">
        <v>117</v>
      </c>
      <c r="B599">
        <v>28926900</v>
      </c>
      <c r="C599">
        <v>37680</v>
      </c>
      <c r="D599">
        <v>40871488</v>
      </c>
      <c r="E599">
        <v>360</v>
      </c>
      <c r="F599">
        <v>40871488</v>
      </c>
      <c r="G599">
        <v>40871488</v>
      </c>
      <c r="H599" t="s">
        <v>146</v>
      </c>
      <c r="I599">
        <v>28.9269</v>
      </c>
      <c r="J599">
        <v>0</v>
      </c>
      <c r="K599">
        <v>7.74837679</v>
      </c>
      <c r="L599">
        <v>0</v>
      </c>
      <c r="M599">
        <v>7.22</v>
      </c>
      <c r="N599">
        <v>1.633</v>
      </c>
      <c r="O599">
        <v>47.9819999999999</v>
      </c>
      <c r="P599">
        <v>0.28000000000000003</v>
      </c>
    </row>
    <row r="600" spans="1:16" x14ac:dyDescent="0.35">
      <c r="A600">
        <v>50</v>
      </c>
      <c r="B600">
        <v>11140200</v>
      </c>
      <c r="C600">
        <v>21060</v>
      </c>
      <c r="D600">
        <v>54310157</v>
      </c>
      <c r="E600">
        <v>400</v>
      </c>
      <c r="F600">
        <v>54310157</v>
      </c>
      <c r="G600">
        <v>54310157</v>
      </c>
      <c r="H600" t="s">
        <v>79</v>
      </c>
      <c r="I600">
        <v>11.1402</v>
      </c>
      <c r="J600">
        <v>0</v>
      </c>
      <c r="K600">
        <v>2.6959607069999998</v>
      </c>
      <c r="L600">
        <v>0</v>
      </c>
      <c r="M600">
        <v>4.9000000000000004</v>
      </c>
      <c r="N600">
        <v>1.645</v>
      </c>
      <c r="O600">
        <v>18.802</v>
      </c>
      <c r="P600">
        <v>4.6369999999999996</v>
      </c>
    </row>
    <row r="601" spans="1:16" x14ac:dyDescent="0.35">
      <c r="A601">
        <v>326</v>
      </c>
      <c r="B601">
        <v>5741100</v>
      </c>
      <c r="C601">
        <v>14340</v>
      </c>
      <c r="D601">
        <v>158397967</v>
      </c>
      <c r="E601">
        <v>99</v>
      </c>
      <c r="F601">
        <v>158397967</v>
      </c>
      <c r="G601">
        <v>158397967</v>
      </c>
      <c r="H601" t="s">
        <v>355</v>
      </c>
      <c r="I601">
        <v>5.7411000000000003</v>
      </c>
      <c r="J601">
        <v>0</v>
      </c>
      <c r="K601">
        <v>2.1299481</v>
      </c>
      <c r="L601">
        <v>0</v>
      </c>
      <c r="M601">
        <v>7.6970000000000001</v>
      </c>
      <c r="N601">
        <v>1.591</v>
      </c>
      <c r="O601">
        <v>21.280999999999899</v>
      </c>
      <c r="P601">
        <v>0.17199999999999999</v>
      </c>
    </row>
    <row r="602" spans="1:16" x14ac:dyDescent="0.35">
      <c r="A602">
        <v>370</v>
      </c>
      <c r="B602">
        <v>15484500</v>
      </c>
      <c r="C602">
        <v>34380</v>
      </c>
      <c r="D602">
        <v>208675010</v>
      </c>
      <c r="E602">
        <v>144</v>
      </c>
      <c r="F602">
        <v>208675010</v>
      </c>
      <c r="G602">
        <v>208675010</v>
      </c>
      <c r="H602" t="s">
        <v>399</v>
      </c>
      <c r="I602">
        <v>15.484500000000001</v>
      </c>
      <c r="J602">
        <v>0</v>
      </c>
      <c r="K602">
        <v>5.5591971879999997</v>
      </c>
      <c r="L602">
        <v>0</v>
      </c>
      <c r="M602">
        <v>7.2649999999999997</v>
      </c>
      <c r="N602">
        <v>2.6320000000000001</v>
      </c>
      <c r="O602">
        <v>20.53</v>
      </c>
      <c r="P602">
        <v>0.26200000000000001</v>
      </c>
    </row>
    <row r="603" spans="1:16" x14ac:dyDescent="0.35">
      <c r="A603">
        <v>372</v>
      </c>
      <c r="B603">
        <v>17830800</v>
      </c>
      <c r="C603">
        <v>29100</v>
      </c>
      <c r="D603">
        <v>208732885</v>
      </c>
      <c r="E603">
        <v>146</v>
      </c>
      <c r="F603">
        <v>208732885</v>
      </c>
      <c r="G603">
        <v>208732885</v>
      </c>
      <c r="H603" t="s">
        <v>401</v>
      </c>
      <c r="I603">
        <v>17.8308</v>
      </c>
      <c r="J603">
        <v>0.19</v>
      </c>
      <c r="K603">
        <v>6.4012571999999999</v>
      </c>
      <c r="L603">
        <v>0.03</v>
      </c>
      <c r="M603">
        <v>6.8209999999999997</v>
      </c>
      <c r="N603">
        <v>1.758</v>
      </c>
      <c r="O603">
        <v>29.555</v>
      </c>
      <c r="P603">
        <v>1.095</v>
      </c>
    </row>
    <row r="604" spans="1:16" x14ac:dyDescent="0.35">
      <c r="A604">
        <v>373</v>
      </c>
      <c r="B604">
        <v>3126600</v>
      </c>
      <c r="C604">
        <v>12960</v>
      </c>
      <c r="D604">
        <v>208735012</v>
      </c>
      <c r="E604">
        <v>147</v>
      </c>
      <c r="F604">
        <v>208735012</v>
      </c>
      <c r="G604">
        <v>208735012</v>
      </c>
      <c r="H604" t="s">
        <v>402</v>
      </c>
      <c r="I604">
        <v>3.1265999999999998</v>
      </c>
      <c r="J604">
        <v>0</v>
      </c>
      <c r="K604">
        <v>1.1224494</v>
      </c>
      <c r="L604">
        <v>0</v>
      </c>
      <c r="M604">
        <v>9.4480000000000004</v>
      </c>
      <c r="N604">
        <v>2.0369999999999999</v>
      </c>
      <c r="O604">
        <v>37.481000000000002</v>
      </c>
      <c r="P604">
        <v>1.468</v>
      </c>
    </row>
    <row r="605" spans="1:16" x14ac:dyDescent="0.35">
      <c r="A605">
        <v>375</v>
      </c>
      <c r="B605">
        <v>41067900</v>
      </c>
      <c r="C605">
        <v>40080</v>
      </c>
      <c r="D605">
        <v>209399200</v>
      </c>
      <c r="E605">
        <v>149</v>
      </c>
      <c r="F605">
        <v>209399200</v>
      </c>
      <c r="G605">
        <v>209399200</v>
      </c>
      <c r="H605" t="s">
        <v>404</v>
      </c>
      <c r="I605">
        <v>41.067900000000002</v>
      </c>
      <c r="J605">
        <v>0.56999999999999995</v>
      </c>
      <c r="K605">
        <v>14.78745017</v>
      </c>
      <c r="L605">
        <v>0.04</v>
      </c>
      <c r="M605">
        <v>4.9429999999999996</v>
      </c>
      <c r="N605">
        <v>1.6439999999999999</v>
      </c>
      <c r="O605">
        <v>22.3189999999999</v>
      </c>
      <c r="P605">
        <v>2.31</v>
      </c>
    </row>
    <row r="606" spans="1:16" x14ac:dyDescent="0.35">
      <c r="A606">
        <v>530</v>
      </c>
      <c r="B606">
        <v>229748992</v>
      </c>
      <c r="C606">
        <v>108480</v>
      </c>
      <c r="D606">
        <v>209553650</v>
      </c>
      <c r="E606">
        <v>157</v>
      </c>
      <c r="F606">
        <v>209553650</v>
      </c>
      <c r="G606">
        <v>209553650</v>
      </c>
      <c r="H606" t="s">
        <v>559</v>
      </c>
      <c r="I606">
        <v>229.74930000000001</v>
      </c>
      <c r="J606">
        <v>2.7</v>
      </c>
      <c r="K606">
        <v>82.7331824299999</v>
      </c>
      <c r="L606">
        <v>0.03</v>
      </c>
      <c r="M606">
        <v>6.9189999999999996</v>
      </c>
      <c r="N606">
        <v>2.0830000000000002</v>
      </c>
      <c r="O606">
        <v>27.036000000000001</v>
      </c>
      <c r="P606">
        <v>1.2390000000000001</v>
      </c>
    </row>
    <row r="607" spans="1:16" x14ac:dyDescent="0.35">
      <c r="A607">
        <v>383</v>
      </c>
      <c r="B607">
        <v>12248100</v>
      </c>
      <c r="C607">
        <v>21000</v>
      </c>
      <c r="D607">
        <v>209722970</v>
      </c>
      <c r="E607">
        <v>158</v>
      </c>
      <c r="F607">
        <v>209722970</v>
      </c>
      <c r="G607">
        <v>209722970</v>
      </c>
      <c r="H607" t="s">
        <v>412</v>
      </c>
      <c r="I607">
        <v>12.248100000000001</v>
      </c>
      <c r="J607">
        <v>0</v>
      </c>
      <c r="K607">
        <v>4.4084598579999996</v>
      </c>
      <c r="L607">
        <v>0</v>
      </c>
      <c r="M607">
        <v>6.452</v>
      </c>
      <c r="N607">
        <v>2.6240000000000001</v>
      </c>
      <c r="O607">
        <v>21.829000000000001</v>
      </c>
      <c r="P607">
        <v>0.49199999999999999</v>
      </c>
    </row>
    <row r="608" spans="1:16" x14ac:dyDescent="0.35">
      <c r="A608">
        <v>385</v>
      </c>
      <c r="B608">
        <v>54635400</v>
      </c>
      <c r="C608">
        <v>49080</v>
      </c>
      <c r="D608">
        <v>209741955</v>
      </c>
      <c r="E608">
        <v>160</v>
      </c>
      <c r="F608">
        <v>209741955</v>
      </c>
      <c r="G608">
        <v>209741955</v>
      </c>
      <c r="H608" t="s">
        <v>414</v>
      </c>
      <c r="I608">
        <v>54.635399999999898</v>
      </c>
      <c r="J608">
        <v>1.17</v>
      </c>
      <c r="K608">
        <v>19.66694103</v>
      </c>
      <c r="L608">
        <v>0.06</v>
      </c>
      <c r="M608">
        <v>3.7250000000000001</v>
      </c>
      <c r="N608">
        <v>1.147</v>
      </c>
      <c r="O608">
        <v>14.4179999999999</v>
      </c>
      <c r="P608">
        <v>2.2679999999999998</v>
      </c>
    </row>
    <row r="609" spans="1:16" x14ac:dyDescent="0.35">
      <c r="A609">
        <v>388</v>
      </c>
      <c r="B609">
        <v>92564096</v>
      </c>
      <c r="C609">
        <v>67380</v>
      </c>
      <c r="D609">
        <v>212414900</v>
      </c>
      <c r="E609">
        <v>163</v>
      </c>
      <c r="F609">
        <v>212414900</v>
      </c>
      <c r="G609">
        <v>212414900</v>
      </c>
      <c r="H609" t="s">
        <v>417</v>
      </c>
      <c r="I609">
        <v>92.564089999999894</v>
      </c>
      <c r="J609">
        <v>0.75</v>
      </c>
      <c r="K609">
        <v>35.295094800000001</v>
      </c>
      <c r="L609">
        <v>0.02</v>
      </c>
      <c r="M609">
        <v>4.8369999999999997</v>
      </c>
      <c r="N609">
        <v>0.76800000000000002</v>
      </c>
      <c r="O609">
        <v>19.558</v>
      </c>
      <c r="P609">
        <v>6.6539999999999999</v>
      </c>
    </row>
    <row r="610" spans="1:16" x14ac:dyDescent="0.35">
      <c r="A610">
        <v>390</v>
      </c>
      <c r="B610">
        <v>18628200</v>
      </c>
      <c r="C610">
        <v>29040</v>
      </c>
      <c r="D610">
        <v>214265808</v>
      </c>
      <c r="E610">
        <v>165</v>
      </c>
      <c r="F610">
        <v>214265808</v>
      </c>
      <c r="G610">
        <v>214265808</v>
      </c>
      <c r="H610" t="s">
        <v>419</v>
      </c>
      <c r="I610">
        <v>18.6282</v>
      </c>
      <c r="J610">
        <v>0</v>
      </c>
      <c r="K610">
        <v>12.76274239</v>
      </c>
      <c r="L610">
        <v>0</v>
      </c>
      <c r="M610">
        <v>5.4669999999999996</v>
      </c>
      <c r="N610">
        <v>1.9119999999999999</v>
      </c>
      <c r="O610">
        <v>15.612</v>
      </c>
      <c r="P610">
        <v>10.33</v>
      </c>
    </row>
    <row r="611" spans="1:16" x14ac:dyDescent="0.35">
      <c r="A611">
        <v>391</v>
      </c>
      <c r="B611">
        <v>67869000</v>
      </c>
      <c r="C611">
        <v>59820</v>
      </c>
      <c r="D611">
        <v>214266000</v>
      </c>
      <c r="E611">
        <v>166</v>
      </c>
      <c r="F611">
        <v>214266000</v>
      </c>
      <c r="G611">
        <v>214266000</v>
      </c>
      <c r="H611" t="s">
        <v>420</v>
      </c>
      <c r="I611">
        <v>67.869</v>
      </c>
      <c r="J611">
        <v>7.0000000000000007E-2</v>
      </c>
      <c r="K611">
        <v>46.962490719999899</v>
      </c>
      <c r="L611">
        <v>0</v>
      </c>
      <c r="M611">
        <v>4.2160000000000002</v>
      </c>
      <c r="N611">
        <v>1.0109999999999999</v>
      </c>
      <c r="O611">
        <v>14.763</v>
      </c>
      <c r="P611">
        <v>10.9629999999999</v>
      </c>
    </row>
    <row r="612" spans="1:16" x14ac:dyDescent="0.35">
      <c r="A612">
        <v>394</v>
      </c>
      <c r="B612">
        <v>83212200</v>
      </c>
      <c r="C612">
        <v>70920</v>
      </c>
      <c r="D612">
        <v>214291555</v>
      </c>
      <c r="E612">
        <v>169</v>
      </c>
      <c r="F612">
        <v>214291555</v>
      </c>
      <c r="G612">
        <v>214291555</v>
      </c>
      <c r="H612" t="s">
        <v>423</v>
      </c>
      <c r="I612">
        <v>83.212199999999896</v>
      </c>
      <c r="J612">
        <v>0.18</v>
      </c>
      <c r="K612">
        <v>57.62990722</v>
      </c>
      <c r="L612">
        <v>0</v>
      </c>
      <c r="M612">
        <v>3.968</v>
      </c>
      <c r="N612">
        <v>0.73699999999999999</v>
      </c>
      <c r="O612">
        <v>17.151</v>
      </c>
      <c r="P612">
        <v>10.5589999999999</v>
      </c>
    </row>
    <row r="613" spans="1:16" x14ac:dyDescent="0.35">
      <c r="A613">
        <v>395</v>
      </c>
      <c r="B613">
        <v>27229500</v>
      </c>
      <c r="C613">
        <v>36360</v>
      </c>
      <c r="D613">
        <v>214295600</v>
      </c>
      <c r="E613">
        <v>170</v>
      </c>
      <c r="F613">
        <v>214295600</v>
      </c>
      <c r="G613">
        <v>214295600</v>
      </c>
      <c r="H613" t="s">
        <v>424</v>
      </c>
      <c r="I613">
        <v>27.229500000000002</v>
      </c>
      <c r="J613">
        <v>0.06</v>
      </c>
      <c r="K613">
        <v>18.70672368</v>
      </c>
      <c r="L613">
        <v>0</v>
      </c>
      <c r="M613">
        <v>5.032</v>
      </c>
      <c r="N613">
        <v>0.64700000000000002</v>
      </c>
      <c r="O613">
        <v>20.315999999999899</v>
      </c>
      <c r="P613">
        <v>5.6719999999999997</v>
      </c>
    </row>
    <row r="614" spans="1:16" x14ac:dyDescent="0.35">
      <c r="A614">
        <v>403</v>
      </c>
      <c r="B614">
        <v>13315500</v>
      </c>
      <c r="C614">
        <v>24120</v>
      </c>
      <c r="D614">
        <v>214642825</v>
      </c>
      <c r="E614">
        <v>178</v>
      </c>
      <c r="F614">
        <v>214642825</v>
      </c>
      <c r="G614">
        <v>214642825</v>
      </c>
      <c r="H614" t="s">
        <v>432</v>
      </c>
      <c r="I614">
        <v>13.3155</v>
      </c>
      <c r="J614">
        <v>0.04</v>
      </c>
      <c r="K614">
        <v>5.6000479050000003</v>
      </c>
      <c r="L614">
        <v>0.01</v>
      </c>
      <c r="M614">
        <v>7.3120000000000003</v>
      </c>
      <c r="N614">
        <v>2.0680000000000001</v>
      </c>
      <c r="O614">
        <v>23.866</v>
      </c>
      <c r="P614">
        <v>1.528</v>
      </c>
    </row>
    <row r="615" spans="1:16" x14ac:dyDescent="0.35">
      <c r="A615">
        <v>404</v>
      </c>
      <c r="B615">
        <v>48522600</v>
      </c>
      <c r="C615">
        <v>55560</v>
      </c>
      <c r="D615">
        <v>214645022</v>
      </c>
      <c r="E615">
        <v>179</v>
      </c>
      <c r="F615">
        <v>214645022</v>
      </c>
      <c r="G615">
        <v>214645022</v>
      </c>
      <c r="H615" t="s">
        <v>433</v>
      </c>
      <c r="I615">
        <v>48.522599999999898</v>
      </c>
      <c r="J615">
        <v>0.17</v>
      </c>
      <c r="K615">
        <v>20.55905959</v>
      </c>
      <c r="L615">
        <v>0.01</v>
      </c>
      <c r="M615">
        <v>8.3819999999999997</v>
      </c>
      <c r="N615">
        <v>1.6259999999999999</v>
      </c>
      <c r="O615">
        <v>24.663</v>
      </c>
      <c r="P615">
        <v>0.80700000000000005</v>
      </c>
    </row>
    <row r="616" spans="1:16" x14ac:dyDescent="0.35">
      <c r="A616">
        <v>409</v>
      </c>
      <c r="B616">
        <v>18891000</v>
      </c>
      <c r="C616">
        <v>25680</v>
      </c>
      <c r="D616">
        <v>214655255</v>
      </c>
      <c r="E616">
        <v>184</v>
      </c>
      <c r="F616">
        <v>214655255</v>
      </c>
      <c r="G616">
        <v>214655255</v>
      </c>
      <c r="H616" t="s">
        <v>438</v>
      </c>
      <c r="I616">
        <v>18.890999999999899</v>
      </c>
      <c r="J616">
        <v>0.28999999999999998</v>
      </c>
      <c r="K616">
        <v>7.9771497980000001</v>
      </c>
      <c r="L616">
        <v>0.04</v>
      </c>
      <c r="M616">
        <v>6.8959999999999999</v>
      </c>
      <c r="N616">
        <v>0.99199999999999999</v>
      </c>
      <c r="O616">
        <v>18.106000000000002</v>
      </c>
      <c r="P616">
        <v>2.3769999999999998</v>
      </c>
    </row>
    <row r="617" spans="1:16" x14ac:dyDescent="0.35">
      <c r="A617">
        <v>414</v>
      </c>
      <c r="B617">
        <v>245354000</v>
      </c>
      <c r="C617">
        <v>123840</v>
      </c>
      <c r="D617">
        <v>214676115</v>
      </c>
      <c r="E617">
        <v>189</v>
      </c>
      <c r="F617">
        <v>214676115</v>
      </c>
      <c r="G617">
        <v>214676115</v>
      </c>
      <c r="H617" t="s">
        <v>443</v>
      </c>
      <c r="I617">
        <v>245.3535</v>
      </c>
      <c r="J617">
        <v>2.77</v>
      </c>
      <c r="K617">
        <v>104.1415444</v>
      </c>
      <c r="L617">
        <v>0.03</v>
      </c>
      <c r="M617">
        <v>6.3330000000000002</v>
      </c>
      <c r="N617">
        <v>0.871</v>
      </c>
      <c r="O617">
        <v>19.253</v>
      </c>
      <c r="P617">
        <v>2.673</v>
      </c>
    </row>
    <row r="618" spans="1:16" x14ac:dyDescent="0.35">
      <c r="A618">
        <v>415</v>
      </c>
      <c r="B618">
        <v>18249300</v>
      </c>
      <c r="C618">
        <v>30480</v>
      </c>
      <c r="D618">
        <v>214678175</v>
      </c>
      <c r="E618">
        <v>190</v>
      </c>
      <c r="F618">
        <v>214678175</v>
      </c>
      <c r="G618">
        <v>214678175</v>
      </c>
      <c r="H618" t="s">
        <v>444</v>
      </c>
      <c r="I618">
        <v>18.2502</v>
      </c>
      <c r="J618">
        <v>0</v>
      </c>
      <c r="K618">
        <v>8.2508405939999996</v>
      </c>
      <c r="L618">
        <v>0</v>
      </c>
      <c r="M618">
        <v>4.0060000000000002</v>
      </c>
      <c r="N618">
        <v>0.72399999999999998</v>
      </c>
      <c r="O618">
        <v>32.023000000000003</v>
      </c>
      <c r="P618">
        <v>4.1029999999999998</v>
      </c>
    </row>
    <row r="619" spans="1:16" x14ac:dyDescent="0.35">
      <c r="A619">
        <v>417</v>
      </c>
      <c r="B619">
        <v>54395100</v>
      </c>
      <c r="C619">
        <v>59460</v>
      </c>
      <c r="D619">
        <v>214685800</v>
      </c>
      <c r="E619">
        <v>192</v>
      </c>
      <c r="F619">
        <v>214685800</v>
      </c>
      <c r="G619">
        <v>214685800</v>
      </c>
      <c r="H619" t="s">
        <v>446</v>
      </c>
      <c r="I619">
        <v>54.3950999999999</v>
      </c>
      <c r="J619">
        <v>0.36</v>
      </c>
      <c r="K619">
        <v>23.117917500000001</v>
      </c>
      <c r="L619">
        <v>0.02</v>
      </c>
      <c r="M619">
        <v>3.9020000000000001</v>
      </c>
      <c r="N619">
        <v>0.67400000000000004</v>
      </c>
      <c r="O619">
        <v>15.031000000000001</v>
      </c>
      <c r="P619">
        <v>17.108000000000001</v>
      </c>
    </row>
  </sheetData>
  <sortState ref="A2:P619">
    <sortCondition ref="D2:D6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16"/>
  <sheetViews>
    <sheetView workbookViewId="0">
      <selection activeCell="B3" sqref="B3"/>
    </sheetView>
  </sheetViews>
  <sheetFormatPr defaultRowHeight="14.5" x14ac:dyDescent="0.35"/>
  <cols>
    <col min="2" max="2" width="11.453125" style="3" customWidth="1"/>
  </cols>
  <sheetData>
    <row r="1" spans="1:15" x14ac:dyDescent="0.35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B2" s="3">
        <v>1097300</v>
      </c>
      <c r="C2">
        <v>161</v>
      </c>
      <c r="D2">
        <v>3090</v>
      </c>
      <c r="E2">
        <v>30900000</v>
      </c>
      <c r="F2">
        <v>0</v>
      </c>
      <c r="G2">
        <v>900</v>
      </c>
      <c r="H2">
        <v>900</v>
      </c>
      <c r="I2">
        <v>54.5168284789643</v>
      </c>
      <c r="J2">
        <v>198.36605666103401</v>
      </c>
      <c r="K2">
        <v>168457</v>
      </c>
      <c r="L2">
        <v>10</v>
      </c>
      <c r="M2">
        <v>3</v>
      </c>
      <c r="N2">
        <v>187</v>
      </c>
      <c r="O2">
        <v>3</v>
      </c>
    </row>
    <row r="3" spans="1:15" x14ac:dyDescent="0.35">
      <c r="B3" s="3">
        <v>1097380</v>
      </c>
      <c r="C3">
        <v>162</v>
      </c>
      <c r="D3">
        <v>9144</v>
      </c>
      <c r="E3">
        <v>91440000</v>
      </c>
      <c r="F3">
        <v>0</v>
      </c>
      <c r="G3">
        <v>900</v>
      </c>
      <c r="H3">
        <v>900</v>
      </c>
      <c r="I3">
        <v>42.031496062992098</v>
      </c>
      <c r="J3">
        <v>142.92434742456601</v>
      </c>
      <c r="K3">
        <v>384336</v>
      </c>
      <c r="L3">
        <v>11</v>
      </c>
      <c r="M3">
        <v>0</v>
      </c>
      <c r="N3">
        <v>463</v>
      </c>
      <c r="O3">
        <v>6</v>
      </c>
    </row>
    <row r="4" spans="1:15" x14ac:dyDescent="0.35">
      <c r="B4" s="3">
        <v>1100600</v>
      </c>
      <c r="C4">
        <v>163</v>
      </c>
      <c r="D4">
        <v>9655</v>
      </c>
      <c r="E4">
        <v>96550000</v>
      </c>
      <c r="F4">
        <v>0</v>
      </c>
      <c r="G4">
        <v>900</v>
      </c>
      <c r="H4">
        <v>900</v>
      </c>
      <c r="I4">
        <v>146.39792853443799</v>
      </c>
      <c r="J4">
        <v>295.43060606398598</v>
      </c>
      <c r="K4">
        <v>1413472</v>
      </c>
      <c r="L4">
        <v>11</v>
      </c>
      <c r="M4">
        <v>0</v>
      </c>
      <c r="N4">
        <v>463</v>
      </c>
      <c r="O4">
        <v>11</v>
      </c>
    </row>
    <row r="5" spans="1:15" x14ac:dyDescent="0.35">
      <c r="B5" s="3">
        <v>1100627</v>
      </c>
      <c r="C5">
        <v>164</v>
      </c>
      <c r="D5">
        <v>9735</v>
      </c>
      <c r="E5">
        <v>97350000</v>
      </c>
      <c r="F5">
        <v>0</v>
      </c>
      <c r="G5">
        <v>900</v>
      </c>
      <c r="H5">
        <v>900</v>
      </c>
      <c r="I5">
        <v>107.16959424756</v>
      </c>
      <c r="J5">
        <v>245.85271604486201</v>
      </c>
      <c r="K5">
        <v>1043296</v>
      </c>
      <c r="L5">
        <v>11</v>
      </c>
      <c r="M5">
        <v>80</v>
      </c>
      <c r="N5">
        <v>463</v>
      </c>
      <c r="O5">
        <v>11</v>
      </c>
    </row>
    <row r="6" spans="1:15" x14ac:dyDescent="0.35">
      <c r="B6" s="3">
        <v>1102500</v>
      </c>
      <c r="C6">
        <v>165</v>
      </c>
      <c r="D6">
        <v>5953</v>
      </c>
      <c r="E6">
        <v>59530000</v>
      </c>
      <c r="F6">
        <v>0</v>
      </c>
      <c r="G6">
        <v>900</v>
      </c>
      <c r="H6">
        <v>900</v>
      </c>
      <c r="I6">
        <v>244.609608600705</v>
      </c>
      <c r="J6">
        <v>319.88437057413302</v>
      </c>
      <c r="K6">
        <v>1456161</v>
      </c>
      <c r="L6">
        <v>11</v>
      </c>
      <c r="M6">
        <v>80</v>
      </c>
      <c r="N6">
        <v>7</v>
      </c>
      <c r="O6">
        <v>80</v>
      </c>
    </row>
    <row r="7" spans="1:15" x14ac:dyDescent="0.35">
      <c r="B7" s="3">
        <v>1103025</v>
      </c>
      <c r="C7">
        <v>166</v>
      </c>
      <c r="D7">
        <v>2161</v>
      </c>
      <c r="E7">
        <v>21610000</v>
      </c>
      <c r="F7">
        <v>0</v>
      </c>
      <c r="G7">
        <v>900</v>
      </c>
      <c r="H7">
        <v>900</v>
      </c>
      <c r="I7">
        <v>373.36418324849598</v>
      </c>
      <c r="J7">
        <v>264.67310422453801</v>
      </c>
      <c r="K7">
        <v>806840</v>
      </c>
      <c r="L7">
        <v>7</v>
      </c>
      <c r="M7">
        <v>463</v>
      </c>
      <c r="N7">
        <v>9</v>
      </c>
      <c r="O7">
        <v>463</v>
      </c>
    </row>
    <row r="8" spans="1:15" x14ac:dyDescent="0.35">
      <c r="B8" s="3">
        <v>1103280</v>
      </c>
      <c r="C8">
        <v>167</v>
      </c>
      <c r="D8">
        <v>16950</v>
      </c>
      <c r="E8">
        <v>169500000</v>
      </c>
      <c r="F8">
        <v>0</v>
      </c>
      <c r="G8">
        <v>900</v>
      </c>
      <c r="H8">
        <v>900</v>
      </c>
      <c r="I8">
        <v>77.16802359882</v>
      </c>
      <c r="J8">
        <v>211.409269013228</v>
      </c>
      <c r="K8">
        <v>1307998</v>
      </c>
      <c r="L8">
        <v>11</v>
      </c>
      <c r="M8">
        <v>3</v>
      </c>
      <c r="N8">
        <v>463</v>
      </c>
      <c r="O8">
        <v>6</v>
      </c>
    </row>
    <row r="9" spans="1:15" x14ac:dyDescent="0.35">
      <c r="B9" s="3">
        <v>1103500</v>
      </c>
      <c r="C9">
        <v>168</v>
      </c>
      <c r="D9">
        <v>30423</v>
      </c>
      <c r="E9">
        <v>304230000</v>
      </c>
      <c r="F9">
        <v>0</v>
      </c>
      <c r="G9">
        <v>900</v>
      </c>
      <c r="H9">
        <v>900</v>
      </c>
      <c r="I9">
        <v>47.249416559839503</v>
      </c>
      <c r="J9">
        <v>140.10999729140201</v>
      </c>
      <c r="K9">
        <v>1437469</v>
      </c>
      <c r="L9">
        <v>11</v>
      </c>
      <c r="M9">
        <v>0</v>
      </c>
      <c r="N9">
        <v>463</v>
      </c>
      <c r="O9">
        <v>9</v>
      </c>
    </row>
    <row r="10" spans="1:15" x14ac:dyDescent="0.35">
      <c r="B10" s="3">
        <v>1104200</v>
      </c>
      <c r="C10">
        <v>169</v>
      </c>
      <c r="D10">
        <v>7515</v>
      </c>
      <c r="E10">
        <v>75150000</v>
      </c>
      <c r="F10">
        <v>0</v>
      </c>
      <c r="G10">
        <v>900</v>
      </c>
      <c r="H10">
        <v>900</v>
      </c>
      <c r="I10">
        <v>167.32069194943401</v>
      </c>
      <c r="J10">
        <v>265.37127662090597</v>
      </c>
      <c r="K10">
        <v>1257415</v>
      </c>
      <c r="L10">
        <v>11</v>
      </c>
      <c r="M10">
        <v>0</v>
      </c>
      <c r="N10">
        <v>9</v>
      </c>
      <c r="O10">
        <v>80</v>
      </c>
    </row>
    <row r="11" spans="1:15" x14ac:dyDescent="0.35">
      <c r="B11" s="3">
        <v>1105600</v>
      </c>
      <c r="C11">
        <v>170</v>
      </c>
      <c r="D11">
        <v>1269</v>
      </c>
      <c r="E11">
        <v>12690000</v>
      </c>
      <c r="F11">
        <v>0</v>
      </c>
      <c r="G11">
        <v>900</v>
      </c>
      <c r="H11">
        <v>900</v>
      </c>
      <c r="I11">
        <v>151.795114263199</v>
      </c>
      <c r="J11">
        <v>279.395825609074</v>
      </c>
      <c r="K11">
        <v>192628</v>
      </c>
      <c r="L11">
        <v>11</v>
      </c>
      <c r="M11">
        <v>80</v>
      </c>
      <c r="N11">
        <v>6</v>
      </c>
      <c r="O11">
        <v>80</v>
      </c>
    </row>
    <row r="12" spans="1:15" x14ac:dyDescent="0.35">
      <c r="B12" s="3">
        <v>1105638</v>
      </c>
      <c r="C12">
        <v>171</v>
      </c>
      <c r="D12">
        <v>3812</v>
      </c>
      <c r="E12">
        <v>38120000</v>
      </c>
      <c r="F12">
        <v>0</v>
      </c>
      <c r="G12">
        <v>900</v>
      </c>
      <c r="H12">
        <v>900</v>
      </c>
      <c r="I12">
        <v>67.407660020986299</v>
      </c>
      <c r="J12">
        <v>188.17028390277801</v>
      </c>
      <c r="K12">
        <v>256958</v>
      </c>
      <c r="L12">
        <v>11</v>
      </c>
      <c r="M12">
        <v>0</v>
      </c>
      <c r="N12">
        <v>463</v>
      </c>
      <c r="O12">
        <v>7</v>
      </c>
    </row>
    <row r="13" spans="1:15" x14ac:dyDescent="0.35">
      <c r="B13" s="3">
        <v>1105730</v>
      </c>
      <c r="C13">
        <v>172</v>
      </c>
      <c r="D13">
        <v>7942</v>
      </c>
      <c r="E13">
        <v>79420000</v>
      </c>
      <c r="F13">
        <v>0</v>
      </c>
      <c r="G13">
        <v>900</v>
      </c>
      <c r="H13">
        <v>900</v>
      </c>
      <c r="I13">
        <v>72.953160412994194</v>
      </c>
      <c r="J13">
        <v>171.914442366814</v>
      </c>
      <c r="K13">
        <v>579394</v>
      </c>
      <c r="L13">
        <v>11</v>
      </c>
      <c r="M13">
        <v>80</v>
      </c>
      <c r="N13">
        <v>463</v>
      </c>
      <c r="O13">
        <v>17</v>
      </c>
    </row>
    <row r="14" spans="1:15" x14ac:dyDescent="0.35">
      <c r="B14" s="3">
        <v>1105933</v>
      </c>
      <c r="C14">
        <v>173</v>
      </c>
      <c r="D14">
        <v>6829</v>
      </c>
      <c r="E14">
        <v>68290000</v>
      </c>
      <c r="F14">
        <v>0</v>
      </c>
      <c r="G14">
        <v>900</v>
      </c>
      <c r="H14">
        <v>900</v>
      </c>
      <c r="I14">
        <v>80.658808024600901</v>
      </c>
      <c r="J14">
        <v>229.44482041372601</v>
      </c>
      <c r="K14">
        <v>550819</v>
      </c>
      <c r="L14">
        <v>11</v>
      </c>
      <c r="M14">
        <v>0</v>
      </c>
      <c r="N14">
        <v>463</v>
      </c>
      <c r="O14">
        <v>3</v>
      </c>
    </row>
    <row r="15" spans="1:15" x14ac:dyDescent="0.35">
      <c r="B15" s="3">
        <v>1106500</v>
      </c>
      <c r="C15">
        <v>174</v>
      </c>
      <c r="D15">
        <v>10473</v>
      </c>
      <c r="E15">
        <v>104730000</v>
      </c>
      <c r="F15">
        <v>0</v>
      </c>
      <c r="G15">
        <v>900</v>
      </c>
      <c r="H15">
        <v>900</v>
      </c>
      <c r="I15">
        <v>150.10741907762801</v>
      </c>
      <c r="J15">
        <v>249.32983337824999</v>
      </c>
      <c r="K15">
        <v>1572075</v>
      </c>
      <c r="L15">
        <v>11</v>
      </c>
      <c r="M15">
        <v>80</v>
      </c>
      <c r="N15">
        <v>7</v>
      </c>
      <c r="O15">
        <v>80</v>
      </c>
    </row>
    <row r="16" spans="1:15" x14ac:dyDescent="0.35">
      <c r="B16" s="3">
        <v>1108320</v>
      </c>
      <c r="C16">
        <v>175</v>
      </c>
      <c r="D16">
        <v>5807</v>
      </c>
      <c r="E16">
        <v>58070000</v>
      </c>
      <c r="F16">
        <v>0</v>
      </c>
      <c r="G16">
        <v>900</v>
      </c>
      <c r="H16">
        <v>900</v>
      </c>
      <c r="I16">
        <v>25.091613569829502</v>
      </c>
      <c r="J16">
        <v>108.001080476629</v>
      </c>
      <c r="K16">
        <v>145707</v>
      </c>
      <c r="L16">
        <v>11</v>
      </c>
      <c r="M16">
        <v>3</v>
      </c>
      <c r="N16">
        <v>463</v>
      </c>
      <c r="O16">
        <v>6</v>
      </c>
    </row>
    <row r="17" spans="2:15" x14ac:dyDescent="0.35">
      <c r="B17" s="3">
        <v>1108410</v>
      </c>
      <c r="C17">
        <v>176</v>
      </c>
      <c r="D17">
        <v>6667</v>
      </c>
      <c r="E17">
        <v>66670000</v>
      </c>
      <c r="F17">
        <v>0</v>
      </c>
      <c r="G17">
        <v>900</v>
      </c>
      <c r="H17">
        <v>900</v>
      </c>
      <c r="I17">
        <v>51.176391180440902</v>
      </c>
      <c r="J17">
        <v>158.70562123278799</v>
      </c>
      <c r="K17">
        <v>341193</v>
      </c>
      <c r="L17">
        <v>11</v>
      </c>
      <c r="M17">
        <v>0</v>
      </c>
      <c r="N17">
        <v>187</v>
      </c>
      <c r="O17">
        <v>3</v>
      </c>
    </row>
    <row r="18" spans="2:15" x14ac:dyDescent="0.35">
      <c r="B18" s="3">
        <v>1108500</v>
      </c>
      <c r="C18">
        <v>177</v>
      </c>
      <c r="D18">
        <v>5182</v>
      </c>
      <c r="E18">
        <v>51820000</v>
      </c>
      <c r="F18">
        <v>0</v>
      </c>
      <c r="G18">
        <v>900</v>
      </c>
      <c r="H18">
        <v>900</v>
      </c>
      <c r="I18">
        <v>52.234851408722399</v>
      </c>
      <c r="J18">
        <v>178.578224870458</v>
      </c>
      <c r="K18">
        <v>270681</v>
      </c>
      <c r="L18">
        <v>11</v>
      </c>
      <c r="M18">
        <v>0</v>
      </c>
      <c r="N18">
        <v>463</v>
      </c>
      <c r="O18">
        <v>3</v>
      </c>
    </row>
    <row r="19" spans="2:15" x14ac:dyDescent="0.35">
      <c r="B19" s="3">
        <v>1109000</v>
      </c>
      <c r="C19">
        <v>178</v>
      </c>
      <c r="D19">
        <v>6110</v>
      </c>
      <c r="E19">
        <v>61100000</v>
      </c>
      <c r="F19">
        <v>0</v>
      </c>
      <c r="G19">
        <v>900</v>
      </c>
      <c r="H19">
        <v>900</v>
      </c>
      <c r="I19">
        <v>64.298199672667707</v>
      </c>
      <c r="J19">
        <v>204.10409184463799</v>
      </c>
      <c r="K19">
        <v>392862</v>
      </c>
      <c r="L19">
        <v>11</v>
      </c>
      <c r="M19">
        <v>3</v>
      </c>
      <c r="N19">
        <v>463</v>
      </c>
      <c r="O19">
        <v>6</v>
      </c>
    </row>
    <row r="20" spans="2:15" x14ac:dyDescent="0.35">
      <c r="B20" s="3">
        <v>1109060</v>
      </c>
      <c r="C20">
        <v>179</v>
      </c>
      <c r="D20">
        <v>10504</v>
      </c>
      <c r="E20">
        <v>105040000</v>
      </c>
      <c r="F20">
        <v>0</v>
      </c>
      <c r="G20">
        <v>900</v>
      </c>
      <c r="H20">
        <v>900</v>
      </c>
      <c r="I20">
        <v>75.453160700685402</v>
      </c>
      <c r="J20">
        <v>205.76984647351199</v>
      </c>
      <c r="K20">
        <v>792560</v>
      </c>
      <c r="L20">
        <v>11</v>
      </c>
      <c r="M20">
        <v>3</v>
      </c>
      <c r="N20">
        <v>463</v>
      </c>
      <c r="O20">
        <v>7</v>
      </c>
    </row>
    <row r="21" spans="2:15" x14ac:dyDescent="0.35">
      <c r="B21" s="3">
        <v>1110000</v>
      </c>
      <c r="C21">
        <v>180</v>
      </c>
      <c r="D21">
        <v>6612</v>
      </c>
      <c r="E21">
        <v>66120000</v>
      </c>
      <c r="F21">
        <v>0</v>
      </c>
      <c r="G21">
        <v>900</v>
      </c>
      <c r="H21">
        <v>900</v>
      </c>
      <c r="I21">
        <v>125.47958257713201</v>
      </c>
      <c r="J21">
        <v>234.46331808251401</v>
      </c>
      <c r="K21">
        <v>829671</v>
      </c>
      <c r="L21">
        <v>11</v>
      </c>
      <c r="M21">
        <v>80</v>
      </c>
      <c r="N21">
        <v>7</v>
      </c>
      <c r="O21">
        <v>17</v>
      </c>
    </row>
    <row r="22" spans="2:15" x14ac:dyDescent="0.35">
      <c r="B22" s="3">
        <v>1114000</v>
      </c>
      <c r="C22">
        <v>181</v>
      </c>
      <c r="D22">
        <v>6040</v>
      </c>
      <c r="E22">
        <v>60400000</v>
      </c>
      <c r="F22">
        <v>0</v>
      </c>
      <c r="G22">
        <v>900</v>
      </c>
      <c r="H22">
        <v>900</v>
      </c>
      <c r="I22">
        <v>202.68162251655599</v>
      </c>
      <c r="J22">
        <v>301.12752979209898</v>
      </c>
      <c r="K22">
        <v>1224197</v>
      </c>
      <c r="L22">
        <v>11</v>
      </c>
      <c r="M22">
        <v>0</v>
      </c>
      <c r="N22">
        <v>7</v>
      </c>
      <c r="O22">
        <v>17</v>
      </c>
    </row>
    <row r="23" spans="2:15" x14ac:dyDescent="0.35">
      <c r="B23" s="3">
        <v>1116905</v>
      </c>
      <c r="C23">
        <v>182</v>
      </c>
      <c r="D23">
        <v>4084</v>
      </c>
      <c r="E23">
        <v>40840000</v>
      </c>
      <c r="F23">
        <v>0</v>
      </c>
      <c r="G23">
        <v>900</v>
      </c>
      <c r="H23">
        <v>900</v>
      </c>
      <c r="I23">
        <v>62.7240450538687</v>
      </c>
      <c r="J23">
        <v>218.16562282149499</v>
      </c>
      <c r="K23">
        <v>256165</v>
      </c>
      <c r="L23">
        <v>9</v>
      </c>
      <c r="M23">
        <v>3</v>
      </c>
      <c r="N23">
        <v>80</v>
      </c>
      <c r="O23">
        <v>3</v>
      </c>
    </row>
    <row r="24" spans="2:15" x14ac:dyDescent="0.35">
      <c r="B24" s="3">
        <v>1117000</v>
      </c>
      <c r="C24">
        <v>183</v>
      </c>
      <c r="D24">
        <v>1890</v>
      </c>
      <c r="E24">
        <v>18900000</v>
      </c>
      <c r="F24">
        <v>0</v>
      </c>
      <c r="G24">
        <v>900</v>
      </c>
      <c r="H24">
        <v>900</v>
      </c>
      <c r="I24">
        <v>100.538624338624</v>
      </c>
      <c r="J24">
        <v>257.703335940226</v>
      </c>
      <c r="K24">
        <v>190018</v>
      </c>
      <c r="L24">
        <v>11</v>
      </c>
      <c r="M24">
        <v>0</v>
      </c>
      <c r="N24">
        <v>463</v>
      </c>
      <c r="O24">
        <v>9</v>
      </c>
    </row>
    <row r="25" spans="2:15" x14ac:dyDescent="0.35">
      <c r="B25" s="3">
        <v>1189000</v>
      </c>
      <c r="C25">
        <v>184</v>
      </c>
      <c r="D25">
        <v>11648</v>
      </c>
      <c r="E25">
        <v>116480000</v>
      </c>
      <c r="F25">
        <v>0</v>
      </c>
      <c r="G25">
        <v>900</v>
      </c>
      <c r="H25">
        <v>900</v>
      </c>
      <c r="I25">
        <v>55.696256868131798</v>
      </c>
      <c r="J25">
        <v>145.95541953447099</v>
      </c>
      <c r="K25">
        <v>648750</v>
      </c>
      <c r="L25">
        <v>11</v>
      </c>
      <c r="M25">
        <v>3</v>
      </c>
      <c r="N25">
        <v>900</v>
      </c>
      <c r="O25">
        <v>6</v>
      </c>
    </row>
    <row r="26" spans="2:15" x14ac:dyDescent="0.35">
      <c r="B26" s="3">
        <v>1195490</v>
      </c>
      <c r="C26">
        <v>185</v>
      </c>
      <c r="D26">
        <v>4776</v>
      </c>
      <c r="E26">
        <v>47760000</v>
      </c>
      <c r="F26">
        <v>0</v>
      </c>
      <c r="G26">
        <v>900</v>
      </c>
      <c r="H26">
        <v>900</v>
      </c>
      <c r="I26">
        <v>79.797110552763797</v>
      </c>
      <c r="J26">
        <v>205.549600521949</v>
      </c>
      <c r="K26">
        <v>381111</v>
      </c>
      <c r="L26">
        <v>11</v>
      </c>
      <c r="M26">
        <v>80</v>
      </c>
      <c r="N26">
        <v>463</v>
      </c>
      <c r="O26">
        <v>9</v>
      </c>
    </row>
    <row r="27" spans="2:15" x14ac:dyDescent="0.35">
      <c r="B27" s="3">
        <v>1196500</v>
      </c>
      <c r="C27">
        <v>186</v>
      </c>
      <c r="D27">
        <v>23813</v>
      </c>
      <c r="E27">
        <v>238130000</v>
      </c>
      <c r="F27">
        <v>0</v>
      </c>
      <c r="G27">
        <v>900</v>
      </c>
      <c r="H27">
        <v>900</v>
      </c>
      <c r="I27">
        <v>76.096333935245397</v>
      </c>
      <c r="J27">
        <v>204.15904422968401</v>
      </c>
      <c r="K27">
        <v>1812082</v>
      </c>
      <c r="L27">
        <v>11</v>
      </c>
      <c r="M27">
        <v>3</v>
      </c>
      <c r="N27">
        <v>463</v>
      </c>
      <c r="O27">
        <v>6</v>
      </c>
    </row>
    <row r="28" spans="2:15" x14ac:dyDescent="0.35">
      <c r="B28" s="3">
        <v>1201487</v>
      </c>
      <c r="C28">
        <v>187</v>
      </c>
      <c r="D28">
        <v>15546</v>
      </c>
      <c r="E28">
        <v>155460000</v>
      </c>
      <c r="F28">
        <v>0</v>
      </c>
      <c r="G28">
        <v>900</v>
      </c>
      <c r="H28">
        <v>900</v>
      </c>
      <c r="I28">
        <v>85.161520648398294</v>
      </c>
      <c r="J28">
        <v>212.174505547135</v>
      </c>
      <c r="K28">
        <v>1323921</v>
      </c>
      <c r="L28">
        <v>11</v>
      </c>
      <c r="M28">
        <v>0</v>
      </c>
      <c r="N28">
        <v>463</v>
      </c>
      <c r="O28">
        <v>9</v>
      </c>
    </row>
    <row r="29" spans="2:15" x14ac:dyDescent="0.35">
      <c r="B29" s="3">
        <v>1300000</v>
      </c>
      <c r="C29">
        <v>188</v>
      </c>
      <c r="D29">
        <v>2427</v>
      </c>
      <c r="E29">
        <v>24270000</v>
      </c>
      <c r="F29">
        <v>0</v>
      </c>
      <c r="G29">
        <v>900</v>
      </c>
      <c r="H29">
        <v>900</v>
      </c>
      <c r="I29">
        <v>111.838071693448</v>
      </c>
      <c r="J29">
        <v>250.13356577251099</v>
      </c>
      <c r="K29">
        <v>271431</v>
      </c>
      <c r="L29">
        <v>11</v>
      </c>
      <c r="M29">
        <v>0</v>
      </c>
      <c r="N29">
        <v>187</v>
      </c>
      <c r="O29">
        <v>11</v>
      </c>
    </row>
    <row r="30" spans="2:15" x14ac:dyDescent="0.35">
      <c r="B30" s="3">
        <v>1300500</v>
      </c>
      <c r="C30">
        <v>189</v>
      </c>
      <c r="D30">
        <v>1170</v>
      </c>
      <c r="E30">
        <v>11700000</v>
      </c>
      <c r="F30">
        <v>0</v>
      </c>
      <c r="G30">
        <v>900</v>
      </c>
      <c r="H30">
        <v>900</v>
      </c>
      <c r="I30">
        <v>140.66153846153799</v>
      </c>
      <c r="J30">
        <v>194.925534695343</v>
      </c>
      <c r="K30">
        <v>164574</v>
      </c>
      <c r="L30">
        <v>11</v>
      </c>
      <c r="M30">
        <v>80</v>
      </c>
      <c r="N30">
        <v>7</v>
      </c>
      <c r="O30">
        <v>80</v>
      </c>
    </row>
    <row r="31" spans="2:15" x14ac:dyDescent="0.35">
      <c r="B31" s="3">
        <v>1301000</v>
      </c>
      <c r="C31">
        <v>190</v>
      </c>
      <c r="D31">
        <v>5781</v>
      </c>
      <c r="E31">
        <v>57810000</v>
      </c>
      <c r="F31">
        <v>0</v>
      </c>
      <c r="G31">
        <v>900</v>
      </c>
      <c r="H31">
        <v>900</v>
      </c>
      <c r="I31">
        <v>144.678775298391</v>
      </c>
      <c r="J31">
        <v>249.07027207192399</v>
      </c>
      <c r="K31">
        <v>836388</v>
      </c>
      <c r="L31">
        <v>11</v>
      </c>
      <c r="M31">
        <v>80</v>
      </c>
      <c r="N31">
        <v>3</v>
      </c>
      <c r="O31">
        <v>80</v>
      </c>
    </row>
    <row r="32" spans="2:15" x14ac:dyDescent="0.35">
      <c r="B32" s="3">
        <v>1302500</v>
      </c>
      <c r="C32">
        <v>209</v>
      </c>
      <c r="D32">
        <v>3051</v>
      </c>
      <c r="E32">
        <v>30510000</v>
      </c>
      <c r="F32">
        <v>0</v>
      </c>
      <c r="G32">
        <v>900</v>
      </c>
      <c r="H32">
        <v>900</v>
      </c>
      <c r="I32">
        <v>93.675188462798999</v>
      </c>
      <c r="J32">
        <v>192.206499074269</v>
      </c>
      <c r="K32">
        <v>285803</v>
      </c>
      <c r="L32">
        <v>11</v>
      </c>
      <c r="M32">
        <v>17</v>
      </c>
      <c r="N32">
        <v>900</v>
      </c>
      <c r="O32">
        <v>17</v>
      </c>
    </row>
    <row r="33" spans="2:15" x14ac:dyDescent="0.35">
      <c r="B33" s="3">
        <v>1303500</v>
      </c>
      <c r="C33">
        <v>210</v>
      </c>
      <c r="D33">
        <v>1908</v>
      </c>
      <c r="E33">
        <v>19080000</v>
      </c>
      <c r="F33">
        <v>0</v>
      </c>
      <c r="G33">
        <v>900</v>
      </c>
      <c r="H33">
        <v>900</v>
      </c>
      <c r="I33">
        <v>24.753668763102699</v>
      </c>
      <c r="J33">
        <v>105.059836759616</v>
      </c>
      <c r="K33">
        <v>47230</v>
      </c>
      <c r="L33">
        <v>10</v>
      </c>
      <c r="M33">
        <v>0</v>
      </c>
      <c r="N33">
        <v>187</v>
      </c>
      <c r="O33">
        <v>6</v>
      </c>
    </row>
    <row r="34" spans="2:15" x14ac:dyDescent="0.35">
      <c r="B34" s="3">
        <v>1304000</v>
      </c>
      <c r="C34">
        <v>211</v>
      </c>
      <c r="D34">
        <v>5792</v>
      </c>
      <c r="E34">
        <v>57920000</v>
      </c>
      <c r="F34">
        <v>0</v>
      </c>
      <c r="G34">
        <v>900</v>
      </c>
      <c r="H34">
        <v>900</v>
      </c>
      <c r="I34">
        <v>84.869647790055197</v>
      </c>
      <c r="J34">
        <v>234.70889626262701</v>
      </c>
      <c r="K34">
        <v>491565</v>
      </c>
      <c r="L34">
        <v>11</v>
      </c>
      <c r="M34">
        <v>0</v>
      </c>
      <c r="N34">
        <v>463</v>
      </c>
      <c r="O34">
        <v>7</v>
      </c>
    </row>
    <row r="35" spans="2:15" x14ac:dyDescent="0.35">
      <c r="B35" s="3">
        <v>1305000</v>
      </c>
      <c r="C35">
        <v>212</v>
      </c>
      <c r="D35">
        <v>19014</v>
      </c>
      <c r="E35">
        <v>190140000</v>
      </c>
      <c r="F35">
        <v>0</v>
      </c>
      <c r="G35">
        <v>900</v>
      </c>
      <c r="H35">
        <v>900</v>
      </c>
      <c r="I35">
        <v>29.4494057010623</v>
      </c>
      <c r="J35">
        <v>131.07510688577901</v>
      </c>
      <c r="K35">
        <v>559951</v>
      </c>
      <c r="L35">
        <v>11</v>
      </c>
      <c r="M35">
        <v>0</v>
      </c>
      <c r="N35">
        <v>463</v>
      </c>
      <c r="O35">
        <v>3</v>
      </c>
    </row>
    <row r="36" spans="2:15" x14ac:dyDescent="0.35">
      <c r="B36" s="3">
        <v>1305500</v>
      </c>
      <c r="C36">
        <v>213</v>
      </c>
      <c r="D36">
        <v>2132</v>
      </c>
      <c r="E36">
        <v>21320000</v>
      </c>
      <c r="F36">
        <v>0</v>
      </c>
      <c r="G36">
        <v>900</v>
      </c>
      <c r="H36">
        <v>900</v>
      </c>
      <c r="I36">
        <v>72.059568480300101</v>
      </c>
      <c r="J36">
        <v>216.40994712194299</v>
      </c>
      <c r="K36">
        <v>153631</v>
      </c>
      <c r="L36">
        <v>10</v>
      </c>
      <c r="M36">
        <v>3</v>
      </c>
      <c r="N36">
        <v>187</v>
      </c>
      <c r="O36">
        <v>7</v>
      </c>
    </row>
    <row r="37" spans="2:15" x14ac:dyDescent="0.35">
      <c r="B37" s="3">
        <v>1306000</v>
      </c>
      <c r="C37">
        <v>214</v>
      </c>
      <c r="D37">
        <v>3627</v>
      </c>
      <c r="E37">
        <v>36270000</v>
      </c>
      <c r="F37">
        <v>0</v>
      </c>
      <c r="G37">
        <v>900</v>
      </c>
      <c r="H37">
        <v>900</v>
      </c>
      <c r="I37">
        <v>103.40005514198999</v>
      </c>
      <c r="J37">
        <v>252.223260364005</v>
      </c>
      <c r="K37">
        <v>375032</v>
      </c>
      <c r="L37">
        <v>11</v>
      </c>
      <c r="M37">
        <v>0</v>
      </c>
      <c r="N37">
        <v>463</v>
      </c>
      <c r="O37">
        <v>11</v>
      </c>
    </row>
    <row r="38" spans="2:15" x14ac:dyDescent="0.35">
      <c r="B38" s="3">
        <v>1306440</v>
      </c>
      <c r="C38">
        <v>215</v>
      </c>
      <c r="D38">
        <v>4136</v>
      </c>
      <c r="E38">
        <v>41360000</v>
      </c>
      <c r="F38">
        <v>0</v>
      </c>
      <c r="G38">
        <v>900</v>
      </c>
      <c r="H38">
        <v>900</v>
      </c>
      <c r="I38">
        <v>80.463974854932303</v>
      </c>
      <c r="J38">
        <v>192.21134669151601</v>
      </c>
      <c r="K38">
        <v>332799</v>
      </c>
      <c r="L38">
        <v>11</v>
      </c>
      <c r="M38">
        <v>80</v>
      </c>
      <c r="N38">
        <v>463</v>
      </c>
      <c r="O38">
        <v>17</v>
      </c>
    </row>
    <row r="39" spans="2:15" x14ac:dyDescent="0.35">
      <c r="B39" s="3">
        <v>1306460</v>
      </c>
      <c r="C39">
        <v>216</v>
      </c>
      <c r="D39">
        <v>1391</v>
      </c>
      <c r="E39">
        <v>13910000</v>
      </c>
      <c r="F39">
        <v>0</v>
      </c>
      <c r="G39">
        <v>900</v>
      </c>
      <c r="H39">
        <v>900</v>
      </c>
      <c r="I39">
        <v>131.88569374550599</v>
      </c>
      <c r="J39">
        <v>288.932275260994</v>
      </c>
      <c r="K39">
        <v>183453</v>
      </c>
      <c r="L39">
        <v>11</v>
      </c>
      <c r="M39">
        <v>0</v>
      </c>
      <c r="N39">
        <v>463</v>
      </c>
      <c r="O39">
        <v>9</v>
      </c>
    </row>
    <row r="40" spans="2:15" x14ac:dyDescent="0.35">
      <c r="B40" s="3">
        <v>1306500</v>
      </c>
      <c r="C40">
        <v>217</v>
      </c>
      <c r="D40">
        <v>1654</v>
      </c>
      <c r="E40">
        <v>16540000</v>
      </c>
      <c r="F40">
        <v>0</v>
      </c>
      <c r="G40">
        <v>900</v>
      </c>
      <c r="H40">
        <v>900</v>
      </c>
      <c r="I40">
        <v>133.80350665054399</v>
      </c>
      <c r="J40">
        <v>305.30548376299498</v>
      </c>
      <c r="K40">
        <v>221311</v>
      </c>
      <c r="L40">
        <v>10</v>
      </c>
      <c r="M40">
        <v>0</v>
      </c>
      <c r="N40">
        <v>187</v>
      </c>
      <c r="O40">
        <v>0</v>
      </c>
    </row>
    <row r="41" spans="2:15" x14ac:dyDescent="0.35">
      <c r="B41" s="3">
        <v>1307000</v>
      </c>
      <c r="C41">
        <v>218</v>
      </c>
      <c r="D41">
        <v>1403</v>
      </c>
      <c r="E41">
        <v>14030000</v>
      </c>
      <c r="F41">
        <v>0</v>
      </c>
      <c r="G41">
        <v>900</v>
      </c>
      <c r="H41">
        <v>900</v>
      </c>
      <c r="I41">
        <v>178.47042052744101</v>
      </c>
      <c r="J41">
        <v>310.24575769167501</v>
      </c>
      <c r="K41">
        <v>250394</v>
      </c>
      <c r="L41">
        <v>11</v>
      </c>
      <c r="M41">
        <v>80</v>
      </c>
      <c r="N41">
        <v>7</v>
      </c>
      <c r="O41">
        <v>80</v>
      </c>
    </row>
    <row r="42" spans="2:15" x14ac:dyDescent="0.35">
      <c r="B42" s="3">
        <v>1307500</v>
      </c>
      <c r="C42">
        <v>219</v>
      </c>
      <c r="D42">
        <v>1118</v>
      </c>
      <c r="E42">
        <v>11180000</v>
      </c>
      <c r="F42">
        <v>0</v>
      </c>
      <c r="G42">
        <v>900</v>
      </c>
      <c r="H42">
        <v>900</v>
      </c>
      <c r="I42">
        <v>175.81932021466901</v>
      </c>
      <c r="J42">
        <v>305.803284693043</v>
      </c>
      <c r="K42">
        <v>196566</v>
      </c>
      <c r="L42">
        <v>11</v>
      </c>
      <c r="M42">
        <v>80</v>
      </c>
      <c r="N42">
        <v>463</v>
      </c>
      <c r="O42">
        <v>80</v>
      </c>
    </row>
    <row r="43" spans="2:15" x14ac:dyDescent="0.35">
      <c r="B43" s="3">
        <v>1308000</v>
      </c>
      <c r="C43">
        <v>220</v>
      </c>
      <c r="D43">
        <v>5830</v>
      </c>
      <c r="E43">
        <v>58300000</v>
      </c>
      <c r="F43">
        <v>0</v>
      </c>
      <c r="G43">
        <v>900</v>
      </c>
      <c r="H43">
        <v>900</v>
      </c>
      <c r="I43">
        <v>106.98370497427101</v>
      </c>
      <c r="J43">
        <v>268.262980420605</v>
      </c>
      <c r="K43">
        <v>623715</v>
      </c>
      <c r="L43">
        <v>11</v>
      </c>
      <c r="M43">
        <v>0</v>
      </c>
      <c r="N43">
        <v>463</v>
      </c>
      <c r="O43">
        <v>6</v>
      </c>
    </row>
    <row r="44" spans="2:15" x14ac:dyDescent="0.35">
      <c r="B44" s="3">
        <v>1308500</v>
      </c>
      <c r="C44">
        <v>221</v>
      </c>
      <c r="D44">
        <v>9401</v>
      </c>
      <c r="E44">
        <v>94010000</v>
      </c>
      <c r="F44">
        <v>0</v>
      </c>
      <c r="G44">
        <v>900</v>
      </c>
      <c r="H44">
        <v>900</v>
      </c>
      <c r="I44">
        <v>66.309541538134198</v>
      </c>
      <c r="J44">
        <v>197.512387462563</v>
      </c>
      <c r="K44">
        <v>623376</v>
      </c>
      <c r="L44">
        <v>11</v>
      </c>
      <c r="M44">
        <v>3</v>
      </c>
      <c r="N44">
        <v>463</v>
      </c>
      <c r="O44">
        <v>7</v>
      </c>
    </row>
    <row r="45" spans="2:15" x14ac:dyDescent="0.35">
      <c r="B45" s="3">
        <v>1309000</v>
      </c>
      <c r="C45">
        <v>222</v>
      </c>
      <c r="D45">
        <v>993</v>
      </c>
      <c r="E45">
        <v>9930000</v>
      </c>
      <c r="F45">
        <v>0</v>
      </c>
      <c r="G45">
        <v>900</v>
      </c>
      <c r="H45">
        <v>900</v>
      </c>
      <c r="I45">
        <v>173.664652567975</v>
      </c>
      <c r="J45">
        <v>324.23388567148299</v>
      </c>
      <c r="K45">
        <v>172449</v>
      </c>
      <c r="L45">
        <v>10</v>
      </c>
      <c r="M45">
        <v>0</v>
      </c>
      <c r="N45">
        <v>6</v>
      </c>
      <c r="O45">
        <v>17</v>
      </c>
    </row>
    <row r="46" spans="2:15" x14ac:dyDescent="0.35">
      <c r="B46" s="3">
        <v>1309500</v>
      </c>
      <c r="C46">
        <v>223</v>
      </c>
      <c r="D46">
        <v>9426</v>
      </c>
      <c r="E46">
        <v>94260000</v>
      </c>
      <c r="F46">
        <v>0</v>
      </c>
      <c r="G46">
        <v>900</v>
      </c>
      <c r="H46">
        <v>900</v>
      </c>
      <c r="I46">
        <v>163.79153405474199</v>
      </c>
      <c r="J46">
        <v>312.01326828293298</v>
      </c>
      <c r="K46">
        <v>1543899</v>
      </c>
      <c r="L46">
        <v>11</v>
      </c>
      <c r="M46">
        <v>0</v>
      </c>
      <c r="N46">
        <v>463</v>
      </c>
      <c r="O46">
        <v>11</v>
      </c>
    </row>
    <row r="47" spans="2:15" x14ac:dyDescent="0.35">
      <c r="B47" s="3">
        <v>1309950</v>
      </c>
      <c r="C47">
        <v>224</v>
      </c>
      <c r="D47">
        <v>3785</v>
      </c>
      <c r="E47">
        <v>37850000</v>
      </c>
      <c r="F47">
        <v>0</v>
      </c>
      <c r="G47">
        <v>900</v>
      </c>
      <c r="H47">
        <v>900</v>
      </c>
      <c r="I47">
        <v>120.126023778071</v>
      </c>
      <c r="J47">
        <v>259.53778083245197</v>
      </c>
      <c r="K47">
        <v>454677</v>
      </c>
      <c r="L47">
        <v>11</v>
      </c>
      <c r="M47">
        <v>0</v>
      </c>
      <c r="N47">
        <v>463</v>
      </c>
      <c r="O47">
        <v>17</v>
      </c>
    </row>
    <row r="48" spans="2:15" x14ac:dyDescent="0.35">
      <c r="B48" s="3">
        <v>1310000</v>
      </c>
      <c r="C48">
        <v>225</v>
      </c>
      <c r="D48">
        <v>210</v>
      </c>
      <c r="E48">
        <v>2100000</v>
      </c>
      <c r="F48">
        <v>0</v>
      </c>
      <c r="G48">
        <v>900</v>
      </c>
      <c r="H48">
        <v>900</v>
      </c>
      <c r="I48">
        <v>162.35238095238</v>
      </c>
      <c r="J48">
        <v>315.12130637649102</v>
      </c>
      <c r="K48">
        <v>34094</v>
      </c>
      <c r="L48">
        <v>8</v>
      </c>
      <c r="M48">
        <v>0</v>
      </c>
      <c r="N48">
        <v>7</v>
      </c>
      <c r="O48">
        <v>17</v>
      </c>
    </row>
    <row r="49" spans="2:15" x14ac:dyDescent="0.35">
      <c r="B49" s="3">
        <v>1310500</v>
      </c>
      <c r="C49">
        <v>226</v>
      </c>
      <c r="D49">
        <v>7790</v>
      </c>
      <c r="E49">
        <v>77900000</v>
      </c>
      <c r="F49">
        <v>0</v>
      </c>
      <c r="G49">
        <v>900</v>
      </c>
      <c r="H49">
        <v>900</v>
      </c>
      <c r="I49">
        <v>149.40795892169399</v>
      </c>
      <c r="J49">
        <v>293.747243071551</v>
      </c>
      <c r="K49">
        <v>1163888</v>
      </c>
      <c r="L49">
        <v>11</v>
      </c>
      <c r="M49">
        <v>0</v>
      </c>
      <c r="N49">
        <v>463</v>
      </c>
      <c r="O49">
        <v>11</v>
      </c>
    </row>
    <row r="50" spans="2:15" x14ac:dyDescent="0.35">
      <c r="B50" s="3">
        <v>1311000</v>
      </c>
      <c r="C50">
        <v>227</v>
      </c>
      <c r="D50">
        <v>2634</v>
      </c>
      <c r="E50">
        <v>26340000</v>
      </c>
      <c r="F50">
        <v>0</v>
      </c>
      <c r="G50">
        <v>900</v>
      </c>
      <c r="H50">
        <v>900</v>
      </c>
      <c r="I50">
        <v>209.249430523917</v>
      </c>
      <c r="J50">
        <v>280.38282561631098</v>
      </c>
      <c r="K50">
        <v>551163</v>
      </c>
      <c r="L50">
        <v>11</v>
      </c>
      <c r="M50">
        <v>80</v>
      </c>
      <c r="N50">
        <v>7</v>
      </c>
      <c r="O50">
        <v>80</v>
      </c>
    </row>
    <row r="51" spans="2:15" x14ac:dyDescent="0.35">
      <c r="B51" s="3">
        <v>1311500</v>
      </c>
      <c r="C51">
        <v>228</v>
      </c>
      <c r="D51">
        <v>1812</v>
      </c>
      <c r="E51">
        <v>18120000</v>
      </c>
      <c r="F51">
        <v>0</v>
      </c>
      <c r="G51">
        <v>900</v>
      </c>
      <c r="H51">
        <v>900</v>
      </c>
      <c r="I51">
        <v>204.126931567328</v>
      </c>
      <c r="J51">
        <v>206.852931094788</v>
      </c>
      <c r="K51">
        <v>369878</v>
      </c>
      <c r="L51">
        <v>9</v>
      </c>
      <c r="M51">
        <v>187</v>
      </c>
      <c r="N51">
        <v>7</v>
      </c>
      <c r="O51">
        <v>187</v>
      </c>
    </row>
    <row r="52" spans="2:15" x14ac:dyDescent="0.35">
      <c r="B52" s="3">
        <v>1311810</v>
      </c>
      <c r="C52">
        <v>229</v>
      </c>
      <c r="D52">
        <v>3359</v>
      </c>
      <c r="E52">
        <v>33590000</v>
      </c>
      <c r="F52">
        <v>0</v>
      </c>
      <c r="G52">
        <v>900</v>
      </c>
      <c r="H52">
        <v>900</v>
      </c>
      <c r="I52">
        <v>318.90622208990698</v>
      </c>
      <c r="J52">
        <v>261.96303133956701</v>
      </c>
      <c r="K52">
        <v>1071206</v>
      </c>
      <c r="L52">
        <v>11</v>
      </c>
      <c r="M52">
        <v>463</v>
      </c>
      <c r="N52">
        <v>9</v>
      </c>
      <c r="O52">
        <v>187</v>
      </c>
    </row>
    <row r="53" spans="2:15" x14ac:dyDescent="0.35">
      <c r="B53" s="3">
        <v>1356190</v>
      </c>
      <c r="C53">
        <v>191</v>
      </c>
      <c r="D53">
        <v>4078</v>
      </c>
      <c r="E53">
        <v>40780000</v>
      </c>
      <c r="F53">
        <v>0</v>
      </c>
      <c r="G53">
        <v>900</v>
      </c>
      <c r="H53">
        <v>900</v>
      </c>
      <c r="I53">
        <v>69.422020598332495</v>
      </c>
      <c r="J53">
        <v>170.22484820432899</v>
      </c>
      <c r="K53">
        <v>283103</v>
      </c>
      <c r="L53">
        <v>11</v>
      </c>
      <c r="M53">
        <v>80</v>
      </c>
      <c r="N53">
        <v>463</v>
      </c>
      <c r="O53">
        <v>11</v>
      </c>
    </row>
    <row r="54" spans="2:15" x14ac:dyDescent="0.35">
      <c r="B54" s="3">
        <v>1376500</v>
      </c>
      <c r="C54">
        <v>192</v>
      </c>
      <c r="D54">
        <v>6246</v>
      </c>
      <c r="E54">
        <v>62460000</v>
      </c>
      <c r="F54">
        <v>0</v>
      </c>
      <c r="G54">
        <v>900</v>
      </c>
      <c r="H54">
        <v>900</v>
      </c>
      <c r="I54">
        <v>167.923471021453</v>
      </c>
      <c r="J54">
        <v>274.46275977484697</v>
      </c>
      <c r="K54">
        <v>1048850</v>
      </c>
      <c r="L54">
        <v>11</v>
      </c>
      <c r="M54">
        <v>80</v>
      </c>
      <c r="N54">
        <v>7</v>
      </c>
      <c r="O54">
        <v>80</v>
      </c>
    </row>
    <row r="55" spans="2:15" x14ac:dyDescent="0.35">
      <c r="B55" s="3">
        <v>1377370</v>
      </c>
      <c r="C55">
        <v>193</v>
      </c>
      <c r="D55">
        <v>3542</v>
      </c>
      <c r="E55">
        <v>35420000</v>
      </c>
      <c r="F55">
        <v>0</v>
      </c>
      <c r="G55">
        <v>900</v>
      </c>
      <c r="H55">
        <v>900</v>
      </c>
      <c r="I55">
        <v>86.105590062111801</v>
      </c>
      <c r="J55">
        <v>175.58469919707599</v>
      </c>
      <c r="K55">
        <v>304986</v>
      </c>
      <c r="L55">
        <v>11</v>
      </c>
      <c r="M55">
        <v>80</v>
      </c>
      <c r="N55">
        <v>463</v>
      </c>
      <c r="O55">
        <v>17</v>
      </c>
    </row>
    <row r="56" spans="2:15" x14ac:dyDescent="0.35">
      <c r="B56" s="3">
        <v>1391000</v>
      </c>
      <c r="C56">
        <v>194</v>
      </c>
      <c r="D56">
        <v>4243</v>
      </c>
      <c r="E56">
        <v>42430000</v>
      </c>
      <c r="F56">
        <v>0</v>
      </c>
      <c r="G56">
        <v>900</v>
      </c>
      <c r="H56">
        <v>900</v>
      </c>
      <c r="I56">
        <v>70.563752062220104</v>
      </c>
      <c r="J56">
        <v>138.39014103188799</v>
      </c>
      <c r="K56">
        <v>299402</v>
      </c>
      <c r="L56">
        <v>11</v>
      </c>
      <c r="M56">
        <v>80</v>
      </c>
      <c r="N56">
        <v>463</v>
      </c>
      <c r="O56">
        <v>17</v>
      </c>
    </row>
    <row r="57" spans="2:15" x14ac:dyDescent="0.35">
      <c r="B57" s="3">
        <v>1391500</v>
      </c>
      <c r="C57">
        <v>195</v>
      </c>
      <c r="D57">
        <v>10430</v>
      </c>
      <c r="E57">
        <v>104300000</v>
      </c>
      <c r="F57">
        <v>0</v>
      </c>
      <c r="G57">
        <v>900</v>
      </c>
      <c r="H57">
        <v>900</v>
      </c>
      <c r="I57">
        <v>88.426749760306805</v>
      </c>
      <c r="J57">
        <v>189.35296487127701</v>
      </c>
      <c r="K57">
        <v>922291</v>
      </c>
      <c r="L57">
        <v>11</v>
      </c>
      <c r="M57">
        <v>80</v>
      </c>
      <c r="N57">
        <v>463</v>
      </c>
      <c r="O57">
        <v>17</v>
      </c>
    </row>
    <row r="58" spans="2:15" x14ac:dyDescent="0.35">
      <c r="B58" s="3">
        <v>1393450</v>
      </c>
      <c r="C58">
        <v>295</v>
      </c>
      <c r="D58">
        <v>4575</v>
      </c>
      <c r="E58">
        <v>45750000</v>
      </c>
      <c r="F58">
        <v>0</v>
      </c>
      <c r="G58">
        <v>900</v>
      </c>
      <c r="H58">
        <v>900</v>
      </c>
      <c r="I58">
        <v>337.94120218579201</v>
      </c>
      <c r="J58">
        <v>271.86699785181497</v>
      </c>
      <c r="K58">
        <v>1546081</v>
      </c>
      <c r="L58">
        <v>11</v>
      </c>
      <c r="M58">
        <v>463</v>
      </c>
      <c r="N58">
        <v>7</v>
      </c>
      <c r="O58">
        <v>463</v>
      </c>
    </row>
    <row r="59" spans="2:15" x14ac:dyDescent="0.35">
      <c r="B59" s="3">
        <v>1393500</v>
      </c>
      <c r="C59">
        <v>296</v>
      </c>
      <c r="D59">
        <v>388</v>
      </c>
      <c r="E59">
        <v>3880000</v>
      </c>
      <c r="F59">
        <v>3</v>
      </c>
      <c r="G59">
        <v>900</v>
      </c>
      <c r="H59">
        <v>897</v>
      </c>
      <c r="I59">
        <v>396.38144329896897</v>
      </c>
      <c r="J59">
        <v>164.849302835467</v>
      </c>
      <c r="K59">
        <v>153796</v>
      </c>
      <c r="L59">
        <v>7</v>
      </c>
      <c r="M59">
        <v>463</v>
      </c>
      <c r="N59">
        <v>3</v>
      </c>
      <c r="O59">
        <v>463</v>
      </c>
    </row>
    <row r="60" spans="2:15" x14ac:dyDescent="0.35">
      <c r="B60" s="3">
        <v>1394500</v>
      </c>
      <c r="C60">
        <v>297</v>
      </c>
      <c r="D60">
        <v>6649</v>
      </c>
      <c r="E60">
        <v>66490000</v>
      </c>
      <c r="F60">
        <v>0</v>
      </c>
      <c r="G60">
        <v>900</v>
      </c>
      <c r="H60">
        <v>900</v>
      </c>
      <c r="I60">
        <v>175.55933223041001</v>
      </c>
      <c r="J60">
        <v>221.19238824822901</v>
      </c>
      <c r="K60">
        <v>1167294</v>
      </c>
      <c r="L60">
        <v>11</v>
      </c>
      <c r="M60">
        <v>80</v>
      </c>
      <c r="N60">
        <v>7</v>
      </c>
      <c r="O60">
        <v>80</v>
      </c>
    </row>
    <row r="61" spans="2:15" x14ac:dyDescent="0.35">
      <c r="B61" s="3">
        <v>1395000</v>
      </c>
      <c r="C61">
        <v>298</v>
      </c>
      <c r="D61">
        <v>4362</v>
      </c>
      <c r="E61">
        <v>43620000</v>
      </c>
      <c r="F61">
        <v>0</v>
      </c>
      <c r="G61">
        <v>900</v>
      </c>
      <c r="H61">
        <v>900</v>
      </c>
      <c r="I61">
        <v>190.34135717560699</v>
      </c>
      <c r="J61">
        <v>245.67427390374101</v>
      </c>
      <c r="K61">
        <v>830269</v>
      </c>
      <c r="L61">
        <v>11</v>
      </c>
      <c r="M61">
        <v>80</v>
      </c>
      <c r="N61">
        <v>7</v>
      </c>
      <c r="O61">
        <v>80</v>
      </c>
    </row>
    <row r="62" spans="2:15" x14ac:dyDescent="0.35">
      <c r="B62" s="3">
        <v>1396000</v>
      </c>
      <c r="C62">
        <v>299</v>
      </c>
      <c r="D62">
        <v>5262</v>
      </c>
      <c r="E62">
        <v>52620000</v>
      </c>
      <c r="F62">
        <v>0</v>
      </c>
      <c r="G62">
        <v>900</v>
      </c>
      <c r="H62">
        <v>900</v>
      </c>
      <c r="I62">
        <v>68.539718738122303</v>
      </c>
      <c r="J62">
        <v>155.296764249825</v>
      </c>
      <c r="K62">
        <v>360656</v>
      </c>
      <c r="L62">
        <v>11</v>
      </c>
      <c r="M62">
        <v>80</v>
      </c>
      <c r="N62">
        <v>900</v>
      </c>
      <c r="O62">
        <v>11</v>
      </c>
    </row>
    <row r="63" spans="2:15" x14ac:dyDescent="0.35">
      <c r="B63" s="3">
        <v>1402600</v>
      </c>
      <c r="C63">
        <v>300</v>
      </c>
      <c r="D63">
        <v>160</v>
      </c>
      <c r="E63">
        <v>1600000</v>
      </c>
      <c r="F63">
        <v>0</v>
      </c>
      <c r="G63">
        <v>80</v>
      </c>
      <c r="H63">
        <v>80</v>
      </c>
      <c r="I63">
        <v>14.768750000000001</v>
      </c>
      <c r="J63">
        <v>15.0711735919104</v>
      </c>
      <c r="K63">
        <v>2363</v>
      </c>
      <c r="L63">
        <v>8</v>
      </c>
      <c r="M63">
        <v>17</v>
      </c>
      <c r="N63">
        <v>0</v>
      </c>
      <c r="O63">
        <v>17</v>
      </c>
    </row>
    <row r="64" spans="2:15" x14ac:dyDescent="0.35">
      <c r="B64" s="3">
        <v>1403400</v>
      </c>
      <c r="C64">
        <v>301</v>
      </c>
      <c r="D64">
        <v>1631</v>
      </c>
      <c r="E64">
        <v>16310000</v>
      </c>
      <c r="F64">
        <v>0</v>
      </c>
      <c r="G64">
        <v>900</v>
      </c>
      <c r="H64">
        <v>900</v>
      </c>
      <c r="I64">
        <v>45.374003678724698</v>
      </c>
      <c r="J64">
        <v>151.91733500660601</v>
      </c>
      <c r="K64">
        <v>74005</v>
      </c>
      <c r="L64">
        <v>11</v>
      </c>
      <c r="M64">
        <v>0</v>
      </c>
      <c r="N64">
        <v>463</v>
      </c>
      <c r="O64">
        <v>6</v>
      </c>
    </row>
    <row r="65" spans="2:15" x14ac:dyDescent="0.35">
      <c r="B65" s="3">
        <v>1403500</v>
      </c>
      <c r="C65">
        <v>302</v>
      </c>
      <c r="D65">
        <v>1513</v>
      </c>
      <c r="E65">
        <v>15130000</v>
      </c>
      <c r="F65">
        <v>0</v>
      </c>
      <c r="G65">
        <v>900</v>
      </c>
      <c r="H65">
        <v>900</v>
      </c>
      <c r="I65">
        <v>191.16192994051499</v>
      </c>
      <c r="J65">
        <v>228.597605815929</v>
      </c>
      <c r="K65">
        <v>289228</v>
      </c>
      <c r="L65">
        <v>11</v>
      </c>
      <c r="M65">
        <v>80</v>
      </c>
      <c r="N65">
        <v>9</v>
      </c>
      <c r="O65">
        <v>80</v>
      </c>
    </row>
    <row r="66" spans="2:15" x14ac:dyDescent="0.35">
      <c r="B66" s="3">
        <v>1403900</v>
      </c>
      <c r="C66">
        <v>303</v>
      </c>
      <c r="D66">
        <v>9293</v>
      </c>
      <c r="E66">
        <v>92930000</v>
      </c>
      <c r="F66">
        <v>0</v>
      </c>
      <c r="G66">
        <v>900</v>
      </c>
      <c r="H66">
        <v>900</v>
      </c>
      <c r="I66">
        <v>163.21650704831501</v>
      </c>
      <c r="J66">
        <v>271.03114798778699</v>
      </c>
      <c r="K66">
        <v>1516771</v>
      </c>
      <c r="L66">
        <v>11</v>
      </c>
      <c r="M66">
        <v>80</v>
      </c>
      <c r="N66">
        <v>7</v>
      </c>
      <c r="O66">
        <v>80</v>
      </c>
    </row>
    <row r="67" spans="2:15" x14ac:dyDescent="0.35">
      <c r="B67" s="3">
        <v>1405000</v>
      </c>
      <c r="C67">
        <v>304</v>
      </c>
      <c r="D67">
        <v>8443</v>
      </c>
      <c r="E67">
        <v>84430000</v>
      </c>
      <c r="F67">
        <v>0</v>
      </c>
      <c r="G67">
        <v>900</v>
      </c>
      <c r="H67">
        <v>900</v>
      </c>
      <c r="I67">
        <v>76.415136799715697</v>
      </c>
      <c r="J67">
        <v>236.61977498450401</v>
      </c>
      <c r="K67">
        <v>645173</v>
      </c>
      <c r="L67">
        <v>10</v>
      </c>
      <c r="M67">
        <v>0</v>
      </c>
      <c r="N67">
        <v>187</v>
      </c>
      <c r="O67">
        <v>3</v>
      </c>
    </row>
    <row r="68" spans="2:15" x14ac:dyDescent="0.35">
      <c r="B68" s="3">
        <v>1405500</v>
      </c>
      <c r="C68">
        <v>230</v>
      </c>
      <c r="D68">
        <v>24584</v>
      </c>
      <c r="E68">
        <v>245840000</v>
      </c>
      <c r="F68">
        <v>0</v>
      </c>
      <c r="G68">
        <v>900</v>
      </c>
      <c r="H68">
        <v>900</v>
      </c>
      <c r="I68">
        <v>29.3590953465668</v>
      </c>
      <c r="J68">
        <v>134.469994049973</v>
      </c>
      <c r="K68">
        <v>721764</v>
      </c>
      <c r="L68">
        <v>11</v>
      </c>
      <c r="M68">
        <v>3</v>
      </c>
      <c r="N68">
        <v>463</v>
      </c>
      <c r="O68">
        <v>3</v>
      </c>
    </row>
    <row r="69" spans="2:15" x14ac:dyDescent="0.35">
      <c r="B69" s="3">
        <v>1406050</v>
      </c>
      <c r="C69">
        <v>231</v>
      </c>
      <c r="D69">
        <v>4053</v>
      </c>
      <c r="E69">
        <v>40530000</v>
      </c>
      <c r="F69">
        <v>0</v>
      </c>
      <c r="G69">
        <v>900</v>
      </c>
      <c r="H69">
        <v>900</v>
      </c>
      <c r="I69">
        <v>23.6249691586479</v>
      </c>
      <c r="J69">
        <v>129.627218892862</v>
      </c>
      <c r="K69">
        <v>95752</v>
      </c>
      <c r="L69">
        <v>10</v>
      </c>
      <c r="M69">
        <v>3</v>
      </c>
      <c r="N69">
        <v>187</v>
      </c>
      <c r="O69">
        <v>3</v>
      </c>
    </row>
    <row r="70" spans="2:15" x14ac:dyDescent="0.35">
      <c r="B70" s="3">
        <v>1407290</v>
      </c>
      <c r="C70">
        <v>232</v>
      </c>
      <c r="D70">
        <v>1695</v>
      </c>
      <c r="E70">
        <v>16950000</v>
      </c>
      <c r="F70">
        <v>0</v>
      </c>
      <c r="G70">
        <v>900</v>
      </c>
      <c r="H70">
        <v>900</v>
      </c>
      <c r="I70">
        <v>31.5722713864306</v>
      </c>
      <c r="J70">
        <v>150.45282465431799</v>
      </c>
      <c r="K70">
        <v>53515</v>
      </c>
      <c r="L70">
        <v>9</v>
      </c>
      <c r="M70">
        <v>3</v>
      </c>
      <c r="N70">
        <v>900</v>
      </c>
      <c r="O70">
        <v>3</v>
      </c>
    </row>
    <row r="71" spans="2:15" x14ac:dyDescent="0.35">
      <c r="B71" s="3">
        <v>1407760</v>
      </c>
      <c r="C71">
        <v>233</v>
      </c>
      <c r="D71">
        <v>1635</v>
      </c>
      <c r="E71">
        <v>16350000</v>
      </c>
      <c r="F71">
        <v>0</v>
      </c>
      <c r="G71">
        <v>900</v>
      </c>
      <c r="H71">
        <v>900</v>
      </c>
      <c r="I71">
        <v>37.4636085626911</v>
      </c>
      <c r="J71">
        <v>142.40670229715101</v>
      </c>
      <c r="K71">
        <v>61253</v>
      </c>
      <c r="L71">
        <v>10</v>
      </c>
      <c r="M71">
        <v>0</v>
      </c>
      <c r="N71">
        <v>187</v>
      </c>
      <c r="O71">
        <v>6</v>
      </c>
    </row>
    <row r="72" spans="2:15" x14ac:dyDescent="0.35">
      <c r="B72" s="3">
        <v>1408120</v>
      </c>
      <c r="C72">
        <v>234</v>
      </c>
      <c r="D72">
        <v>9158</v>
      </c>
      <c r="E72">
        <v>91580000</v>
      </c>
      <c r="F72">
        <v>0</v>
      </c>
      <c r="G72">
        <v>900</v>
      </c>
      <c r="H72">
        <v>900</v>
      </c>
      <c r="I72">
        <v>23.751692509281501</v>
      </c>
      <c r="J72">
        <v>123.125174601879</v>
      </c>
      <c r="K72">
        <v>217518</v>
      </c>
      <c r="L72">
        <v>10</v>
      </c>
      <c r="M72">
        <v>3</v>
      </c>
      <c r="N72">
        <v>187</v>
      </c>
      <c r="O72">
        <v>3</v>
      </c>
    </row>
    <row r="73" spans="2:15" x14ac:dyDescent="0.35">
      <c r="B73" s="3">
        <v>1451500</v>
      </c>
      <c r="C73">
        <v>119</v>
      </c>
      <c r="D73">
        <v>21227</v>
      </c>
      <c r="E73">
        <v>212270000</v>
      </c>
      <c r="F73">
        <v>0</v>
      </c>
      <c r="G73">
        <v>900</v>
      </c>
      <c r="H73">
        <v>900</v>
      </c>
      <c r="I73">
        <v>50.279596740000898</v>
      </c>
      <c r="J73">
        <v>171.58977231861499</v>
      </c>
      <c r="K73">
        <v>1067285</v>
      </c>
      <c r="L73">
        <v>11</v>
      </c>
      <c r="M73">
        <v>3</v>
      </c>
      <c r="N73">
        <v>463</v>
      </c>
      <c r="O73">
        <v>6</v>
      </c>
    </row>
    <row r="74" spans="2:15" x14ac:dyDescent="0.35">
      <c r="B74" s="3">
        <v>1451650</v>
      </c>
      <c r="C74">
        <v>120</v>
      </c>
      <c r="D74">
        <v>4174</v>
      </c>
      <c r="E74">
        <v>41740000</v>
      </c>
      <c r="F74">
        <v>0</v>
      </c>
      <c r="G74">
        <v>900</v>
      </c>
      <c r="H74">
        <v>900</v>
      </c>
      <c r="I74">
        <v>119.17968375658801</v>
      </c>
      <c r="J74">
        <v>258.04409593582301</v>
      </c>
      <c r="K74">
        <v>497456</v>
      </c>
      <c r="L74">
        <v>11</v>
      </c>
      <c r="M74">
        <v>0</v>
      </c>
      <c r="N74">
        <v>463</v>
      </c>
      <c r="O74">
        <v>9</v>
      </c>
    </row>
    <row r="75" spans="2:15" x14ac:dyDescent="0.35">
      <c r="B75" s="3">
        <v>1465798</v>
      </c>
      <c r="C75">
        <v>305</v>
      </c>
      <c r="D75">
        <v>5471</v>
      </c>
      <c r="E75">
        <v>54710000</v>
      </c>
      <c r="F75">
        <v>0</v>
      </c>
      <c r="G75">
        <v>900</v>
      </c>
      <c r="H75">
        <v>900</v>
      </c>
      <c r="I75">
        <v>149.505026503381</v>
      </c>
      <c r="J75">
        <v>301.896622632716</v>
      </c>
      <c r="K75">
        <v>817942</v>
      </c>
      <c r="L75">
        <v>11</v>
      </c>
      <c r="M75">
        <v>0</v>
      </c>
      <c r="N75">
        <v>463</v>
      </c>
      <c r="O75">
        <v>11</v>
      </c>
    </row>
    <row r="76" spans="2:15" x14ac:dyDescent="0.35">
      <c r="B76" s="3">
        <v>1467042</v>
      </c>
      <c r="C76">
        <v>306</v>
      </c>
      <c r="D76">
        <v>9828</v>
      </c>
      <c r="E76">
        <v>98280000</v>
      </c>
      <c r="F76">
        <v>0</v>
      </c>
      <c r="G76">
        <v>900</v>
      </c>
      <c r="H76">
        <v>900</v>
      </c>
      <c r="I76">
        <v>103.84554334554301</v>
      </c>
      <c r="J76">
        <v>233.472504617944</v>
      </c>
      <c r="K76">
        <v>1020594</v>
      </c>
      <c r="L76">
        <v>11</v>
      </c>
      <c r="M76">
        <v>80</v>
      </c>
      <c r="N76">
        <v>463</v>
      </c>
      <c r="O76">
        <v>11</v>
      </c>
    </row>
    <row r="77" spans="2:15" x14ac:dyDescent="0.35">
      <c r="B77" s="3">
        <v>1467048</v>
      </c>
      <c r="C77">
        <v>307</v>
      </c>
      <c r="D77">
        <v>3126</v>
      </c>
      <c r="E77">
        <v>31260000</v>
      </c>
      <c r="F77">
        <v>0</v>
      </c>
      <c r="G77">
        <v>900</v>
      </c>
      <c r="H77">
        <v>900</v>
      </c>
      <c r="I77">
        <v>134.100127959053</v>
      </c>
      <c r="J77">
        <v>225.71580576289401</v>
      </c>
      <c r="K77">
        <v>419197</v>
      </c>
      <c r="L77">
        <v>11</v>
      </c>
      <c r="M77">
        <v>80</v>
      </c>
      <c r="N77">
        <v>6</v>
      </c>
      <c r="O77">
        <v>80</v>
      </c>
    </row>
    <row r="78" spans="2:15" x14ac:dyDescent="0.35">
      <c r="B78" s="3">
        <v>1467081</v>
      </c>
      <c r="C78">
        <v>235</v>
      </c>
      <c r="D78">
        <v>2326</v>
      </c>
      <c r="E78">
        <v>23260000</v>
      </c>
      <c r="F78">
        <v>0</v>
      </c>
      <c r="G78">
        <v>900</v>
      </c>
      <c r="H78">
        <v>900</v>
      </c>
      <c r="I78">
        <v>172.011607910576</v>
      </c>
      <c r="J78">
        <v>341.61520183523601</v>
      </c>
      <c r="K78">
        <v>400099</v>
      </c>
      <c r="L78">
        <v>10</v>
      </c>
      <c r="M78">
        <v>0</v>
      </c>
      <c r="N78">
        <v>187</v>
      </c>
      <c r="O78">
        <v>3</v>
      </c>
    </row>
    <row r="79" spans="2:15" x14ac:dyDescent="0.35">
      <c r="B79" s="3">
        <v>1467086</v>
      </c>
      <c r="C79">
        <v>308</v>
      </c>
      <c r="D79">
        <v>4184</v>
      </c>
      <c r="E79">
        <v>41840000</v>
      </c>
      <c r="F79">
        <v>0</v>
      </c>
      <c r="G79">
        <v>900</v>
      </c>
      <c r="H79">
        <v>900</v>
      </c>
      <c r="I79">
        <v>191.20267686424401</v>
      </c>
      <c r="J79">
        <v>198.93830541617399</v>
      </c>
      <c r="K79">
        <v>799992</v>
      </c>
      <c r="L79">
        <v>11</v>
      </c>
      <c r="M79">
        <v>80</v>
      </c>
      <c r="N79">
        <v>7</v>
      </c>
      <c r="O79">
        <v>80</v>
      </c>
    </row>
    <row r="80" spans="2:15" x14ac:dyDescent="0.35">
      <c r="B80" s="3">
        <v>1467087</v>
      </c>
      <c r="C80">
        <v>309</v>
      </c>
      <c r="D80">
        <v>3521</v>
      </c>
      <c r="E80">
        <v>35210000</v>
      </c>
      <c r="F80">
        <v>0</v>
      </c>
      <c r="G80">
        <v>900</v>
      </c>
      <c r="H80">
        <v>900</v>
      </c>
      <c r="I80">
        <v>412.49218971882902</v>
      </c>
      <c r="J80">
        <v>266.279592472969</v>
      </c>
      <c r="K80">
        <v>1452385</v>
      </c>
      <c r="L80">
        <v>11</v>
      </c>
      <c r="M80">
        <v>463</v>
      </c>
      <c r="N80">
        <v>3</v>
      </c>
      <c r="O80">
        <v>463</v>
      </c>
    </row>
    <row r="81" spans="2:15" x14ac:dyDescent="0.35">
      <c r="B81" s="3">
        <v>1467150</v>
      </c>
      <c r="C81">
        <v>236</v>
      </c>
      <c r="D81">
        <v>4699</v>
      </c>
      <c r="E81">
        <v>46990000</v>
      </c>
      <c r="F81">
        <v>0</v>
      </c>
      <c r="G81">
        <v>900</v>
      </c>
      <c r="H81">
        <v>900</v>
      </c>
      <c r="I81">
        <v>104.748244307299</v>
      </c>
      <c r="J81">
        <v>239.17561612906101</v>
      </c>
      <c r="K81">
        <v>492212</v>
      </c>
      <c r="L81">
        <v>11</v>
      </c>
      <c r="M81">
        <v>80</v>
      </c>
      <c r="N81">
        <v>463</v>
      </c>
      <c r="O81">
        <v>11</v>
      </c>
    </row>
    <row r="82" spans="2:15" x14ac:dyDescent="0.35">
      <c r="B82" s="3">
        <v>1473120</v>
      </c>
      <c r="C82">
        <v>310</v>
      </c>
      <c r="D82">
        <v>13806</v>
      </c>
      <c r="E82">
        <v>138060000</v>
      </c>
      <c r="F82">
        <v>0</v>
      </c>
      <c r="G82">
        <v>900</v>
      </c>
      <c r="H82">
        <v>900</v>
      </c>
      <c r="I82">
        <v>41.100825727944297</v>
      </c>
      <c r="J82">
        <v>139.98725952732801</v>
      </c>
      <c r="K82">
        <v>567438</v>
      </c>
      <c r="L82">
        <v>11</v>
      </c>
      <c r="M82">
        <v>3</v>
      </c>
      <c r="N82">
        <v>463</v>
      </c>
      <c r="O82">
        <v>7</v>
      </c>
    </row>
    <row r="83" spans="2:15" x14ac:dyDescent="0.35">
      <c r="B83" s="3">
        <v>1473169</v>
      </c>
      <c r="C83">
        <v>311</v>
      </c>
      <c r="D83">
        <v>5420</v>
      </c>
      <c r="E83">
        <v>54200000</v>
      </c>
      <c r="F83">
        <v>0</v>
      </c>
      <c r="G83">
        <v>900</v>
      </c>
      <c r="H83">
        <v>900</v>
      </c>
      <c r="I83">
        <v>102.53690036900301</v>
      </c>
      <c r="J83">
        <v>263.79309781315499</v>
      </c>
      <c r="K83">
        <v>555750</v>
      </c>
      <c r="L83">
        <v>11</v>
      </c>
      <c r="M83">
        <v>3</v>
      </c>
      <c r="N83">
        <v>463</v>
      </c>
      <c r="O83">
        <v>6</v>
      </c>
    </row>
    <row r="84" spans="2:15" x14ac:dyDescent="0.35">
      <c r="B84" s="3">
        <v>1473900</v>
      </c>
      <c r="C84">
        <v>312</v>
      </c>
      <c r="D84">
        <v>10471</v>
      </c>
      <c r="E84">
        <v>104710000</v>
      </c>
      <c r="F84">
        <v>0</v>
      </c>
      <c r="G84">
        <v>900</v>
      </c>
      <c r="H84">
        <v>900</v>
      </c>
      <c r="I84">
        <v>83.919109922643401</v>
      </c>
      <c r="J84">
        <v>201.68987979115701</v>
      </c>
      <c r="K84">
        <v>878717</v>
      </c>
      <c r="L84">
        <v>11</v>
      </c>
      <c r="M84">
        <v>3</v>
      </c>
      <c r="N84">
        <v>463</v>
      </c>
      <c r="O84">
        <v>11</v>
      </c>
    </row>
    <row r="85" spans="2:15" x14ac:dyDescent="0.35">
      <c r="B85" s="3">
        <v>1474000</v>
      </c>
      <c r="C85">
        <v>313</v>
      </c>
      <c r="D85">
        <v>6028</v>
      </c>
      <c r="E85">
        <v>60280000</v>
      </c>
      <c r="F85">
        <v>0</v>
      </c>
      <c r="G85">
        <v>900</v>
      </c>
      <c r="H85">
        <v>900</v>
      </c>
      <c r="I85">
        <v>117.05175846051699</v>
      </c>
      <c r="J85">
        <v>179.95771726126199</v>
      </c>
      <c r="K85">
        <v>705588</v>
      </c>
      <c r="L85">
        <v>11</v>
      </c>
      <c r="M85">
        <v>80</v>
      </c>
      <c r="N85">
        <v>900</v>
      </c>
      <c r="O85">
        <v>80</v>
      </c>
    </row>
    <row r="86" spans="2:15" x14ac:dyDescent="0.35">
      <c r="B86" s="3">
        <v>1475000</v>
      </c>
      <c r="C86">
        <v>237</v>
      </c>
      <c r="D86">
        <v>1563</v>
      </c>
      <c r="E86">
        <v>15630000</v>
      </c>
      <c r="F86">
        <v>0</v>
      </c>
      <c r="G86">
        <v>900</v>
      </c>
      <c r="H86">
        <v>900</v>
      </c>
      <c r="I86">
        <v>18.323096609084999</v>
      </c>
      <c r="J86">
        <v>90.101712043954507</v>
      </c>
      <c r="K86">
        <v>28639</v>
      </c>
      <c r="L86">
        <v>11</v>
      </c>
      <c r="M86">
        <v>0</v>
      </c>
      <c r="N86">
        <v>463</v>
      </c>
      <c r="O86">
        <v>3</v>
      </c>
    </row>
    <row r="87" spans="2:15" x14ac:dyDescent="0.35">
      <c r="B87" s="3">
        <v>1475510</v>
      </c>
      <c r="C87">
        <v>314</v>
      </c>
      <c r="D87">
        <v>9808</v>
      </c>
      <c r="E87">
        <v>98080000</v>
      </c>
      <c r="F87">
        <v>0</v>
      </c>
      <c r="G87">
        <v>900</v>
      </c>
      <c r="H87">
        <v>900</v>
      </c>
      <c r="I87">
        <v>95.736337683523601</v>
      </c>
      <c r="J87">
        <v>165.64709551874901</v>
      </c>
      <c r="K87">
        <v>938982</v>
      </c>
      <c r="L87">
        <v>11</v>
      </c>
      <c r="M87">
        <v>80</v>
      </c>
      <c r="N87">
        <v>900</v>
      </c>
      <c r="O87">
        <v>17</v>
      </c>
    </row>
    <row r="88" spans="2:15" x14ac:dyDescent="0.35">
      <c r="B88" s="3">
        <v>1475530</v>
      </c>
      <c r="C88">
        <v>315</v>
      </c>
      <c r="D88">
        <v>1477</v>
      </c>
      <c r="E88">
        <v>14770000</v>
      </c>
      <c r="F88">
        <v>0</v>
      </c>
      <c r="G88">
        <v>900</v>
      </c>
      <c r="H88">
        <v>900</v>
      </c>
      <c r="I88">
        <v>239.36222071767</v>
      </c>
      <c r="J88">
        <v>201.42684866600499</v>
      </c>
      <c r="K88">
        <v>353538</v>
      </c>
      <c r="L88">
        <v>11</v>
      </c>
      <c r="M88">
        <v>463</v>
      </c>
      <c r="N88">
        <v>7</v>
      </c>
      <c r="O88">
        <v>187</v>
      </c>
    </row>
    <row r="89" spans="2:15" x14ac:dyDescent="0.35">
      <c r="B89" s="3">
        <v>1475548</v>
      </c>
      <c r="C89">
        <v>316</v>
      </c>
      <c r="D89">
        <v>3604</v>
      </c>
      <c r="E89">
        <v>36040000</v>
      </c>
      <c r="F89">
        <v>0</v>
      </c>
      <c r="G89">
        <v>900</v>
      </c>
      <c r="H89">
        <v>900</v>
      </c>
      <c r="I89">
        <v>292.42896781354</v>
      </c>
      <c r="J89">
        <v>235.51023717340601</v>
      </c>
      <c r="K89">
        <v>1053914</v>
      </c>
      <c r="L89">
        <v>11</v>
      </c>
      <c r="M89">
        <v>463</v>
      </c>
      <c r="N89">
        <v>7</v>
      </c>
      <c r="O89">
        <v>187</v>
      </c>
    </row>
    <row r="90" spans="2:15" x14ac:dyDescent="0.35">
      <c r="B90" s="3">
        <v>1475550</v>
      </c>
      <c r="C90">
        <v>317</v>
      </c>
      <c r="D90">
        <v>537</v>
      </c>
      <c r="E90">
        <v>5370000</v>
      </c>
      <c r="F90">
        <v>0</v>
      </c>
      <c r="G90">
        <v>900</v>
      </c>
      <c r="H90">
        <v>900</v>
      </c>
      <c r="I90">
        <v>325.13221601489698</v>
      </c>
      <c r="J90">
        <v>260.95484891201801</v>
      </c>
      <c r="K90">
        <v>174596</v>
      </c>
      <c r="L90">
        <v>7</v>
      </c>
      <c r="M90">
        <v>463</v>
      </c>
      <c r="N90">
        <v>9</v>
      </c>
      <c r="O90">
        <v>463</v>
      </c>
    </row>
    <row r="91" spans="2:15" x14ac:dyDescent="0.35">
      <c r="B91" s="3">
        <v>1477000</v>
      </c>
      <c r="C91">
        <v>318</v>
      </c>
      <c r="D91">
        <v>15732</v>
      </c>
      <c r="E91">
        <v>157320000</v>
      </c>
      <c r="F91">
        <v>0</v>
      </c>
      <c r="G91">
        <v>900</v>
      </c>
      <c r="H91">
        <v>900</v>
      </c>
      <c r="I91">
        <v>46.154398677853997</v>
      </c>
      <c r="J91">
        <v>161.34369942569401</v>
      </c>
      <c r="K91">
        <v>726101</v>
      </c>
      <c r="L91">
        <v>11</v>
      </c>
      <c r="M91">
        <v>3</v>
      </c>
      <c r="N91">
        <v>463</v>
      </c>
      <c r="O91">
        <v>7</v>
      </c>
    </row>
    <row r="92" spans="2:15" x14ac:dyDescent="0.35">
      <c r="B92" s="3">
        <v>1477800</v>
      </c>
      <c r="C92">
        <v>319</v>
      </c>
      <c r="D92">
        <v>1897</v>
      </c>
      <c r="E92">
        <v>18970000</v>
      </c>
      <c r="F92">
        <v>0</v>
      </c>
      <c r="G92">
        <v>900</v>
      </c>
      <c r="H92">
        <v>900</v>
      </c>
      <c r="I92">
        <v>54.049551924090601</v>
      </c>
      <c r="J92">
        <v>154.15214287664901</v>
      </c>
      <c r="K92">
        <v>102532</v>
      </c>
      <c r="L92">
        <v>11</v>
      </c>
      <c r="M92">
        <v>0</v>
      </c>
      <c r="N92">
        <v>463</v>
      </c>
      <c r="O92">
        <v>9</v>
      </c>
    </row>
    <row r="93" spans="2:15" x14ac:dyDescent="0.35">
      <c r="B93" s="3">
        <v>1478000</v>
      </c>
      <c r="C93">
        <v>320</v>
      </c>
      <c r="D93">
        <v>5402</v>
      </c>
      <c r="E93">
        <v>54020000</v>
      </c>
      <c r="F93">
        <v>0</v>
      </c>
      <c r="G93">
        <v>900</v>
      </c>
      <c r="H93">
        <v>900</v>
      </c>
      <c r="I93">
        <v>63.044983339503801</v>
      </c>
      <c r="J93">
        <v>211.983655872567</v>
      </c>
      <c r="K93">
        <v>340569</v>
      </c>
      <c r="L93">
        <v>10</v>
      </c>
      <c r="M93">
        <v>3</v>
      </c>
      <c r="N93">
        <v>187</v>
      </c>
      <c r="O93">
        <v>3</v>
      </c>
    </row>
    <row r="94" spans="2:15" x14ac:dyDescent="0.35">
      <c r="B94" s="3">
        <v>1537500</v>
      </c>
      <c r="C94">
        <v>121</v>
      </c>
      <c r="D94">
        <v>4456</v>
      </c>
      <c r="E94">
        <v>44560000</v>
      </c>
      <c r="F94">
        <v>0</v>
      </c>
      <c r="G94">
        <v>900</v>
      </c>
      <c r="H94">
        <v>900</v>
      </c>
      <c r="I94">
        <v>107.87320466786301</v>
      </c>
      <c r="J94">
        <v>255.834629353503</v>
      </c>
      <c r="K94">
        <v>480683</v>
      </c>
      <c r="L94">
        <v>11</v>
      </c>
      <c r="M94">
        <v>0</v>
      </c>
      <c r="N94">
        <v>9</v>
      </c>
      <c r="O94">
        <v>3</v>
      </c>
    </row>
    <row r="95" spans="2:15" x14ac:dyDescent="0.35">
      <c r="B95" s="3">
        <v>1569800</v>
      </c>
      <c r="C95">
        <v>122</v>
      </c>
      <c r="D95">
        <v>5970</v>
      </c>
      <c r="E95">
        <v>59700000</v>
      </c>
      <c r="F95">
        <v>0</v>
      </c>
      <c r="G95">
        <v>900</v>
      </c>
      <c r="H95">
        <v>900</v>
      </c>
      <c r="I95">
        <v>92.085762144053604</v>
      </c>
      <c r="J95">
        <v>237.90998751437999</v>
      </c>
      <c r="K95">
        <v>549752</v>
      </c>
      <c r="L95">
        <v>11</v>
      </c>
      <c r="M95">
        <v>3</v>
      </c>
      <c r="N95">
        <v>7</v>
      </c>
      <c r="O95">
        <v>3</v>
      </c>
    </row>
    <row r="96" spans="2:15" x14ac:dyDescent="0.35">
      <c r="B96" s="3">
        <v>1581500</v>
      </c>
      <c r="C96">
        <v>321</v>
      </c>
      <c r="D96">
        <v>2173</v>
      </c>
      <c r="E96">
        <v>21730000</v>
      </c>
      <c r="F96">
        <v>0</v>
      </c>
      <c r="G96">
        <v>900</v>
      </c>
      <c r="H96">
        <v>900</v>
      </c>
      <c r="I96">
        <v>34.285780027611501</v>
      </c>
      <c r="J96">
        <v>129.57116698073099</v>
      </c>
      <c r="K96">
        <v>74503</v>
      </c>
      <c r="L96">
        <v>11</v>
      </c>
      <c r="M96">
        <v>3</v>
      </c>
      <c r="N96">
        <v>463</v>
      </c>
      <c r="O96">
        <v>3</v>
      </c>
    </row>
    <row r="97" spans="2:15" x14ac:dyDescent="0.35">
      <c r="B97" s="3">
        <v>1581752</v>
      </c>
      <c r="C97">
        <v>322</v>
      </c>
      <c r="D97">
        <v>656</v>
      </c>
      <c r="E97">
        <v>6560000</v>
      </c>
      <c r="F97">
        <v>0</v>
      </c>
      <c r="G97">
        <v>900</v>
      </c>
      <c r="H97">
        <v>900</v>
      </c>
      <c r="I97">
        <v>116.830792682926</v>
      </c>
      <c r="J97">
        <v>284.70957125893102</v>
      </c>
      <c r="K97">
        <v>76641</v>
      </c>
      <c r="L97">
        <v>10</v>
      </c>
      <c r="M97">
        <v>3</v>
      </c>
      <c r="N97">
        <v>187</v>
      </c>
      <c r="O97">
        <v>6</v>
      </c>
    </row>
    <row r="98" spans="2:15" x14ac:dyDescent="0.35">
      <c r="B98" s="3">
        <v>1583600</v>
      </c>
      <c r="C98">
        <v>323</v>
      </c>
      <c r="D98">
        <v>5380</v>
      </c>
      <c r="E98">
        <v>53800000</v>
      </c>
      <c r="F98">
        <v>0</v>
      </c>
      <c r="G98">
        <v>900</v>
      </c>
      <c r="H98">
        <v>900</v>
      </c>
      <c r="I98">
        <v>107.820074349442</v>
      </c>
      <c r="J98">
        <v>284.05793293349097</v>
      </c>
      <c r="K98">
        <v>580072</v>
      </c>
      <c r="L98">
        <v>11</v>
      </c>
      <c r="M98">
        <v>3</v>
      </c>
      <c r="N98">
        <v>463</v>
      </c>
      <c r="O98">
        <v>3</v>
      </c>
    </row>
    <row r="99" spans="2:15" x14ac:dyDescent="0.35">
      <c r="B99" s="3">
        <v>1585090</v>
      </c>
      <c r="C99">
        <v>325</v>
      </c>
      <c r="D99">
        <v>699</v>
      </c>
      <c r="E99">
        <v>6990000</v>
      </c>
      <c r="F99">
        <v>0</v>
      </c>
      <c r="G99">
        <v>900</v>
      </c>
      <c r="H99">
        <v>900</v>
      </c>
      <c r="I99">
        <v>95.208869814020005</v>
      </c>
      <c r="J99">
        <v>207.98752130846401</v>
      </c>
      <c r="K99">
        <v>66551</v>
      </c>
      <c r="L99">
        <v>11</v>
      </c>
      <c r="M99">
        <v>80</v>
      </c>
      <c r="N99">
        <v>463</v>
      </c>
      <c r="O99">
        <v>17</v>
      </c>
    </row>
    <row r="100" spans="2:15" x14ac:dyDescent="0.35">
      <c r="B100" s="3">
        <v>1585095</v>
      </c>
      <c r="C100">
        <v>326</v>
      </c>
      <c r="D100">
        <v>343</v>
      </c>
      <c r="E100">
        <v>3430000</v>
      </c>
      <c r="F100">
        <v>0</v>
      </c>
      <c r="G100">
        <v>900</v>
      </c>
      <c r="H100">
        <v>900</v>
      </c>
      <c r="I100">
        <v>19.688046647230301</v>
      </c>
      <c r="J100">
        <v>70.992005072620998</v>
      </c>
      <c r="K100">
        <v>6753</v>
      </c>
      <c r="L100">
        <v>9</v>
      </c>
      <c r="M100">
        <v>3</v>
      </c>
      <c r="N100">
        <v>900</v>
      </c>
      <c r="O100">
        <v>7</v>
      </c>
    </row>
    <row r="101" spans="2:15" x14ac:dyDescent="0.35">
      <c r="B101" s="3">
        <v>1585100</v>
      </c>
      <c r="C101">
        <v>327</v>
      </c>
      <c r="D101">
        <v>948</v>
      </c>
      <c r="E101">
        <v>9480000</v>
      </c>
      <c r="F101">
        <v>0</v>
      </c>
      <c r="G101">
        <v>900</v>
      </c>
      <c r="H101">
        <v>900</v>
      </c>
      <c r="I101">
        <v>109.76687763712999</v>
      </c>
      <c r="J101">
        <v>282.36866832613703</v>
      </c>
      <c r="K101">
        <v>104059</v>
      </c>
      <c r="L101">
        <v>10</v>
      </c>
      <c r="M101">
        <v>0</v>
      </c>
      <c r="N101">
        <v>187</v>
      </c>
      <c r="O101">
        <v>6</v>
      </c>
    </row>
    <row r="102" spans="2:15" x14ac:dyDescent="0.35">
      <c r="B102" s="3">
        <v>1585104</v>
      </c>
      <c r="C102">
        <v>328</v>
      </c>
      <c r="D102">
        <v>602</v>
      </c>
      <c r="E102">
        <v>6020000</v>
      </c>
      <c r="F102">
        <v>0</v>
      </c>
      <c r="G102">
        <v>900</v>
      </c>
      <c r="H102">
        <v>900</v>
      </c>
      <c r="I102">
        <v>16.554817275747499</v>
      </c>
      <c r="J102">
        <v>96.818413200181894</v>
      </c>
      <c r="K102">
        <v>9966</v>
      </c>
      <c r="L102">
        <v>9</v>
      </c>
      <c r="M102">
        <v>0</v>
      </c>
      <c r="N102">
        <v>900</v>
      </c>
      <c r="O102">
        <v>3</v>
      </c>
    </row>
    <row r="103" spans="2:15" x14ac:dyDescent="0.35">
      <c r="B103" s="3">
        <v>1585200</v>
      </c>
      <c r="C103">
        <v>329</v>
      </c>
      <c r="D103">
        <v>608</v>
      </c>
      <c r="E103">
        <v>6080000</v>
      </c>
      <c r="F103">
        <v>0</v>
      </c>
      <c r="G103">
        <v>900</v>
      </c>
      <c r="H103">
        <v>900</v>
      </c>
      <c r="I103">
        <v>140.626644736842</v>
      </c>
      <c r="J103">
        <v>218.566570644313</v>
      </c>
      <c r="K103">
        <v>85501</v>
      </c>
      <c r="L103">
        <v>11</v>
      </c>
      <c r="M103">
        <v>80</v>
      </c>
      <c r="N103">
        <v>3</v>
      </c>
      <c r="O103">
        <v>80</v>
      </c>
    </row>
    <row r="104" spans="2:15" x14ac:dyDescent="0.35">
      <c r="B104" s="3">
        <v>1585230</v>
      </c>
      <c r="C104">
        <v>330</v>
      </c>
      <c r="D104">
        <v>918</v>
      </c>
      <c r="E104">
        <v>9180000</v>
      </c>
      <c r="F104">
        <v>0</v>
      </c>
      <c r="G104">
        <v>900</v>
      </c>
      <c r="H104">
        <v>900</v>
      </c>
      <c r="I104">
        <v>254.20697167755901</v>
      </c>
      <c r="J104">
        <v>186.04827153557099</v>
      </c>
      <c r="K104">
        <v>233362</v>
      </c>
      <c r="L104">
        <v>10</v>
      </c>
      <c r="M104">
        <v>463</v>
      </c>
      <c r="N104">
        <v>3</v>
      </c>
      <c r="O104">
        <v>187</v>
      </c>
    </row>
    <row r="105" spans="2:15" x14ac:dyDescent="0.35">
      <c r="B105" s="3">
        <v>1585300</v>
      </c>
      <c r="C105">
        <v>331</v>
      </c>
      <c r="D105">
        <v>1162</v>
      </c>
      <c r="E105">
        <v>11620000</v>
      </c>
      <c r="F105">
        <v>0</v>
      </c>
      <c r="G105">
        <v>900</v>
      </c>
      <c r="H105">
        <v>900</v>
      </c>
      <c r="I105">
        <v>105.40619621342501</v>
      </c>
      <c r="J105">
        <v>208.64641271346801</v>
      </c>
      <c r="K105">
        <v>122482</v>
      </c>
      <c r="L105">
        <v>11</v>
      </c>
      <c r="M105">
        <v>80</v>
      </c>
      <c r="N105">
        <v>7</v>
      </c>
      <c r="O105">
        <v>17</v>
      </c>
    </row>
    <row r="106" spans="2:15" x14ac:dyDescent="0.35">
      <c r="B106" s="3">
        <v>1585400</v>
      </c>
      <c r="C106">
        <v>332</v>
      </c>
      <c r="D106">
        <v>505</v>
      </c>
      <c r="E106">
        <v>5050000</v>
      </c>
      <c r="F106">
        <v>0</v>
      </c>
      <c r="G106">
        <v>900</v>
      </c>
      <c r="H106">
        <v>900</v>
      </c>
      <c r="I106">
        <v>241.95643564356399</v>
      </c>
      <c r="J106">
        <v>360.18875975882702</v>
      </c>
      <c r="K106">
        <v>122188</v>
      </c>
      <c r="L106">
        <v>11</v>
      </c>
      <c r="M106">
        <v>80</v>
      </c>
      <c r="N106">
        <v>463</v>
      </c>
      <c r="O106">
        <v>80</v>
      </c>
    </row>
    <row r="107" spans="2:15" x14ac:dyDescent="0.35">
      <c r="B107" s="3">
        <v>1589100</v>
      </c>
      <c r="C107">
        <v>333</v>
      </c>
      <c r="D107">
        <v>650</v>
      </c>
      <c r="E107">
        <v>6500000</v>
      </c>
      <c r="F107">
        <v>0</v>
      </c>
      <c r="G107">
        <v>900</v>
      </c>
      <c r="H107">
        <v>900</v>
      </c>
      <c r="I107">
        <v>233.93076923076899</v>
      </c>
      <c r="J107">
        <v>279.63570775788702</v>
      </c>
      <c r="K107">
        <v>152055</v>
      </c>
      <c r="L107">
        <v>11</v>
      </c>
      <c r="M107">
        <v>80</v>
      </c>
      <c r="N107">
        <v>6</v>
      </c>
      <c r="O107">
        <v>80</v>
      </c>
    </row>
    <row r="108" spans="2:15" x14ac:dyDescent="0.35">
      <c r="B108" s="3">
        <v>1589197</v>
      </c>
      <c r="C108">
        <v>334</v>
      </c>
      <c r="D108">
        <v>1069</v>
      </c>
      <c r="E108">
        <v>10690000</v>
      </c>
      <c r="F108">
        <v>0</v>
      </c>
      <c r="G108">
        <v>900</v>
      </c>
      <c r="H108">
        <v>900</v>
      </c>
      <c r="I108">
        <v>43.915809167446199</v>
      </c>
      <c r="J108">
        <v>102.96901376128601</v>
      </c>
      <c r="K108">
        <v>46946</v>
      </c>
      <c r="L108">
        <v>11</v>
      </c>
      <c r="M108">
        <v>80</v>
      </c>
      <c r="N108">
        <v>463</v>
      </c>
      <c r="O108">
        <v>11</v>
      </c>
    </row>
    <row r="109" spans="2:15" x14ac:dyDescent="0.35">
      <c r="B109" s="3">
        <v>1589290</v>
      </c>
      <c r="C109">
        <v>335</v>
      </c>
      <c r="D109">
        <v>874</v>
      </c>
      <c r="E109">
        <v>8740000</v>
      </c>
      <c r="F109">
        <v>0</v>
      </c>
      <c r="G109">
        <v>900</v>
      </c>
      <c r="H109">
        <v>900</v>
      </c>
      <c r="I109">
        <v>28.647597254004499</v>
      </c>
      <c r="J109">
        <v>61.5997772956745</v>
      </c>
      <c r="K109">
        <v>25038</v>
      </c>
      <c r="L109">
        <v>10</v>
      </c>
      <c r="M109">
        <v>0</v>
      </c>
      <c r="N109">
        <v>900</v>
      </c>
      <c r="O109">
        <v>9</v>
      </c>
    </row>
    <row r="110" spans="2:15" x14ac:dyDescent="0.35">
      <c r="B110" s="3">
        <v>1589300</v>
      </c>
      <c r="C110">
        <v>336</v>
      </c>
      <c r="D110">
        <v>6531</v>
      </c>
      <c r="E110">
        <v>65310000</v>
      </c>
      <c r="F110">
        <v>0</v>
      </c>
      <c r="G110">
        <v>900</v>
      </c>
      <c r="H110">
        <v>900</v>
      </c>
      <c r="I110">
        <v>60.901393354769503</v>
      </c>
      <c r="J110">
        <v>191.904040329368</v>
      </c>
      <c r="K110">
        <v>397747</v>
      </c>
      <c r="L110">
        <v>11</v>
      </c>
      <c r="M110">
        <v>0</v>
      </c>
      <c r="N110">
        <v>463</v>
      </c>
      <c r="O110">
        <v>3</v>
      </c>
    </row>
    <row r="111" spans="2:15" x14ac:dyDescent="0.35">
      <c r="B111" s="3">
        <v>1589305</v>
      </c>
      <c r="C111">
        <v>337</v>
      </c>
      <c r="D111">
        <v>922</v>
      </c>
      <c r="E111">
        <v>9220000</v>
      </c>
      <c r="F111">
        <v>0</v>
      </c>
      <c r="G111">
        <v>900</v>
      </c>
      <c r="H111">
        <v>900</v>
      </c>
      <c r="I111">
        <v>233.963123644251</v>
      </c>
      <c r="J111">
        <v>299.51683207548302</v>
      </c>
      <c r="K111">
        <v>215714</v>
      </c>
      <c r="L111">
        <v>11</v>
      </c>
      <c r="M111">
        <v>80</v>
      </c>
      <c r="N111">
        <v>3</v>
      </c>
      <c r="O111">
        <v>80</v>
      </c>
    </row>
    <row r="112" spans="2:15" x14ac:dyDescent="0.35">
      <c r="B112" s="3">
        <v>1589312</v>
      </c>
      <c r="C112">
        <v>338</v>
      </c>
      <c r="D112">
        <v>203</v>
      </c>
      <c r="E112">
        <v>2030000</v>
      </c>
      <c r="F112">
        <v>0</v>
      </c>
      <c r="G112">
        <v>900</v>
      </c>
      <c r="H112">
        <v>900</v>
      </c>
      <c r="I112">
        <v>71.990147783251203</v>
      </c>
      <c r="J112">
        <v>191.571463215942</v>
      </c>
      <c r="K112">
        <v>14614</v>
      </c>
      <c r="L112">
        <v>10</v>
      </c>
      <c r="M112">
        <v>17</v>
      </c>
      <c r="N112">
        <v>187</v>
      </c>
      <c r="O112">
        <v>17</v>
      </c>
    </row>
    <row r="113" spans="2:15" x14ac:dyDescent="0.35">
      <c r="B113" s="3">
        <v>1589317</v>
      </c>
      <c r="C113">
        <v>339</v>
      </c>
      <c r="D113">
        <v>125</v>
      </c>
      <c r="E113">
        <v>1250000</v>
      </c>
      <c r="F113">
        <v>0</v>
      </c>
      <c r="G113">
        <v>900</v>
      </c>
      <c r="H113">
        <v>900</v>
      </c>
      <c r="I113">
        <v>349.65600000000001</v>
      </c>
      <c r="J113">
        <v>434.79900835213499</v>
      </c>
      <c r="K113">
        <v>43707</v>
      </c>
      <c r="L113">
        <v>5</v>
      </c>
      <c r="M113">
        <v>0</v>
      </c>
      <c r="N113">
        <v>11</v>
      </c>
      <c r="O113">
        <v>0</v>
      </c>
    </row>
    <row r="114" spans="2:15" x14ac:dyDescent="0.35">
      <c r="B114" s="3">
        <v>1589330</v>
      </c>
      <c r="C114">
        <v>340</v>
      </c>
      <c r="D114">
        <v>1103</v>
      </c>
      <c r="E114">
        <v>11030000</v>
      </c>
      <c r="F114">
        <v>0</v>
      </c>
      <c r="G114">
        <v>900</v>
      </c>
      <c r="H114">
        <v>900</v>
      </c>
      <c r="I114">
        <v>169.88123300090601</v>
      </c>
      <c r="J114">
        <v>326.544166806514</v>
      </c>
      <c r="K114">
        <v>187379</v>
      </c>
      <c r="L114">
        <v>10</v>
      </c>
      <c r="M114">
        <v>0</v>
      </c>
      <c r="N114">
        <v>187</v>
      </c>
      <c r="O114">
        <v>11</v>
      </c>
    </row>
    <row r="115" spans="2:15" x14ac:dyDescent="0.35">
      <c r="B115" s="3">
        <v>1589352</v>
      </c>
      <c r="C115">
        <v>341</v>
      </c>
      <c r="D115">
        <v>5114</v>
      </c>
      <c r="E115">
        <v>51140000</v>
      </c>
      <c r="F115">
        <v>0</v>
      </c>
      <c r="G115">
        <v>900</v>
      </c>
      <c r="H115">
        <v>900</v>
      </c>
      <c r="I115">
        <v>242.51564333202899</v>
      </c>
      <c r="J115">
        <v>260.90223080985498</v>
      </c>
      <c r="K115">
        <v>1240225</v>
      </c>
      <c r="L115">
        <v>11</v>
      </c>
      <c r="M115">
        <v>463</v>
      </c>
      <c r="N115">
        <v>6</v>
      </c>
      <c r="O115">
        <v>187</v>
      </c>
    </row>
    <row r="116" spans="2:15" x14ac:dyDescent="0.35">
      <c r="B116" s="3">
        <v>1589500</v>
      </c>
      <c r="C116">
        <v>342</v>
      </c>
      <c r="D116">
        <v>1256</v>
      </c>
      <c r="E116">
        <v>12560000</v>
      </c>
      <c r="F116">
        <v>0</v>
      </c>
      <c r="G116">
        <v>900</v>
      </c>
      <c r="H116">
        <v>900</v>
      </c>
      <c r="I116">
        <v>123.496815286624</v>
      </c>
      <c r="J116">
        <v>297.58604170753102</v>
      </c>
      <c r="K116">
        <v>155112</v>
      </c>
      <c r="L116">
        <v>10</v>
      </c>
      <c r="M116">
        <v>0</v>
      </c>
      <c r="N116">
        <v>187</v>
      </c>
      <c r="O116">
        <v>3</v>
      </c>
    </row>
    <row r="117" spans="2:15" x14ac:dyDescent="0.35">
      <c r="B117" s="3">
        <v>1593500</v>
      </c>
      <c r="C117">
        <v>343</v>
      </c>
      <c r="D117">
        <v>9812</v>
      </c>
      <c r="E117">
        <v>98120000</v>
      </c>
      <c r="F117">
        <v>0</v>
      </c>
      <c r="G117">
        <v>900</v>
      </c>
      <c r="H117">
        <v>900</v>
      </c>
      <c r="I117">
        <v>34.1584794129637</v>
      </c>
      <c r="J117">
        <v>163.59449265597399</v>
      </c>
      <c r="K117">
        <v>335163</v>
      </c>
      <c r="L117">
        <v>11</v>
      </c>
      <c r="M117">
        <v>0</v>
      </c>
      <c r="N117">
        <v>187</v>
      </c>
      <c r="O117">
        <v>0</v>
      </c>
    </row>
    <row r="118" spans="2:15" x14ac:dyDescent="0.35">
      <c r="B118" s="3">
        <v>1594400</v>
      </c>
      <c r="C118">
        <v>344</v>
      </c>
      <c r="D118">
        <v>3094</v>
      </c>
      <c r="E118">
        <v>30940000</v>
      </c>
      <c r="F118">
        <v>0</v>
      </c>
      <c r="G118">
        <v>900</v>
      </c>
      <c r="H118">
        <v>900</v>
      </c>
      <c r="I118">
        <v>201.780219780219</v>
      </c>
      <c r="J118">
        <v>368.51222508266198</v>
      </c>
      <c r="K118">
        <v>624308</v>
      </c>
      <c r="L118">
        <v>10</v>
      </c>
      <c r="M118">
        <v>0</v>
      </c>
      <c r="N118">
        <v>187</v>
      </c>
      <c r="O118">
        <v>3</v>
      </c>
    </row>
    <row r="119" spans="2:15" x14ac:dyDescent="0.35">
      <c r="B119" s="3">
        <v>1594500</v>
      </c>
      <c r="C119">
        <v>345</v>
      </c>
      <c r="D119">
        <v>7902</v>
      </c>
      <c r="E119">
        <v>79020000</v>
      </c>
      <c r="F119">
        <v>0</v>
      </c>
      <c r="G119">
        <v>900</v>
      </c>
      <c r="H119">
        <v>900</v>
      </c>
      <c r="I119">
        <v>45.892052644899998</v>
      </c>
      <c r="J119">
        <v>185.27919888364499</v>
      </c>
      <c r="K119">
        <v>362639</v>
      </c>
      <c r="L119">
        <v>10</v>
      </c>
      <c r="M119">
        <v>0</v>
      </c>
      <c r="N119">
        <v>187</v>
      </c>
      <c r="O119">
        <v>0</v>
      </c>
    </row>
    <row r="120" spans="2:15" x14ac:dyDescent="0.35">
      <c r="B120" s="3">
        <v>1594526</v>
      </c>
      <c r="C120">
        <v>346</v>
      </c>
      <c r="D120">
        <v>15478</v>
      </c>
      <c r="E120">
        <v>154780000</v>
      </c>
      <c r="F120">
        <v>0</v>
      </c>
      <c r="G120">
        <v>900</v>
      </c>
      <c r="H120">
        <v>900</v>
      </c>
      <c r="I120">
        <v>54.358896498255497</v>
      </c>
      <c r="J120">
        <v>205.64323167643801</v>
      </c>
      <c r="K120">
        <v>841367</v>
      </c>
      <c r="L120">
        <v>11</v>
      </c>
      <c r="M120">
        <v>0</v>
      </c>
      <c r="N120">
        <v>463</v>
      </c>
      <c r="O120">
        <v>0</v>
      </c>
    </row>
    <row r="121" spans="2:15" x14ac:dyDescent="0.35">
      <c r="B121" s="3">
        <v>1616000</v>
      </c>
      <c r="C121">
        <v>123</v>
      </c>
      <c r="D121">
        <v>4471</v>
      </c>
      <c r="E121">
        <v>44710000</v>
      </c>
      <c r="F121">
        <v>0</v>
      </c>
      <c r="G121">
        <v>900</v>
      </c>
      <c r="H121">
        <v>900</v>
      </c>
      <c r="I121">
        <v>93.939387161708694</v>
      </c>
      <c r="J121">
        <v>236.815117370568</v>
      </c>
      <c r="K121">
        <v>420003</v>
      </c>
      <c r="L121">
        <v>11</v>
      </c>
      <c r="M121">
        <v>3</v>
      </c>
      <c r="N121">
        <v>7</v>
      </c>
      <c r="O121">
        <v>3</v>
      </c>
    </row>
    <row r="122" spans="2:15" x14ac:dyDescent="0.35">
      <c r="B122" s="3">
        <v>1644371</v>
      </c>
      <c r="C122">
        <v>347</v>
      </c>
      <c r="D122">
        <v>115</v>
      </c>
      <c r="E122">
        <v>1150000</v>
      </c>
      <c r="F122">
        <v>0</v>
      </c>
      <c r="G122">
        <v>80</v>
      </c>
      <c r="H122">
        <v>80</v>
      </c>
      <c r="I122">
        <v>5.6173913043478203</v>
      </c>
      <c r="J122">
        <v>12.5722832547706</v>
      </c>
      <c r="K122">
        <v>646</v>
      </c>
      <c r="L122">
        <v>6</v>
      </c>
      <c r="M122">
        <v>3</v>
      </c>
      <c r="N122">
        <v>6</v>
      </c>
      <c r="O122">
        <v>3</v>
      </c>
    </row>
    <row r="123" spans="2:15" x14ac:dyDescent="0.35">
      <c r="B123" s="3">
        <v>1644375</v>
      </c>
      <c r="C123">
        <v>348</v>
      </c>
      <c r="D123">
        <v>332</v>
      </c>
      <c r="E123">
        <v>3320000</v>
      </c>
      <c r="F123">
        <v>0</v>
      </c>
      <c r="G123">
        <v>900</v>
      </c>
      <c r="H123">
        <v>900</v>
      </c>
      <c r="I123">
        <v>53.105421686746901</v>
      </c>
      <c r="J123">
        <v>203.261236964978</v>
      </c>
      <c r="K123">
        <v>17631</v>
      </c>
      <c r="L123">
        <v>10</v>
      </c>
      <c r="M123">
        <v>0</v>
      </c>
      <c r="N123">
        <v>17</v>
      </c>
      <c r="O123">
        <v>3</v>
      </c>
    </row>
    <row r="124" spans="2:15" x14ac:dyDescent="0.35">
      <c r="B124" s="3">
        <v>1644600</v>
      </c>
      <c r="C124">
        <v>349</v>
      </c>
      <c r="D124">
        <v>13910</v>
      </c>
      <c r="E124">
        <v>139100000</v>
      </c>
      <c r="F124">
        <v>0</v>
      </c>
      <c r="G124">
        <v>900</v>
      </c>
      <c r="H124">
        <v>900</v>
      </c>
      <c r="I124">
        <v>33.9144500359453</v>
      </c>
      <c r="J124">
        <v>158.469022432939</v>
      </c>
      <c r="K124">
        <v>471750</v>
      </c>
      <c r="L124">
        <v>10</v>
      </c>
      <c r="M124">
        <v>0</v>
      </c>
      <c r="N124">
        <v>187</v>
      </c>
      <c r="O124">
        <v>0</v>
      </c>
    </row>
    <row r="125" spans="2:15" x14ac:dyDescent="0.35">
      <c r="B125" s="3">
        <v>1645200</v>
      </c>
      <c r="C125">
        <v>350</v>
      </c>
      <c r="D125">
        <v>969</v>
      </c>
      <c r="E125">
        <v>9690000</v>
      </c>
      <c r="F125">
        <v>0</v>
      </c>
      <c r="G125">
        <v>900</v>
      </c>
      <c r="H125">
        <v>900</v>
      </c>
      <c r="I125">
        <v>185.66253869969</v>
      </c>
      <c r="J125">
        <v>350.91712458689301</v>
      </c>
      <c r="K125">
        <v>179907</v>
      </c>
      <c r="L125">
        <v>10</v>
      </c>
      <c r="M125">
        <v>0</v>
      </c>
      <c r="N125">
        <v>7</v>
      </c>
      <c r="O125">
        <v>3</v>
      </c>
    </row>
    <row r="126" spans="2:15" x14ac:dyDescent="0.35">
      <c r="B126" s="3">
        <v>1645704</v>
      </c>
      <c r="C126">
        <v>351</v>
      </c>
      <c r="D126">
        <v>1428</v>
      </c>
      <c r="E126">
        <v>14280000</v>
      </c>
      <c r="F126">
        <v>0</v>
      </c>
      <c r="G126">
        <v>900</v>
      </c>
      <c r="H126">
        <v>900</v>
      </c>
      <c r="I126">
        <v>110.224089635854</v>
      </c>
      <c r="J126">
        <v>289.524639729895</v>
      </c>
      <c r="K126">
        <v>157400</v>
      </c>
      <c r="L126">
        <v>9</v>
      </c>
      <c r="M126">
        <v>0</v>
      </c>
      <c r="N126">
        <v>7</v>
      </c>
      <c r="O126">
        <v>3</v>
      </c>
    </row>
    <row r="127" spans="2:15" x14ac:dyDescent="0.35">
      <c r="B127" s="3">
        <v>1646000</v>
      </c>
      <c r="C127">
        <v>352</v>
      </c>
      <c r="D127">
        <v>13580</v>
      </c>
      <c r="E127">
        <v>135800000</v>
      </c>
      <c r="F127">
        <v>0</v>
      </c>
      <c r="G127">
        <v>900</v>
      </c>
      <c r="H127">
        <v>900</v>
      </c>
      <c r="I127">
        <v>32.791163475699499</v>
      </c>
      <c r="J127">
        <v>157.34096202623601</v>
      </c>
      <c r="K127">
        <v>445304</v>
      </c>
      <c r="L127">
        <v>10</v>
      </c>
      <c r="M127">
        <v>0</v>
      </c>
      <c r="N127">
        <v>187</v>
      </c>
      <c r="O127">
        <v>3</v>
      </c>
    </row>
    <row r="128" spans="2:15" x14ac:dyDescent="0.35">
      <c r="B128" s="3">
        <v>1646305</v>
      </c>
      <c r="C128">
        <v>353</v>
      </c>
      <c r="D128">
        <v>540</v>
      </c>
      <c r="E128">
        <v>5400000</v>
      </c>
      <c r="F128">
        <v>0</v>
      </c>
      <c r="G128">
        <v>900</v>
      </c>
      <c r="H128">
        <v>900</v>
      </c>
      <c r="I128">
        <v>71.633333333333297</v>
      </c>
      <c r="J128">
        <v>204.23846537991</v>
      </c>
      <c r="K128">
        <v>38682</v>
      </c>
      <c r="L128">
        <v>10</v>
      </c>
      <c r="M128">
        <v>0</v>
      </c>
      <c r="N128">
        <v>3</v>
      </c>
      <c r="O128">
        <v>7</v>
      </c>
    </row>
    <row r="129" spans="2:15" x14ac:dyDescent="0.35">
      <c r="B129" s="3">
        <v>1646550</v>
      </c>
      <c r="C129">
        <v>354</v>
      </c>
      <c r="D129">
        <v>1058</v>
      </c>
      <c r="E129">
        <v>10580000</v>
      </c>
      <c r="F129">
        <v>0</v>
      </c>
      <c r="G129">
        <v>900</v>
      </c>
      <c r="H129">
        <v>900</v>
      </c>
      <c r="I129">
        <v>202.092627599243</v>
      </c>
      <c r="J129">
        <v>247.848528584397</v>
      </c>
      <c r="K129">
        <v>213814</v>
      </c>
      <c r="L129">
        <v>11</v>
      </c>
      <c r="M129">
        <v>80</v>
      </c>
      <c r="N129">
        <v>7</v>
      </c>
      <c r="O129">
        <v>80</v>
      </c>
    </row>
    <row r="130" spans="2:15" x14ac:dyDescent="0.35">
      <c r="B130" s="3">
        <v>1647850</v>
      </c>
      <c r="C130">
        <v>355</v>
      </c>
      <c r="D130">
        <v>710</v>
      </c>
      <c r="E130">
        <v>7100000</v>
      </c>
      <c r="F130">
        <v>0</v>
      </c>
      <c r="G130">
        <v>900</v>
      </c>
      <c r="H130">
        <v>900</v>
      </c>
      <c r="I130">
        <v>28.325352112676001</v>
      </c>
      <c r="J130">
        <v>113.116765321092</v>
      </c>
      <c r="K130">
        <v>20111</v>
      </c>
      <c r="L130">
        <v>9</v>
      </c>
      <c r="M130">
        <v>0</v>
      </c>
      <c r="N130">
        <v>6</v>
      </c>
      <c r="O130">
        <v>0</v>
      </c>
    </row>
    <row r="131" spans="2:15" x14ac:dyDescent="0.35">
      <c r="B131" s="3">
        <v>1649190</v>
      </c>
      <c r="C131">
        <v>356</v>
      </c>
      <c r="D131">
        <v>3399</v>
      </c>
      <c r="E131">
        <v>33990000</v>
      </c>
      <c r="F131">
        <v>0</v>
      </c>
      <c r="G131">
        <v>900</v>
      </c>
      <c r="H131">
        <v>900</v>
      </c>
      <c r="I131">
        <v>26.465136804942599</v>
      </c>
      <c r="J131">
        <v>124.633010694299</v>
      </c>
      <c r="K131">
        <v>89955</v>
      </c>
      <c r="L131">
        <v>10</v>
      </c>
      <c r="M131">
        <v>0</v>
      </c>
      <c r="N131">
        <v>187</v>
      </c>
      <c r="O131">
        <v>0</v>
      </c>
    </row>
    <row r="132" spans="2:15" x14ac:dyDescent="0.35">
      <c r="B132" s="3">
        <v>1649500</v>
      </c>
      <c r="C132">
        <v>357</v>
      </c>
      <c r="D132">
        <v>15414</v>
      </c>
      <c r="E132">
        <v>154140000</v>
      </c>
      <c r="F132">
        <v>0</v>
      </c>
      <c r="G132">
        <v>900</v>
      </c>
      <c r="H132">
        <v>900</v>
      </c>
      <c r="I132">
        <v>106.357856494096</v>
      </c>
      <c r="J132">
        <v>264.70743733758798</v>
      </c>
      <c r="K132">
        <v>1639400</v>
      </c>
      <c r="L132">
        <v>11</v>
      </c>
      <c r="M132">
        <v>0</v>
      </c>
      <c r="N132">
        <v>463</v>
      </c>
      <c r="O132">
        <v>0</v>
      </c>
    </row>
    <row r="133" spans="2:15" x14ac:dyDescent="0.35">
      <c r="B133" s="3">
        <v>1650800</v>
      </c>
      <c r="C133">
        <v>358</v>
      </c>
      <c r="D133">
        <v>1672</v>
      </c>
      <c r="E133">
        <v>16720000</v>
      </c>
      <c r="F133">
        <v>0</v>
      </c>
      <c r="G133">
        <v>900</v>
      </c>
      <c r="H133">
        <v>900</v>
      </c>
      <c r="I133">
        <v>138.21232057416199</v>
      </c>
      <c r="J133">
        <v>220.867013867418</v>
      </c>
      <c r="K133">
        <v>231091</v>
      </c>
      <c r="L133">
        <v>11</v>
      </c>
      <c r="M133">
        <v>80</v>
      </c>
      <c r="N133">
        <v>3</v>
      </c>
      <c r="O133">
        <v>80</v>
      </c>
    </row>
    <row r="134" spans="2:15" x14ac:dyDescent="0.35">
      <c r="B134" s="3">
        <v>1651000</v>
      </c>
      <c r="C134">
        <v>359</v>
      </c>
      <c r="D134">
        <v>11110</v>
      </c>
      <c r="E134">
        <v>111100000</v>
      </c>
      <c r="F134">
        <v>0</v>
      </c>
      <c r="G134">
        <v>900</v>
      </c>
      <c r="H134">
        <v>900</v>
      </c>
      <c r="I134">
        <v>56.210981098109798</v>
      </c>
      <c r="J134">
        <v>147.54584741407101</v>
      </c>
      <c r="K134">
        <v>624504</v>
      </c>
      <c r="L134">
        <v>11</v>
      </c>
      <c r="M134">
        <v>0</v>
      </c>
      <c r="N134">
        <v>900</v>
      </c>
      <c r="O134">
        <v>6</v>
      </c>
    </row>
    <row r="135" spans="2:15" x14ac:dyDescent="0.35">
      <c r="B135" s="3">
        <v>1651800</v>
      </c>
      <c r="C135">
        <v>360</v>
      </c>
      <c r="D135">
        <v>859</v>
      </c>
      <c r="E135">
        <v>8590000</v>
      </c>
      <c r="F135">
        <v>0</v>
      </c>
      <c r="G135">
        <v>900</v>
      </c>
      <c r="H135">
        <v>900</v>
      </c>
      <c r="I135">
        <v>142.05005820721701</v>
      </c>
      <c r="J135">
        <v>170.38413372101701</v>
      </c>
      <c r="K135">
        <v>122021</v>
      </c>
      <c r="L135">
        <v>11</v>
      </c>
      <c r="M135">
        <v>80</v>
      </c>
      <c r="N135">
        <v>6</v>
      </c>
      <c r="O135">
        <v>80</v>
      </c>
    </row>
    <row r="136" spans="2:15" x14ac:dyDescent="0.35">
      <c r="B136" s="3">
        <v>1652500</v>
      </c>
      <c r="C136">
        <v>361</v>
      </c>
      <c r="D136">
        <v>3469</v>
      </c>
      <c r="E136">
        <v>34690000</v>
      </c>
      <c r="F136">
        <v>0</v>
      </c>
      <c r="G136">
        <v>900</v>
      </c>
      <c r="H136">
        <v>900</v>
      </c>
      <c r="I136">
        <v>142.89017007783201</v>
      </c>
      <c r="J136">
        <v>211.03443501709901</v>
      </c>
      <c r="K136">
        <v>495686</v>
      </c>
      <c r="L136">
        <v>11</v>
      </c>
      <c r="M136">
        <v>80</v>
      </c>
      <c r="N136">
        <v>3</v>
      </c>
      <c r="O136">
        <v>80</v>
      </c>
    </row>
    <row r="137" spans="2:15" x14ac:dyDescent="0.35">
      <c r="B137" s="3">
        <v>1653500</v>
      </c>
      <c r="C137">
        <v>362</v>
      </c>
      <c r="D137">
        <v>4485</v>
      </c>
      <c r="E137">
        <v>44850000</v>
      </c>
      <c r="F137">
        <v>0</v>
      </c>
      <c r="G137">
        <v>900</v>
      </c>
      <c r="H137">
        <v>900</v>
      </c>
      <c r="I137">
        <v>93.770568561872906</v>
      </c>
      <c r="J137">
        <v>251.437318804581</v>
      </c>
      <c r="K137">
        <v>420561</v>
      </c>
      <c r="L137">
        <v>11</v>
      </c>
      <c r="M137">
        <v>0</v>
      </c>
      <c r="N137">
        <v>463</v>
      </c>
      <c r="O137">
        <v>6</v>
      </c>
    </row>
    <row r="138" spans="2:15" x14ac:dyDescent="0.35">
      <c r="B138" s="3">
        <v>1654000</v>
      </c>
      <c r="C138">
        <v>363</v>
      </c>
      <c r="D138">
        <v>6039</v>
      </c>
      <c r="E138">
        <v>60390000</v>
      </c>
      <c r="F138">
        <v>0</v>
      </c>
      <c r="G138">
        <v>900</v>
      </c>
      <c r="H138">
        <v>900</v>
      </c>
      <c r="I138">
        <v>84.585692995529001</v>
      </c>
      <c r="J138">
        <v>247.97511393142901</v>
      </c>
      <c r="K138">
        <v>510813</v>
      </c>
      <c r="L138">
        <v>10</v>
      </c>
      <c r="M138">
        <v>0</v>
      </c>
      <c r="N138">
        <v>187</v>
      </c>
      <c r="O138">
        <v>3</v>
      </c>
    </row>
    <row r="139" spans="2:15" x14ac:dyDescent="0.35">
      <c r="B139" s="3">
        <v>1656903</v>
      </c>
      <c r="C139">
        <v>364</v>
      </c>
      <c r="D139">
        <v>1086</v>
      </c>
      <c r="E139">
        <v>10860000</v>
      </c>
      <c r="F139">
        <v>0</v>
      </c>
      <c r="G139">
        <v>900</v>
      </c>
      <c r="H139">
        <v>900</v>
      </c>
      <c r="I139">
        <v>16.050644567219098</v>
      </c>
      <c r="J139">
        <v>114.82834580583901</v>
      </c>
      <c r="K139">
        <v>17431</v>
      </c>
      <c r="L139">
        <v>9</v>
      </c>
      <c r="M139">
        <v>0</v>
      </c>
      <c r="N139">
        <v>80</v>
      </c>
      <c r="O139">
        <v>0</v>
      </c>
    </row>
    <row r="140" spans="2:15" x14ac:dyDescent="0.35">
      <c r="B140" s="3">
        <v>1657000</v>
      </c>
      <c r="C140">
        <v>365</v>
      </c>
      <c r="D140">
        <v>37164</v>
      </c>
      <c r="E140">
        <v>371640000</v>
      </c>
      <c r="F140">
        <v>0</v>
      </c>
      <c r="G140">
        <v>900</v>
      </c>
      <c r="H140">
        <v>900</v>
      </c>
      <c r="I140">
        <v>50.098105693682001</v>
      </c>
      <c r="J140">
        <v>201.48757472872401</v>
      </c>
      <c r="K140">
        <v>1861846</v>
      </c>
      <c r="L140">
        <v>11</v>
      </c>
      <c r="M140">
        <v>0</v>
      </c>
      <c r="N140">
        <v>463</v>
      </c>
      <c r="O140">
        <v>0</v>
      </c>
    </row>
    <row r="141" spans="2:15" x14ac:dyDescent="0.35">
      <c r="B141" s="3">
        <v>1673500</v>
      </c>
      <c r="C141">
        <v>366</v>
      </c>
      <c r="D141">
        <v>1515</v>
      </c>
      <c r="E141">
        <v>15150000</v>
      </c>
      <c r="F141">
        <v>0</v>
      </c>
      <c r="G141">
        <v>900</v>
      </c>
      <c r="H141">
        <v>900</v>
      </c>
      <c r="I141">
        <v>49.394059405940503</v>
      </c>
      <c r="J141">
        <v>202.175311545135</v>
      </c>
      <c r="K141">
        <v>74832</v>
      </c>
      <c r="L141">
        <v>8</v>
      </c>
      <c r="M141">
        <v>0</v>
      </c>
      <c r="N141">
        <v>17</v>
      </c>
      <c r="O141">
        <v>0</v>
      </c>
    </row>
    <row r="142" spans="2:15" x14ac:dyDescent="0.35">
      <c r="B142" s="3">
        <v>2038000</v>
      </c>
      <c r="C142">
        <v>367</v>
      </c>
      <c r="D142">
        <v>8800</v>
      </c>
      <c r="E142">
        <v>88000000</v>
      </c>
      <c r="F142">
        <v>0</v>
      </c>
      <c r="G142">
        <v>900</v>
      </c>
      <c r="H142">
        <v>900</v>
      </c>
      <c r="I142">
        <v>29.8823863636363</v>
      </c>
      <c r="J142">
        <v>152.33626950907501</v>
      </c>
      <c r="K142">
        <v>262965</v>
      </c>
      <c r="L142">
        <v>9</v>
      </c>
      <c r="M142">
        <v>0</v>
      </c>
      <c r="N142">
        <v>80</v>
      </c>
      <c r="O142">
        <v>0</v>
      </c>
    </row>
    <row r="143" spans="2:15" x14ac:dyDescent="0.35">
      <c r="B143" s="3">
        <v>2086849</v>
      </c>
      <c r="C143">
        <v>369</v>
      </c>
      <c r="D143">
        <v>4157</v>
      </c>
      <c r="E143">
        <v>41570000</v>
      </c>
      <c r="F143">
        <v>0</v>
      </c>
      <c r="G143">
        <v>900</v>
      </c>
      <c r="H143">
        <v>900</v>
      </c>
      <c r="I143">
        <v>145.90161173923499</v>
      </c>
      <c r="J143">
        <v>274.34760051422802</v>
      </c>
      <c r="K143">
        <v>606513</v>
      </c>
      <c r="L143">
        <v>11</v>
      </c>
      <c r="M143">
        <v>3</v>
      </c>
      <c r="N143">
        <v>7</v>
      </c>
      <c r="O143">
        <v>11</v>
      </c>
    </row>
    <row r="144" spans="2:15" x14ac:dyDescent="0.35">
      <c r="B144" s="3">
        <v>2093877</v>
      </c>
      <c r="C144">
        <v>372</v>
      </c>
      <c r="D144">
        <v>1379</v>
      </c>
      <c r="E144">
        <v>13790000</v>
      </c>
      <c r="F144">
        <v>0</v>
      </c>
      <c r="G144">
        <v>900</v>
      </c>
      <c r="H144">
        <v>900</v>
      </c>
      <c r="I144">
        <v>127.502538071065</v>
      </c>
      <c r="J144">
        <v>312.58458781637199</v>
      </c>
      <c r="K144">
        <v>175826</v>
      </c>
      <c r="L144">
        <v>8</v>
      </c>
      <c r="M144">
        <v>0</v>
      </c>
      <c r="N144">
        <v>80</v>
      </c>
      <c r="O144">
        <v>0</v>
      </c>
    </row>
    <row r="145" spans="2:15" x14ac:dyDescent="0.35">
      <c r="B145" s="3">
        <v>2094659</v>
      </c>
      <c r="C145">
        <v>374</v>
      </c>
      <c r="D145">
        <v>1927</v>
      </c>
      <c r="E145">
        <v>19270000</v>
      </c>
      <c r="F145">
        <v>0</v>
      </c>
      <c r="G145">
        <v>900</v>
      </c>
      <c r="H145">
        <v>900</v>
      </c>
      <c r="I145">
        <v>196.210690192008</v>
      </c>
      <c r="J145">
        <v>361.07108039261601</v>
      </c>
      <c r="K145">
        <v>378098</v>
      </c>
      <c r="L145">
        <v>11</v>
      </c>
      <c r="M145">
        <v>0</v>
      </c>
      <c r="N145">
        <v>463</v>
      </c>
      <c r="O145">
        <v>3</v>
      </c>
    </row>
    <row r="146" spans="2:15" x14ac:dyDescent="0.35">
      <c r="B146" s="3">
        <v>2094770</v>
      </c>
      <c r="C146">
        <v>375</v>
      </c>
      <c r="D146">
        <v>2133</v>
      </c>
      <c r="E146">
        <v>21330000</v>
      </c>
      <c r="F146">
        <v>0</v>
      </c>
      <c r="G146">
        <v>900</v>
      </c>
      <c r="H146">
        <v>900</v>
      </c>
      <c r="I146">
        <v>180.58368495077301</v>
      </c>
      <c r="J146">
        <v>324.91367118590898</v>
      </c>
      <c r="K146">
        <v>385185</v>
      </c>
      <c r="L146">
        <v>11</v>
      </c>
      <c r="M146">
        <v>80</v>
      </c>
      <c r="N146">
        <v>463</v>
      </c>
      <c r="O146">
        <v>17</v>
      </c>
    </row>
    <row r="147" spans="2:15" x14ac:dyDescent="0.35">
      <c r="B147" s="3">
        <v>2094775</v>
      </c>
      <c r="C147">
        <v>376</v>
      </c>
      <c r="D147">
        <v>979</v>
      </c>
      <c r="E147">
        <v>9790000</v>
      </c>
      <c r="F147">
        <v>0</v>
      </c>
      <c r="G147">
        <v>900</v>
      </c>
      <c r="H147">
        <v>900</v>
      </c>
      <c r="I147">
        <v>137.62308478038801</v>
      </c>
      <c r="J147">
        <v>302.14751269245102</v>
      </c>
      <c r="K147">
        <v>134733</v>
      </c>
      <c r="L147">
        <v>10</v>
      </c>
      <c r="M147">
        <v>0</v>
      </c>
      <c r="N147">
        <v>187</v>
      </c>
      <c r="O147">
        <v>9</v>
      </c>
    </row>
    <row r="148" spans="2:15" x14ac:dyDescent="0.35">
      <c r="B148" s="3">
        <v>2095000</v>
      </c>
      <c r="C148">
        <v>377</v>
      </c>
      <c r="D148">
        <v>3847</v>
      </c>
      <c r="E148">
        <v>38470000</v>
      </c>
      <c r="F148">
        <v>0</v>
      </c>
      <c r="G148">
        <v>900</v>
      </c>
      <c r="H148">
        <v>900</v>
      </c>
      <c r="I148">
        <v>174.98570314530801</v>
      </c>
      <c r="J148">
        <v>327.15951955931598</v>
      </c>
      <c r="K148">
        <v>673170</v>
      </c>
      <c r="L148">
        <v>11</v>
      </c>
      <c r="M148">
        <v>3</v>
      </c>
      <c r="N148">
        <v>463</v>
      </c>
      <c r="O148">
        <v>9</v>
      </c>
    </row>
    <row r="149" spans="2:15" x14ac:dyDescent="0.35">
      <c r="B149" s="3">
        <v>2095181</v>
      </c>
      <c r="C149">
        <v>378</v>
      </c>
      <c r="D149">
        <v>2485</v>
      </c>
      <c r="E149">
        <v>24850000</v>
      </c>
      <c r="F149">
        <v>0</v>
      </c>
      <c r="G149">
        <v>900</v>
      </c>
      <c r="H149">
        <v>900</v>
      </c>
      <c r="I149">
        <v>130.46800804828899</v>
      </c>
      <c r="J149">
        <v>277.99661760361403</v>
      </c>
      <c r="K149">
        <v>324213</v>
      </c>
      <c r="L149">
        <v>11</v>
      </c>
      <c r="M149">
        <v>3</v>
      </c>
      <c r="N149">
        <v>463</v>
      </c>
      <c r="O149">
        <v>9</v>
      </c>
    </row>
    <row r="150" spans="2:15" x14ac:dyDescent="0.35">
      <c r="B150" s="3">
        <v>2095271</v>
      </c>
      <c r="C150">
        <v>379</v>
      </c>
      <c r="D150">
        <v>1285</v>
      </c>
      <c r="E150">
        <v>12850000</v>
      </c>
      <c r="F150">
        <v>0</v>
      </c>
      <c r="G150">
        <v>900</v>
      </c>
      <c r="H150">
        <v>900</v>
      </c>
      <c r="I150">
        <v>341.86926070038902</v>
      </c>
      <c r="J150">
        <v>349.478265981758</v>
      </c>
      <c r="K150">
        <v>439302</v>
      </c>
      <c r="L150">
        <v>10</v>
      </c>
      <c r="M150">
        <v>80</v>
      </c>
      <c r="N150">
        <v>6</v>
      </c>
      <c r="O150">
        <v>187</v>
      </c>
    </row>
    <row r="151" spans="2:15" x14ac:dyDescent="0.35">
      <c r="B151" s="3">
        <v>2095500</v>
      </c>
      <c r="C151">
        <v>380</v>
      </c>
      <c r="D151">
        <v>5839</v>
      </c>
      <c r="E151">
        <v>58390000</v>
      </c>
      <c r="F151">
        <v>0</v>
      </c>
      <c r="G151">
        <v>900</v>
      </c>
      <c r="H151">
        <v>900</v>
      </c>
      <c r="I151">
        <v>115.020380202089</v>
      </c>
      <c r="J151">
        <v>261.22837750199199</v>
      </c>
      <c r="K151">
        <v>671604</v>
      </c>
      <c r="L151">
        <v>11</v>
      </c>
      <c r="M151">
        <v>3</v>
      </c>
      <c r="N151">
        <v>463</v>
      </c>
      <c r="O151">
        <v>11</v>
      </c>
    </row>
    <row r="152" spans="2:15" x14ac:dyDescent="0.35">
      <c r="B152" s="3">
        <v>2097280</v>
      </c>
      <c r="C152">
        <v>382</v>
      </c>
      <c r="D152">
        <v>3841</v>
      </c>
      <c r="E152">
        <v>38410000</v>
      </c>
      <c r="F152">
        <v>0</v>
      </c>
      <c r="G152">
        <v>900</v>
      </c>
      <c r="H152">
        <v>900</v>
      </c>
      <c r="I152">
        <v>89.353293413173603</v>
      </c>
      <c r="J152">
        <v>220.75202087487901</v>
      </c>
      <c r="K152">
        <v>343206</v>
      </c>
      <c r="L152">
        <v>11</v>
      </c>
      <c r="M152">
        <v>0</v>
      </c>
      <c r="N152">
        <v>463</v>
      </c>
      <c r="O152">
        <v>7</v>
      </c>
    </row>
    <row r="153" spans="2:15" x14ac:dyDescent="0.35">
      <c r="B153" s="3">
        <v>2099000</v>
      </c>
      <c r="C153">
        <v>384</v>
      </c>
      <c r="D153">
        <v>3765</v>
      </c>
      <c r="E153">
        <v>37650000</v>
      </c>
      <c r="F153">
        <v>0</v>
      </c>
      <c r="G153">
        <v>900</v>
      </c>
      <c r="H153">
        <v>900</v>
      </c>
      <c r="I153">
        <v>269.23904382470101</v>
      </c>
      <c r="J153">
        <v>410.984224956986</v>
      </c>
      <c r="K153">
        <v>1013685</v>
      </c>
      <c r="L153">
        <v>9</v>
      </c>
      <c r="M153">
        <v>0</v>
      </c>
      <c r="N153">
        <v>9</v>
      </c>
      <c r="O153">
        <v>3</v>
      </c>
    </row>
    <row r="154" spans="2:15" x14ac:dyDescent="0.35">
      <c r="B154" s="3">
        <v>2115860</v>
      </c>
      <c r="C154">
        <v>385</v>
      </c>
      <c r="D154">
        <v>47328</v>
      </c>
      <c r="E154">
        <v>473280000</v>
      </c>
      <c r="F154">
        <v>0</v>
      </c>
      <c r="G154">
        <v>900</v>
      </c>
      <c r="H154">
        <v>900</v>
      </c>
      <c r="I154">
        <v>65.349454868154098</v>
      </c>
      <c r="J154">
        <v>204.44118544149299</v>
      </c>
      <c r="K154">
        <v>3092859</v>
      </c>
      <c r="L154">
        <v>11</v>
      </c>
      <c r="M154">
        <v>3</v>
      </c>
      <c r="N154">
        <v>463</v>
      </c>
      <c r="O154">
        <v>6</v>
      </c>
    </row>
    <row r="155" spans="2:15" x14ac:dyDescent="0.35">
      <c r="B155" s="3">
        <v>2142654</v>
      </c>
      <c r="C155">
        <v>387</v>
      </c>
      <c r="D155">
        <v>2625</v>
      </c>
      <c r="E155">
        <v>26250000</v>
      </c>
      <c r="F155">
        <v>0</v>
      </c>
      <c r="G155">
        <v>900</v>
      </c>
      <c r="H155">
        <v>900</v>
      </c>
      <c r="I155">
        <v>51.341714285714197</v>
      </c>
      <c r="J155">
        <v>192.895122239334</v>
      </c>
      <c r="K155">
        <v>134772</v>
      </c>
      <c r="L155">
        <v>9</v>
      </c>
      <c r="M155">
        <v>3</v>
      </c>
      <c r="N155">
        <v>7</v>
      </c>
      <c r="O155">
        <v>3</v>
      </c>
    </row>
    <row r="156" spans="2:15" x14ac:dyDescent="0.35">
      <c r="B156" s="3">
        <v>2142900</v>
      </c>
      <c r="C156">
        <v>390</v>
      </c>
      <c r="D156">
        <v>4265</v>
      </c>
      <c r="E156">
        <v>42650000</v>
      </c>
      <c r="F156">
        <v>0</v>
      </c>
      <c r="G156">
        <v>900</v>
      </c>
      <c r="H156">
        <v>900</v>
      </c>
      <c r="I156">
        <v>98.121453692848704</v>
      </c>
      <c r="J156">
        <v>276.79699269850602</v>
      </c>
      <c r="K156">
        <v>418488</v>
      </c>
      <c r="L156">
        <v>9</v>
      </c>
      <c r="M156">
        <v>3</v>
      </c>
      <c r="N156">
        <v>80</v>
      </c>
      <c r="O156">
        <v>3</v>
      </c>
    </row>
    <row r="157" spans="2:15" x14ac:dyDescent="0.35">
      <c r="B157" s="3">
        <v>2142914</v>
      </c>
      <c r="C157">
        <v>391</v>
      </c>
      <c r="D157">
        <v>1422</v>
      </c>
      <c r="E157">
        <v>14220000</v>
      </c>
      <c r="F157">
        <v>0</v>
      </c>
      <c r="G157">
        <v>900</v>
      </c>
      <c r="H157">
        <v>900</v>
      </c>
      <c r="I157">
        <v>64.951476793248901</v>
      </c>
      <c r="J157">
        <v>228.48396837816799</v>
      </c>
      <c r="K157">
        <v>92361</v>
      </c>
      <c r="L157">
        <v>9</v>
      </c>
      <c r="M157">
        <v>0</v>
      </c>
      <c r="N157">
        <v>80</v>
      </c>
      <c r="O157">
        <v>3</v>
      </c>
    </row>
    <row r="158" spans="2:15" x14ac:dyDescent="0.35">
      <c r="B158" s="3">
        <v>2146110</v>
      </c>
      <c r="C158">
        <v>395</v>
      </c>
      <c r="D158">
        <v>1514</v>
      </c>
      <c r="E158">
        <v>15140000</v>
      </c>
      <c r="F158">
        <v>0</v>
      </c>
      <c r="G158">
        <v>900</v>
      </c>
      <c r="H158">
        <v>900</v>
      </c>
      <c r="I158">
        <v>125.03236459709299</v>
      </c>
      <c r="J158">
        <v>268.18261761304501</v>
      </c>
      <c r="K158">
        <v>189299</v>
      </c>
      <c r="L158">
        <v>11</v>
      </c>
      <c r="M158">
        <v>0</v>
      </c>
      <c r="N158">
        <v>463</v>
      </c>
      <c r="O158">
        <v>7</v>
      </c>
    </row>
    <row r="159" spans="2:15" x14ac:dyDescent="0.35">
      <c r="B159" s="3">
        <v>2146211</v>
      </c>
      <c r="C159">
        <v>396</v>
      </c>
      <c r="D159">
        <v>1490</v>
      </c>
      <c r="E159">
        <v>14900000</v>
      </c>
      <c r="F159">
        <v>0</v>
      </c>
      <c r="G159">
        <v>900</v>
      </c>
      <c r="H159">
        <v>900</v>
      </c>
      <c r="I159">
        <v>154.87248322147599</v>
      </c>
      <c r="J159">
        <v>323.79837103010999</v>
      </c>
      <c r="K159">
        <v>230760</v>
      </c>
      <c r="L159">
        <v>9</v>
      </c>
      <c r="M159">
        <v>17</v>
      </c>
      <c r="N159">
        <v>7</v>
      </c>
      <c r="O159">
        <v>11</v>
      </c>
    </row>
    <row r="160" spans="2:15" x14ac:dyDescent="0.35">
      <c r="B160" s="3">
        <v>2146300</v>
      </c>
      <c r="C160">
        <v>397</v>
      </c>
      <c r="D160">
        <v>6320</v>
      </c>
      <c r="E160">
        <v>63200000</v>
      </c>
      <c r="F160">
        <v>0</v>
      </c>
      <c r="G160">
        <v>900</v>
      </c>
      <c r="H160">
        <v>900</v>
      </c>
      <c r="I160">
        <v>224.49683544303701</v>
      </c>
      <c r="J160">
        <v>358.27403766660899</v>
      </c>
      <c r="K160">
        <v>1418820</v>
      </c>
      <c r="L160">
        <v>11</v>
      </c>
      <c r="M160">
        <v>900</v>
      </c>
      <c r="N160">
        <v>463</v>
      </c>
      <c r="O160">
        <v>17</v>
      </c>
    </row>
    <row r="161" spans="2:15" x14ac:dyDescent="0.35">
      <c r="B161" s="3">
        <v>2146315</v>
      </c>
      <c r="C161">
        <v>398</v>
      </c>
      <c r="D161">
        <v>1359</v>
      </c>
      <c r="E161">
        <v>13590000</v>
      </c>
      <c r="F161">
        <v>0</v>
      </c>
      <c r="G161">
        <v>900</v>
      </c>
      <c r="H161">
        <v>900</v>
      </c>
      <c r="I161">
        <v>250.287711552612</v>
      </c>
      <c r="J161">
        <v>391.59818057451901</v>
      </c>
      <c r="K161">
        <v>340141</v>
      </c>
      <c r="L161">
        <v>10</v>
      </c>
      <c r="M161">
        <v>0</v>
      </c>
      <c r="N161">
        <v>187</v>
      </c>
      <c r="O161">
        <v>9</v>
      </c>
    </row>
    <row r="162" spans="2:15" x14ac:dyDescent="0.35">
      <c r="B162" s="3">
        <v>2146381</v>
      </c>
      <c r="C162">
        <v>399</v>
      </c>
      <c r="D162">
        <v>7524</v>
      </c>
      <c r="E162">
        <v>75240000</v>
      </c>
      <c r="F162">
        <v>0</v>
      </c>
      <c r="G162">
        <v>900</v>
      </c>
      <c r="H162">
        <v>900</v>
      </c>
      <c r="I162">
        <v>219.26382243487501</v>
      </c>
      <c r="J162">
        <v>384.31337989325101</v>
      </c>
      <c r="K162">
        <v>1649741</v>
      </c>
      <c r="L162">
        <v>10</v>
      </c>
      <c r="M162">
        <v>0</v>
      </c>
      <c r="N162">
        <v>187</v>
      </c>
      <c r="O162">
        <v>0</v>
      </c>
    </row>
    <row r="163" spans="2:15" x14ac:dyDescent="0.35">
      <c r="B163" s="3">
        <v>2146409</v>
      </c>
      <c r="C163">
        <v>400</v>
      </c>
      <c r="D163">
        <v>3150</v>
      </c>
      <c r="E163">
        <v>31500000</v>
      </c>
      <c r="F163">
        <v>0</v>
      </c>
      <c r="G163">
        <v>900</v>
      </c>
      <c r="H163">
        <v>900</v>
      </c>
      <c r="I163">
        <v>345.96698412698402</v>
      </c>
      <c r="J163">
        <v>397.39114974301901</v>
      </c>
      <c r="K163">
        <v>1089796</v>
      </c>
      <c r="L163">
        <v>11</v>
      </c>
      <c r="M163">
        <v>900</v>
      </c>
      <c r="N163">
        <v>7</v>
      </c>
      <c r="O163">
        <v>80</v>
      </c>
    </row>
    <row r="164" spans="2:15" x14ac:dyDescent="0.35">
      <c r="B164" s="3">
        <v>2146470</v>
      </c>
      <c r="C164">
        <v>403</v>
      </c>
      <c r="D164">
        <v>699</v>
      </c>
      <c r="E164">
        <v>6990000</v>
      </c>
      <c r="F164">
        <v>0</v>
      </c>
      <c r="G164">
        <v>900</v>
      </c>
      <c r="H164">
        <v>900</v>
      </c>
      <c r="I164">
        <v>92.130185979971301</v>
      </c>
      <c r="J164">
        <v>242.52407562470799</v>
      </c>
      <c r="K164">
        <v>64399</v>
      </c>
      <c r="L164">
        <v>10</v>
      </c>
      <c r="M164">
        <v>0</v>
      </c>
      <c r="N164">
        <v>187</v>
      </c>
      <c r="O164">
        <v>9</v>
      </c>
    </row>
    <row r="165" spans="2:15" x14ac:dyDescent="0.35">
      <c r="B165" s="3">
        <v>2146500</v>
      </c>
      <c r="C165">
        <v>404</v>
      </c>
      <c r="D165">
        <v>1916</v>
      </c>
      <c r="E165">
        <v>19160000</v>
      </c>
      <c r="F165">
        <v>0</v>
      </c>
      <c r="G165">
        <v>900</v>
      </c>
      <c r="H165">
        <v>900</v>
      </c>
      <c r="I165">
        <v>116.376826722338</v>
      </c>
      <c r="J165">
        <v>218.628797536528</v>
      </c>
      <c r="K165">
        <v>222978</v>
      </c>
      <c r="L165">
        <v>11</v>
      </c>
      <c r="M165">
        <v>80</v>
      </c>
      <c r="N165">
        <v>7</v>
      </c>
      <c r="O165">
        <v>17</v>
      </c>
    </row>
    <row r="166" spans="2:15" x14ac:dyDescent="0.35">
      <c r="B166" s="3">
        <v>2146507</v>
      </c>
      <c r="C166">
        <v>405</v>
      </c>
      <c r="D166">
        <v>501</v>
      </c>
      <c r="E166">
        <v>5010000</v>
      </c>
      <c r="F166">
        <v>0</v>
      </c>
      <c r="G166">
        <v>900</v>
      </c>
      <c r="H166">
        <v>900</v>
      </c>
      <c r="I166">
        <v>53.642714570858203</v>
      </c>
      <c r="J166">
        <v>191.53496497037801</v>
      </c>
      <c r="K166">
        <v>26875</v>
      </c>
      <c r="L166">
        <v>8</v>
      </c>
      <c r="M166">
        <v>0</v>
      </c>
      <c r="N166">
        <v>6</v>
      </c>
      <c r="O166">
        <v>0</v>
      </c>
    </row>
    <row r="167" spans="2:15" x14ac:dyDescent="0.35">
      <c r="B167" s="3">
        <v>2146530</v>
      </c>
      <c r="C167">
        <v>406</v>
      </c>
      <c r="D167">
        <v>1640</v>
      </c>
      <c r="E167">
        <v>16400000</v>
      </c>
      <c r="F167">
        <v>0</v>
      </c>
      <c r="G167">
        <v>900</v>
      </c>
      <c r="H167">
        <v>900</v>
      </c>
      <c r="I167">
        <v>108.698780487804</v>
      </c>
      <c r="J167">
        <v>289.15350088090401</v>
      </c>
      <c r="K167">
        <v>178266</v>
      </c>
      <c r="L167">
        <v>9</v>
      </c>
      <c r="M167">
        <v>0</v>
      </c>
      <c r="N167">
        <v>7</v>
      </c>
      <c r="O167">
        <v>0</v>
      </c>
    </row>
    <row r="168" spans="2:15" x14ac:dyDescent="0.35">
      <c r="B168" s="3">
        <v>2146562</v>
      </c>
      <c r="C168">
        <v>408</v>
      </c>
      <c r="D168">
        <v>1525</v>
      </c>
      <c r="E168">
        <v>15250000</v>
      </c>
      <c r="F168">
        <v>0</v>
      </c>
      <c r="G168">
        <v>900</v>
      </c>
      <c r="H168">
        <v>900</v>
      </c>
      <c r="I168">
        <v>27.881311475409799</v>
      </c>
      <c r="J168">
        <v>145.41136564002201</v>
      </c>
      <c r="K168">
        <v>42519</v>
      </c>
      <c r="L168">
        <v>10</v>
      </c>
      <c r="M168">
        <v>0</v>
      </c>
      <c r="N168">
        <v>187</v>
      </c>
      <c r="O168">
        <v>0</v>
      </c>
    </row>
    <row r="169" spans="2:15" x14ac:dyDescent="0.35">
      <c r="B169" s="3">
        <v>2146600</v>
      </c>
      <c r="C169">
        <v>409</v>
      </c>
      <c r="D169">
        <v>6621</v>
      </c>
      <c r="E169">
        <v>66210000</v>
      </c>
      <c r="F169">
        <v>0</v>
      </c>
      <c r="G169">
        <v>900</v>
      </c>
      <c r="H169">
        <v>900</v>
      </c>
      <c r="I169">
        <v>63.026733121884902</v>
      </c>
      <c r="J169">
        <v>224.74948992781199</v>
      </c>
      <c r="K169">
        <v>417300</v>
      </c>
      <c r="L169">
        <v>9</v>
      </c>
      <c r="M169">
        <v>0</v>
      </c>
      <c r="N169">
        <v>80</v>
      </c>
      <c r="O169">
        <v>3</v>
      </c>
    </row>
    <row r="170" spans="2:15" x14ac:dyDescent="0.35">
      <c r="B170" s="3">
        <v>2146700</v>
      </c>
      <c r="C170">
        <v>410</v>
      </c>
      <c r="D170">
        <v>1828</v>
      </c>
      <c r="E170">
        <v>18280000</v>
      </c>
      <c r="F170">
        <v>0</v>
      </c>
      <c r="G170">
        <v>900</v>
      </c>
      <c r="H170">
        <v>900</v>
      </c>
      <c r="I170">
        <v>29.245623632385101</v>
      </c>
      <c r="J170">
        <v>131.62940050847899</v>
      </c>
      <c r="K170">
        <v>53461</v>
      </c>
      <c r="L170">
        <v>10</v>
      </c>
      <c r="M170">
        <v>3</v>
      </c>
      <c r="N170">
        <v>187</v>
      </c>
      <c r="O170">
        <v>3</v>
      </c>
    </row>
    <row r="171" spans="2:15" x14ac:dyDescent="0.35">
      <c r="B171" s="3">
        <v>2146750</v>
      </c>
      <c r="C171">
        <v>411</v>
      </c>
      <c r="D171">
        <v>11981</v>
      </c>
      <c r="E171">
        <v>119810000</v>
      </c>
      <c r="F171">
        <v>0</v>
      </c>
      <c r="G171">
        <v>900</v>
      </c>
      <c r="H171">
        <v>900</v>
      </c>
      <c r="I171">
        <v>25.0128536850012</v>
      </c>
      <c r="J171">
        <v>142.924185950744</v>
      </c>
      <c r="K171">
        <v>299679</v>
      </c>
      <c r="L171">
        <v>9</v>
      </c>
      <c r="M171">
        <v>0</v>
      </c>
      <c r="N171">
        <v>80</v>
      </c>
      <c r="O171">
        <v>0</v>
      </c>
    </row>
    <row r="172" spans="2:15" x14ac:dyDescent="0.35">
      <c r="B172" s="3">
        <v>2146800</v>
      </c>
      <c r="C172">
        <v>414</v>
      </c>
      <c r="D172">
        <v>12216</v>
      </c>
      <c r="E172">
        <v>122160000</v>
      </c>
      <c r="F172">
        <v>0</v>
      </c>
      <c r="G172">
        <v>900</v>
      </c>
      <c r="H172">
        <v>900</v>
      </c>
      <c r="I172">
        <v>47.352979698755703</v>
      </c>
      <c r="J172">
        <v>192.66307399490699</v>
      </c>
      <c r="K172">
        <v>578464</v>
      </c>
      <c r="L172">
        <v>11</v>
      </c>
      <c r="M172">
        <v>0</v>
      </c>
      <c r="N172">
        <v>463</v>
      </c>
      <c r="O172">
        <v>0</v>
      </c>
    </row>
    <row r="173" spans="2:15" x14ac:dyDescent="0.35">
      <c r="B173" s="3">
        <v>2160326</v>
      </c>
      <c r="C173">
        <v>417</v>
      </c>
      <c r="D173">
        <v>21923</v>
      </c>
      <c r="E173">
        <v>219230000</v>
      </c>
      <c r="F173">
        <v>0</v>
      </c>
      <c r="G173">
        <v>900</v>
      </c>
      <c r="H173">
        <v>900</v>
      </c>
      <c r="I173">
        <v>43.894357524061398</v>
      </c>
      <c r="J173">
        <v>181.631301607598</v>
      </c>
      <c r="K173">
        <v>962296</v>
      </c>
      <c r="L173">
        <v>10</v>
      </c>
      <c r="M173">
        <v>3</v>
      </c>
      <c r="N173">
        <v>187</v>
      </c>
      <c r="O173">
        <v>3</v>
      </c>
    </row>
    <row r="174" spans="2:15" x14ac:dyDescent="0.35">
      <c r="B174" s="3">
        <v>2162093</v>
      </c>
      <c r="C174">
        <v>418</v>
      </c>
      <c r="D174">
        <v>1446</v>
      </c>
      <c r="E174">
        <v>14460000</v>
      </c>
      <c r="F174">
        <v>0</v>
      </c>
      <c r="G174">
        <v>900</v>
      </c>
      <c r="H174">
        <v>900</v>
      </c>
      <c r="I174">
        <v>251.84370677731599</v>
      </c>
      <c r="J174">
        <v>368.03228468579402</v>
      </c>
      <c r="K174">
        <v>364166</v>
      </c>
      <c r="L174">
        <v>11</v>
      </c>
      <c r="M174">
        <v>0</v>
      </c>
      <c r="N174">
        <v>6</v>
      </c>
      <c r="O174">
        <v>80</v>
      </c>
    </row>
    <row r="175" spans="2:15" x14ac:dyDescent="0.35">
      <c r="B175" s="3">
        <v>2164000</v>
      </c>
      <c r="C175">
        <v>419</v>
      </c>
      <c r="D175">
        <v>12519</v>
      </c>
      <c r="E175">
        <v>125190000</v>
      </c>
      <c r="F175">
        <v>0</v>
      </c>
      <c r="G175">
        <v>900</v>
      </c>
      <c r="H175">
        <v>900</v>
      </c>
      <c r="I175">
        <v>101.06102723859701</v>
      </c>
      <c r="J175">
        <v>238.047497741564</v>
      </c>
      <c r="K175">
        <v>1265183</v>
      </c>
      <c r="L175">
        <v>11</v>
      </c>
      <c r="M175">
        <v>3</v>
      </c>
      <c r="N175">
        <v>463</v>
      </c>
      <c r="O175">
        <v>7</v>
      </c>
    </row>
    <row r="176" spans="2:15" x14ac:dyDescent="0.35">
      <c r="B176" s="3">
        <v>2164110</v>
      </c>
      <c r="C176">
        <v>420</v>
      </c>
      <c r="D176">
        <v>15847</v>
      </c>
      <c r="E176">
        <v>158470000</v>
      </c>
      <c r="F176">
        <v>0</v>
      </c>
      <c r="G176">
        <v>900</v>
      </c>
      <c r="H176">
        <v>900</v>
      </c>
      <c r="I176">
        <v>92.461664668391407</v>
      </c>
      <c r="J176">
        <v>256.57619163278503</v>
      </c>
      <c r="K176">
        <v>1465240</v>
      </c>
      <c r="L176">
        <v>11</v>
      </c>
      <c r="M176">
        <v>0</v>
      </c>
      <c r="N176">
        <v>463</v>
      </c>
      <c r="O176">
        <v>3</v>
      </c>
    </row>
    <row r="177" spans="2:15" x14ac:dyDescent="0.35">
      <c r="B177" s="3">
        <v>2197020</v>
      </c>
      <c r="C177">
        <v>421</v>
      </c>
      <c r="D177">
        <v>4559</v>
      </c>
      <c r="E177">
        <v>45590000</v>
      </c>
      <c r="F177">
        <v>0</v>
      </c>
      <c r="G177">
        <v>900</v>
      </c>
      <c r="H177">
        <v>900</v>
      </c>
      <c r="I177">
        <v>87.514147839438394</v>
      </c>
      <c r="J177">
        <v>266.224624187323</v>
      </c>
      <c r="K177">
        <v>398977</v>
      </c>
      <c r="L177">
        <v>9</v>
      </c>
      <c r="M177">
        <v>0</v>
      </c>
      <c r="N177">
        <v>17</v>
      </c>
      <c r="O177">
        <v>0</v>
      </c>
    </row>
    <row r="178" spans="2:15" x14ac:dyDescent="0.35">
      <c r="B178" s="3">
        <v>2197338</v>
      </c>
      <c r="C178">
        <v>422</v>
      </c>
      <c r="D178">
        <v>81</v>
      </c>
      <c r="E178">
        <v>810000</v>
      </c>
      <c r="F178">
        <v>0</v>
      </c>
      <c r="G178">
        <v>900</v>
      </c>
      <c r="H178">
        <v>900</v>
      </c>
      <c r="I178">
        <v>322.222222222222</v>
      </c>
      <c r="J178">
        <v>431.47750753216798</v>
      </c>
      <c r="K178">
        <v>26100</v>
      </c>
      <c r="L178">
        <v>2</v>
      </c>
      <c r="M178">
        <v>0</v>
      </c>
      <c r="N178">
        <v>900</v>
      </c>
      <c r="O178">
        <v>0</v>
      </c>
    </row>
    <row r="179" spans="2:15" x14ac:dyDescent="0.35">
      <c r="B179" s="3">
        <v>2197339</v>
      </c>
      <c r="C179">
        <v>423</v>
      </c>
      <c r="D179">
        <v>46</v>
      </c>
      <c r="E179">
        <v>460000</v>
      </c>
      <c r="F179">
        <v>0</v>
      </c>
      <c r="G179">
        <v>900</v>
      </c>
      <c r="H179">
        <v>900</v>
      </c>
      <c r="I179">
        <v>58.695652173912997</v>
      </c>
      <c r="J179">
        <v>222.218152661749</v>
      </c>
      <c r="K179">
        <v>2700</v>
      </c>
      <c r="L179">
        <v>2</v>
      </c>
      <c r="M179">
        <v>0</v>
      </c>
      <c r="N179">
        <v>900</v>
      </c>
      <c r="O179">
        <v>0</v>
      </c>
    </row>
    <row r="180" spans="2:15" x14ac:dyDescent="0.35">
      <c r="B180" s="3">
        <v>2203603</v>
      </c>
      <c r="C180">
        <v>424</v>
      </c>
      <c r="D180">
        <v>606</v>
      </c>
      <c r="E180">
        <v>6060000</v>
      </c>
      <c r="F180">
        <v>0</v>
      </c>
      <c r="G180">
        <v>900</v>
      </c>
      <c r="H180">
        <v>900</v>
      </c>
      <c r="I180">
        <v>293.56105610561002</v>
      </c>
      <c r="J180">
        <v>366.281662348993</v>
      </c>
      <c r="K180">
        <v>177898</v>
      </c>
      <c r="L180">
        <v>10</v>
      </c>
      <c r="M180">
        <v>80</v>
      </c>
      <c r="N180">
        <v>7</v>
      </c>
      <c r="O180">
        <v>80</v>
      </c>
    </row>
    <row r="181" spans="2:15" x14ac:dyDescent="0.35">
      <c r="B181" s="3">
        <v>2203655</v>
      </c>
      <c r="C181">
        <v>425</v>
      </c>
      <c r="D181">
        <v>5359</v>
      </c>
      <c r="E181">
        <v>53590000</v>
      </c>
      <c r="F181">
        <v>0</v>
      </c>
      <c r="G181">
        <v>900</v>
      </c>
      <c r="H181">
        <v>900</v>
      </c>
      <c r="I181">
        <v>191.04291845493501</v>
      </c>
      <c r="J181">
        <v>330.32596219549998</v>
      </c>
      <c r="K181">
        <v>1023799</v>
      </c>
      <c r="L181">
        <v>11</v>
      </c>
      <c r="M181">
        <v>0</v>
      </c>
      <c r="N181">
        <v>463</v>
      </c>
      <c r="O181">
        <v>17</v>
      </c>
    </row>
    <row r="182" spans="2:15" x14ac:dyDescent="0.35">
      <c r="B182" s="3">
        <v>2203700</v>
      </c>
      <c r="C182">
        <v>426</v>
      </c>
      <c r="D182">
        <v>2757</v>
      </c>
      <c r="E182">
        <v>27570000</v>
      </c>
      <c r="F182">
        <v>0</v>
      </c>
      <c r="G182">
        <v>900</v>
      </c>
      <c r="H182">
        <v>900</v>
      </c>
      <c r="I182">
        <v>255.29198404062299</v>
      </c>
      <c r="J182">
        <v>326.19820692970097</v>
      </c>
      <c r="K182">
        <v>703840</v>
      </c>
      <c r="L182">
        <v>11</v>
      </c>
      <c r="M182">
        <v>80</v>
      </c>
      <c r="N182">
        <v>7</v>
      </c>
      <c r="O182">
        <v>80</v>
      </c>
    </row>
    <row r="183" spans="2:15" x14ac:dyDescent="0.35">
      <c r="B183" s="3">
        <v>2204070</v>
      </c>
      <c r="C183">
        <v>427</v>
      </c>
      <c r="D183">
        <v>39058</v>
      </c>
      <c r="E183">
        <v>390580000</v>
      </c>
      <c r="F183">
        <v>0</v>
      </c>
      <c r="G183">
        <v>900</v>
      </c>
      <c r="H183">
        <v>900</v>
      </c>
      <c r="I183">
        <v>65.166572789185295</v>
      </c>
      <c r="J183">
        <v>208.428417938161</v>
      </c>
      <c r="K183">
        <v>2545276</v>
      </c>
      <c r="L183">
        <v>11</v>
      </c>
      <c r="M183">
        <v>0</v>
      </c>
      <c r="N183">
        <v>463</v>
      </c>
      <c r="O183">
        <v>3</v>
      </c>
    </row>
    <row r="184" spans="2:15" x14ac:dyDescent="0.35">
      <c r="B184" s="3">
        <v>2205000</v>
      </c>
      <c r="C184">
        <v>428</v>
      </c>
      <c r="D184">
        <v>334</v>
      </c>
      <c r="E184">
        <v>3340000</v>
      </c>
      <c r="F184">
        <v>0</v>
      </c>
      <c r="G184">
        <v>3</v>
      </c>
      <c r="H184">
        <v>3</v>
      </c>
      <c r="I184">
        <v>8.9820359281437001E-2</v>
      </c>
      <c r="J184">
        <v>0.51126644805117505</v>
      </c>
      <c r="K184">
        <v>30</v>
      </c>
      <c r="L184">
        <v>2</v>
      </c>
      <c r="M184">
        <v>0</v>
      </c>
      <c r="N184">
        <v>3</v>
      </c>
      <c r="O184">
        <v>0</v>
      </c>
    </row>
    <row r="185" spans="2:15" x14ac:dyDescent="0.35">
      <c r="B185" s="3">
        <v>2205522</v>
      </c>
      <c r="C185">
        <v>429</v>
      </c>
      <c r="D185">
        <v>1936</v>
      </c>
      <c r="E185">
        <v>19360000</v>
      </c>
      <c r="F185">
        <v>0</v>
      </c>
      <c r="G185">
        <v>900</v>
      </c>
      <c r="H185">
        <v>900</v>
      </c>
      <c r="I185">
        <v>99.076446280991703</v>
      </c>
      <c r="J185">
        <v>268.96086450505197</v>
      </c>
      <c r="K185">
        <v>191812</v>
      </c>
      <c r="L185">
        <v>9</v>
      </c>
      <c r="M185">
        <v>0</v>
      </c>
      <c r="N185">
        <v>6</v>
      </c>
      <c r="O185">
        <v>0</v>
      </c>
    </row>
    <row r="186" spans="2:15" x14ac:dyDescent="0.35">
      <c r="B186" s="3">
        <v>2206500</v>
      </c>
      <c r="C186">
        <v>430</v>
      </c>
      <c r="D186">
        <v>32889</v>
      </c>
      <c r="E186">
        <v>328890000</v>
      </c>
      <c r="F186">
        <v>0</v>
      </c>
      <c r="G186">
        <v>900</v>
      </c>
      <c r="H186">
        <v>900</v>
      </c>
      <c r="I186">
        <v>81.105901669251097</v>
      </c>
      <c r="J186">
        <v>253.945880345717</v>
      </c>
      <c r="K186">
        <v>2667492</v>
      </c>
      <c r="L186">
        <v>11</v>
      </c>
      <c r="M186">
        <v>0</v>
      </c>
      <c r="N186">
        <v>463</v>
      </c>
      <c r="O186">
        <v>0</v>
      </c>
    </row>
    <row r="187" spans="2:15" x14ac:dyDescent="0.35">
      <c r="B187" s="3">
        <v>2207120</v>
      </c>
      <c r="C187">
        <v>431</v>
      </c>
      <c r="D187">
        <v>6930</v>
      </c>
      <c r="E187">
        <v>69300000</v>
      </c>
      <c r="F187">
        <v>0</v>
      </c>
      <c r="G187">
        <v>900</v>
      </c>
      <c r="H187">
        <v>900</v>
      </c>
      <c r="I187">
        <v>22.238095238095202</v>
      </c>
      <c r="J187">
        <v>131.97874634464301</v>
      </c>
      <c r="K187">
        <v>154110</v>
      </c>
      <c r="L187">
        <v>9</v>
      </c>
      <c r="M187">
        <v>0</v>
      </c>
      <c r="N187">
        <v>80</v>
      </c>
      <c r="O187">
        <v>0</v>
      </c>
    </row>
    <row r="188" spans="2:15" x14ac:dyDescent="0.35">
      <c r="B188" s="3">
        <v>2207385</v>
      </c>
      <c r="C188">
        <v>432</v>
      </c>
      <c r="D188">
        <v>4462</v>
      </c>
      <c r="E188">
        <v>44620000</v>
      </c>
      <c r="F188">
        <v>0</v>
      </c>
      <c r="G188">
        <v>900</v>
      </c>
      <c r="H188">
        <v>900</v>
      </c>
      <c r="I188">
        <v>15.6757059614522</v>
      </c>
      <c r="J188">
        <v>109.209682545367</v>
      </c>
      <c r="K188">
        <v>69945</v>
      </c>
      <c r="L188">
        <v>8</v>
      </c>
      <c r="M188">
        <v>3</v>
      </c>
      <c r="N188">
        <v>17</v>
      </c>
      <c r="O188">
        <v>3</v>
      </c>
    </row>
    <row r="189" spans="2:15" x14ac:dyDescent="0.35">
      <c r="B189" s="3">
        <v>2208050</v>
      </c>
      <c r="C189">
        <v>433</v>
      </c>
      <c r="D189">
        <v>2569</v>
      </c>
      <c r="E189">
        <v>25690000</v>
      </c>
      <c r="F189">
        <v>0</v>
      </c>
      <c r="G189">
        <v>900</v>
      </c>
      <c r="H189">
        <v>900</v>
      </c>
      <c r="I189">
        <v>121.075905021409</v>
      </c>
      <c r="J189">
        <v>305.24814720731598</v>
      </c>
      <c r="K189">
        <v>311044</v>
      </c>
      <c r="L189">
        <v>7</v>
      </c>
      <c r="M189">
        <v>0</v>
      </c>
      <c r="N189">
        <v>7</v>
      </c>
      <c r="O189">
        <v>3</v>
      </c>
    </row>
    <row r="190" spans="2:15" x14ac:dyDescent="0.35">
      <c r="B190" s="3">
        <v>2208130</v>
      </c>
      <c r="C190">
        <v>434</v>
      </c>
      <c r="D190">
        <v>1391</v>
      </c>
      <c r="E190">
        <v>13910000</v>
      </c>
      <c r="F190">
        <v>0</v>
      </c>
      <c r="G190">
        <v>900</v>
      </c>
      <c r="H190">
        <v>900</v>
      </c>
      <c r="I190">
        <v>103.153846153846</v>
      </c>
      <c r="J190">
        <v>276.41213027547099</v>
      </c>
      <c r="K190">
        <v>143487</v>
      </c>
      <c r="L190">
        <v>9</v>
      </c>
      <c r="M190">
        <v>3</v>
      </c>
      <c r="N190">
        <v>9</v>
      </c>
      <c r="O190">
        <v>3</v>
      </c>
    </row>
    <row r="191" spans="2:15" x14ac:dyDescent="0.35">
      <c r="B191" s="3">
        <v>2208150</v>
      </c>
      <c r="C191">
        <v>435</v>
      </c>
      <c r="D191">
        <v>3981</v>
      </c>
      <c r="E191">
        <v>39810000</v>
      </c>
      <c r="F191">
        <v>0</v>
      </c>
      <c r="G191">
        <v>900</v>
      </c>
      <c r="H191">
        <v>900</v>
      </c>
      <c r="I191">
        <v>19.284350665661801</v>
      </c>
      <c r="J191">
        <v>124.51791197726</v>
      </c>
      <c r="K191">
        <v>76771</v>
      </c>
      <c r="L191">
        <v>8</v>
      </c>
      <c r="M191">
        <v>0</v>
      </c>
      <c r="N191">
        <v>17</v>
      </c>
      <c r="O191">
        <v>3</v>
      </c>
    </row>
    <row r="192" spans="2:15" x14ac:dyDescent="0.35">
      <c r="B192" s="3">
        <v>2211375</v>
      </c>
      <c r="C192">
        <v>436</v>
      </c>
      <c r="D192">
        <v>1140</v>
      </c>
      <c r="E192">
        <v>11400000</v>
      </c>
      <c r="F192">
        <v>0</v>
      </c>
      <c r="G192">
        <v>900</v>
      </c>
      <c r="H192">
        <v>900</v>
      </c>
      <c r="I192">
        <v>78.801754385964898</v>
      </c>
      <c r="J192">
        <v>199.529391926443</v>
      </c>
      <c r="K192">
        <v>89834</v>
      </c>
      <c r="L192">
        <v>11</v>
      </c>
      <c r="M192">
        <v>80</v>
      </c>
      <c r="N192">
        <v>463</v>
      </c>
      <c r="O192">
        <v>11</v>
      </c>
    </row>
    <row r="193" spans="2:15" x14ac:dyDescent="0.35">
      <c r="B193" s="3">
        <v>2217274</v>
      </c>
      <c r="C193">
        <v>437</v>
      </c>
      <c r="D193">
        <v>438</v>
      </c>
      <c r="E193">
        <v>4380000</v>
      </c>
      <c r="F193">
        <v>0</v>
      </c>
      <c r="G193">
        <v>3</v>
      </c>
      <c r="H193">
        <v>3</v>
      </c>
      <c r="I193">
        <v>2.4041095890410902</v>
      </c>
      <c r="J193">
        <v>1.19690678459266</v>
      </c>
      <c r="K193">
        <v>1053</v>
      </c>
      <c r="L193">
        <v>2</v>
      </c>
      <c r="M193">
        <v>3</v>
      </c>
      <c r="N193">
        <v>0</v>
      </c>
      <c r="O193">
        <v>3</v>
      </c>
    </row>
    <row r="194" spans="2:15" x14ac:dyDescent="0.35">
      <c r="B194" s="3">
        <v>2218565</v>
      </c>
      <c r="C194">
        <v>438</v>
      </c>
      <c r="D194">
        <v>1483</v>
      </c>
      <c r="E194">
        <v>14830000</v>
      </c>
      <c r="F194">
        <v>0</v>
      </c>
      <c r="G194">
        <v>900</v>
      </c>
      <c r="H194">
        <v>900</v>
      </c>
      <c r="I194">
        <v>8.2312879298718808</v>
      </c>
      <c r="J194">
        <v>69.739471193676195</v>
      </c>
      <c r="K194">
        <v>12207</v>
      </c>
      <c r="L194">
        <v>9</v>
      </c>
      <c r="M194">
        <v>3</v>
      </c>
      <c r="N194">
        <v>17</v>
      </c>
      <c r="O194">
        <v>3</v>
      </c>
    </row>
    <row r="195" spans="2:15" x14ac:dyDescent="0.35">
      <c r="B195" s="3">
        <v>2233200</v>
      </c>
      <c r="C195">
        <v>238</v>
      </c>
      <c r="D195">
        <v>6861</v>
      </c>
      <c r="E195">
        <v>68610000</v>
      </c>
      <c r="F195">
        <v>0</v>
      </c>
      <c r="G195">
        <v>900</v>
      </c>
      <c r="H195">
        <v>900</v>
      </c>
      <c r="I195">
        <v>23.632415099839601</v>
      </c>
      <c r="J195">
        <v>131.25919763631001</v>
      </c>
      <c r="K195">
        <v>162142</v>
      </c>
      <c r="L195">
        <v>10</v>
      </c>
      <c r="M195">
        <v>0</v>
      </c>
      <c r="N195">
        <v>187</v>
      </c>
      <c r="O195">
        <v>0</v>
      </c>
    </row>
    <row r="196" spans="2:15" x14ac:dyDescent="0.35">
      <c r="B196" s="3">
        <v>2233475</v>
      </c>
      <c r="C196">
        <v>239</v>
      </c>
      <c r="D196">
        <v>12039</v>
      </c>
      <c r="E196">
        <v>120390000</v>
      </c>
      <c r="F196">
        <v>0</v>
      </c>
      <c r="G196">
        <v>900</v>
      </c>
      <c r="H196">
        <v>900</v>
      </c>
      <c r="I196">
        <v>42.771243458759002</v>
      </c>
      <c r="J196">
        <v>186.188148781763</v>
      </c>
      <c r="K196">
        <v>514923</v>
      </c>
      <c r="L196">
        <v>10</v>
      </c>
      <c r="M196">
        <v>0</v>
      </c>
      <c r="N196">
        <v>187</v>
      </c>
      <c r="O196">
        <v>0</v>
      </c>
    </row>
    <row r="197" spans="2:15" x14ac:dyDescent="0.35">
      <c r="B197" s="3">
        <v>2234308</v>
      </c>
      <c r="C197">
        <v>240</v>
      </c>
      <c r="D197">
        <v>5918</v>
      </c>
      <c r="E197">
        <v>59180000</v>
      </c>
      <c r="F197">
        <v>0</v>
      </c>
      <c r="G197">
        <v>900</v>
      </c>
      <c r="H197">
        <v>900</v>
      </c>
      <c r="I197">
        <v>119.482257519432</v>
      </c>
      <c r="J197">
        <v>262.56798074886899</v>
      </c>
      <c r="K197">
        <v>707096</v>
      </c>
      <c r="L197">
        <v>11</v>
      </c>
      <c r="M197">
        <v>0</v>
      </c>
      <c r="N197">
        <v>463</v>
      </c>
      <c r="O197">
        <v>7</v>
      </c>
    </row>
    <row r="198" spans="2:15" x14ac:dyDescent="0.35">
      <c r="B198" s="3">
        <v>2234324</v>
      </c>
      <c r="C198">
        <v>241</v>
      </c>
      <c r="D198">
        <v>2608</v>
      </c>
      <c r="E198">
        <v>26080000</v>
      </c>
      <c r="F198">
        <v>0</v>
      </c>
      <c r="G198">
        <v>900</v>
      </c>
      <c r="H198">
        <v>900</v>
      </c>
      <c r="I198">
        <v>43.871932515337399</v>
      </c>
      <c r="J198">
        <v>182.10870862819399</v>
      </c>
      <c r="K198">
        <v>114418</v>
      </c>
      <c r="L198">
        <v>10</v>
      </c>
      <c r="M198">
        <v>0</v>
      </c>
      <c r="N198">
        <v>187</v>
      </c>
      <c r="O198">
        <v>0</v>
      </c>
    </row>
    <row r="199" spans="2:15" x14ac:dyDescent="0.35">
      <c r="B199" s="3">
        <v>2234344</v>
      </c>
      <c r="C199">
        <v>242</v>
      </c>
      <c r="D199">
        <v>6229</v>
      </c>
      <c r="E199">
        <v>62290000</v>
      </c>
      <c r="F199">
        <v>0</v>
      </c>
      <c r="G199">
        <v>900</v>
      </c>
      <c r="H199">
        <v>900</v>
      </c>
      <c r="I199">
        <v>46.151388665917402</v>
      </c>
      <c r="J199">
        <v>192.92634045985301</v>
      </c>
      <c r="K199">
        <v>287477</v>
      </c>
      <c r="L199">
        <v>9</v>
      </c>
      <c r="M199">
        <v>0</v>
      </c>
      <c r="N199">
        <v>80</v>
      </c>
      <c r="O199">
        <v>0</v>
      </c>
    </row>
    <row r="200" spans="2:15" x14ac:dyDescent="0.35">
      <c r="B200" s="3">
        <v>2234384</v>
      </c>
      <c r="C200">
        <v>243</v>
      </c>
      <c r="D200">
        <v>4642</v>
      </c>
      <c r="E200">
        <v>46420000</v>
      </c>
      <c r="F200">
        <v>0</v>
      </c>
      <c r="G200">
        <v>900</v>
      </c>
      <c r="H200">
        <v>900</v>
      </c>
      <c r="I200">
        <v>74.384747953468306</v>
      </c>
      <c r="J200">
        <v>245.205024977167</v>
      </c>
      <c r="K200">
        <v>345294</v>
      </c>
      <c r="L200">
        <v>10</v>
      </c>
      <c r="M200">
        <v>0</v>
      </c>
      <c r="N200">
        <v>187</v>
      </c>
      <c r="O200">
        <v>0</v>
      </c>
    </row>
    <row r="201" spans="2:15" x14ac:dyDescent="0.35">
      <c r="B201" s="3">
        <v>2234400</v>
      </c>
      <c r="C201">
        <v>244</v>
      </c>
      <c r="D201">
        <v>4270</v>
      </c>
      <c r="E201">
        <v>42700000</v>
      </c>
      <c r="F201">
        <v>0</v>
      </c>
      <c r="G201">
        <v>900</v>
      </c>
      <c r="H201">
        <v>900</v>
      </c>
      <c r="I201">
        <v>55.993911007025702</v>
      </c>
      <c r="J201">
        <v>208.579016326947</v>
      </c>
      <c r="K201">
        <v>239094</v>
      </c>
      <c r="L201">
        <v>9</v>
      </c>
      <c r="M201">
        <v>0</v>
      </c>
      <c r="N201">
        <v>80</v>
      </c>
      <c r="O201">
        <v>0</v>
      </c>
    </row>
    <row r="202" spans="2:15" x14ac:dyDescent="0.35">
      <c r="B202" s="3">
        <v>2234990</v>
      </c>
      <c r="C202">
        <v>245</v>
      </c>
      <c r="D202">
        <v>10778</v>
      </c>
      <c r="E202">
        <v>107780000</v>
      </c>
      <c r="F202">
        <v>0</v>
      </c>
      <c r="G202">
        <v>900</v>
      </c>
      <c r="H202">
        <v>900</v>
      </c>
      <c r="I202">
        <v>110.80311746149501</v>
      </c>
      <c r="J202">
        <v>285.64439854029598</v>
      </c>
      <c r="K202">
        <v>1194236</v>
      </c>
      <c r="L202">
        <v>11</v>
      </c>
      <c r="M202">
        <v>0</v>
      </c>
      <c r="N202">
        <v>463</v>
      </c>
      <c r="O202">
        <v>0</v>
      </c>
    </row>
    <row r="203" spans="2:15" x14ac:dyDescent="0.35">
      <c r="B203" s="3">
        <v>2235000</v>
      </c>
      <c r="C203">
        <v>246</v>
      </c>
      <c r="D203">
        <v>33857</v>
      </c>
      <c r="E203">
        <v>338570000</v>
      </c>
      <c r="F203">
        <v>0</v>
      </c>
      <c r="G203">
        <v>900</v>
      </c>
      <c r="H203">
        <v>900</v>
      </c>
      <c r="I203">
        <v>21.878607082730301</v>
      </c>
      <c r="J203">
        <v>132.672419104818</v>
      </c>
      <c r="K203">
        <v>740744</v>
      </c>
      <c r="L203">
        <v>10</v>
      </c>
      <c r="M203">
        <v>0</v>
      </c>
      <c r="N203">
        <v>187</v>
      </c>
      <c r="O203">
        <v>0</v>
      </c>
    </row>
    <row r="204" spans="2:15" x14ac:dyDescent="0.35">
      <c r="B204" s="3">
        <v>2240954</v>
      </c>
      <c r="C204">
        <v>247</v>
      </c>
      <c r="D204">
        <v>9468</v>
      </c>
      <c r="E204">
        <v>94680000</v>
      </c>
      <c r="F204">
        <v>0</v>
      </c>
      <c r="G204">
        <v>900</v>
      </c>
      <c r="H204">
        <v>900</v>
      </c>
      <c r="I204">
        <v>29.9762357414448</v>
      </c>
      <c r="J204">
        <v>141.34591649101901</v>
      </c>
      <c r="K204">
        <v>283815</v>
      </c>
      <c r="L204">
        <v>11</v>
      </c>
      <c r="M204">
        <v>0</v>
      </c>
      <c r="N204">
        <v>463</v>
      </c>
      <c r="O204">
        <v>0</v>
      </c>
    </row>
    <row r="205" spans="2:15" x14ac:dyDescent="0.35">
      <c r="B205" s="3">
        <v>2246459</v>
      </c>
      <c r="C205">
        <v>248</v>
      </c>
      <c r="D205">
        <v>5610</v>
      </c>
      <c r="E205">
        <v>56100000</v>
      </c>
      <c r="F205">
        <v>0</v>
      </c>
      <c r="G205">
        <v>900</v>
      </c>
      <c r="H205">
        <v>900</v>
      </c>
      <c r="I205">
        <v>116.70374331550801</v>
      </c>
      <c r="J205">
        <v>293.35950386255797</v>
      </c>
      <c r="K205">
        <v>654708</v>
      </c>
      <c r="L205">
        <v>10</v>
      </c>
      <c r="M205">
        <v>0</v>
      </c>
      <c r="N205">
        <v>187</v>
      </c>
      <c r="O205">
        <v>3</v>
      </c>
    </row>
    <row r="206" spans="2:15" x14ac:dyDescent="0.35">
      <c r="B206" s="3">
        <v>2246828</v>
      </c>
      <c r="C206">
        <v>249</v>
      </c>
      <c r="D206">
        <v>6382</v>
      </c>
      <c r="E206">
        <v>63820000</v>
      </c>
      <c r="F206">
        <v>0</v>
      </c>
      <c r="G206">
        <v>900</v>
      </c>
      <c r="H206">
        <v>900</v>
      </c>
      <c r="I206">
        <v>85.4357568160451</v>
      </c>
      <c r="J206">
        <v>261.51217594960798</v>
      </c>
      <c r="K206">
        <v>545251</v>
      </c>
      <c r="L206">
        <v>9</v>
      </c>
      <c r="M206">
        <v>0</v>
      </c>
      <c r="N206">
        <v>17</v>
      </c>
      <c r="O206">
        <v>0</v>
      </c>
    </row>
    <row r="207" spans="2:15" x14ac:dyDescent="0.35">
      <c r="B207" s="3">
        <v>2262900</v>
      </c>
      <c r="C207">
        <v>250</v>
      </c>
      <c r="D207">
        <v>21007</v>
      </c>
      <c r="E207">
        <v>210070000</v>
      </c>
      <c r="F207">
        <v>0</v>
      </c>
      <c r="G207">
        <v>900</v>
      </c>
      <c r="H207">
        <v>900</v>
      </c>
      <c r="I207">
        <v>131.91041081544199</v>
      </c>
      <c r="J207">
        <v>304.34515130618502</v>
      </c>
      <c r="K207">
        <v>2771042</v>
      </c>
      <c r="L207">
        <v>11</v>
      </c>
      <c r="M207">
        <v>0</v>
      </c>
      <c r="N207">
        <v>463</v>
      </c>
      <c r="O207">
        <v>0</v>
      </c>
    </row>
    <row r="208" spans="2:15" x14ac:dyDescent="0.35">
      <c r="B208" s="3">
        <v>2263800</v>
      </c>
      <c r="C208">
        <v>251</v>
      </c>
      <c r="D208">
        <v>27085</v>
      </c>
      <c r="E208">
        <v>270850000</v>
      </c>
      <c r="F208">
        <v>0</v>
      </c>
      <c r="G208">
        <v>900</v>
      </c>
      <c r="H208">
        <v>900</v>
      </c>
      <c r="I208">
        <v>116.457448772383</v>
      </c>
      <c r="J208">
        <v>297.098414635528</v>
      </c>
      <c r="K208">
        <v>3154250</v>
      </c>
      <c r="L208">
        <v>11</v>
      </c>
      <c r="M208">
        <v>0</v>
      </c>
      <c r="N208">
        <v>463</v>
      </c>
      <c r="O208">
        <v>0</v>
      </c>
    </row>
    <row r="209" spans="2:15" x14ac:dyDescent="0.35">
      <c r="B209" s="3">
        <v>2264000</v>
      </c>
      <c r="C209">
        <v>252</v>
      </c>
      <c r="D209">
        <v>6923</v>
      </c>
      <c r="E209">
        <v>69230000</v>
      </c>
      <c r="F209">
        <v>0</v>
      </c>
      <c r="G209">
        <v>900</v>
      </c>
      <c r="H209">
        <v>900</v>
      </c>
      <c r="I209">
        <v>11.728441427126899</v>
      </c>
      <c r="J209">
        <v>93.949019362555106</v>
      </c>
      <c r="K209">
        <v>81196</v>
      </c>
      <c r="L209">
        <v>9</v>
      </c>
      <c r="M209">
        <v>0</v>
      </c>
      <c r="N209">
        <v>7</v>
      </c>
      <c r="O209">
        <v>0</v>
      </c>
    </row>
    <row r="210" spans="2:15" x14ac:dyDescent="0.35">
      <c r="B210" s="3">
        <v>2264100</v>
      </c>
      <c r="C210">
        <v>253</v>
      </c>
      <c r="D210">
        <v>4216</v>
      </c>
      <c r="E210">
        <v>42160000</v>
      </c>
      <c r="F210">
        <v>0</v>
      </c>
      <c r="G210">
        <v>900</v>
      </c>
      <c r="H210">
        <v>900</v>
      </c>
      <c r="I210">
        <v>115.291034155597</v>
      </c>
      <c r="J210">
        <v>300.75848136529999</v>
      </c>
      <c r="K210">
        <v>486067</v>
      </c>
      <c r="L210">
        <v>5</v>
      </c>
      <c r="M210">
        <v>0</v>
      </c>
      <c r="N210">
        <v>6</v>
      </c>
      <c r="O210">
        <v>0</v>
      </c>
    </row>
    <row r="211" spans="2:15" x14ac:dyDescent="0.35">
      <c r="B211" s="3">
        <v>2293055</v>
      </c>
      <c r="C211">
        <v>254</v>
      </c>
      <c r="D211">
        <v>19079</v>
      </c>
      <c r="E211">
        <v>190790000</v>
      </c>
      <c r="F211">
        <v>0</v>
      </c>
      <c r="G211">
        <v>900</v>
      </c>
      <c r="H211">
        <v>900</v>
      </c>
      <c r="I211">
        <v>12.116567954295199</v>
      </c>
      <c r="J211">
        <v>102.522662435435</v>
      </c>
      <c r="K211">
        <v>231172</v>
      </c>
      <c r="L211">
        <v>8</v>
      </c>
      <c r="M211">
        <v>0</v>
      </c>
      <c r="N211">
        <v>17</v>
      </c>
      <c r="O211">
        <v>0</v>
      </c>
    </row>
    <row r="212" spans="2:15" x14ac:dyDescent="0.35">
      <c r="B212" s="3">
        <v>2293190</v>
      </c>
      <c r="C212">
        <v>255</v>
      </c>
      <c r="D212">
        <v>1290</v>
      </c>
      <c r="E212">
        <v>12900000</v>
      </c>
      <c r="F212">
        <v>0</v>
      </c>
      <c r="G212">
        <v>900</v>
      </c>
      <c r="H212">
        <v>900</v>
      </c>
      <c r="I212">
        <v>92.327131782945699</v>
      </c>
      <c r="J212">
        <v>250.65704967283</v>
      </c>
      <c r="K212">
        <v>119102</v>
      </c>
      <c r="L212">
        <v>10</v>
      </c>
      <c r="M212">
        <v>0</v>
      </c>
      <c r="N212">
        <v>187</v>
      </c>
      <c r="O212">
        <v>3</v>
      </c>
    </row>
    <row r="213" spans="2:15" x14ac:dyDescent="0.35">
      <c r="B213" s="3">
        <v>2299861</v>
      </c>
      <c r="C213">
        <v>256</v>
      </c>
      <c r="D213">
        <v>1403</v>
      </c>
      <c r="E213">
        <v>14030000</v>
      </c>
      <c r="F213">
        <v>0</v>
      </c>
      <c r="G213">
        <v>900</v>
      </c>
      <c r="H213">
        <v>900</v>
      </c>
      <c r="I213">
        <v>116.359230220955</v>
      </c>
      <c r="J213">
        <v>287.718318914836</v>
      </c>
      <c r="K213">
        <v>163252</v>
      </c>
      <c r="L213">
        <v>9</v>
      </c>
      <c r="M213">
        <v>3</v>
      </c>
      <c r="N213">
        <v>9</v>
      </c>
      <c r="O213">
        <v>6</v>
      </c>
    </row>
    <row r="214" spans="2:15" x14ac:dyDescent="0.35">
      <c r="B214" s="3">
        <v>2300042</v>
      </c>
      <c r="C214">
        <v>294</v>
      </c>
      <c r="D214">
        <v>16747</v>
      </c>
      <c r="E214">
        <v>167470000</v>
      </c>
      <c r="F214">
        <v>0</v>
      </c>
      <c r="G214">
        <v>900</v>
      </c>
      <c r="H214">
        <v>900</v>
      </c>
      <c r="I214">
        <v>39.467606138412798</v>
      </c>
      <c r="J214">
        <v>182.79985279312001</v>
      </c>
      <c r="K214">
        <v>660964</v>
      </c>
      <c r="L214">
        <v>9</v>
      </c>
      <c r="M214">
        <v>0</v>
      </c>
      <c r="N214">
        <v>80</v>
      </c>
      <c r="O214">
        <v>0</v>
      </c>
    </row>
    <row r="215" spans="2:15" x14ac:dyDescent="0.35">
      <c r="B215" s="3">
        <v>2301738</v>
      </c>
      <c r="C215">
        <v>257</v>
      </c>
      <c r="D215">
        <v>761</v>
      </c>
      <c r="E215">
        <v>7610000</v>
      </c>
      <c r="F215">
        <v>0</v>
      </c>
      <c r="G215">
        <v>900</v>
      </c>
      <c r="H215">
        <v>900</v>
      </c>
      <c r="I215">
        <v>101.65703022339</v>
      </c>
      <c r="J215">
        <v>281.283302563044</v>
      </c>
      <c r="K215">
        <v>77361</v>
      </c>
      <c r="L215">
        <v>9</v>
      </c>
      <c r="M215">
        <v>0</v>
      </c>
      <c r="N215">
        <v>80</v>
      </c>
      <c r="O215">
        <v>3</v>
      </c>
    </row>
    <row r="216" spans="2:15" x14ac:dyDescent="0.35">
      <c r="B216" s="3">
        <v>2301750</v>
      </c>
      <c r="C216">
        <v>258</v>
      </c>
      <c r="D216">
        <v>3593</v>
      </c>
      <c r="E216">
        <v>35930000</v>
      </c>
      <c r="F216">
        <v>0</v>
      </c>
      <c r="G216">
        <v>900</v>
      </c>
      <c r="H216">
        <v>900</v>
      </c>
      <c r="I216">
        <v>148.64653492902801</v>
      </c>
      <c r="J216">
        <v>332.09753692652299</v>
      </c>
      <c r="K216">
        <v>534087</v>
      </c>
      <c r="L216">
        <v>9</v>
      </c>
      <c r="M216">
        <v>0</v>
      </c>
      <c r="N216">
        <v>80</v>
      </c>
      <c r="O216">
        <v>0</v>
      </c>
    </row>
    <row r="217" spans="2:15" x14ac:dyDescent="0.35">
      <c r="B217" s="3">
        <v>2303205</v>
      </c>
      <c r="C217">
        <v>259</v>
      </c>
      <c r="D217">
        <v>5731</v>
      </c>
      <c r="E217">
        <v>57310000</v>
      </c>
      <c r="F217">
        <v>0</v>
      </c>
      <c r="G217">
        <v>900</v>
      </c>
      <c r="H217">
        <v>900</v>
      </c>
      <c r="I217">
        <v>69.260512999476504</v>
      </c>
      <c r="J217">
        <v>222.33074001909901</v>
      </c>
      <c r="K217">
        <v>396932</v>
      </c>
      <c r="L217">
        <v>11</v>
      </c>
      <c r="M217">
        <v>3</v>
      </c>
      <c r="N217">
        <v>463</v>
      </c>
      <c r="O217">
        <v>3</v>
      </c>
    </row>
    <row r="218" spans="2:15" x14ac:dyDescent="0.35">
      <c r="B218" s="3">
        <v>2303300</v>
      </c>
      <c r="C218">
        <v>260</v>
      </c>
      <c r="D218">
        <v>9427</v>
      </c>
      <c r="E218">
        <v>94270000</v>
      </c>
      <c r="F218">
        <v>0</v>
      </c>
      <c r="G218">
        <v>900</v>
      </c>
      <c r="H218">
        <v>900</v>
      </c>
      <c r="I218">
        <v>19.763657579293501</v>
      </c>
      <c r="J218">
        <v>124.030707328294</v>
      </c>
      <c r="K218">
        <v>186312</v>
      </c>
      <c r="L218">
        <v>11</v>
      </c>
      <c r="M218">
        <v>0</v>
      </c>
      <c r="N218">
        <v>463</v>
      </c>
      <c r="O218">
        <v>0</v>
      </c>
    </row>
    <row r="219" spans="2:15" x14ac:dyDescent="0.35">
      <c r="B219" s="3">
        <v>2303350</v>
      </c>
      <c r="C219">
        <v>261</v>
      </c>
      <c r="D219">
        <v>4222</v>
      </c>
      <c r="E219">
        <v>42220000</v>
      </c>
      <c r="F219">
        <v>0</v>
      </c>
      <c r="G219">
        <v>900</v>
      </c>
      <c r="H219">
        <v>900</v>
      </c>
      <c r="I219">
        <v>37.952865940312599</v>
      </c>
      <c r="J219">
        <v>180.32953257151499</v>
      </c>
      <c r="K219">
        <v>160237</v>
      </c>
      <c r="L219">
        <v>8</v>
      </c>
      <c r="M219">
        <v>0</v>
      </c>
      <c r="N219">
        <v>6</v>
      </c>
      <c r="O219">
        <v>0</v>
      </c>
    </row>
    <row r="220" spans="2:15" x14ac:dyDescent="0.35">
      <c r="B220" s="3">
        <v>2306500</v>
      </c>
      <c r="C220">
        <v>262</v>
      </c>
      <c r="D220">
        <v>1362</v>
      </c>
      <c r="E220">
        <v>13620000</v>
      </c>
      <c r="F220">
        <v>0</v>
      </c>
      <c r="G220">
        <v>900</v>
      </c>
      <c r="H220">
        <v>900</v>
      </c>
      <c r="I220">
        <v>99.167400881057205</v>
      </c>
      <c r="J220">
        <v>277.93828722766398</v>
      </c>
      <c r="K220">
        <v>135066</v>
      </c>
      <c r="L220">
        <v>10</v>
      </c>
      <c r="M220">
        <v>0</v>
      </c>
      <c r="N220">
        <v>187</v>
      </c>
      <c r="O220">
        <v>0</v>
      </c>
    </row>
    <row r="221" spans="2:15" x14ac:dyDescent="0.35">
      <c r="B221" s="3">
        <v>2306647</v>
      </c>
      <c r="C221">
        <v>263</v>
      </c>
      <c r="D221">
        <v>2835</v>
      </c>
      <c r="E221">
        <v>28350000</v>
      </c>
      <c r="F221">
        <v>0</v>
      </c>
      <c r="G221">
        <v>900</v>
      </c>
      <c r="H221">
        <v>900</v>
      </c>
      <c r="I221">
        <v>174.166843033509</v>
      </c>
      <c r="J221">
        <v>349.65654102046102</v>
      </c>
      <c r="K221">
        <v>493763</v>
      </c>
      <c r="L221">
        <v>10</v>
      </c>
      <c r="M221">
        <v>0</v>
      </c>
      <c r="N221">
        <v>187</v>
      </c>
      <c r="O221">
        <v>0</v>
      </c>
    </row>
    <row r="222" spans="2:15" x14ac:dyDescent="0.35">
      <c r="B222" s="3">
        <v>2306950</v>
      </c>
      <c r="C222">
        <v>264</v>
      </c>
      <c r="D222">
        <v>4197</v>
      </c>
      <c r="E222">
        <v>41970000</v>
      </c>
      <c r="F222">
        <v>0</v>
      </c>
      <c r="G222">
        <v>900</v>
      </c>
      <c r="H222">
        <v>900</v>
      </c>
      <c r="I222">
        <v>21.603764593757401</v>
      </c>
      <c r="J222">
        <v>130.194850455709</v>
      </c>
      <c r="K222">
        <v>90671</v>
      </c>
      <c r="L222">
        <v>9</v>
      </c>
      <c r="M222">
        <v>0</v>
      </c>
      <c r="N222">
        <v>80</v>
      </c>
      <c r="O222">
        <v>0</v>
      </c>
    </row>
    <row r="223" spans="2:15" x14ac:dyDescent="0.35">
      <c r="B223" s="3">
        <v>2307000</v>
      </c>
      <c r="C223">
        <v>265</v>
      </c>
      <c r="D223">
        <v>6514</v>
      </c>
      <c r="E223">
        <v>65140000</v>
      </c>
      <c r="F223">
        <v>0</v>
      </c>
      <c r="G223">
        <v>900</v>
      </c>
      <c r="H223">
        <v>900</v>
      </c>
      <c r="I223">
        <v>32.114369051274103</v>
      </c>
      <c r="J223">
        <v>163.46296114914699</v>
      </c>
      <c r="K223">
        <v>209193</v>
      </c>
      <c r="L223">
        <v>10</v>
      </c>
      <c r="M223">
        <v>0</v>
      </c>
      <c r="N223">
        <v>187</v>
      </c>
      <c r="O223">
        <v>0</v>
      </c>
    </row>
    <row r="224" spans="2:15" x14ac:dyDescent="0.35">
      <c r="B224" s="3">
        <v>2307668</v>
      </c>
      <c r="C224">
        <v>266</v>
      </c>
      <c r="D224">
        <v>767</v>
      </c>
      <c r="E224">
        <v>7670000</v>
      </c>
      <c r="F224">
        <v>0</v>
      </c>
      <c r="G224">
        <v>900</v>
      </c>
      <c r="H224">
        <v>900</v>
      </c>
      <c r="I224">
        <v>238.16166883963399</v>
      </c>
      <c r="J224">
        <v>384.96954273109901</v>
      </c>
      <c r="K224">
        <v>182670</v>
      </c>
      <c r="L224">
        <v>10</v>
      </c>
      <c r="M224">
        <v>0</v>
      </c>
      <c r="N224">
        <v>7</v>
      </c>
      <c r="O224">
        <v>9</v>
      </c>
    </row>
    <row r="225" spans="2:15" x14ac:dyDescent="0.35">
      <c r="B225" s="3">
        <v>2307671</v>
      </c>
      <c r="C225">
        <v>267</v>
      </c>
      <c r="D225">
        <v>442</v>
      </c>
      <c r="E225">
        <v>4420000</v>
      </c>
      <c r="F225">
        <v>0</v>
      </c>
      <c r="G225">
        <v>900</v>
      </c>
      <c r="H225">
        <v>900</v>
      </c>
      <c r="I225">
        <v>133.08597285067799</v>
      </c>
      <c r="J225">
        <v>315.652648363075</v>
      </c>
      <c r="K225">
        <v>58824</v>
      </c>
      <c r="L225">
        <v>9</v>
      </c>
      <c r="M225">
        <v>0</v>
      </c>
      <c r="N225">
        <v>80</v>
      </c>
      <c r="O225">
        <v>0</v>
      </c>
    </row>
    <row r="226" spans="2:15" x14ac:dyDescent="0.35">
      <c r="B226" s="3">
        <v>2307697</v>
      </c>
      <c r="C226">
        <v>268</v>
      </c>
      <c r="D226">
        <v>955</v>
      </c>
      <c r="E226">
        <v>9550000</v>
      </c>
      <c r="F226">
        <v>0</v>
      </c>
      <c r="G226">
        <v>900</v>
      </c>
      <c r="H226">
        <v>900</v>
      </c>
      <c r="I226">
        <v>60.909947643979002</v>
      </c>
      <c r="J226">
        <v>219.97697703306201</v>
      </c>
      <c r="K226">
        <v>58169</v>
      </c>
      <c r="L226">
        <v>10</v>
      </c>
      <c r="M226">
        <v>0</v>
      </c>
      <c r="N226">
        <v>80</v>
      </c>
      <c r="O226">
        <v>0</v>
      </c>
    </row>
    <row r="227" spans="2:15" x14ac:dyDescent="0.35">
      <c r="B227" s="3">
        <v>2308935</v>
      </c>
      <c r="C227">
        <v>269</v>
      </c>
      <c r="D227">
        <v>675</v>
      </c>
      <c r="E227">
        <v>6750000</v>
      </c>
      <c r="F227">
        <v>0</v>
      </c>
      <c r="G227">
        <v>900</v>
      </c>
      <c r="H227">
        <v>900</v>
      </c>
      <c r="I227">
        <v>211.76296296296201</v>
      </c>
      <c r="J227">
        <v>326.70570758558603</v>
      </c>
      <c r="K227">
        <v>142940</v>
      </c>
      <c r="L227">
        <v>11</v>
      </c>
      <c r="M227">
        <v>80</v>
      </c>
      <c r="N227">
        <v>9</v>
      </c>
      <c r="O227">
        <v>80</v>
      </c>
    </row>
    <row r="228" spans="2:15" x14ac:dyDescent="0.35">
      <c r="B228" s="3">
        <v>2309415</v>
      </c>
      <c r="C228">
        <v>270</v>
      </c>
      <c r="D228">
        <v>116</v>
      </c>
      <c r="E228">
        <v>1160000</v>
      </c>
      <c r="F228">
        <v>0</v>
      </c>
      <c r="G228">
        <v>900</v>
      </c>
      <c r="H228">
        <v>900</v>
      </c>
      <c r="I228">
        <v>220.46551724137899</v>
      </c>
      <c r="J228">
        <v>383.31753810364</v>
      </c>
      <c r="K228">
        <v>25574</v>
      </c>
      <c r="L228">
        <v>8</v>
      </c>
      <c r="M228">
        <v>3</v>
      </c>
      <c r="N228">
        <v>11</v>
      </c>
      <c r="O228">
        <v>3</v>
      </c>
    </row>
    <row r="229" spans="2:15" x14ac:dyDescent="0.35">
      <c r="B229" s="3">
        <v>2309421</v>
      </c>
      <c r="C229">
        <v>271</v>
      </c>
      <c r="D229">
        <v>686</v>
      </c>
      <c r="E229">
        <v>6860000</v>
      </c>
      <c r="F229">
        <v>0</v>
      </c>
      <c r="G229">
        <v>900</v>
      </c>
      <c r="H229">
        <v>900</v>
      </c>
      <c r="I229">
        <v>137.106413994169</v>
      </c>
      <c r="J229">
        <v>317.22346657067601</v>
      </c>
      <c r="K229">
        <v>94055</v>
      </c>
      <c r="L229">
        <v>10</v>
      </c>
      <c r="M229">
        <v>0</v>
      </c>
      <c r="N229">
        <v>187</v>
      </c>
      <c r="O229">
        <v>3</v>
      </c>
    </row>
    <row r="230" spans="2:15" x14ac:dyDescent="0.35">
      <c r="B230" s="3">
        <v>2309848</v>
      </c>
      <c r="C230">
        <v>272</v>
      </c>
      <c r="D230">
        <v>2355</v>
      </c>
      <c r="E230">
        <v>23550000</v>
      </c>
      <c r="F230">
        <v>0</v>
      </c>
      <c r="G230">
        <v>900</v>
      </c>
      <c r="H230">
        <v>900</v>
      </c>
      <c r="I230">
        <v>54.099363057324801</v>
      </c>
      <c r="J230">
        <v>211.86305189834101</v>
      </c>
      <c r="K230">
        <v>127404</v>
      </c>
      <c r="L230">
        <v>8</v>
      </c>
      <c r="M230">
        <v>0</v>
      </c>
      <c r="N230">
        <v>7</v>
      </c>
      <c r="O230">
        <v>0</v>
      </c>
    </row>
    <row r="231" spans="2:15" x14ac:dyDescent="0.35">
      <c r="B231" s="3">
        <v>2310525</v>
      </c>
      <c r="C231">
        <v>273</v>
      </c>
      <c r="D231">
        <v>8484</v>
      </c>
      <c r="E231">
        <v>84840000</v>
      </c>
      <c r="F231">
        <v>0</v>
      </c>
      <c r="G231">
        <v>900</v>
      </c>
      <c r="H231">
        <v>900</v>
      </c>
      <c r="I231">
        <v>30.679042904290402</v>
      </c>
      <c r="J231">
        <v>161.79099234618801</v>
      </c>
      <c r="K231">
        <v>260281</v>
      </c>
      <c r="L231">
        <v>8</v>
      </c>
      <c r="M231">
        <v>0</v>
      </c>
      <c r="N231">
        <v>17</v>
      </c>
      <c r="O231">
        <v>0</v>
      </c>
    </row>
    <row r="232" spans="2:15" x14ac:dyDescent="0.35">
      <c r="B232" s="3">
        <v>2334480</v>
      </c>
      <c r="C232">
        <v>439</v>
      </c>
      <c r="D232">
        <v>2445</v>
      </c>
      <c r="E232">
        <v>24450000</v>
      </c>
      <c r="F232">
        <v>0</v>
      </c>
      <c r="G232">
        <v>900</v>
      </c>
      <c r="H232">
        <v>900</v>
      </c>
      <c r="I232">
        <v>23.830265848670699</v>
      </c>
      <c r="J232">
        <v>127.760730739739</v>
      </c>
      <c r="K232">
        <v>58265</v>
      </c>
      <c r="L232">
        <v>10</v>
      </c>
      <c r="M232">
        <v>3</v>
      </c>
      <c r="N232">
        <v>187</v>
      </c>
      <c r="O232">
        <v>3</v>
      </c>
    </row>
    <row r="233" spans="2:15" x14ac:dyDescent="0.35">
      <c r="B233" s="3">
        <v>2334578</v>
      </c>
      <c r="C233">
        <v>440</v>
      </c>
      <c r="D233">
        <v>1309</v>
      </c>
      <c r="E233">
        <v>13090000</v>
      </c>
      <c r="F233">
        <v>0</v>
      </c>
      <c r="G233">
        <v>900</v>
      </c>
      <c r="H233">
        <v>900</v>
      </c>
      <c r="I233">
        <v>8.42398777692895</v>
      </c>
      <c r="J233">
        <v>69.941029874321103</v>
      </c>
      <c r="K233">
        <v>11027</v>
      </c>
      <c r="L233">
        <v>8</v>
      </c>
      <c r="M233">
        <v>3</v>
      </c>
      <c r="N233">
        <v>17</v>
      </c>
      <c r="O233">
        <v>3</v>
      </c>
    </row>
    <row r="234" spans="2:15" x14ac:dyDescent="0.35">
      <c r="B234" s="3">
        <v>2334620</v>
      </c>
      <c r="C234">
        <v>441</v>
      </c>
      <c r="D234">
        <v>1784</v>
      </c>
      <c r="E234">
        <v>17840000</v>
      </c>
      <c r="F234">
        <v>0</v>
      </c>
      <c r="G234">
        <v>900</v>
      </c>
      <c r="H234">
        <v>900</v>
      </c>
      <c r="I234">
        <v>29.237107623318298</v>
      </c>
      <c r="J234">
        <v>156.762249475734</v>
      </c>
      <c r="K234">
        <v>52159</v>
      </c>
      <c r="L234">
        <v>5</v>
      </c>
      <c r="M234">
        <v>0</v>
      </c>
      <c r="N234">
        <v>7</v>
      </c>
      <c r="O234">
        <v>0</v>
      </c>
    </row>
    <row r="235" spans="2:15" x14ac:dyDescent="0.35">
      <c r="B235" s="3">
        <v>2334885</v>
      </c>
      <c r="C235">
        <v>442</v>
      </c>
      <c r="D235">
        <v>12119</v>
      </c>
      <c r="E235">
        <v>121190000</v>
      </c>
      <c r="F235">
        <v>0</v>
      </c>
      <c r="G235">
        <v>900</v>
      </c>
      <c r="H235">
        <v>900</v>
      </c>
      <c r="I235">
        <v>67.326182028220103</v>
      </c>
      <c r="J235">
        <v>229.98550014071901</v>
      </c>
      <c r="K235">
        <v>815926</v>
      </c>
      <c r="L235">
        <v>10</v>
      </c>
      <c r="M235">
        <v>3</v>
      </c>
      <c r="N235">
        <v>187</v>
      </c>
      <c r="O235">
        <v>3</v>
      </c>
    </row>
    <row r="236" spans="2:15" x14ac:dyDescent="0.35">
      <c r="B236" s="3">
        <v>2335350</v>
      </c>
      <c r="C236">
        <v>443</v>
      </c>
      <c r="D236">
        <v>2295</v>
      </c>
      <c r="E236">
        <v>22950000</v>
      </c>
      <c r="F236">
        <v>0</v>
      </c>
      <c r="G236">
        <v>900</v>
      </c>
      <c r="H236">
        <v>900</v>
      </c>
      <c r="I236">
        <v>197.17777777777701</v>
      </c>
      <c r="J236">
        <v>366.07492088081301</v>
      </c>
      <c r="K236">
        <v>452523</v>
      </c>
      <c r="L236">
        <v>10</v>
      </c>
      <c r="M236">
        <v>0</v>
      </c>
      <c r="N236">
        <v>187</v>
      </c>
      <c r="O236">
        <v>0</v>
      </c>
    </row>
    <row r="237" spans="2:15" x14ac:dyDescent="0.35">
      <c r="B237" s="3">
        <v>2335700</v>
      </c>
      <c r="C237">
        <v>444</v>
      </c>
      <c r="D237">
        <v>19072</v>
      </c>
      <c r="E237">
        <v>190720000</v>
      </c>
      <c r="F237">
        <v>0</v>
      </c>
      <c r="G237">
        <v>900</v>
      </c>
      <c r="H237">
        <v>900</v>
      </c>
      <c r="I237">
        <v>44.424496644295303</v>
      </c>
      <c r="J237">
        <v>189.11573932511499</v>
      </c>
      <c r="K237">
        <v>847264</v>
      </c>
      <c r="L237">
        <v>9</v>
      </c>
      <c r="M237">
        <v>3</v>
      </c>
      <c r="N237">
        <v>80</v>
      </c>
      <c r="O237">
        <v>3</v>
      </c>
    </row>
    <row r="238" spans="2:15" x14ac:dyDescent="0.35">
      <c r="B238" s="3">
        <v>2335757</v>
      </c>
      <c r="C238">
        <v>445</v>
      </c>
      <c r="D238">
        <v>7703</v>
      </c>
      <c r="E238">
        <v>77030000</v>
      </c>
      <c r="F238">
        <v>0</v>
      </c>
      <c r="G238">
        <v>900</v>
      </c>
      <c r="H238">
        <v>900</v>
      </c>
      <c r="I238">
        <v>90.564065948331802</v>
      </c>
      <c r="J238">
        <v>263.13260985012698</v>
      </c>
      <c r="K238">
        <v>697615</v>
      </c>
      <c r="L238">
        <v>10</v>
      </c>
      <c r="M238">
        <v>0</v>
      </c>
      <c r="N238">
        <v>187</v>
      </c>
      <c r="O238">
        <v>3</v>
      </c>
    </row>
    <row r="239" spans="2:15" x14ac:dyDescent="0.35">
      <c r="B239" s="3">
        <v>2335870</v>
      </c>
      <c r="C239">
        <v>447</v>
      </c>
      <c r="D239">
        <v>4665</v>
      </c>
      <c r="E239">
        <v>46650000</v>
      </c>
      <c r="F239">
        <v>0</v>
      </c>
      <c r="G239">
        <v>900</v>
      </c>
      <c r="H239">
        <v>900</v>
      </c>
      <c r="I239">
        <v>92.842229367631205</v>
      </c>
      <c r="J239">
        <v>261.10116057118802</v>
      </c>
      <c r="K239">
        <v>433109</v>
      </c>
      <c r="L239">
        <v>11</v>
      </c>
      <c r="M239">
        <v>0</v>
      </c>
      <c r="N239">
        <v>463</v>
      </c>
      <c r="O239">
        <v>0</v>
      </c>
    </row>
    <row r="240" spans="2:15" x14ac:dyDescent="0.35">
      <c r="B240" s="3">
        <v>2335910</v>
      </c>
      <c r="C240">
        <v>448</v>
      </c>
      <c r="D240">
        <v>4810</v>
      </c>
      <c r="E240">
        <v>48100000</v>
      </c>
      <c r="F240">
        <v>0</v>
      </c>
      <c r="G240">
        <v>900</v>
      </c>
      <c r="H240">
        <v>900</v>
      </c>
      <c r="I240">
        <v>236.36756756756699</v>
      </c>
      <c r="J240">
        <v>386.88863491918897</v>
      </c>
      <c r="K240">
        <v>1136928</v>
      </c>
      <c r="L240">
        <v>11</v>
      </c>
      <c r="M240">
        <v>0</v>
      </c>
      <c r="N240">
        <v>463</v>
      </c>
      <c r="O240">
        <v>3</v>
      </c>
    </row>
    <row r="241" spans="2:15" x14ac:dyDescent="0.35">
      <c r="B241" s="3">
        <v>2336030</v>
      </c>
      <c r="C241">
        <v>449</v>
      </c>
      <c r="D241">
        <v>357</v>
      </c>
      <c r="E241">
        <v>3570000</v>
      </c>
      <c r="F241">
        <v>0</v>
      </c>
      <c r="G241">
        <v>900</v>
      </c>
      <c r="H241">
        <v>900</v>
      </c>
      <c r="I241">
        <v>461.47058823529397</v>
      </c>
      <c r="J241">
        <v>449.72902809889803</v>
      </c>
      <c r="K241">
        <v>164745</v>
      </c>
      <c r="L241">
        <v>4</v>
      </c>
      <c r="M241">
        <v>900</v>
      </c>
      <c r="N241">
        <v>6</v>
      </c>
      <c r="O241">
        <v>900</v>
      </c>
    </row>
    <row r="242" spans="2:15" x14ac:dyDescent="0.35">
      <c r="B242" s="3">
        <v>2336120</v>
      </c>
      <c r="C242">
        <v>450</v>
      </c>
      <c r="D242">
        <v>8742</v>
      </c>
      <c r="E242">
        <v>87420000</v>
      </c>
      <c r="F242">
        <v>0</v>
      </c>
      <c r="G242">
        <v>900</v>
      </c>
      <c r="H242">
        <v>900</v>
      </c>
      <c r="I242">
        <v>139.33848089681899</v>
      </c>
      <c r="J242">
        <v>308.80225093118599</v>
      </c>
      <c r="K242">
        <v>1218097</v>
      </c>
      <c r="L242">
        <v>10</v>
      </c>
      <c r="M242">
        <v>0</v>
      </c>
      <c r="N242">
        <v>187</v>
      </c>
      <c r="O242">
        <v>7</v>
      </c>
    </row>
    <row r="243" spans="2:15" x14ac:dyDescent="0.35">
      <c r="B243" s="3">
        <v>2336240</v>
      </c>
      <c r="C243">
        <v>451</v>
      </c>
      <c r="D243">
        <v>7137</v>
      </c>
      <c r="E243">
        <v>71370000</v>
      </c>
      <c r="F243">
        <v>0</v>
      </c>
      <c r="G243">
        <v>900</v>
      </c>
      <c r="H243">
        <v>900</v>
      </c>
      <c r="I243">
        <v>151.30460978001901</v>
      </c>
      <c r="J243">
        <v>270.86042378259702</v>
      </c>
      <c r="K243">
        <v>1079861</v>
      </c>
      <c r="L243">
        <v>11</v>
      </c>
      <c r="M243">
        <v>0</v>
      </c>
      <c r="N243">
        <v>7</v>
      </c>
      <c r="O243">
        <v>17</v>
      </c>
    </row>
    <row r="244" spans="2:15" x14ac:dyDescent="0.35">
      <c r="B244" s="3">
        <v>2336300</v>
      </c>
      <c r="C244">
        <v>452</v>
      </c>
      <c r="D244">
        <v>5891</v>
      </c>
      <c r="E244">
        <v>58910000</v>
      </c>
      <c r="F244">
        <v>0</v>
      </c>
      <c r="G244">
        <v>900</v>
      </c>
      <c r="H244">
        <v>900</v>
      </c>
      <c r="I244">
        <v>300.06094041758598</v>
      </c>
      <c r="J244">
        <v>329.27390505947</v>
      </c>
      <c r="K244">
        <v>1767659</v>
      </c>
      <c r="L244">
        <v>11</v>
      </c>
      <c r="M244">
        <v>80</v>
      </c>
      <c r="N244">
        <v>7</v>
      </c>
      <c r="O244">
        <v>187</v>
      </c>
    </row>
    <row r="245" spans="2:15" x14ac:dyDescent="0.35">
      <c r="B245" s="3">
        <v>2336360</v>
      </c>
      <c r="C245">
        <v>453</v>
      </c>
      <c r="D245">
        <v>6798</v>
      </c>
      <c r="E245">
        <v>67980000</v>
      </c>
      <c r="F245">
        <v>0</v>
      </c>
      <c r="G245">
        <v>900</v>
      </c>
      <c r="H245">
        <v>900</v>
      </c>
      <c r="I245">
        <v>135.89644012944899</v>
      </c>
      <c r="J245">
        <v>307.64295707847702</v>
      </c>
      <c r="K245">
        <v>923824</v>
      </c>
      <c r="L245">
        <v>10</v>
      </c>
      <c r="M245">
        <v>0</v>
      </c>
      <c r="N245">
        <v>187</v>
      </c>
      <c r="O245">
        <v>6</v>
      </c>
    </row>
    <row r="246" spans="2:15" x14ac:dyDescent="0.35">
      <c r="B246" s="3">
        <v>2336410</v>
      </c>
      <c r="C246">
        <v>454</v>
      </c>
      <c r="D246">
        <v>2839</v>
      </c>
      <c r="E246">
        <v>28390000</v>
      </c>
      <c r="F246">
        <v>0</v>
      </c>
      <c r="G246">
        <v>900</v>
      </c>
      <c r="H246">
        <v>900</v>
      </c>
      <c r="I246">
        <v>45.547375836562097</v>
      </c>
      <c r="J246">
        <v>145.77184663319699</v>
      </c>
      <c r="K246">
        <v>129309</v>
      </c>
      <c r="L246">
        <v>11</v>
      </c>
      <c r="M246">
        <v>17</v>
      </c>
      <c r="N246">
        <v>463</v>
      </c>
      <c r="O246">
        <v>11</v>
      </c>
    </row>
    <row r="247" spans="2:15" x14ac:dyDescent="0.35">
      <c r="B247" s="3">
        <v>2336526</v>
      </c>
      <c r="C247">
        <v>455</v>
      </c>
      <c r="D247">
        <v>3508</v>
      </c>
      <c r="E247">
        <v>35080000</v>
      </c>
      <c r="F247">
        <v>0</v>
      </c>
      <c r="G247">
        <v>900</v>
      </c>
      <c r="H247">
        <v>900</v>
      </c>
      <c r="I247">
        <v>218.54104903078601</v>
      </c>
      <c r="J247">
        <v>310.04835256158202</v>
      </c>
      <c r="K247">
        <v>766642</v>
      </c>
      <c r="L247">
        <v>11</v>
      </c>
      <c r="M247">
        <v>80</v>
      </c>
      <c r="N247">
        <v>7</v>
      </c>
      <c r="O247">
        <v>80</v>
      </c>
    </row>
    <row r="248" spans="2:15" x14ac:dyDescent="0.35">
      <c r="B248" s="3">
        <v>2336635</v>
      </c>
      <c r="C248">
        <v>456</v>
      </c>
      <c r="D248">
        <v>8066</v>
      </c>
      <c r="E248">
        <v>80660000</v>
      </c>
      <c r="F248">
        <v>0</v>
      </c>
      <c r="G248">
        <v>900</v>
      </c>
      <c r="H248">
        <v>900</v>
      </c>
      <c r="I248">
        <v>33.962682866352502</v>
      </c>
      <c r="J248">
        <v>151.412580790253</v>
      </c>
      <c r="K248">
        <v>273943</v>
      </c>
      <c r="L248">
        <v>10</v>
      </c>
      <c r="M248">
        <v>3</v>
      </c>
      <c r="N248">
        <v>187</v>
      </c>
      <c r="O248">
        <v>3</v>
      </c>
    </row>
    <row r="249" spans="2:15" x14ac:dyDescent="0.35">
      <c r="B249" s="3">
        <v>2336728</v>
      </c>
      <c r="C249">
        <v>457</v>
      </c>
      <c r="D249">
        <v>8992</v>
      </c>
      <c r="E249">
        <v>89920000</v>
      </c>
      <c r="F249">
        <v>0</v>
      </c>
      <c r="G249">
        <v>900</v>
      </c>
      <c r="H249">
        <v>900</v>
      </c>
      <c r="I249">
        <v>83.427157473309606</v>
      </c>
      <c r="J249">
        <v>218.82594469392899</v>
      </c>
      <c r="K249">
        <v>750177</v>
      </c>
      <c r="L249">
        <v>11</v>
      </c>
      <c r="M249">
        <v>0</v>
      </c>
      <c r="N249">
        <v>463</v>
      </c>
      <c r="O249">
        <v>7</v>
      </c>
    </row>
    <row r="250" spans="2:15" x14ac:dyDescent="0.35">
      <c r="B250" s="3">
        <v>2336968</v>
      </c>
      <c r="C250">
        <v>458</v>
      </c>
      <c r="D250">
        <v>11435</v>
      </c>
      <c r="E250">
        <v>114350000</v>
      </c>
      <c r="F250">
        <v>0</v>
      </c>
      <c r="G250">
        <v>900</v>
      </c>
      <c r="H250">
        <v>900</v>
      </c>
      <c r="I250">
        <v>17.610843900306001</v>
      </c>
      <c r="J250">
        <v>107.97863246144</v>
      </c>
      <c r="K250">
        <v>201380</v>
      </c>
      <c r="L250">
        <v>11</v>
      </c>
      <c r="M250">
        <v>0</v>
      </c>
      <c r="N250">
        <v>463</v>
      </c>
      <c r="O250">
        <v>0</v>
      </c>
    </row>
    <row r="251" spans="2:15" x14ac:dyDescent="0.35">
      <c r="B251" s="3">
        <v>2344350</v>
      </c>
      <c r="C251">
        <v>459</v>
      </c>
      <c r="D251">
        <v>33003</v>
      </c>
      <c r="E251">
        <v>330030000</v>
      </c>
      <c r="F251">
        <v>0</v>
      </c>
      <c r="G251">
        <v>900</v>
      </c>
      <c r="H251">
        <v>900</v>
      </c>
      <c r="I251">
        <v>115.934915007726</v>
      </c>
      <c r="J251">
        <v>296.66356408251602</v>
      </c>
      <c r="K251">
        <v>3826200</v>
      </c>
      <c r="L251">
        <v>11</v>
      </c>
      <c r="M251">
        <v>0</v>
      </c>
      <c r="N251">
        <v>463</v>
      </c>
      <c r="O251">
        <v>3</v>
      </c>
    </row>
    <row r="252" spans="2:15" x14ac:dyDescent="0.35">
      <c r="B252" s="3">
        <v>2344478</v>
      </c>
      <c r="C252">
        <v>460</v>
      </c>
      <c r="D252">
        <v>3330</v>
      </c>
      <c r="E252">
        <v>33300000</v>
      </c>
      <c r="F252">
        <v>0</v>
      </c>
      <c r="G252">
        <v>900</v>
      </c>
      <c r="H252">
        <v>900</v>
      </c>
      <c r="I252">
        <v>49.165465465465402</v>
      </c>
      <c r="J252">
        <v>181.67542571538701</v>
      </c>
      <c r="K252">
        <v>163721</v>
      </c>
      <c r="L252">
        <v>10</v>
      </c>
      <c r="M252">
        <v>3</v>
      </c>
      <c r="N252">
        <v>187</v>
      </c>
      <c r="O252">
        <v>3</v>
      </c>
    </row>
    <row r="253" spans="2:15" x14ac:dyDescent="0.35">
      <c r="B253" s="3">
        <v>2346310</v>
      </c>
      <c r="C253">
        <v>461</v>
      </c>
      <c r="D253">
        <v>2504</v>
      </c>
      <c r="E253">
        <v>25040000</v>
      </c>
      <c r="F253">
        <v>0</v>
      </c>
      <c r="G253">
        <v>900</v>
      </c>
      <c r="H253">
        <v>900</v>
      </c>
      <c r="I253">
        <v>76.380591054313101</v>
      </c>
      <c r="J253">
        <v>217.423902718015</v>
      </c>
      <c r="K253">
        <v>191257</v>
      </c>
      <c r="L253">
        <v>11</v>
      </c>
      <c r="M253">
        <v>3</v>
      </c>
      <c r="N253">
        <v>463</v>
      </c>
      <c r="O253">
        <v>3</v>
      </c>
    </row>
    <row r="254" spans="2:15" x14ac:dyDescent="0.35">
      <c r="B254" s="3">
        <v>2378170</v>
      </c>
      <c r="C254">
        <v>462</v>
      </c>
      <c r="D254">
        <v>1376</v>
      </c>
      <c r="E254">
        <v>13760000</v>
      </c>
      <c r="F254">
        <v>0</v>
      </c>
      <c r="G254">
        <v>900</v>
      </c>
      <c r="H254">
        <v>900</v>
      </c>
      <c r="I254">
        <v>63.4375</v>
      </c>
      <c r="J254">
        <v>221.74029341023399</v>
      </c>
      <c r="K254">
        <v>87290</v>
      </c>
      <c r="L254">
        <v>9</v>
      </c>
      <c r="M254">
        <v>0</v>
      </c>
      <c r="N254">
        <v>7</v>
      </c>
      <c r="O254">
        <v>3</v>
      </c>
    </row>
    <row r="255" spans="2:15" x14ac:dyDescent="0.35">
      <c r="B255" s="3">
        <v>2392950</v>
      </c>
      <c r="C255">
        <v>463</v>
      </c>
      <c r="D255">
        <v>6552</v>
      </c>
      <c r="E255">
        <v>65520000</v>
      </c>
      <c r="F255">
        <v>0</v>
      </c>
      <c r="G255">
        <v>900</v>
      </c>
      <c r="H255">
        <v>900</v>
      </c>
      <c r="I255">
        <v>152.50900488400401</v>
      </c>
      <c r="J255">
        <v>335.266158521195</v>
      </c>
      <c r="K255">
        <v>999239</v>
      </c>
      <c r="L255">
        <v>9</v>
      </c>
      <c r="M255">
        <v>0</v>
      </c>
      <c r="N255">
        <v>80</v>
      </c>
      <c r="O255">
        <v>0</v>
      </c>
    </row>
    <row r="256" spans="2:15" x14ac:dyDescent="0.35">
      <c r="B256" s="3">
        <v>2392975</v>
      </c>
      <c r="C256">
        <v>464</v>
      </c>
      <c r="D256">
        <v>2396</v>
      </c>
      <c r="E256">
        <v>23960000</v>
      </c>
      <c r="F256">
        <v>0</v>
      </c>
      <c r="G256">
        <v>900</v>
      </c>
      <c r="H256">
        <v>900</v>
      </c>
      <c r="I256">
        <v>22.525041736226999</v>
      </c>
      <c r="J256">
        <v>139.427899608622</v>
      </c>
      <c r="K256">
        <v>53970</v>
      </c>
      <c r="L256">
        <v>7</v>
      </c>
      <c r="M256">
        <v>0</v>
      </c>
      <c r="N256">
        <v>9</v>
      </c>
      <c r="O256">
        <v>0</v>
      </c>
    </row>
    <row r="257" spans="2:15" x14ac:dyDescent="0.35">
      <c r="B257" s="3">
        <v>2423397</v>
      </c>
      <c r="C257">
        <v>124</v>
      </c>
      <c r="D257">
        <v>4391</v>
      </c>
      <c r="E257">
        <v>43910000</v>
      </c>
      <c r="F257">
        <v>0</v>
      </c>
      <c r="G257">
        <v>900</v>
      </c>
      <c r="H257">
        <v>900</v>
      </c>
      <c r="I257">
        <v>49.687314962423102</v>
      </c>
      <c r="J257">
        <v>181.94213374770399</v>
      </c>
      <c r="K257">
        <v>218177</v>
      </c>
      <c r="L257">
        <v>10</v>
      </c>
      <c r="M257">
        <v>3</v>
      </c>
      <c r="N257">
        <v>187</v>
      </c>
      <c r="O257">
        <v>3</v>
      </c>
    </row>
    <row r="258" spans="2:15" x14ac:dyDescent="0.35">
      <c r="B258" s="3">
        <v>2423630</v>
      </c>
      <c r="C258">
        <v>125</v>
      </c>
      <c r="D258">
        <v>18633</v>
      </c>
      <c r="E258">
        <v>186330000</v>
      </c>
      <c r="F258">
        <v>0</v>
      </c>
      <c r="G258">
        <v>900</v>
      </c>
      <c r="H258">
        <v>900</v>
      </c>
      <c r="I258">
        <v>77.946439113400899</v>
      </c>
      <c r="J258">
        <v>227.86700602130799</v>
      </c>
      <c r="K258">
        <v>1452376</v>
      </c>
      <c r="L258">
        <v>11</v>
      </c>
      <c r="M258">
        <v>3</v>
      </c>
      <c r="N258">
        <v>463</v>
      </c>
      <c r="O258">
        <v>3</v>
      </c>
    </row>
    <row r="259" spans="2:15" x14ac:dyDescent="0.35">
      <c r="B259" s="3">
        <v>2457000</v>
      </c>
      <c r="C259">
        <v>126</v>
      </c>
      <c r="D259">
        <v>5722</v>
      </c>
      <c r="E259">
        <v>57220000</v>
      </c>
      <c r="F259">
        <v>0</v>
      </c>
      <c r="G259">
        <v>900</v>
      </c>
      <c r="H259">
        <v>900</v>
      </c>
      <c r="I259">
        <v>46.078119538622801</v>
      </c>
      <c r="J259">
        <v>178.436039372377</v>
      </c>
      <c r="K259">
        <v>263659</v>
      </c>
      <c r="L259">
        <v>10</v>
      </c>
      <c r="M259">
        <v>3</v>
      </c>
      <c r="N259">
        <v>187</v>
      </c>
      <c r="O259">
        <v>3</v>
      </c>
    </row>
    <row r="260" spans="2:15" x14ac:dyDescent="0.35">
      <c r="B260" s="3">
        <v>2457595</v>
      </c>
      <c r="C260">
        <v>127</v>
      </c>
      <c r="D260">
        <v>7850</v>
      </c>
      <c r="E260">
        <v>78500000</v>
      </c>
      <c r="F260">
        <v>0</v>
      </c>
      <c r="G260">
        <v>900</v>
      </c>
      <c r="H260">
        <v>900</v>
      </c>
      <c r="I260">
        <v>78.3998726114649</v>
      </c>
      <c r="J260">
        <v>229.829121180626</v>
      </c>
      <c r="K260">
        <v>615439</v>
      </c>
      <c r="L260">
        <v>11</v>
      </c>
      <c r="M260">
        <v>3</v>
      </c>
      <c r="N260">
        <v>463</v>
      </c>
      <c r="O260">
        <v>3</v>
      </c>
    </row>
    <row r="261" spans="2:15" x14ac:dyDescent="0.35">
      <c r="B261" s="3">
        <v>2458300</v>
      </c>
      <c r="C261">
        <v>128</v>
      </c>
      <c r="D261">
        <v>6552</v>
      </c>
      <c r="E261">
        <v>65520000</v>
      </c>
      <c r="F261">
        <v>0</v>
      </c>
      <c r="G261">
        <v>900</v>
      </c>
      <c r="H261">
        <v>900</v>
      </c>
      <c r="I261">
        <v>246.835622710622</v>
      </c>
      <c r="J261">
        <v>346.55116021911601</v>
      </c>
      <c r="K261">
        <v>1617267</v>
      </c>
      <c r="L261">
        <v>11</v>
      </c>
      <c r="M261">
        <v>80</v>
      </c>
      <c r="N261">
        <v>7</v>
      </c>
      <c r="O261">
        <v>80</v>
      </c>
    </row>
    <row r="262" spans="2:15" x14ac:dyDescent="0.35">
      <c r="B262" s="3">
        <v>2458450</v>
      </c>
      <c r="C262">
        <v>129</v>
      </c>
      <c r="D262">
        <v>1915</v>
      </c>
      <c r="E262">
        <v>19150000</v>
      </c>
      <c r="F262">
        <v>0</v>
      </c>
      <c r="G262">
        <v>900</v>
      </c>
      <c r="H262">
        <v>900</v>
      </c>
      <c r="I262">
        <v>348.59216710182699</v>
      </c>
      <c r="J262">
        <v>397.763171651091</v>
      </c>
      <c r="K262">
        <v>667554</v>
      </c>
      <c r="L262">
        <v>11</v>
      </c>
      <c r="M262">
        <v>900</v>
      </c>
      <c r="N262">
        <v>463</v>
      </c>
      <c r="O262">
        <v>80</v>
      </c>
    </row>
    <row r="263" spans="2:15" x14ac:dyDescent="0.35">
      <c r="B263" s="3">
        <v>2458600</v>
      </c>
      <c r="C263">
        <v>130</v>
      </c>
      <c r="D263">
        <v>4925</v>
      </c>
      <c r="E263">
        <v>49250000</v>
      </c>
      <c r="F263">
        <v>0</v>
      </c>
      <c r="G263">
        <v>900</v>
      </c>
      <c r="H263">
        <v>900</v>
      </c>
      <c r="I263">
        <v>92.466192893401001</v>
      </c>
      <c r="J263">
        <v>226.147247131151</v>
      </c>
      <c r="K263">
        <v>455396</v>
      </c>
      <c r="L263">
        <v>11</v>
      </c>
      <c r="M263">
        <v>0</v>
      </c>
      <c r="N263">
        <v>463</v>
      </c>
      <c r="O263">
        <v>9</v>
      </c>
    </row>
    <row r="264" spans="2:15" x14ac:dyDescent="0.35">
      <c r="B264" s="3">
        <v>2461500</v>
      </c>
      <c r="C264">
        <v>131</v>
      </c>
      <c r="D264">
        <v>13656</v>
      </c>
      <c r="E264">
        <v>136560000</v>
      </c>
      <c r="F264">
        <v>0</v>
      </c>
      <c r="G264">
        <v>900</v>
      </c>
      <c r="H264">
        <v>900</v>
      </c>
      <c r="I264">
        <v>212.58201523139999</v>
      </c>
      <c r="J264">
        <v>325.02473477852197</v>
      </c>
      <c r="K264">
        <v>2903020</v>
      </c>
      <c r="L264">
        <v>11</v>
      </c>
      <c r="M264">
        <v>80</v>
      </c>
      <c r="N264">
        <v>9</v>
      </c>
      <c r="O264">
        <v>80</v>
      </c>
    </row>
    <row r="265" spans="2:15" x14ac:dyDescent="0.35">
      <c r="B265" s="3">
        <v>2462000</v>
      </c>
      <c r="C265">
        <v>132</v>
      </c>
      <c r="D265">
        <v>24767</v>
      </c>
      <c r="E265">
        <v>247670000</v>
      </c>
      <c r="F265">
        <v>0</v>
      </c>
      <c r="G265">
        <v>900</v>
      </c>
      <c r="H265">
        <v>900</v>
      </c>
      <c r="I265">
        <v>21.451810877377099</v>
      </c>
      <c r="J265">
        <v>114.700729940462</v>
      </c>
      <c r="K265">
        <v>531297</v>
      </c>
      <c r="L265">
        <v>11</v>
      </c>
      <c r="M265">
        <v>3</v>
      </c>
      <c r="N265">
        <v>463</v>
      </c>
      <c r="O265">
        <v>3</v>
      </c>
    </row>
    <row r="266" spans="2:15" x14ac:dyDescent="0.35">
      <c r="B266" s="3">
        <v>2465292</v>
      </c>
      <c r="C266">
        <v>465</v>
      </c>
      <c r="D266">
        <v>2642</v>
      </c>
      <c r="E266">
        <v>26420000</v>
      </c>
      <c r="F266">
        <v>0</v>
      </c>
      <c r="G266">
        <v>900</v>
      </c>
      <c r="H266">
        <v>900</v>
      </c>
      <c r="I266">
        <v>96.707797123391302</v>
      </c>
      <c r="J266">
        <v>249.34060231928299</v>
      </c>
      <c r="K266">
        <v>255502</v>
      </c>
      <c r="L266">
        <v>11</v>
      </c>
      <c r="M266">
        <v>3</v>
      </c>
      <c r="N266">
        <v>463</v>
      </c>
      <c r="O266">
        <v>9</v>
      </c>
    </row>
    <row r="267" spans="2:15" x14ac:dyDescent="0.35">
      <c r="B267" s="3">
        <v>2485700</v>
      </c>
      <c r="C267">
        <v>466</v>
      </c>
      <c r="D267">
        <v>4506</v>
      </c>
      <c r="E267">
        <v>45060000</v>
      </c>
      <c r="F267">
        <v>0</v>
      </c>
      <c r="G267">
        <v>900</v>
      </c>
      <c r="H267">
        <v>900</v>
      </c>
      <c r="I267">
        <v>58.287616511318198</v>
      </c>
      <c r="J267">
        <v>216.932870327118</v>
      </c>
      <c r="K267">
        <v>262644</v>
      </c>
      <c r="L267">
        <v>10</v>
      </c>
      <c r="M267">
        <v>0</v>
      </c>
      <c r="N267">
        <v>187</v>
      </c>
      <c r="O267">
        <v>0</v>
      </c>
    </row>
    <row r="268" spans="2:15" x14ac:dyDescent="0.35">
      <c r="B268" s="3">
        <v>3049658</v>
      </c>
      <c r="C268">
        <v>133</v>
      </c>
      <c r="D268">
        <v>4492</v>
      </c>
      <c r="E268">
        <v>44920000</v>
      </c>
      <c r="F268">
        <v>0</v>
      </c>
      <c r="G268">
        <v>900</v>
      </c>
      <c r="H268">
        <v>900</v>
      </c>
      <c r="I268">
        <v>43.760685663401603</v>
      </c>
      <c r="J268">
        <v>120.59395318307</v>
      </c>
      <c r="K268">
        <v>196573</v>
      </c>
      <c r="L268">
        <v>11</v>
      </c>
      <c r="M268">
        <v>80</v>
      </c>
      <c r="N268">
        <v>463</v>
      </c>
      <c r="O268">
        <v>11</v>
      </c>
    </row>
    <row r="269" spans="2:15" x14ac:dyDescent="0.35">
      <c r="B269" s="3">
        <v>3049676</v>
      </c>
      <c r="C269">
        <v>134</v>
      </c>
      <c r="D269">
        <v>2210</v>
      </c>
      <c r="E269">
        <v>22100000</v>
      </c>
      <c r="F269">
        <v>0</v>
      </c>
      <c r="G269">
        <v>900</v>
      </c>
      <c r="H269">
        <v>900</v>
      </c>
      <c r="I269">
        <v>45.403619909502197</v>
      </c>
      <c r="J269">
        <v>162.04924949815199</v>
      </c>
      <c r="K269">
        <v>100342</v>
      </c>
      <c r="L269">
        <v>11</v>
      </c>
      <c r="M269">
        <v>6</v>
      </c>
      <c r="N269">
        <v>463</v>
      </c>
      <c r="O269">
        <v>9</v>
      </c>
    </row>
    <row r="270" spans="2:15" x14ac:dyDescent="0.35">
      <c r="B270" s="3">
        <v>3049807</v>
      </c>
      <c r="C270">
        <v>135</v>
      </c>
      <c r="D270">
        <v>15395</v>
      </c>
      <c r="E270">
        <v>153950000</v>
      </c>
      <c r="F270">
        <v>0</v>
      </c>
      <c r="G270">
        <v>900</v>
      </c>
      <c r="H270">
        <v>900</v>
      </c>
      <c r="I270">
        <v>39.9581682364404</v>
      </c>
      <c r="J270">
        <v>137.91871192275099</v>
      </c>
      <c r="K270">
        <v>615156</v>
      </c>
      <c r="L270">
        <v>11</v>
      </c>
      <c r="M270">
        <v>3</v>
      </c>
      <c r="N270">
        <v>463</v>
      </c>
      <c r="O270">
        <v>7</v>
      </c>
    </row>
    <row r="271" spans="2:15" x14ac:dyDescent="0.35">
      <c r="B271" s="3">
        <v>3084000</v>
      </c>
      <c r="C271">
        <v>136</v>
      </c>
      <c r="D271">
        <v>1135</v>
      </c>
      <c r="E271">
        <v>11350000</v>
      </c>
      <c r="F271">
        <v>0</v>
      </c>
      <c r="G271">
        <v>900</v>
      </c>
      <c r="H271">
        <v>900</v>
      </c>
      <c r="I271">
        <v>40.213215859030797</v>
      </c>
      <c r="J271">
        <v>164.99733919029799</v>
      </c>
      <c r="K271">
        <v>45642</v>
      </c>
      <c r="L271">
        <v>9</v>
      </c>
      <c r="M271">
        <v>3</v>
      </c>
      <c r="N271">
        <v>7</v>
      </c>
      <c r="O271">
        <v>6</v>
      </c>
    </row>
    <row r="272" spans="2:15" x14ac:dyDescent="0.35">
      <c r="B272" s="3">
        <v>3084698</v>
      </c>
      <c r="C272">
        <v>137</v>
      </c>
      <c r="D272">
        <v>30305</v>
      </c>
      <c r="E272">
        <v>303050000</v>
      </c>
      <c r="F272">
        <v>0</v>
      </c>
      <c r="G272">
        <v>900</v>
      </c>
      <c r="H272">
        <v>900</v>
      </c>
      <c r="I272">
        <v>63.355551889127199</v>
      </c>
      <c r="J272">
        <v>184.26855414620701</v>
      </c>
      <c r="K272">
        <v>1919990</v>
      </c>
      <c r="L272">
        <v>11</v>
      </c>
      <c r="M272">
        <v>3</v>
      </c>
      <c r="N272">
        <v>463</v>
      </c>
      <c r="O272">
        <v>7</v>
      </c>
    </row>
    <row r="273" spans="2:15" x14ac:dyDescent="0.35">
      <c r="B273" s="3">
        <v>3084800</v>
      </c>
      <c r="C273">
        <v>138</v>
      </c>
      <c r="D273">
        <v>4003</v>
      </c>
      <c r="E273">
        <v>40030000</v>
      </c>
      <c r="F273">
        <v>0</v>
      </c>
      <c r="G273">
        <v>900</v>
      </c>
      <c r="H273">
        <v>900</v>
      </c>
      <c r="I273">
        <v>97.328753434923797</v>
      </c>
      <c r="J273">
        <v>219.587891761962</v>
      </c>
      <c r="K273">
        <v>389607</v>
      </c>
      <c r="L273">
        <v>11</v>
      </c>
      <c r="M273">
        <v>80</v>
      </c>
      <c r="N273">
        <v>463</v>
      </c>
      <c r="O273">
        <v>17</v>
      </c>
    </row>
    <row r="274" spans="2:15" x14ac:dyDescent="0.35">
      <c r="B274" s="3">
        <v>3085049</v>
      </c>
      <c r="C274">
        <v>139</v>
      </c>
      <c r="D274">
        <v>1587</v>
      </c>
      <c r="E274">
        <v>15870000</v>
      </c>
      <c r="F274">
        <v>0</v>
      </c>
      <c r="G274">
        <v>900</v>
      </c>
      <c r="H274">
        <v>900</v>
      </c>
      <c r="I274">
        <v>315.52299936987998</v>
      </c>
      <c r="J274">
        <v>252.307031219603</v>
      </c>
      <c r="K274">
        <v>500735</v>
      </c>
      <c r="L274">
        <v>7</v>
      </c>
      <c r="M274">
        <v>463</v>
      </c>
      <c r="N274">
        <v>7</v>
      </c>
      <c r="O274">
        <v>463</v>
      </c>
    </row>
    <row r="275" spans="2:15" x14ac:dyDescent="0.35">
      <c r="B275" s="3">
        <v>3085213</v>
      </c>
      <c r="C275">
        <v>140</v>
      </c>
      <c r="D275">
        <v>4667</v>
      </c>
      <c r="E275">
        <v>46670000</v>
      </c>
      <c r="F275">
        <v>0</v>
      </c>
      <c r="G275">
        <v>900</v>
      </c>
      <c r="H275">
        <v>900</v>
      </c>
      <c r="I275">
        <v>219.62374116134501</v>
      </c>
      <c r="J275">
        <v>221.789571320991</v>
      </c>
      <c r="K275">
        <v>1024984</v>
      </c>
      <c r="L275">
        <v>11</v>
      </c>
      <c r="M275">
        <v>80</v>
      </c>
      <c r="N275">
        <v>6</v>
      </c>
      <c r="O275">
        <v>80</v>
      </c>
    </row>
    <row r="276" spans="2:15" x14ac:dyDescent="0.35">
      <c r="B276" s="3">
        <v>3085956</v>
      </c>
      <c r="C276">
        <v>141</v>
      </c>
      <c r="D276">
        <v>6713</v>
      </c>
      <c r="E276">
        <v>67130000</v>
      </c>
      <c r="F276">
        <v>0</v>
      </c>
      <c r="G276">
        <v>900</v>
      </c>
      <c r="H276">
        <v>900</v>
      </c>
      <c r="I276">
        <v>148.13153582600901</v>
      </c>
      <c r="J276">
        <v>323.66407295962301</v>
      </c>
      <c r="K276">
        <v>994407</v>
      </c>
      <c r="L276">
        <v>10</v>
      </c>
      <c r="M276">
        <v>0</v>
      </c>
      <c r="N276">
        <v>187</v>
      </c>
      <c r="O276">
        <v>3</v>
      </c>
    </row>
    <row r="277" spans="2:15" x14ac:dyDescent="0.35">
      <c r="B277" s="3">
        <v>3098500</v>
      </c>
      <c r="C277">
        <v>196</v>
      </c>
      <c r="D277">
        <v>17451</v>
      </c>
      <c r="E277">
        <v>174510000</v>
      </c>
      <c r="F277">
        <v>0</v>
      </c>
      <c r="G277">
        <v>900</v>
      </c>
      <c r="H277">
        <v>900</v>
      </c>
      <c r="I277">
        <v>41.878688900349502</v>
      </c>
      <c r="J277">
        <v>145.43119090040901</v>
      </c>
      <c r="K277">
        <v>730825</v>
      </c>
      <c r="L277">
        <v>11</v>
      </c>
      <c r="M277">
        <v>3</v>
      </c>
      <c r="N277">
        <v>463</v>
      </c>
      <c r="O277">
        <v>6</v>
      </c>
    </row>
    <row r="278" spans="2:15" x14ac:dyDescent="0.35">
      <c r="B278" s="3">
        <v>3098700</v>
      </c>
      <c r="C278">
        <v>197</v>
      </c>
      <c r="D278">
        <v>3267</v>
      </c>
      <c r="E278">
        <v>32670000</v>
      </c>
      <c r="F278">
        <v>0</v>
      </c>
      <c r="G278">
        <v>900</v>
      </c>
      <c r="H278">
        <v>900</v>
      </c>
      <c r="I278">
        <v>42.0088766452402</v>
      </c>
      <c r="J278">
        <v>131.90306885080801</v>
      </c>
      <c r="K278">
        <v>137243</v>
      </c>
      <c r="L278">
        <v>11</v>
      </c>
      <c r="M278">
        <v>3</v>
      </c>
      <c r="N278">
        <v>463</v>
      </c>
      <c r="O278">
        <v>7</v>
      </c>
    </row>
    <row r="279" spans="2:15" x14ac:dyDescent="0.35">
      <c r="B279" s="3">
        <v>3115973</v>
      </c>
      <c r="C279">
        <v>198</v>
      </c>
      <c r="D279">
        <v>903</v>
      </c>
      <c r="E279">
        <v>9030000</v>
      </c>
      <c r="F279">
        <v>0</v>
      </c>
      <c r="G279">
        <v>900</v>
      </c>
      <c r="H279">
        <v>900</v>
      </c>
      <c r="I279">
        <v>102.560354374307</v>
      </c>
      <c r="J279">
        <v>274.09778804178302</v>
      </c>
      <c r="K279">
        <v>92612</v>
      </c>
      <c r="L279">
        <v>10</v>
      </c>
      <c r="M279">
        <v>0</v>
      </c>
      <c r="N279">
        <v>187</v>
      </c>
      <c r="O279">
        <v>3</v>
      </c>
    </row>
    <row r="280" spans="2:15" x14ac:dyDescent="0.35">
      <c r="B280" s="3">
        <v>3118500</v>
      </c>
      <c r="C280">
        <v>199</v>
      </c>
      <c r="D280">
        <v>45392</v>
      </c>
      <c r="E280">
        <v>453920000</v>
      </c>
      <c r="F280">
        <v>0</v>
      </c>
      <c r="G280">
        <v>900</v>
      </c>
      <c r="H280">
        <v>900</v>
      </c>
      <c r="I280">
        <v>90.434636059217397</v>
      </c>
      <c r="J280">
        <v>230.95350964627499</v>
      </c>
      <c r="K280">
        <v>4105009</v>
      </c>
      <c r="L280">
        <v>11</v>
      </c>
      <c r="M280">
        <v>3</v>
      </c>
      <c r="N280">
        <v>463</v>
      </c>
      <c r="O280">
        <v>6</v>
      </c>
    </row>
    <row r="281" spans="2:15" x14ac:dyDescent="0.35">
      <c r="B281" s="3">
        <v>3130500</v>
      </c>
      <c r="C281">
        <v>200</v>
      </c>
      <c r="D281">
        <v>1215</v>
      </c>
      <c r="E281">
        <v>12150000</v>
      </c>
      <c r="F281">
        <v>0</v>
      </c>
      <c r="G281">
        <v>900</v>
      </c>
      <c r="H281">
        <v>900</v>
      </c>
      <c r="I281">
        <v>136.11769547325099</v>
      </c>
      <c r="J281">
        <v>293.980596444811</v>
      </c>
      <c r="K281">
        <v>165383</v>
      </c>
      <c r="L281">
        <v>11</v>
      </c>
      <c r="M281">
        <v>3</v>
      </c>
      <c r="N281">
        <v>463</v>
      </c>
      <c r="O281">
        <v>9</v>
      </c>
    </row>
    <row r="282" spans="2:15" x14ac:dyDescent="0.35">
      <c r="B282" s="3">
        <v>3238140</v>
      </c>
      <c r="C282">
        <v>467</v>
      </c>
      <c r="D282">
        <v>1062</v>
      </c>
      <c r="E282">
        <v>10620000</v>
      </c>
      <c r="F282">
        <v>0</v>
      </c>
      <c r="G282">
        <v>900</v>
      </c>
      <c r="H282">
        <v>900</v>
      </c>
      <c r="I282">
        <v>173.19585687382201</v>
      </c>
      <c r="J282">
        <v>189.08903746197399</v>
      </c>
      <c r="K282">
        <v>183934</v>
      </c>
      <c r="L282">
        <v>10</v>
      </c>
      <c r="M282">
        <v>80</v>
      </c>
      <c r="N282">
        <v>9</v>
      </c>
      <c r="O282">
        <v>80</v>
      </c>
    </row>
    <row r="283" spans="2:15" x14ac:dyDescent="0.35">
      <c r="B283" s="3">
        <v>3255500</v>
      </c>
      <c r="C283">
        <v>2</v>
      </c>
      <c r="D283">
        <v>20211</v>
      </c>
      <c r="E283">
        <v>202110000</v>
      </c>
      <c r="F283">
        <v>0</v>
      </c>
      <c r="G283">
        <v>900</v>
      </c>
      <c r="H283">
        <v>900</v>
      </c>
      <c r="I283">
        <v>174.82494681114201</v>
      </c>
      <c r="J283">
        <v>339.88150969771499</v>
      </c>
      <c r="K283">
        <v>3533387</v>
      </c>
      <c r="L283">
        <v>11</v>
      </c>
      <c r="M283">
        <v>0</v>
      </c>
      <c r="N283">
        <v>463</v>
      </c>
      <c r="O283">
        <v>6</v>
      </c>
    </row>
    <row r="284" spans="2:15" x14ac:dyDescent="0.35">
      <c r="B284" s="3">
        <v>3260015</v>
      </c>
      <c r="C284">
        <v>468</v>
      </c>
      <c r="D284">
        <v>1639</v>
      </c>
      <c r="E284">
        <v>16390000</v>
      </c>
      <c r="F284">
        <v>0</v>
      </c>
      <c r="G284">
        <v>900</v>
      </c>
      <c r="H284">
        <v>900</v>
      </c>
      <c r="I284">
        <v>74.397803538743105</v>
      </c>
      <c r="J284">
        <v>171.162426795746</v>
      </c>
      <c r="K284">
        <v>121938</v>
      </c>
      <c r="L284">
        <v>11</v>
      </c>
      <c r="M284">
        <v>0</v>
      </c>
      <c r="N284">
        <v>7</v>
      </c>
      <c r="O284">
        <v>11</v>
      </c>
    </row>
    <row r="285" spans="2:15" x14ac:dyDescent="0.35">
      <c r="B285" s="3">
        <v>3260050</v>
      </c>
      <c r="C285">
        <v>469</v>
      </c>
      <c r="D285">
        <v>3070</v>
      </c>
      <c r="E285">
        <v>30700000</v>
      </c>
      <c r="F285">
        <v>0</v>
      </c>
      <c r="G285">
        <v>900</v>
      </c>
      <c r="H285">
        <v>900</v>
      </c>
      <c r="I285">
        <v>162.58045602605799</v>
      </c>
      <c r="J285">
        <v>313.11520271583498</v>
      </c>
      <c r="K285">
        <v>499122</v>
      </c>
      <c r="L285">
        <v>11</v>
      </c>
      <c r="M285">
        <v>80</v>
      </c>
      <c r="N285">
        <v>463</v>
      </c>
      <c r="O285">
        <v>11</v>
      </c>
    </row>
    <row r="286" spans="2:15" x14ac:dyDescent="0.35">
      <c r="B286" s="3">
        <v>3260100</v>
      </c>
      <c r="C286">
        <v>470</v>
      </c>
      <c r="D286">
        <v>976</v>
      </c>
      <c r="E286">
        <v>9760000</v>
      </c>
      <c r="F286">
        <v>0</v>
      </c>
      <c r="G286">
        <v>900</v>
      </c>
      <c r="H286">
        <v>900</v>
      </c>
      <c r="I286">
        <v>267.63422131147502</v>
      </c>
      <c r="J286">
        <v>406.275441091164</v>
      </c>
      <c r="K286">
        <v>261211</v>
      </c>
      <c r="L286">
        <v>9</v>
      </c>
      <c r="M286">
        <v>900</v>
      </c>
      <c r="N286">
        <v>80</v>
      </c>
      <c r="O286">
        <v>7</v>
      </c>
    </row>
    <row r="287" spans="2:15" x14ac:dyDescent="0.35">
      <c r="B287" s="3">
        <v>3271000</v>
      </c>
      <c r="C287">
        <v>3</v>
      </c>
      <c r="D287">
        <v>18038</v>
      </c>
      <c r="E287">
        <v>180380000</v>
      </c>
      <c r="F287">
        <v>0</v>
      </c>
      <c r="G287">
        <v>900</v>
      </c>
      <c r="H287">
        <v>900</v>
      </c>
      <c r="I287">
        <v>29.876316664818699</v>
      </c>
      <c r="J287">
        <v>109.064387079472</v>
      </c>
      <c r="K287">
        <v>538909</v>
      </c>
      <c r="L287">
        <v>11</v>
      </c>
      <c r="M287">
        <v>3</v>
      </c>
      <c r="N287">
        <v>463</v>
      </c>
      <c r="O287">
        <v>3</v>
      </c>
    </row>
    <row r="288" spans="2:15" x14ac:dyDescent="0.35">
      <c r="B288" s="3">
        <v>3271300</v>
      </c>
      <c r="C288">
        <v>4</v>
      </c>
      <c r="D288">
        <v>5182</v>
      </c>
      <c r="E288">
        <v>51820000</v>
      </c>
      <c r="F288">
        <v>0</v>
      </c>
      <c r="G288">
        <v>900</v>
      </c>
      <c r="H288">
        <v>900</v>
      </c>
      <c r="I288">
        <v>63.602084137398599</v>
      </c>
      <c r="J288">
        <v>218.72302171291199</v>
      </c>
      <c r="K288">
        <v>329586</v>
      </c>
      <c r="L288">
        <v>9</v>
      </c>
      <c r="M288">
        <v>3</v>
      </c>
      <c r="N288">
        <v>80</v>
      </c>
      <c r="O288">
        <v>3</v>
      </c>
    </row>
    <row r="289" spans="2:15" x14ac:dyDescent="0.35">
      <c r="B289" s="3">
        <v>3277075</v>
      </c>
      <c r="C289">
        <v>471</v>
      </c>
      <c r="D289">
        <v>9559</v>
      </c>
      <c r="E289">
        <v>95590000</v>
      </c>
      <c r="F289">
        <v>0</v>
      </c>
      <c r="G289">
        <v>900</v>
      </c>
      <c r="H289">
        <v>900</v>
      </c>
      <c r="I289">
        <v>101.060989643268</v>
      </c>
      <c r="J289">
        <v>280.43958578738801</v>
      </c>
      <c r="K289">
        <v>966042</v>
      </c>
      <c r="L289">
        <v>9</v>
      </c>
      <c r="M289">
        <v>0</v>
      </c>
      <c r="N289">
        <v>80</v>
      </c>
      <c r="O289">
        <v>3</v>
      </c>
    </row>
    <row r="290" spans="2:15" x14ac:dyDescent="0.35">
      <c r="B290" s="3">
        <v>3284520</v>
      </c>
      <c r="C290">
        <v>472</v>
      </c>
      <c r="D290">
        <v>408</v>
      </c>
      <c r="E290">
        <v>4080000</v>
      </c>
      <c r="F290">
        <v>0</v>
      </c>
      <c r="G290">
        <v>900</v>
      </c>
      <c r="H290">
        <v>900</v>
      </c>
      <c r="I290">
        <v>21.573529411764699</v>
      </c>
      <c r="J290">
        <v>132.25950977815901</v>
      </c>
      <c r="K290">
        <v>8802</v>
      </c>
      <c r="L290">
        <v>8</v>
      </c>
      <c r="M290">
        <v>0</v>
      </c>
      <c r="N290">
        <v>7</v>
      </c>
      <c r="O290">
        <v>0</v>
      </c>
    </row>
    <row r="291" spans="2:15" x14ac:dyDescent="0.35">
      <c r="B291" s="3">
        <v>3287580</v>
      </c>
      <c r="C291">
        <v>473</v>
      </c>
      <c r="D291">
        <v>558</v>
      </c>
      <c r="E291">
        <v>5580000</v>
      </c>
      <c r="F291">
        <v>0</v>
      </c>
      <c r="G291">
        <v>900</v>
      </c>
      <c r="H291">
        <v>900</v>
      </c>
      <c r="I291">
        <v>10.860215053763399</v>
      </c>
      <c r="J291">
        <v>84.717780447601896</v>
      </c>
      <c r="K291">
        <v>6060</v>
      </c>
      <c r="L291">
        <v>9</v>
      </c>
      <c r="M291">
        <v>3</v>
      </c>
      <c r="N291">
        <v>7</v>
      </c>
      <c r="O291">
        <v>3</v>
      </c>
    </row>
    <row r="292" spans="2:15" x14ac:dyDescent="0.35">
      <c r="B292" s="3">
        <v>3287600</v>
      </c>
      <c r="C292">
        <v>474</v>
      </c>
      <c r="D292">
        <v>5004</v>
      </c>
      <c r="E292">
        <v>50040000</v>
      </c>
      <c r="F292">
        <v>0</v>
      </c>
      <c r="G292">
        <v>900</v>
      </c>
      <c r="H292">
        <v>900</v>
      </c>
      <c r="I292">
        <v>61.512789768185399</v>
      </c>
      <c r="J292">
        <v>218.50613010434299</v>
      </c>
      <c r="K292">
        <v>307810</v>
      </c>
      <c r="L292">
        <v>11</v>
      </c>
      <c r="M292">
        <v>3</v>
      </c>
      <c r="N292">
        <v>187</v>
      </c>
      <c r="O292">
        <v>3</v>
      </c>
    </row>
    <row r="293" spans="2:15" x14ac:dyDescent="0.35">
      <c r="B293" s="3">
        <v>3288200</v>
      </c>
      <c r="C293">
        <v>475</v>
      </c>
      <c r="D293">
        <v>5217</v>
      </c>
      <c r="E293">
        <v>52170000</v>
      </c>
      <c r="F293">
        <v>0</v>
      </c>
      <c r="G293">
        <v>900</v>
      </c>
      <c r="H293">
        <v>900</v>
      </c>
      <c r="I293">
        <v>92.619321449108597</v>
      </c>
      <c r="J293">
        <v>245.54928234836601</v>
      </c>
      <c r="K293">
        <v>483195</v>
      </c>
      <c r="L293">
        <v>11</v>
      </c>
      <c r="M293">
        <v>3</v>
      </c>
      <c r="N293">
        <v>9</v>
      </c>
      <c r="O293">
        <v>3</v>
      </c>
    </row>
    <row r="294" spans="2:15" x14ac:dyDescent="0.35">
      <c r="B294" s="3">
        <v>3288500</v>
      </c>
      <c r="C294">
        <v>476</v>
      </c>
      <c r="D294">
        <v>607</v>
      </c>
      <c r="E294">
        <v>6070000</v>
      </c>
      <c r="F294">
        <v>0</v>
      </c>
      <c r="G294">
        <v>900</v>
      </c>
      <c r="H294">
        <v>900</v>
      </c>
      <c r="I294">
        <v>55.502471169686899</v>
      </c>
      <c r="J294">
        <v>212.129672451982</v>
      </c>
      <c r="K294">
        <v>33690</v>
      </c>
      <c r="L294">
        <v>9</v>
      </c>
      <c r="M294">
        <v>0</v>
      </c>
      <c r="N294">
        <v>9</v>
      </c>
      <c r="O294">
        <v>3</v>
      </c>
    </row>
    <row r="295" spans="2:15" x14ac:dyDescent="0.35">
      <c r="B295" s="3">
        <v>3289000</v>
      </c>
      <c r="C295">
        <v>477</v>
      </c>
      <c r="D295">
        <v>5590</v>
      </c>
      <c r="E295">
        <v>55900000</v>
      </c>
      <c r="F295">
        <v>0</v>
      </c>
      <c r="G295">
        <v>900</v>
      </c>
      <c r="H295">
        <v>900</v>
      </c>
      <c r="I295">
        <v>37.908586762075103</v>
      </c>
      <c r="J295">
        <v>169.49252482861601</v>
      </c>
      <c r="K295">
        <v>211909</v>
      </c>
      <c r="L295">
        <v>9</v>
      </c>
      <c r="M295">
        <v>3</v>
      </c>
      <c r="N295">
        <v>11</v>
      </c>
      <c r="O295">
        <v>3</v>
      </c>
    </row>
    <row r="296" spans="2:15" x14ac:dyDescent="0.35">
      <c r="B296" s="3">
        <v>3289193</v>
      </c>
      <c r="C296">
        <v>478</v>
      </c>
      <c r="D296">
        <v>2557</v>
      </c>
      <c r="E296">
        <v>25570000</v>
      </c>
      <c r="F296">
        <v>0</v>
      </c>
      <c r="G296">
        <v>900</v>
      </c>
      <c r="H296">
        <v>900</v>
      </c>
      <c r="I296">
        <v>118.94172858818899</v>
      </c>
      <c r="J296">
        <v>252.970629421376</v>
      </c>
      <c r="K296">
        <v>304134</v>
      </c>
      <c r="L296">
        <v>11</v>
      </c>
      <c r="M296">
        <v>80</v>
      </c>
      <c r="N296">
        <v>463</v>
      </c>
      <c r="O296">
        <v>11</v>
      </c>
    </row>
    <row r="297" spans="2:15" x14ac:dyDescent="0.35">
      <c r="B297" s="3">
        <v>3289200</v>
      </c>
      <c r="C297">
        <v>479</v>
      </c>
      <c r="D297">
        <v>5300</v>
      </c>
      <c r="E297">
        <v>53000000</v>
      </c>
      <c r="F297">
        <v>0</v>
      </c>
      <c r="G297">
        <v>900</v>
      </c>
      <c r="H297">
        <v>900</v>
      </c>
      <c r="I297">
        <v>190.25547169811301</v>
      </c>
      <c r="J297">
        <v>319.77436151352202</v>
      </c>
      <c r="K297">
        <v>1008354</v>
      </c>
      <c r="L297">
        <v>11</v>
      </c>
      <c r="M297">
        <v>3</v>
      </c>
      <c r="N297">
        <v>7</v>
      </c>
      <c r="O297">
        <v>3</v>
      </c>
    </row>
    <row r="298" spans="2:15" x14ac:dyDescent="0.35">
      <c r="B298" s="3">
        <v>3289300</v>
      </c>
      <c r="C298">
        <v>480</v>
      </c>
      <c r="D298">
        <v>12714</v>
      </c>
      <c r="E298">
        <v>127140000</v>
      </c>
      <c r="F298">
        <v>0</v>
      </c>
      <c r="G298">
        <v>900</v>
      </c>
      <c r="H298">
        <v>900</v>
      </c>
      <c r="I298">
        <v>10.1138901997797</v>
      </c>
      <c r="J298">
        <v>81.854928267375996</v>
      </c>
      <c r="K298">
        <v>128588</v>
      </c>
      <c r="L298">
        <v>10</v>
      </c>
      <c r="M298">
        <v>3</v>
      </c>
      <c r="N298">
        <v>463</v>
      </c>
      <c r="O298">
        <v>3</v>
      </c>
    </row>
    <row r="299" spans="2:15" x14ac:dyDescent="0.35">
      <c r="B299" s="3">
        <v>3292474</v>
      </c>
      <c r="C299">
        <v>481</v>
      </c>
      <c r="D299">
        <v>1721</v>
      </c>
      <c r="E299">
        <v>17210000</v>
      </c>
      <c r="F299">
        <v>0</v>
      </c>
      <c r="G299">
        <v>900</v>
      </c>
      <c r="H299">
        <v>900</v>
      </c>
      <c r="I299">
        <v>37.479372457873303</v>
      </c>
      <c r="J299">
        <v>151.84045710782601</v>
      </c>
      <c r="K299">
        <v>64502</v>
      </c>
      <c r="L299">
        <v>10</v>
      </c>
      <c r="M299">
        <v>3</v>
      </c>
      <c r="N299">
        <v>187</v>
      </c>
      <c r="O299">
        <v>7</v>
      </c>
    </row>
    <row r="300" spans="2:15" x14ac:dyDescent="0.35">
      <c r="B300" s="3">
        <v>3292475</v>
      </c>
      <c r="C300">
        <v>482</v>
      </c>
      <c r="D300">
        <v>1035</v>
      </c>
      <c r="E300">
        <v>10350000</v>
      </c>
      <c r="F300">
        <v>0</v>
      </c>
      <c r="G300">
        <v>900</v>
      </c>
      <c r="H300">
        <v>900</v>
      </c>
      <c r="I300">
        <v>29.563285024154499</v>
      </c>
      <c r="J300">
        <v>147.86214563216501</v>
      </c>
      <c r="K300">
        <v>30598</v>
      </c>
      <c r="L300">
        <v>9</v>
      </c>
      <c r="M300">
        <v>3</v>
      </c>
      <c r="N300">
        <v>80</v>
      </c>
      <c r="O300">
        <v>3</v>
      </c>
    </row>
    <row r="301" spans="2:15" x14ac:dyDescent="0.35">
      <c r="B301" s="3">
        <v>3292480</v>
      </c>
      <c r="C301">
        <v>483</v>
      </c>
      <c r="D301">
        <v>1490</v>
      </c>
      <c r="E301">
        <v>14900000</v>
      </c>
      <c r="F301">
        <v>0</v>
      </c>
      <c r="G301">
        <v>900</v>
      </c>
      <c r="H301">
        <v>900</v>
      </c>
      <c r="I301">
        <v>79.309395973154295</v>
      </c>
      <c r="J301">
        <v>244.307225397683</v>
      </c>
      <c r="K301">
        <v>118171</v>
      </c>
      <c r="L301">
        <v>9</v>
      </c>
      <c r="M301">
        <v>3</v>
      </c>
      <c r="N301">
        <v>80</v>
      </c>
      <c r="O301">
        <v>3</v>
      </c>
    </row>
    <row r="302" spans="2:15" x14ac:dyDescent="0.35">
      <c r="B302" s="3">
        <v>3292500</v>
      </c>
      <c r="C302">
        <v>484</v>
      </c>
      <c r="D302">
        <v>4525</v>
      </c>
      <c r="E302">
        <v>45250000</v>
      </c>
      <c r="F302">
        <v>0</v>
      </c>
      <c r="G302">
        <v>900</v>
      </c>
      <c r="H302">
        <v>900</v>
      </c>
      <c r="I302">
        <v>112.522651933701</v>
      </c>
      <c r="J302">
        <v>261.53976232486099</v>
      </c>
      <c r="K302">
        <v>509165</v>
      </c>
      <c r="L302">
        <v>11</v>
      </c>
      <c r="M302">
        <v>0</v>
      </c>
      <c r="N302">
        <v>463</v>
      </c>
      <c r="O302">
        <v>11</v>
      </c>
    </row>
    <row r="303" spans="2:15" x14ac:dyDescent="0.35">
      <c r="B303" s="3">
        <v>3292550</v>
      </c>
      <c r="C303">
        <v>485</v>
      </c>
      <c r="D303">
        <v>1369</v>
      </c>
      <c r="E303">
        <v>13690000</v>
      </c>
      <c r="F303">
        <v>0</v>
      </c>
      <c r="G303">
        <v>900</v>
      </c>
      <c r="H303">
        <v>900</v>
      </c>
      <c r="I303">
        <v>214.10518626734799</v>
      </c>
      <c r="J303">
        <v>209.56411135111401</v>
      </c>
      <c r="K303">
        <v>293110</v>
      </c>
      <c r="L303">
        <v>11</v>
      </c>
      <c r="M303">
        <v>463</v>
      </c>
      <c r="N303">
        <v>7</v>
      </c>
      <c r="O303">
        <v>187</v>
      </c>
    </row>
    <row r="304" spans="2:15" x14ac:dyDescent="0.35">
      <c r="B304" s="3">
        <v>3293000</v>
      </c>
      <c r="C304">
        <v>486</v>
      </c>
      <c r="D304">
        <v>4883</v>
      </c>
      <c r="E304">
        <v>48830000</v>
      </c>
      <c r="F304">
        <v>0</v>
      </c>
      <c r="G304">
        <v>900</v>
      </c>
      <c r="H304">
        <v>900</v>
      </c>
      <c r="I304">
        <v>98.002457505631696</v>
      </c>
      <c r="J304">
        <v>255.03957199407699</v>
      </c>
      <c r="K304">
        <v>478546</v>
      </c>
      <c r="L304">
        <v>11</v>
      </c>
      <c r="M304">
        <v>0</v>
      </c>
      <c r="N304">
        <v>463</v>
      </c>
      <c r="O304">
        <v>6</v>
      </c>
    </row>
    <row r="305" spans="2:15" x14ac:dyDescent="0.35">
      <c r="B305" s="3">
        <v>3293500</v>
      </c>
      <c r="C305">
        <v>487</v>
      </c>
      <c r="D305">
        <v>1684</v>
      </c>
      <c r="E305">
        <v>16840000</v>
      </c>
      <c r="F305">
        <v>0</v>
      </c>
      <c r="G305">
        <v>900</v>
      </c>
      <c r="H305">
        <v>900</v>
      </c>
      <c r="I305">
        <v>201.66448931116301</v>
      </c>
      <c r="J305">
        <v>216.647139464795</v>
      </c>
      <c r="K305">
        <v>339603</v>
      </c>
      <c r="L305">
        <v>11</v>
      </c>
      <c r="M305">
        <v>463</v>
      </c>
      <c r="N305">
        <v>7</v>
      </c>
      <c r="O305">
        <v>80</v>
      </c>
    </row>
    <row r="306" spans="2:15" x14ac:dyDescent="0.35">
      <c r="B306" s="3">
        <v>3293510</v>
      </c>
      <c r="C306">
        <v>488</v>
      </c>
      <c r="D306">
        <v>3157</v>
      </c>
      <c r="E306">
        <v>31570000</v>
      </c>
      <c r="F306">
        <v>0</v>
      </c>
      <c r="G306">
        <v>900</v>
      </c>
      <c r="H306">
        <v>900</v>
      </c>
      <c r="I306">
        <v>211.69496357301199</v>
      </c>
      <c r="J306">
        <v>268.899751023877</v>
      </c>
      <c r="K306">
        <v>668321</v>
      </c>
      <c r="L306">
        <v>11</v>
      </c>
      <c r="M306">
        <v>463</v>
      </c>
      <c r="N306">
        <v>7</v>
      </c>
      <c r="O306">
        <v>80</v>
      </c>
    </row>
    <row r="307" spans="2:15" x14ac:dyDescent="0.35">
      <c r="B307" s="3">
        <v>3294550</v>
      </c>
      <c r="C307">
        <v>489</v>
      </c>
      <c r="D307">
        <v>7857</v>
      </c>
      <c r="E307">
        <v>78570000</v>
      </c>
      <c r="F307">
        <v>0</v>
      </c>
      <c r="G307">
        <v>900</v>
      </c>
      <c r="H307">
        <v>900</v>
      </c>
      <c r="I307">
        <v>208.571974035891</v>
      </c>
      <c r="J307">
        <v>313.741253392457</v>
      </c>
      <c r="K307">
        <v>1638750</v>
      </c>
      <c r="L307">
        <v>11</v>
      </c>
      <c r="M307">
        <v>80</v>
      </c>
      <c r="N307">
        <v>7</v>
      </c>
      <c r="O307">
        <v>80</v>
      </c>
    </row>
    <row r="308" spans="2:15" x14ac:dyDescent="0.35">
      <c r="B308" s="3">
        <v>3294570</v>
      </c>
      <c r="C308">
        <v>490</v>
      </c>
      <c r="D308">
        <v>3701</v>
      </c>
      <c r="E308">
        <v>37010000</v>
      </c>
      <c r="F308">
        <v>0</v>
      </c>
      <c r="G308">
        <v>900</v>
      </c>
      <c r="H308">
        <v>900</v>
      </c>
      <c r="I308">
        <v>77.882464198865094</v>
      </c>
      <c r="J308">
        <v>225.60938156101801</v>
      </c>
      <c r="K308">
        <v>288243</v>
      </c>
      <c r="L308">
        <v>10</v>
      </c>
      <c r="M308">
        <v>3</v>
      </c>
      <c r="N308">
        <v>187</v>
      </c>
      <c r="O308">
        <v>6</v>
      </c>
    </row>
    <row r="309" spans="2:15" x14ac:dyDescent="0.35">
      <c r="B309" s="3">
        <v>3298135</v>
      </c>
      <c r="C309">
        <v>491</v>
      </c>
      <c r="D309">
        <v>1419</v>
      </c>
      <c r="E309">
        <v>14190000</v>
      </c>
      <c r="F309">
        <v>0</v>
      </c>
      <c r="G309">
        <v>900</v>
      </c>
      <c r="H309">
        <v>900</v>
      </c>
      <c r="I309">
        <v>277.81254404510202</v>
      </c>
      <c r="J309">
        <v>404.40866454743502</v>
      </c>
      <c r="K309">
        <v>394216</v>
      </c>
      <c r="L309">
        <v>11</v>
      </c>
      <c r="M309">
        <v>900</v>
      </c>
      <c r="N309">
        <v>463</v>
      </c>
      <c r="O309">
        <v>11</v>
      </c>
    </row>
    <row r="310" spans="2:15" x14ac:dyDescent="0.35">
      <c r="B310" s="3">
        <v>3298150</v>
      </c>
      <c r="C310">
        <v>492</v>
      </c>
      <c r="D310">
        <v>1594</v>
      </c>
      <c r="E310">
        <v>15940000</v>
      </c>
      <c r="F310">
        <v>0</v>
      </c>
      <c r="G310">
        <v>900</v>
      </c>
      <c r="H310">
        <v>900</v>
      </c>
      <c r="I310">
        <v>32.491844416562103</v>
      </c>
      <c r="J310">
        <v>143.80461789077199</v>
      </c>
      <c r="K310">
        <v>51792</v>
      </c>
      <c r="L310">
        <v>10</v>
      </c>
      <c r="M310">
        <v>3</v>
      </c>
      <c r="N310">
        <v>187</v>
      </c>
      <c r="O310">
        <v>3</v>
      </c>
    </row>
    <row r="311" spans="2:15" x14ac:dyDescent="0.35">
      <c r="B311" s="3">
        <v>3298250</v>
      </c>
      <c r="C311">
        <v>493</v>
      </c>
      <c r="D311">
        <v>2926</v>
      </c>
      <c r="E311">
        <v>29260000</v>
      </c>
      <c r="F311">
        <v>0</v>
      </c>
      <c r="G311">
        <v>900</v>
      </c>
      <c r="H311">
        <v>900</v>
      </c>
      <c r="I311">
        <v>17.480177717019799</v>
      </c>
      <c r="J311">
        <v>95.440892141635899</v>
      </c>
      <c r="K311">
        <v>51147</v>
      </c>
      <c r="L311">
        <v>9</v>
      </c>
      <c r="M311">
        <v>3</v>
      </c>
      <c r="N311">
        <v>900</v>
      </c>
      <c r="O311">
        <v>3</v>
      </c>
    </row>
    <row r="312" spans="2:15" x14ac:dyDescent="0.35">
      <c r="B312" s="3">
        <v>3301900</v>
      </c>
      <c r="C312">
        <v>494</v>
      </c>
      <c r="D312">
        <v>883</v>
      </c>
      <c r="E312">
        <v>8830000</v>
      </c>
      <c r="F312">
        <v>0</v>
      </c>
      <c r="G312">
        <v>900</v>
      </c>
      <c r="H312">
        <v>900</v>
      </c>
      <c r="I312">
        <v>12.300113250283101</v>
      </c>
      <c r="J312">
        <v>80.008050769798402</v>
      </c>
      <c r="K312">
        <v>10861</v>
      </c>
      <c r="L312">
        <v>9</v>
      </c>
      <c r="M312">
        <v>0</v>
      </c>
      <c r="N312">
        <v>900</v>
      </c>
      <c r="O312">
        <v>3</v>
      </c>
    </row>
    <row r="313" spans="2:15" x14ac:dyDescent="0.35">
      <c r="B313" s="3">
        <v>3302000</v>
      </c>
      <c r="C313">
        <v>495</v>
      </c>
      <c r="D313">
        <v>15802</v>
      </c>
      <c r="E313">
        <v>158020000</v>
      </c>
      <c r="F313">
        <v>0</v>
      </c>
      <c r="G313">
        <v>900</v>
      </c>
      <c r="H313">
        <v>900</v>
      </c>
      <c r="I313">
        <v>154.18643209720199</v>
      </c>
      <c r="J313">
        <v>325.02601443605198</v>
      </c>
      <c r="K313">
        <v>2436454</v>
      </c>
      <c r="L313">
        <v>10</v>
      </c>
      <c r="M313">
        <v>3</v>
      </c>
      <c r="N313">
        <v>187</v>
      </c>
      <c r="O313">
        <v>6</v>
      </c>
    </row>
    <row r="314" spans="2:15" x14ac:dyDescent="0.35">
      <c r="B314" s="3">
        <v>3302030</v>
      </c>
      <c r="C314">
        <v>496</v>
      </c>
      <c r="D314">
        <v>4773</v>
      </c>
      <c r="E314">
        <v>47730000</v>
      </c>
      <c r="F314">
        <v>0</v>
      </c>
      <c r="G314">
        <v>900</v>
      </c>
      <c r="H314">
        <v>900</v>
      </c>
      <c r="I314">
        <v>22.534464697255299</v>
      </c>
      <c r="J314">
        <v>123.083882234448</v>
      </c>
      <c r="K314">
        <v>107557</v>
      </c>
      <c r="L314">
        <v>10</v>
      </c>
      <c r="M314">
        <v>3</v>
      </c>
      <c r="N314">
        <v>187</v>
      </c>
      <c r="O314">
        <v>3</v>
      </c>
    </row>
    <row r="315" spans="2:15" x14ac:dyDescent="0.35">
      <c r="B315" s="3">
        <v>3337000</v>
      </c>
      <c r="C315">
        <v>5</v>
      </c>
      <c r="D315">
        <v>1104</v>
      </c>
      <c r="E315">
        <v>11040000</v>
      </c>
      <c r="F315">
        <v>0</v>
      </c>
      <c r="G315">
        <v>900</v>
      </c>
      <c r="H315">
        <v>900</v>
      </c>
      <c r="I315">
        <v>362.08514492753602</v>
      </c>
      <c r="J315">
        <v>337.14348319015102</v>
      </c>
      <c r="K315">
        <v>399742</v>
      </c>
      <c r="L315">
        <v>10</v>
      </c>
      <c r="M315">
        <v>80</v>
      </c>
      <c r="N315">
        <v>6</v>
      </c>
      <c r="O315">
        <v>187</v>
      </c>
    </row>
    <row r="316" spans="2:15" x14ac:dyDescent="0.35">
      <c r="B316" s="3">
        <v>3337100</v>
      </c>
      <c r="C316">
        <v>6</v>
      </c>
      <c r="D316">
        <v>119</v>
      </c>
      <c r="E316">
        <v>1190000</v>
      </c>
      <c r="F316">
        <v>0</v>
      </c>
      <c r="G316">
        <v>900</v>
      </c>
      <c r="H316">
        <v>900</v>
      </c>
      <c r="I316">
        <v>582.88235294117601</v>
      </c>
      <c r="J316">
        <v>405.13104377442801</v>
      </c>
      <c r="K316">
        <v>69363</v>
      </c>
      <c r="L316">
        <v>6</v>
      </c>
      <c r="M316">
        <v>900</v>
      </c>
      <c r="N316">
        <v>187</v>
      </c>
      <c r="O316">
        <v>900</v>
      </c>
    </row>
    <row r="317" spans="2:15" x14ac:dyDescent="0.35">
      <c r="B317" s="3">
        <v>3351072</v>
      </c>
      <c r="C317">
        <v>7</v>
      </c>
      <c r="D317">
        <v>4218</v>
      </c>
      <c r="E317">
        <v>42180000</v>
      </c>
      <c r="F317">
        <v>0</v>
      </c>
      <c r="G317">
        <v>900</v>
      </c>
      <c r="H317">
        <v>900</v>
      </c>
      <c r="I317">
        <v>19.318871503082001</v>
      </c>
      <c r="J317">
        <v>116.33305969115</v>
      </c>
      <c r="K317">
        <v>81487</v>
      </c>
      <c r="L317">
        <v>9</v>
      </c>
      <c r="M317">
        <v>3</v>
      </c>
      <c r="N317">
        <v>80</v>
      </c>
      <c r="O317">
        <v>3</v>
      </c>
    </row>
    <row r="318" spans="2:15" x14ac:dyDescent="0.35">
      <c r="B318" s="3">
        <v>3351310</v>
      </c>
      <c r="C318">
        <v>8</v>
      </c>
      <c r="D318">
        <v>4622</v>
      </c>
      <c r="E318">
        <v>46220000</v>
      </c>
      <c r="F318">
        <v>0</v>
      </c>
      <c r="G318">
        <v>900</v>
      </c>
      <c r="H318">
        <v>900</v>
      </c>
      <c r="I318">
        <v>81.995023799221102</v>
      </c>
      <c r="J318">
        <v>233.32191529881499</v>
      </c>
      <c r="K318">
        <v>378981</v>
      </c>
      <c r="L318">
        <v>11</v>
      </c>
      <c r="M318">
        <v>0</v>
      </c>
      <c r="N318">
        <v>463</v>
      </c>
      <c r="O318">
        <v>3</v>
      </c>
    </row>
    <row r="319" spans="2:15" x14ac:dyDescent="0.35">
      <c r="B319" s="3">
        <v>3353120</v>
      </c>
      <c r="C319">
        <v>9</v>
      </c>
      <c r="D319">
        <v>2129</v>
      </c>
      <c r="E319">
        <v>21290000</v>
      </c>
      <c r="F319">
        <v>0</v>
      </c>
      <c r="G319">
        <v>900</v>
      </c>
      <c r="H319">
        <v>900</v>
      </c>
      <c r="I319">
        <v>258.82761860028103</v>
      </c>
      <c r="J319">
        <v>379.04746857928899</v>
      </c>
      <c r="K319">
        <v>551044</v>
      </c>
      <c r="L319">
        <v>11</v>
      </c>
      <c r="M319">
        <v>900</v>
      </c>
      <c r="N319">
        <v>463</v>
      </c>
      <c r="O319">
        <v>17</v>
      </c>
    </row>
    <row r="320" spans="2:15" x14ac:dyDescent="0.35">
      <c r="B320" s="3">
        <v>3353160</v>
      </c>
      <c r="C320">
        <v>10</v>
      </c>
      <c r="D320">
        <v>773</v>
      </c>
      <c r="E320">
        <v>7730000</v>
      </c>
      <c r="F320">
        <v>0</v>
      </c>
      <c r="G320">
        <v>900</v>
      </c>
      <c r="H320">
        <v>900</v>
      </c>
      <c r="I320">
        <v>305.90556274256102</v>
      </c>
      <c r="J320">
        <v>225.186718862324</v>
      </c>
      <c r="K320">
        <v>236465</v>
      </c>
      <c r="L320">
        <v>10</v>
      </c>
      <c r="M320">
        <v>463</v>
      </c>
      <c r="N320">
        <v>3</v>
      </c>
      <c r="O320">
        <v>187</v>
      </c>
    </row>
    <row r="321" spans="2:15" x14ac:dyDescent="0.35">
      <c r="B321" s="3">
        <v>3353180</v>
      </c>
      <c r="C321">
        <v>11</v>
      </c>
      <c r="D321">
        <v>877</v>
      </c>
      <c r="E321">
        <v>8770000</v>
      </c>
      <c r="F321">
        <v>0</v>
      </c>
      <c r="G321">
        <v>900</v>
      </c>
      <c r="H321">
        <v>900</v>
      </c>
      <c r="I321">
        <v>160.85746864310099</v>
      </c>
      <c r="J321">
        <v>269.570703062017</v>
      </c>
      <c r="K321">
        <v>141072</v>
      </c>
      <c r="L321">
        <v>11</v>
      </c>
      <c r="M321">
        <v>80</v>
      </c>
      <c r="N321">
        <v>463</v>
      </c>
      <c r="O321">
        <v>80</v>
      </c>
    </row>
    <row r="322" spans="2:15" x14ac:dyDescent="0.35">
      <c r="B322" s="3">
        <v>3353600</v>
      </c>
      <c r="C322">
        <v>12</v>
      </c>
      <c r="D322">
        <v>6370</v>
      </c>
      <c r="E322">
        <v>63700000</v>
      </c>
      <c r="F322">
        <v>0</v>
      </c>
      <c r="G322">
        <v>900</v>
      </c>
      <c r="H322">
        <v>900</v>
      </c>
      <c r="I322">
        <v>162.278806907378</v>
      </c>
      <c r="J322">
        <v>333.18663568281698</v>
      </c>
      <c r="K322">
        <v>1033716</v>
      </c>
      <c r="L322">
        <v>10</v>
      </c>
      <c r="M322">
        <v>0</v>
      </c>
      <c r="N322">
        <v>187</v>
      </c>
      <c r="O322">
        <v>3</v>
      </c>
    </row>
    <row r="323" spans="2:15" x14ac:dyDescent="0.35">
      <c r="B323" s="3">
        <v>3353620</v>
      </c>
      <c r="C323">
        <v>13</v>
      </c>
      <c r="D323">
        <v>3885</v>
      </c>
      <c r="E323">
        <v>38850000</v>
      </c>
      <c r="F323">
        <v>0</v>
      </c>
      <c r="G323">
        <v>900</v>
      </c>
      <c r="H323">
        <v>900</v>
      </c>
      <c r="I323">
        <v>160.603861003861</v>
      </c>
      <c r="J323">
        <v>313.43089256226301</v>
      </c>
      <c r="K323">
        <v>623946</v>
      </c>
      <c r="L323">
        <v>11</v>
      </c>
      <c r="M323">
        <v>3</v>
      </c>
      <c r="N323">
        <v>463</v>
      </c>
      <c r="O323">
        <v>11</v>
      </c>
    </row>
    <row r="324" spans="2:15" x14ac:dyDescent="0.35">
      <c r="B324" s="3">
        <v>3353637</v>
      </c>
      <c r="C324">
        <v>14</v>
      </c>
      <c r="D324">
        <v>4446</v>
      </c>
      <c r="E324">
        <v>44460000</v>
      </c>
      <c r="F324">
        <v>0</v>
      </c>
      <c r="G324">
        <v>900</v>
      </c>
      <c r="H324">
        <v>900</v>
      </c>
      <c r="I324">
        <v>55.261358524516403</v>
      </c>
      <c r="J324">
        <v>177.78493903652699</v>
      </c>
      <c r="K324">
        <v>245692</v>
      </c>
      <c r="L324">
        <v>11</v>
      </c>
      <c r="M324">
        <v>3</v>
      </c>
      <c r="N324">
        <v>463</v>
      </c>
      <c r="O324">
        <v>6</v>
      </c>
    </row>
    <row r="325" spans="2:15" x14ac:dyDescent="0.35">
      <c r="B325" s="3">
        <v>3431060</v>
      </c>
      <c r="C325">
        <v>497</v>
      </c>
      <c r="D325">
        <v>24227</v>
      </c>
      <c r="E325">
        <v>242270000</v>
      </c>
      <c r="F325">
        <v>0</v>
      </c>
      <c r="G325">
        <v>900</v>
      </c>
      <c r="H325">
        <v>900</v>
      </c>
      <c r="I325">
        <v>33.776943080034599</v>
      </c>
      <c r="J325">
        <v>158.69240714104799</v>
      </c>
      <c r="K325">
        <v>818314</v>
      </c>
      <c r="L325">
        <v>11</v>
      </c>
      <c r="M325">
        <v>3</v>
      </c>
      <c r="N325">
        <v>463</v>
      </c>
      <c r="O325">
        <v>3</v>
      </c>
    </row>
    <row r="326" spans="2:15" x14ac:dyDescent="0.35">
      <c r="B326" s="3">
        <v>3431300</v>
      </c>
      <c r="C326">
        <v>498</v>
      </c>
      <c r="D326">
        <v>3092</v>
      </c>
      <c r="E326">
        <v>30920000</v>
      </c>
      <c r="F326">
        <v>0</v>
      </c>
      <c r="G326">
        <v>900</v>
      </c>
      <c r="H326">
        <v>900</v>
      </c>
      <c r="I326">
        <v>209.48544631306501</v>
      </c>
      <c r="J326">
        <v>330.29580921709999</v>
      </c>
      <c r="K326">
        <v>647729</v>
      </c>
      <c r="L326">
        <v>11</v>
      </c>
      <c r="M326">
        <v>80</v>
      </c>
      <c r="N326">
        <v>7</v>
      </c>
      <c r="O326">
        <v>80</v>
      </c>
    </row>
    <row r="327" spans="2:15" x14ac:dyDescent="0.35">
      <c r="B327" s="3">
        <v>3431700</v>
      </c>
      <c r="C327">
        <v>499</v>
      </c>
      <c r="D327">
        <v>6396</v>
      </c>
      <c r="E327">
        <v>63960000</v>
      </c>
      <c r="F327">
        <v>0</v>
      </c>
      <c r="G327">
        <v>900</v>
      </c>
      <c r="H327">
        <v>900</v>
      </c>
      <c r="I327">
        <v>63.995309568480302</v>
      </c>
      <c r="J327">
        <v>142.14052112383101</v>
      </c>
      <c r="K327">
        <v>409314</v>
      </c>
      <c r="L327">
        <v>11</v>
      </c>
      <c r="M327">
        <v>80</v>
      </c>
      <c r="N327">
        <v>9</v>
      </c>
      <c r="O327">
        <v>7</v>
      </c>
    </row>
    <row r="328" spans="2:15" x14ac:dyDescent="0.35">
      <c r="B328" s="3">
        <v>3491544</v>
      </c>
      <c r="C328">
        <v>142</v>
      </c>
      <c r="D328">
        <v>1247</v>
      </c>
      <c r="E328">
        <v>12470000</v>
      </c>
      <c r="F328">
        <v>0</v>
      </c>
      <c r="G328">
        <v>900</v>
      </c>
      <c r="H328">
        <v>900</v>
      </c>
      <c r="I328">
        <v>78.614274258219695</v>
      </c>
      <c r="J328">
        <v>211.69861667725101</v>
      </c>
      <c r="K328">
        <v>98032</v>
      </c>
      <c r="L328">
        <v>11</v>
      </c>
      <c r="M328">
        <v>3</v>
      </c>
      <c r="N328">
        <v>463</v>
      </c>
      <c r="O328">
        <v>3</v>
      </c>
    </row>
    <row r="329" spans="2:15" x14ac:dyDescent="0.35">
      <c r="B329" s="3">
        <v>3535400</v>
      </c>
      <c r="C329">
        <v>143</v>
      </c>
      <c r="D329">
        <v>22498</v>
      </c>
      <c r="E329">
        <v>224980000</v>
      </c>
      <c r="F329">
        <v>0</v>
      </c>
      <c r="G329">
        <v>900</v>
      </c>
      <c r="H329">
        <v>900</v>
      </c>
      <c r="I329">
        <v>30.373366521468501</v>
      </c>
      <c r="J329">
        <v>148.296457948274</v>
      </c>
      <c r="K329">
        <v>683340</v>
      </c>
      <c r="L329">
        <v>10</v>
      </c>
      <c r="M329">
        <v>3</v>
      </c>
      <c r="N329">
        <v>187</v>
      </c>
      <c r="O329">
        <v>3</v>
      </c>
    </row>
    <row r="330" spans="2:15" x14ac:dyDescent="0.35">
      <c r="B330" s="3">
        <v>3538250</v>
      </c>
      <c r="C330">
        <v>144</v>
      </c>
      <c r="D330">
        <v>5045</v>
      </c>
      <c r="E330">
        <v>50450000</v>
      </c>
      <c r="F330">
        <v>0</v>
      </c>
      <c r="G330">
        <v>900</v>
      </c>
      <c r="H330">
        <v>900</v>
      </c>
      <c r="I330">
        <v>92.051337958374603</v>
      </c>
      <c r="J330">
        <v>267.92116043125799</v>
      </c>
      <c r="K330">
        <v>464399</v>
      </c>
      <c r="L330">
        <v>9</v>
      </c>
      <c r="M330">
        <v>0</v>
      </c>
      <c r="N330">
        <v>9</v>
      </c>
      <c r="O330">
        <v>0</v>
      </c>
    </row>
    <row r="331" spans="2:15" x14ac:dyDescent="0.35">
      <c r="B331" s="3">
        <v>4087030</v>
      </c>
      <c r="C331">
        <v>15</v>
      </c>
      <c r="D331">
        <v>8788</v>
      </c>
      <c r="E331">
        <v>87880000</v>
      </c>
      <c r="F331">
        <v>0</v>
      </c>
      <c r="G331">
        <v>900</v>
      </c>
      <c r="H331">
        <v>900</v>
      </c>
      <c r="I331">
        <v>41.598429676831998</v>
      </c>
      <c r="J331">
        <v>163.777034153324</v>
      </c>
      <c r="K331">
        <v>365567</v>
      </c>
      <c r="L331">
        <v>11</v>
      </c>
      <c r="M331">
        <v>3</v>
      </c>
      <c r="N331">
        <v>463</v>
      </c>
      <c r="O331">
        <v>3</v>
      </c>
    </row>
    <row r="332" spans="2:15" x14ac:dyDescent="0.35">
      <c r="B332" s="3">
        <v>4087070</v>
      </c>
      <c r="C332">
        <v>16</v>
      </c>
      <c r="D332">
        <v>5179</v>
      </c>
      <c r="E332">
        <v>51790000</v>
      </c>
      <c r="F332">
        <v>0</v>
      </c>
      <c r="G332">
        <v>900</v>
      </c>
      <c r="H332">
        <v>900</v>
      </c>
      <c r="I332">
        <v>87.522494690094604</v>
      </c>
      <c r="J332">
        <v>245.43096934244201</v>
      </c>
      <c r="K332">
        <v>453279</v>
      </c>
      <c r="L332">
        <v>10</v>
      </c>
      <c r="M332">
        <v>3</v>
      </c>
      <c r="N332">
        <v>187</v>
      </c>
      <c r="O332">
        <v>3</v>
      </c>
    </row>
    <row r="333" spans="2:15" x14ac:dyDescent="0.35">
      <c r="B333" s="3">
        <v>4087088</v>
      </c>
      <c r="C333">
        <v>17</v>
      </c>
      <c r="D333">
        <v>4689</v>
      </c>
      <c r="E333">
        <v>46890000</v>
      </c>
      <c r="F333">
        <v>0</v>
      </c>
      <c r="G333">
        <v>900</v>
      </c>
      <c r="H333">
        <v>900</v>
      </c>
      <c r="I333">
        <v>132.631264661974</v>
      </c>
      <c r="J333">
        <v>285.82677981724402</v>
      </c>
      <c r="K333">
        <v>621908</v>
      </c>
      <c r="L333">
        <v>11</v>
      </c>
      <c r="M333">
        <v>0</v>
      </c>
      <c r="N333">
        <v>463</v>
      </c>
      <c r="O333">
        <v>9</v>
      </c>
    </row>
    <row r="334" spans="2:15" x14ac:dyDescent="0.35">
      <c r="B334" s="3">
        <v>4087119</v>
      </c>
      <c r="C334">
        <v>18</v>
      </c>
      <c r="D334">
        <v>2769</v>
      </c>
      <c r="E334">
        <v>27690000</v>
      </c>
      <c r="F334">
        <v>0</v>
      </c>
      <c r="G334">
        <v>900</v>
      </c>
      <c r="H334">
        <v>900</v>
      </c>
      <c r="I334">
        <v>188.90176959191001</v>
      </c>
      <c r="J334">
        <v>252.90293594481699</v>
      </c>
      <c r="K334">
        <v>523069</v>
      </c>
      <c r="L334">
        <v>11</v>
      </c>
      <c r="M334">
        <v>80</v>
      </c>
      <c r="N334">
        <v>3</v>
      </c>
      <c r="O334">
        <v>80</v>
      </c>
    </row>
    <row r="335" spans="2:15" x14ac:dyDescent="0.35">
      <c r="B335" s="3">
        <v>4087120</v>
      </c>
      <c r="C335">
        <v>19</v>
      </c>
      <c r="D335">
        <v>11154</v>
      </c>
      <c r="E335">
        <v>111540000</v>
      </c>
      <c r="F335">
        <v>0</v>
      </c>
      <c r="G335">
        <v>900</v>
      </c>
      <c r="H335">
        <v>900</v>
      </c>
      <c r="I335">
        <v>158.39644970414199</v>
      </c>
      <c r="J335">
        <v>316.58718096345302</v>
      </c>
      <c r="K335">
        <v>1766754</v>
      </c>
      <c r="L335">
        <v>11</v>
      </c>
      <c r="M335">
        <v>0</v>
      </c>
      <c r="N335">
        <v>187</v>
      </c>
      <c r="O335">
        <v>6</v>
      </c>
    </row>
    <row r="336" spans="2:15" x14ac:dyDescent="0.35">
      <c r="B336" s="3">
        <v>4087142</v>
      </c>
      <c r="C336">
        <v>20</v>
      </c>
      <c r="D336">
        <v>3907</v>
      </c>
      <c r="E336">
        <v>39070000</v>
      </c>
      <c r="F336">
        <v>0</v>
      </c>
      <c r="G336">
        <v>900</v>
      </c>
      <c r="H336">
        <v>900</v>
      </c>
      <c r="I336">
        <v>465.58459175838198</v>
      </c>
      <c r="J336">
        <v>271.86364695761199</v>
      </c>
      <c r="K336">
        <v>1819039</v>
      </c>
      <c r="L336">
        <v>10</v>
      </c>
      <c r="M336">
        <v>463</v>
      </c>
      <c r="N336">
        <v>3</v>
      </c>
      <c r="O336">
        <v>463</v>
      </c>
    </row>
    <row r="337" spans="2:15" x14ac:dyDescent="0.35">
      <c r="B337" s="3">
        <v>4087159</v>
      </c>
      <c r="C337">
        <v>21</v>
      </c>
      <c r="D337">
        <v>4809</v>
      </c>
      <c r="E337">
        <v>48090000</v>
      </c>
      <c r="F337">
        <v>0</v>
      </c>
      <c r="G337">
        <v>900</v>
      </c>
      <c r="H337">
        <v>900</v>
      </c>
      <c r="I337">
        <v>296.444791016843</v>
      </c>
      <c r="J337">
        <v>345.04801489513898</v>
      </c>
      <c r="K337">
        <v>1425603</v>
      </c>
      <c r="L337">
        <v>11</v>
      </c>
      <c r="M337">
        <v>80</v>
      </c>
      <c r="N337">
        <v>7</v>
      </c>
      <c r="O337">
        <v>80</v>
      </c>
    </row>
    <row r="338" spans="2:15" x14ac:dyDescent="0.35">
      <c r="B338" s="3">
        <v>4087170</v>
      </c>
      <c r="C338">
        <v>22</v>
      </c>
      <c r="D338">
        <v>185317</v>
      </c>
      <c r="E338">
        <v>1853170000</v>
      </c>
      <c r="F338">
        <v>0</v>
      </c>
      <c r="G338">
        <v>900</v>
      </c>
      <c r="H338">
        <v>900</v>
      </c>
      <c r="I338">
        <v>38.502576665929098</v>
      </c>
      <c r="J338">
        <v>147.098293212691</v>
      </c>
      <c r="K338">
        <v>7135182</v>
      </c>
      <c r="L338">
        <v>11</v>
      </c>
      <c r="M338">
        <v>3</v>
      </c>
      <c r="N338">
        <v>187</v>
      </c>
      <c r="O338">
        <v>3</v>
      </c>
    </row>
    <row r="339" spans="2:15" x14ac:dyDescent="0.35">
      <c r="B339" s="3">
        <v>4087204</v>
      </c>
      <c r="C339">
        <v>23</v>
      </c>
      <c r="D339">
        <v>6621</v>
      </c>
      <c r="E339">
        <v>66210000</v>
      </c>
      <c r="F339">
        <v>0</v>
      </c>
      <c r="G339">
        <v>900</v>
      </c>
      <c r="H339">
        <v>900</v>
      </c>
      <c r="I339">
        <v>138.978704123244</v>
      </c>
      <c r="J339">
        <v>302.205079846525</v>
      </c>
      <c r="K339">
        <v>920178</v>
      </c>
      <c r="L339">
        <v>11</v>
      </c>
      <c r="M339">
        <v>3</v>
      </c>
      <c r="N339">
        <v>463</v>
      </c>
      <c r="O339">
        <v>6</v>
      </c>
    </row>
    <row r="340" spans="2:15" x14ac:dyDescent="0.35">
      <c r="B340" s="3">
        <v>4087214</v>
      </c>
      <c r="C340">
        <v>24</v>
      </c>
      <c r="D340">
        <v>3842</v>
      </c>
      <c r="E340">
        <v>38420000</v>
      </c>
      <c r="F340">
        <v>0</v>
      </c>
      <c r="G340">
        <v>900</v>
      </c>
      <c r="H340">
        <v>900</v>
      </c>
      <c r="I340">
        <v>80.2852680895367</v>
      </c>
      <c r="J340">
        <v>223.18185378980701</v>
      </c>
      <c r="K340">
        <v>308456</v>
      </c>
      <c r="L340">
        <v>11</v>
      </c>
      <c r="M340">
        <v>0</v>
      </c>
      <c r="N340">
        <v>463</v>
      </c>
      <c r="O340">
        <v>9</v>
      </c>
    </row>
    <row r="341" spans="2:15" x14ac:dyDescent="0.35">
      <c r="B341" s="3">
        <v>4087220</v>
      </c>
      <c r="C341">
        <v>25</v>
      </c>
      <c r="D341">
        <v>8852</v>
      </c>
      <c r="E341">
        <v>88520000</v>
      </c>
      <c r="F341">
        <v>0</v>
      </c>
      <c r="G341">
        <v>900</v>
      </c>
      <c r="H341">
        <v>900</v>
      </c>
      <c r="I341">
        <v>58.825124265702598</v>
      </c>
      <c r="J341">
        <v>192.685743303523</v>
      </c>
      <c r="K341">
        <v>520720</v>
      </c>
      <c r="L341">
        <v>11</v>
      </c>
      <c r="M341">
        <v>3</v>
      </c>
      <c r="N341">
        <v>463</v>
      </c>
      <c r="O341">
        <v>6</v>
      </c>
    </row>
    <row r="342" spans="2:15" x14ac:dyDescent="0.35">
      <c r="B342" s="3">
        <v>4087240</v>
      </c>
      <c r="C342">
        <v>26</v>
      </c>
      <c r="D342">
        <v>36282</v>
      </c>
      <c r="E342">
        <v>362820000</v>
      </c>
      <c r="F342">
        <v>0</v>
      </c>
      <c r="G342">
        <v>900</v>
      </c>
      <c r="H342">
        <v>900</v>
      </c>
      <c r="I342">
        <v>25.864505815555901</v>
      </c>
      <c r="J342">
        <v>132.035227093836</v>
      </c>
      <c r="K342">
        <v>938416</v>
      </c>
      <c r="L342">
        <v>11</v>
      </c>
      <c r="M342">
        <v>3</v>
      </c>
      <c r="N342">
        <v>463</v>
      </c>
      <c r="O342">
        <v>3</v>
      </c>
    </row>
    <row r="343" spans="2:15" x14ac:dyDescent="0.35">
      <c r="B343" s="3">
        <v>4087257</v>
      </c>
      <c r="C343">
        <v>27</v>
      </c>
      <c r="D343">
        <v>9825</v>
      </c>
      <c r="E343">
        <v>98250000</v>
      </c>
      <c r="F343">
        <v>0</v>
      </c>
      <c r="G343">
        <v>900</v>
      </c>
      <c r="H343">
        <v>900</v>
      </c>
      <c r="I343">
        <v>72.679491094147494</v>
      </c>
      <c r="J343">
        <v>230.25250697592301</v>
      </c>
      <c r="K343">
        <v>714076</v>
      </c>
      <c r="L343">
        <v>11</v>
      </c>
      <c r="M343">
        <v>3</v>
      </c>
      <c r="N343">
        <v>463</v>
      </c>
      <c r="O343">
        <v>3</v>
      </c>
    </row>
    <row r="344" spans="2:15" x14ac:dyDescent="0.35">
      <c r="B344" s="3">
        <v>4093000</v>
      </c>
      <c r="C344">
        <v>28</v>
      </c>
      <c r="D344">
        <v>32120</v>
      </c>
      <c r="E344">
        <v>321200000</v>
      </c>
      <c r="F344">
        <v>0</v>
      </c>
      <c r="G344">
        <v>900</v>
      </c>
      <c r="H344">
        <v>900</v>
      </c>
      <c r="I344">
        <v>53.360273972602698</v>
      </c>
      <c r="J344">
        <v>190.60276323639499</v>
      </c>
      <c r="K344">
        <v>1713932</v>
      </c>
      <c r="L344">
        <v>11</v>
      </c>
      <c r="M344">
        <v>3</v>
      </c>
      <c r="N344">
        <v>463</v>
      </c>
      <c r="O344">
        <v>3</v>
      </c>
    </row>
    <row r="345" spans="2:15" x14ac:dyDescent="0.35">
      <c r="B345" s="3">
        <v>4094500</v>
      </c>
      <c r="C345">
        <v>29</v>
      </c>
      <c r="D345">
        <v>19214</v>
      </c>
      <c r="E345">
        <v>192140000</v>
      </c>
      <c r="F345">
        <v>0</v>
      </c>
      <c r="G345">
        <v>900</v>
      </c>
      <c r="H345">
        <v>900</v>
      </c>
      <c r="I345">
        <v>39.5867596544186</v>
      </c>
      <c r="J345">
        <v>159.834559594295</v>
      </c>
      <c r="K345">
        <v>760620</v>
      </c>
      <c r="L345">
        <v>11</v>
      </c>
      <c r="M345">
        <v>3</v>
      </c>
      <c r="N345">
        <v>463</v>
      </c>
      <c r="O345">
        <v>3</v>
      </c>
    </row>
    <row r="346" spans="2:15" x14ac:dyDescent="0.35">
      <c r="B346" s="3">
        <v>4101370</v>
      </c>
      <c r="C346">
        <v>30</v>
      </c>
      <c r="D346">
        <v>9191</v>
      </c>
      <c r="E346">
        <v>91910000</v>
      </c>
      <c r="F346">
        <v>0</v>
      </c>
      <c r="G346">
        <v>900</v>
      </c>
      <c r="H346">
        <v>900</v>
      </c>
      <c r="I346">
        <v>56.896638015449803</v>
      </c>
      <c r="J346">
        <v>202.19121099096401</v>
      </c>
      <c r="K346">
        <v>522937</v>
      </c>
      <c r="L346">
        <v>10</v>
      </c>
      <c r="M346">
        <v>3</v>
      </c>
      <c r="N346">
        <v>187</v>
      </c>
      <c r="O346">
        <v>3</v>
      </c>
    </row>
    <row r="347" spans="2:15" x14ac:dyDescent="0.35">
      <c r="B347" s="3">
        <v>4106180</v>
      </c>
      <c r="C347">
        <v>31</v>
      </c>
      <c r="D347">
        <v>3644</v>
      </c>
      <c r="E347">
        <v>36440000</v>
      </c>
      <c r="F347">
        <v>0</v>
      </c>
      <c r="G347">
        <v>900</v>
      </c>
      <c r="H347">
        <v>900</v>
      </c>
      <c r="I347">
        <v>32.850713501646503</v>
      </c>
      <c r="J347">
        <v>153.162586596989</v>
      </c>
      <c r="K347">
        <v>119708</v>
      </c>
      <c r="L347">
        <v>11</v>
      </c>
      <c r="M347">
        <v>3</v>
      </c>
      <c r="N347">
        <v>463</v>
      </c>
      <c r="O347">
        <v>3</v>
      </c>
    </row>
    <row r="348" spans="2:15" x14ac:dyDescent="0.35">
      <c r="B348" s="3">
        <v>4106300</v>
      </c>
      <c r="C348">
        <v>32</v>
      </c>
      <c r="D348">
        <v>1416</v>
      </c>
      <c r="E348">
        <v>14160000</v>
      </c>
      <c r="F348">
        <v>0</v>
      </c>
      <c r="G348">
        <v>900</v>
      </c>
      <c r="H348">
        <v>900</v>
      </c>
      <c r="I348">
        <v>108.993644067796</v>
      </c>
      <c r="J348">
        <v>278.12777382962099</v>
      </c>
      <c r="K348">
        <v>154335</v>
      </c>
      <c r="L348">
        <v>10</v>
      </c>
      <c r="M348">
        <v>0</v>
      </c>
      <c r="N348">
        <v>187</v>
      </c>
      <c r="O348">
        <v>6</v>
      </c>
    </row>
    <row r="349" spans="2:15" x14ac:dyDescent="0.35">
      <c r="B349" s="3">
        <v>4106500</v>
      </c>
      <c r="C349">
        <v>33</v>
      </c>
      <c r="D349">
        <v>8070</v>
      </c>
      <c r="E349">
        <v>80700000</v>
      </c>
      <c r="F349">
        <v>0</v>
      </c>
      <c r="G349">
        <v>900</v>
      </c>
      <c r="H349">
        <v>900</v>
      </c>
      <c r="I349">
        <v>46.1907063197025</v>
      </c>
      <c r="J349">
        <v>162.78869218321901</v>
      </c>
      <c r="K349">
        <v>372759</v>
      </c>
      <c r="L349">
        <v>11</v>
      </c>
      <c r="M349">
        <v>3</v>
      </c>
      <c r="N349">
        <v>463</v>
      </c>
      <c r="O349">
        <v>3</v>
      </c>
    </row>
    <row r="350" spans="2:15" x14ac:dyDescent="0.35">
      <c r="B350" s="3">
        <v>4160800</v>
      </c>
      <c r="C350">
        <v>34</v>
      </c>
      <c r="D350">
        <v>5474</v>
      </c>
      <c r="E350">
        <v>54740000</v>
      </c>
      <c r="F350">
        <v>0</v>
      </c>
      <c r="G350">
        <v>900</v>
      </c>
      <c r="H350">
        <v>900</v>
      </c>
      <c r="I350">
        <v>46.255023748629803</v>
      </c>
      <c r="J350">
        <v>186.72166914801301</v>
      </c>
      <c r="K350">
        <v>253200</v>
      </c>
      <c r="L350">
        <v>10</v>
      </c>
      <c r="M350">
        <v>3</v>
      </c>
      <c r="N350">
        <v>187</v>
      </c>
      <c r="O350">
        <v>3</v>
      </c>
    </row>
    <row r="351" spans="2:15" x14ac:dyDescent="0.35">
      <c r="B351" s="3">
        <v>4161100</v>
      </c>
      <c r="C351">
        <v>35</v>
      </c>
      <c r="D351">
        <v>4558</v>
      </c>
      <c r="E351">
        <v>45580000</v>
      </c>
      <c r="F351">
        <v>0</v>
      </c>
      <c r="G351">
        <v>900</v>
      </c>
      <c r="H351">
        <v>900</v>
      </c>
      <c r="I351">
        <v>210.74067573497101</v>
      </c>
      <c r="J351">
        <v>370.72757924976702</v>
      </c>
      <c r="K351">
        <v>960556</v>
      </c>
      <c r="L351">
        <v>11</v>
      </c>
      <c r="M351">
        <v>0</v>
      </c>
      <c r="N351">
        <v>463</v>
      </c>
      <c r="O351">
        <v>3</v>
      </c>
    </row>
    <row r="352" spans="2:15" x14ac:dyDescent="0.35">
      <c r="B352" s="3">
        <v>4162900</v>
      </c>
      <c r="C352">
        <v>36</v>
      </c>
      <c r="D352">
        <v>6446</v>
      </c>
      <c r="E352">
        <v>64460000</v>
      </c>
      <c r="F352">
        <v>0</v>
      </c>
      <c r="G352">
        <v>900</v>
      </c>
      <c r="H352">
        <v>900</v>
      </c>
      <c r="I352">
        <v>190.554762643499</v>
      </c>
      <c r="J352">
        <v>351.171894782153</v>
      </c>
      <c r="K352">
        <v>1228316</v>
      </c>
      <c r="L352">
        <v>11</v>
      </c>
      <c r="M352">
        <v>0</v>
      </c>
      <c r="N352">
        <v>463</v>
      </c>
      <c r="O352">
        <v>9</v>
      </c>
    </row>
    <row r="353" spans="2:15" x14ac:dyDescent="0.35">
      <c r="B353" s="3">
        <v>4163400</v>
      </c>
      <c r="C353">
        <v>37</v>
      </c>
      <c r="D353">
        <v>4257</v>
      </c>
      <c r="E353">
        <v>42570000</v>
      </c>
      <c r="F353">
        <v>0</v>
      </c>
      <c r="G353">
        <v>900</v>
      </c>
      <c r="H353">
        <v>900</v>
      </c>
      <c r="I353">
        <v>65.971341320178496</v>
      </c>
      <c r="J353">
        <v>199.812945474385</v>
      </c>
      <c r="K353">
        <v>280840</v>
      </c>
      <c r="L353">
        <v>10</v>
      </c>
      <c r="M353">
        <v>3</v>
      </c>
      <c r="N353">
        <v>187</v>
      </c>
      <c r="O353">
        <v>7</v>
      </c>
    </row>
    <row r="354" spans="2:15" x14ac:dyDescent="0.35">
      <c r="B354" s="3">
        <v>4165500</v>
      </c>
      <c r="C354">
        <v>38</v>
      </c>
      <c r="D354">
        <v>168627</v>
      </c>
      <c r="E354">
        <v>1686270000</v>
      </c>
      <c r="F354">
        <v>0</v>
      </c>
      <c r="G354">
        <v>900</v>
      </c>
      <c r="H354">
        <v>900</v>
      </c>
      <c r="I354">
        <v>65.685341018935205</v>
      </c>
      <c r="J354">
        <v>207.43680129881599</v>
      </c>
      <c r="K354">
        <v>11076322</v>
      </c>
      <c r="L354">
        <v>11</v>
      </c>
      <c r="M354">
        <v>3</v>
      </c>
      <c r="N354">
        <v>463</v>
      </c>
      <c r="O354">
        <v>3</v>
      </c>
    </row>
    <row r="355" spans="2:15" x14ac:dyDescent="0.35">
      <c r="B355" s="3">
        <v>4166000</v>
      </c>
      <c r="C355">
        <v>39</v>
      </c>
      <c r="D355">
        <v>8419</v>
      </c>
      <c r="E355">
        <v>84190000</v>
      </c>
      <c r="F355">
        <v>0</v>
      </c>
      <c r="G355">
        <v>900</v>
      </c>
      <c r="H355">
        <v>900</v>
      </c>
      <c r="I355">
        <v>68.968879914479103</v>
      </c>
      <c r="J355">
        <v>205.07544228631301</v>
      </c>
      <c r="K355">
        <v>580649</v>
      </c>
      <c r="L355">
        <v>11</v>
      </c>
      <c r="M355">
        <v>3</v>
      </c>
      <c r="N355">
        <v>463</v>
      </c>
      <c r="O355">
        <v>7</v>
      </c>
    </row>
    <row r="356" spans="2:15" x14ac:dyDescent="0.35">
      <c r="B356" s="3">
        <v>4166100</v>
      </c>
      <c r="C356">
        <v>40</v>
      </c>
      <c r="D356">
        <v>14006</v>
      </c>
      <c r="E356">
        <v>140060000</v>
      </c>
      <c r="F356">
        <v>0</v>
      </c>
      <c r="G356">
        <v>900</v>
      </c>
      <c r="H356">
        <v>900</v>
      </c>
      <c r="I356">
        <v>45.529415964586597</v>
      </c>
      <c r="J356">
        <v>165.17748241911301</v>
      </c>
      <c r="K356">
        <v>637685</v>
      </c>
      <c r="L356">
        <v>11</v>
      </c>
      <c r="M356">
        <v>0</v>
      </c>
      <c r="N356">
        <v>463</v>
      </c>
      <c r="O356">
        <v>6</v>
      </c>
    </row>
    <row r="357" spans="2:15" x14ac:dyDescent="0.35">
      <c r="B357" s="3">
        <v>4166300</v>
      </c>
      <c r="C357">
        <v>41</v>
      </c>
      <c r="D357">
        <v>4573</v>
      </c>
      <c r="E357">
        <v>45730000</v>
      </c>
      <c r="F357">
        <v>0</v>
      </c>
      <c r="G357">
        <v>900</v>
      </c>
      <c r="H357">
        <v>900</v>
      </c>
      <c r="I357">
        <v>96.172097091624707</v>
      </c>
      <c r="J357">
        <v>273.10369648025699</v>
      </c>
      <c r="K357">
        <v>439795</v>
      </c>
      <c r="L357">
        <v>11</v>
      </c>
      <c r="M357">
        <v>0</v>
      </c>
      <c r="N357">
        <v>463</v>
      </c>
      <c r="O357">
        <v>0</v>
      </c>
    </row>
    <row r="358" spans="2:15" x14ac:dyDescent="0.35">
      <c r="B358" s="3">
        <v>4166500</v>
      </c>
      <c r="C358">
        <v>42</v>
      </c>
      <c r="D358">
        <v>20600</v>
      </c>
      <c r="E358">
        <v>206000000</v>
      </c>
      <c r="F358">
        <v>0</v>
      </c>
      <c r="G358">
        <v>900</v>
      </c>
      <c r="H358">
        <v>900</v>
      </c>
      <c r="I358">
        <v>132.56825242718401</v>
      </c>
      <c r="J358">
        <v>271.092169870151</v>
      </c>
      <c r="K358">
        <v>2730906</v>
      </c>
      <c r="L358">
        <v>11</v>
      </c>
      <c r="M358">
        <v>80</v>
      </c>
      <c r="N358">
        <v>463</v>
      </c>
      <c r="O358">
        <v>17</v>
      </c>
    </row>
    <row r="359" spans="2:15" x14ac:dyDescent="0.35">
      <c r="B359" s="3">
        <v>4167000</v>
      </c>
      <c r="C359">
        <v>43</v>
      </c>
      <c r="D359">
        <v>22977</v>
      </c>
      <c r="E359">
        <v>229770000</v>
      </c>
      <c r="F359">
        <v>0</v>
      </c>
      <c r="G359">
        <v>900</v>
      </c>
      <c r="H359">
        <v>900</v>
      </c>
      <c r="I359">
        <v>120.06445576010699</v>
      </c>
      <c r="J359">
        <v>285.67471487412797</v>
      </c>
      <c r="K359">
        <v>2758721</v>
      </c>
      <c r="L359">
        <v>11</v>
      </c>
      <c r="M359">
        <v>0</v>
      </c>
      <c r="N359">
        <v>463</v>
      </c>
      <c r="O359">
        <v>3</v>
      </c>
    </row>
    <row r="360" spans="2:15" x14ac:dyDescent="0.35">
      <c r="B360" s="3">
        <v>4168000</v>
      </c>
      <c r="C360">
        <v>44</v>
      </c>
      <c r="D360">
        <v>21783</v>
      </c>
      <c r="E360">
        <v>217830000</v>
      </c>
      <c r="F360">
        <v>0</v>
      </c>
      <c r="G360">
        <v>900</v>
      </c>
      <c r="H360">
        <v>900</v>
      </c>
      <c r="I360">
        <v>104.80438874351501</v>
      </c>
      <c r="J360">
        <v>270.28814526687898</v>
      </c>
      <c r="K360">
        <v>2282954</v>
      </c>
      <c r="L360">
        <v>11</v>
      </c>
      <c r="M360">
        <v>3</v>
      </c>
      <c r="N360">
        <v>463</v>
      </c>
      <c r="O360">
        <v>3</v>
      </c>
    </row>
    <row r="361" spans="2:15" x14ac:dyDescent="0.35">
      <c r="B361" s="3">
        <v>4168580</v>
      </c>
      <c r="C361">
        <v>118</v>
      </c>
      <c r="D361">
        <v>2750</v>
      </c>
      <c r="E361">
        <v>27500000</v>
      </c>
      <c r="F361">
        <v>0</v>
      </c>
      <c r="G361">
        <v>900</v>
      </c>
      <c r="H361">
        <v>900</v>
      </c>
      <c r="I361">
        <v>203.416727272727</v>
      </c>
      <c r="J361">
        <v>342.07713241343401</v>
      </c>
      <c r="K361">
        <v>559396</v>
      </c>
      <c r="L361">
        <v>10</v>
      </c>
      <c r="M361">
        <v>80</v>
      </c>
      <c r="N361">
        <v>7</v>
      </c>
      <c r="O361">
        <v>17</v>
      </c>
    </row>
    <row r="362" spans="2:15" x14ac:dyDescent="0.35">
      <c r="B362" s="3">
        <v>4174518</v>
      </c>
      <c r="C362">
        <v>45</v>
      </c>
      <c r="D362">
        <v>2633</v>
      </c>
      <c r="E362">
        <v>26330000</v>
      </c>
      <c r="F362">
        <v>0</v>
      </c>
      <c r="G362">
        <v>900</v>
      </c>
      <c r="H362">
        <v>900</v>
      </c>
      <c r="I362">
        <v>182.80706418533899</v>
      </c>
      <c r="J362">
        <v>327.259371965936</v>
      </c>
      <c r="K362">
        <v>481331</v>
      </c>
      <c r="L362">
        <v>11</v>
      </c>
      <c r="M362">
        <v>0</v>
      </c>
      <c r="N362">
        <v>6</v>
      </c>
      <c r="O362">
        <v>11</v>
      </c>
    </row>
    <row r="363" spans="2:15" x14ac:dyDescent="0.35">
      <c r="B363" s="3">
        <v>4206043</v>
      </c>
      <c r="C363">
        <v>201</v>
      </c>
      <c r="D363">
        <v>6700</v>
      </c>
      <c r="E363">
        <v>67000000</v>
      </c>
      <c r="F363">
        <v>0</v>
      </c>
      <c r="G363">
        <v>900</v>
      </c>
      <c r="H363">
        <v>900</v>
      </c>
      <c r="I363">
        <v>72.107014925373093</v>
      </c>
      <c r="J363">
        <v>213.08457163109799</v>
      </c>
      <c r="K363">
        <v>483117</v>
      </c>
      <c r="L363">
        <v>11</v>
      </c>
      <c r="M363">
        <v>3</v>
      </c>
      <c r="N363">
        <v>463</v>
      </c>
      <c r="O363">
        <v>6</v>
      </c>
    </row>
    <row r="364" spans="2:15" x14ac:dyDescent="0.35">
      <c r="B364" s="3">
        <v>4207200</v>
      </c>
      <c r="C364">
        <v>202</v>
      </c>
      <c r="D364">
        <v>22240</v>
      </c>
      <c r="E364">
        <v>222400000</v>
      </c>
      <c r="F364">
        <v>0</v>
      </c>
      <c r="G364">
        <v>900</v>
      </c>
      <c r="H364">
        <v>900</v>
      </c>
      <c r="I364">
        <v>80.096852517985596</v>
      </c>
      <c r="J364">
        <v>239.22496611882599</v>
      </c>
      <c r="K364">
        <v>1781354</v>
      </c>
      <c r="L364">
        <v>11</v>
      </c>
      <c r="M364">
        <v>3</v>
      </c>
      <c r="N364">
        <v>463</v>
      </c>
      <c r="O364">
        <v>3</v>
      </c>
    </row>
    <row r="365" spans="2:15" x14ac:dyDescent="0.35">
      <c r="B365" s="3">
        <v>4208460</v>
      </c>
      <c r="C365">
        <v>203</v>
      </c>
      <c r="D365">
        <v>4681</v>
      </c>
      <c r="E365">
        <v>46810000</v>
      </c>
      <c r="F365">
        <v>0</v>
      </c>
      <c r="G365">
        <v>900</v>
      </c>
      <c r="H365">
        <v>900</v>
      </c>
      <c r="I365">
        <v>214.430890835291</v>
      </c>
      <c r="J365">
        <v>283.46712613392998</v>
      </c>
      <c r="K365">
        <v>1003751</v>
      </c>
      <c r="L365">
        <v>11</v>
      </c>
      <c r="M365">
        <v>80</v>
      </c>
      <c r="N365">
        <v>7</v>
      </c>
      <c r="O365">
        <v>80</v>
      </c>
    </row>
    <row r="366" spans="2:15" x14ac:dyDescent="0.35">
      <c r="B366" s="3">
        <v>4216200</v>
      </c>
      <c r="C366">
        <v>204</v>
      </c>
      <c r="D366">
        <v>3958</v>
      </c>
      <c r="E366">
        <v>39580000</v>
      </c>
      <c r="F366">
        <v>0</v>
      </c>
      <c r="G366">
        <v>900</v>
      </c>
      <c r="H366">
        <v>900</v>
      </c>
      <c r="I366">
        <v>172.97170288024199</v>
      </c>
      <c r="J366">
        <v>299.65503023932598</v>
      </c>
      <c r="K366">
        <v>684622</v>
      </c>
      <c r="L366">
        <v>11</v>
      </c>
      <c r="M366">
        <v>80</v>
      </c>
      <c r="N366">
        <v>463</v>
      </c>
      <c r="O366">
        <v>80</v>
      </c>
    </row>
    <row r="367" spans="2:15" x14ac:dyDescent="0.35">
      <c r="B367" s="3">
        <v>4240100</v>
      </c>
      <c r="C367">
        <v>205</v>
      </c>
      <c r="D367">
        <v>2598</v>
      </c>
      <c r="E367">
        <v>25980000</v>
      </c>
      <c r="F367">
        <v>0</v>
      </c>
      <c r="G367">
        <v>900</v>
      </c>
      <c r="H367">
        <v>900</v>
      </c>
      <c r="I367">
        <v>39.941878367975299</v>
      </c>
      <c r="J367">
        <v>104.917927203437</v>
      </c>
      <c r="K367">
        <v>103769</v>
      </c>
      <c r="L367">
        <v>11</v>
      </c>
      <c r="M367">
        <v>3</v>
      </c>
      <c r="N367">
        <v>900</v>
      </c>
      <c r="O367">
        <v>9</v>
      </c>
    </row>
    <row r="368" spans="2:15" x14ac:dyDescent="0.35">
      <c r="B368" s="3">
        <v>4240120</v>
      </c>
      <c r="C368">
        <v>206</v>
      </c>
      <c r="D368">
        <v>7583</v>
      </c>
      <c r="E368">
        <v>75830000</v>
      </c>
      <c r="F368">
        <v>0</v>
      </c>
      <c r="G368">
        <v>900</v>
      </c>
      <c r="H368">
        <v>900</v>
      </c>
      <c r="I368">
        <v>261.53765000659303</v>
      </c>
      <c r="J368">
        <v>356.995966925424</v>
      </c>
      <c r="K368">
        <v>1983240</v>
      </c>
      <c r="L368">
        <v>11</v>
      </c>
      <c r="M368">
        <v>900</v>
      </c>
      <c r="N368">
        <v>9</v>
      </c>
      <c r="O368">
        <v>80</v>
      </c>
    </row>
    <row r="369" spans="2:15" x14ac:dyDescent="0.35">
      <c r="B369" s="3">
        <v>4282813</v>
      </c>
      <c r="C369">
        <v>207</v>
      </c>
      <c r="D369">
        <v>1778</v>
      </c>
      <c r="E369">
        <v>17780000</v>
      </c>
      <c r="F369">
        <v>0</v>
      </c>
      <c r="G369">
        <v>900</v>
      </c>
      <c r="H369">
        <v>900</v>
      </c>
      <c r="I369">
        <v>121.34983127109101</v>
      </c>
      <c r="J369">
        <v>281.53016370124402</v>
      </c>
      <c r="K369">
        <v>215760</v>
      </c>
      <c r="L369">
        <v>11</v>
      </c>
      <c r="M369">
        <v>3</v>
      </c>
      <c r="N369">
        <v>463</v>
      </c>
      <c r="O369">
        <v>7</v>
      </c>
    </row>
    <row r="370" spans="2:15" x14ac:dyDescent="0.35">
      <c r="B370" s="3">
        <v>4292770</v>
      </c>
      <c r="C370">
        <v>208</v>
      </c>
      <c r="D370">
        <v>339</v>
      </c>
      <c r="E370">
        <v>3390000</v>
      </c>
      <c r="F370">
        <v>0</v>
      </c>
      <c r="G370">
        <v>900</v>
      </c>
      <c r="H370">
        <v>900</v>
      </c>
      <c r="I370">
        <v>107.277286135693</v>
      </c>
      <c r="J370">
        <v>221.47097358107101</v>
      </c>
      <c r="K370">
        <v>36367</v>
      </c>
      <c r="L370">
        <v>11</v>
      </c>
      <c r="M370">
        <v>3</v>
      </c>
      <c r="N370">
        <v>7</v>
      </c>
      <c r="O370">
        <v>3</v>
      </c>
    </row>
    <row r="371" spans="2:15" x14ac:dyDescent="0.35">
      <c r="B371" s="3">
        <v>5288705</v>
      </c>
      <c r="C371">
        <v>46</v>
      </c>
      <c r="D371">
        <v>7284</v>
      </c>
      <c r="E371">
        <v>72840000</v>
      </c>
      <c r="F371">
        <v>0</v>
      </c>
      <c r="G371">
        <v>900</v>
      </c>
      <c r="H371">
        <v>900</v>
      </c>
      <c r="I371">
        <v>257.78542009884598</v>
      </c>
      <c r="J371">
        <v>405.156061011367</v>
      </c>
      <c r="K371">
        <v>1877709</v>
      </c>
      <c r="L371">
        <v>10</v>
      </c>
      <c r="M371">
        <v>0</v>
      </c>
      <c r="N371">
        <v>187</v>
      </c>
      <c r="O371">
        <v>0</v>
      </c>
    </row>
    <row r="372" spans="2:15" x14ac:dyDescent="0.35">
      <c r="B372" s="3">
        <v>5289800</v>
      </c>
      <c r="C372">
        <v>47</v>
      </c>
      <c r="D372">
        <v>41389</v>
      </c>
      <c r="E372">
        <v>413890000</v>
      </c>
      <c r="F372">
        <v>0</v>
      </c>
      <c r="G372">
        <v>900</v>
      </c>
      <c r="H372">
        <v>900</v>
      </c>
      <c r="I372">
        <v>76.134842591026498</v>
      </c>
      <c r="J372">
        <v>228.022391516639</v>
      </c>
      <c r="K372">
        <v>3151145</v>
      </c>
      <c r="L372">
        <v>11</v>
      </c>
      <c r="M372">
        <v>0</v>
      </c>
      <c r="N372">
        <v>7</v>
      </c>
      <c r="O372">
        <v>0</v>
      </c>
    </row>
    <row r="373" spans="2:15" x14ac:dyDescent="0.35">
      <c r="B373" s="3">
        <v>5345000</v>
      </c>
      <c r="C373">
        <v>48</v>
      </c>
      <c r="D373">
        <v>33430</v>
      </c>
      <c r="E373">
        <v>334300000</v>
      </c>
      <c r="F373">
        <v>0</v>
      </c>
      <c r="G373">
        <v>900</v>
      </c>
      <c r="H373">
        <v>900</v>
      </c>
      <c r="I373">
        <v>78.634101106790297</v>
      </c>
      <c r="J373">
        <v>251.55938457991999</v>
      </c>
      <c r="K373">
        <v>2628738</v>
      </c>
      <c r="L373">
        <v>11</v>
      </c>
      <c r="M373">
        <v>0</v>
      </c>
      <c r="N373">
        <v>463</v>
      </c>
      <c r="O373">
        <v>0</v>
      </c>
    </row>
    <row r="374" spans="2:15" x14ac:dyDescent="0.35">
      <c r="B374" s="3">
        <v>5422600</v>
      </c>
      <c r="C374">
        <v>49</v>
      </c>
      <c r="D374">
        <v>14838</v>
      </c>
      <c r="E374">
        <v>148380000</v>
      </c>
      <c r="F374">
        <v>0</v>
      </c>
      <c r="G374">
        <v>900</v>
      </c>
      <c r="H374">
        <v>900</v>
      </c>
      <c r="I374">
        <v>87.616996899851699</v>
      </c>
      <c r="J374">
        <v>255.79886288915199</v>
      </c>
      <c r="K374">
        <v>1300061</v>
      </c>
      <c r="L374">
        <v>11</v>
      </c>
      <c r="M374">
        <v>0</v>
      </c>
      <c r="N374">
        <v>9</v>
      </c>
      <c r="O374">
        <v>0</v>
      </c>
    </row>
    <row r="375" spans="2:15" x14ac:dyDescent="0.35">
      <c r="B375" s="3">
        <v>5427948</v>
      </c>
      <c r="C375">
        <v>50</v>
      </c>
      <c r="D375">
        <v>4708</v>
      </c>
      <c r="E375">
        <v>47080000</v>
      </c>
      <c r="F375">
        <v>0</v>
      </c>
      <c r="G375">
        <v>900</v>
      </c>
      <c r="H375">
        <v>900</v>
      </c>
      <c r="I375">
        <v>65.532922684791799</v>
      </c>
      <c r="J375">
        <v>223.72242780283099</v>
      </c>
      <c r="K375">
        <v>308529</v>
      </c>
      <c r="L375">
        <v>11</v>
      </c>
      <c r="M375">
        <v>3</v>
      </c>
      <c r="N375">
        <v>463</v>
      </c>
      <c r="O375">
        <v>3</v>
      </c>
    </row>
    <row r="376" spans="2:15" x14ac:dyDescent="0.35">
      <c r="B376" s="3">
        <v>5435935</v>
      </c>
      <c r="C376">
        <v>52</v>
      </c>
      <c r="D376">
        <v>2770</v>
      </c>
      <c r="E376">
        <v>27700000</v>
      </c>
      <c r="F376">
        <v>0</v>
      </c>
      <c r="G376">
        <v>900</v>
      </c>
      <c r="H376">
        <v>900</v>
      </c>
      <c r="I376">
        <v>21.684115523465699</v>
      </c>
      <c r="J376">
        <v>122.133235823872</v>
      </c>
      <c r="K376">
        <v>60065</v>
      </c>
      <c r="L376">
        <v>9</v>
      </c>
      <c r="M376">
        <v>0</v>
      </c>
      <c r="N376">
        <v>900</v>
      </c>
      <c r="O376">
        <v>3</v>
      </c>
    </row>
    <row r="377" spans="2:15" x14ac:dyDescent="0.35">
      <c r="B377" s="3">
        <v>5435943</v>
      </c>
      <c r="C377">
        <v>53</v>
      </c>
      <c r="D377">
        <v>2448</v>
      </c>
      <c r="E377">
        <v>24480000</v>
      </c>
      <c r="F377">
        <v>0</v>
      </c>
      <c r="G377">
        <v>900</v>
      </c>
      <c r="H377">
        <v>900</v>
      </c>
      <c r="I377">
        <v>59.0698529411764</v>
      </c>
      <c r="J377">
        <v>212.56816770443299</v>
      </c>
      <c r="K377">
        <v>144603</v>
      </c>
      <c r="L377">
        <v>10</v>
      </c>
      <c r="M377">
        <v>0</v>
      </c>
      <c r="N377">
        <v>187</v>
      </c>
      <c r="O377">
        <v>0</v>
      </c>
    </row>
    <row r="378" spans="2:15" x14ac:dyDescent="0.35">
      <c r="B378" s="3">
        <v>5454090</v>
      </c>
      <c r="C378">
        <v>54</v>
      </c>
      <c r="D378">
        <v>2257</v>
      </c>
      <c r="E378">
        <v>22570000</v>
      </c>
      <c r="F378">
        <v>0</v>
      </c>
      <c r="G378">
        <v>900</v>
      </c>
      <c r="H378">
        <v>900</v>
      </c>
      <c r="I378">
        <v>51.206911829862598</v>
      </c>
      <c r="J378">
        <v>195.36058293504601</v>
      </c>
      <c r="K378">
        <v>115574</v>
      </c>
      <c r="L378">
        <v>11</v>
      </c>
      <c r="M378">
        <v>0</v>
      </c>
      <c r="N378">
        <v>463</v>
      </c>
      <c r="O378">
        <v>3</v>
      </c>
    </row>
    <row r="379" spans="2:15" x14ac:dyDescent="0.35">
      <c r="B379" s="3">
        <v>5484800</v>
      </c>
      <c r="C379">
        <v>55</v>
      </c>
      <c r="D379">
        <v>20185</v>
      </c>
      <c r="E379">
        <v>201850000</v>
      </c>
      <c r="F379">
        <v>0</v>
      </c>
      <c r="G379">
        <v>900</v>
      </c>
      <c r="H379">
        <v>900</v>
      </c>
      <c r="I379">
        <v>76.0146148129799</v>
      </c>
      <c r="J379">
        <v>242.900347836055</v>
      </c>
      <c r="K379">
        <v>1534355</v>
      </c>
      <c r="L379">
        <v>11</v>
      </c>
      <c r="M379">
        <v>0</v>
      </c>
      <c r="N379">
        <v>463</v>
      </c>
      <c r="O379">
        <v>3</v>
      </c>
    </row>
    <row r="380" spans="2:15" x14ac:dyDescent="0.35">
      <c r="B380" s="3">
        <v>5527905</v>
      </c>
      <c r="C380">
        <v>56</v>
      </c>
      <c r="D380">
        <v>1398</v>
      </c>
      <c r="E380">
        <v>13980000</v>
      </c>
      <c r="F380">
        <v>0</v>
      </c>
      <c r="G380">
        <v>900</v>
      </c>
      <c r="H380">
        <v>900</v>
      </c>
      <c r="I380">
        <v>16.6223175965665</v>
      </c>
      <c r="J380">
        <v>78.066516261149701</v>
      </c>
      <c r="K380">
        <v>23238</v>
      </c>
      <c r="L380">
        <v>10</v>
      </c>
      <c r="M380">
        <v>0</v>
      </c>
      <c r="N380">
        <v>187</v>
      </c>
      <c r="O380">
        <v>3</v>
      </c>
    </row>
    <row r="381" spans="2:15" x14ac:dyDescent="0.35">
      <c r="B381" s="3">
        <v>5527950</v>
      </c>
      <c r="C381">
        <v>57</v>
      </c>
      <c r="D381">
        <v>14216</v>
      </c>
      <c r="E381">
        <v>142160000</v>
      </c>
      <c r="F381">
        <v>0</v>
      </c>
      <c r="G381">
        <v>900</v>
      </c>
      <c r="H381">
        <v>900</v>
      </c>
      <c r="I381">
        <v>28.4870568373663</v>
      </c>
      <c r="J381">
        <v>139.285913912594</v>
      </c>
      <c r="K381">
        <v>404972</v>
      </c>
      <c r="L381">
        <v>11</v>
      </c>
      <c r="M381">
        <v>3</v>
      </c>
      <c r="N381">
        <v>463</v>
      </c>
      <c r="O381">
        <v>3</v>
      </c>
    </row>
    <row r="382" spans="2:15" x14ac:dyDescent="0.35">
      <c r="B382" s="3">
        <v>5529000</v>
      </c>
      <c r="C382">
        <v>58</v>
      </c>
      <c r="D382">
        <v>78666</v>
      </c>
      <c r="E382">
        <v>786660000</v>
      </c>
      <c r="F382">
        <v>0</v>
      </c>
      <c r="G382">
        <v>900</v>
      </c>
      <c r="H382">
        <v>900</v>
      </c>
      <c r="I382">
        <v>67.803523758675894</v>
      </c>
      <c r="J382">
        <v>225.65906596030001</v>
      </c>
      <c r="K382">
        <v>5333832</v>
      </c>
      <c r="L382">
        <v>11</v>
      </c>
      <c r="M382">
        <v>3</v>
      </c>
      <c r="N382">
        <v>463</v>
      </c>
      <c r="O382">
        <v>3</v>
      </c>
    </row>
    <row r="383" spans="2:15" x14ac:dyDescent="0.35">
      <c r="B383" s="3">
        <v>5529500</v>
      </c>
      <c r="C383">
        <v>59</v>
      </c>
      <c r="D383">
        <v>2201</v>
      </c>
      <c r="E383">
        <v>22010000</v>
      </c>
      <c r="F383">
        <v>0</v>
      </c>
      <c r="G383">
        <v>900</v>
      </c>
      <c r="H383">
        <v>900</v>
      </c>
      <c r="I383">
        <v>89.534756928668699</v>
      </c>
      <c r="J383">
        <v>250.07898397112899</v>
      </c>
      <c r="K383">
        <v>197066</v>
      </c>
      <c r="L383">
        <v>9</v>
      </c>
      <c r="M383">
        <v>0</v>
      </c>
      <c r="N383">
        <v>7</v>
      </c>
      <c r="O383">
        <v>6</v>
      </c>
    </row>
    <row r="384" spans="2:15" x14ac:dyDescent="0.35">
      <c r="B384" s="3">
        <v>5530000</v>
      </c>
      <c r="C384">
        <v>60</v>
      </c>
      <c r="D384">
        <v>3305</v>
      </c>
      <c r="E384">
        <v>33050000</v>
      </c>
      <c r="F384">
        <v>0</v>
      </c>
      <c r="G384">
        <v>900</v>
      </c>
      <c r="H384">
        <v>900</v>
      </c>
      <c r="I384">
        <v>93.042057488653498</v>
      </c>
      <c r="J384">
        <v>204.73400709782501</v>
      </c>
      <c r="K384">
        <v>307504</v>
      </c>
      <c r="L384">
        <v>11</v>
      </c>
      <c r="M384">
        <v>80</v>
      </c>
      <c r="N384">
        <v>463</v>
      </c>
      <c r="O384">
        <v>17</v>
      </c>
    </row>
    <row r="385" spans="2:15" x14ac:dyDescent="0.35">
      <c r="B385" s="3">
        <v>5530990</v>
      </c>
      <c r="C385">
        <v>61</v>
      </c>
      <c r="D385">
        <v>7090</v>
      </c>
      <c r="E385">
        <v>70900000</v>
      </c>
      <c r="F385">
        <v>0</v>
      </c>
      <c r="G385">
        <v>900</v>
      </c>
      <c r="H385">
        <v>900</v>
      </c>
      <c r="I385">
        <v>122.71974612129701</v>
      </c>
      <c r="J385">
        <v>290.85374746917103</v>
      </c>
      <c r="K385">
        <v>870083</v>
      </c>
      <c r="L385">
        <v>11</v>
      </c>
      <c r="M385">
        <v>0</v>
      </c>
      <c r="N385">
        <v>463</v>
      </c>
      <c r="O385">
        <v>6</v>
      </c>
    </row>
    <row r="386" spans="2:15" x14ac:dyDescent="0.35">
      <c r="B386" s="3">
        <v>5531000</v>
      </c>
      <c r="C386">
        <v>62</v>
      </c>
      <c r="D386">
        <v>504</v>
      </c>
      <c r="E386">
        <v>5040000</v>
      </c>
      <c r="F386">
        <v>0</v>
      </c>
      <c r="G386">
        <v>900</v>
      </c>
      <c r="H386">
        <v>900</v>
      </c>
      <c r="I386">
        <v>261.43849206349199</v>
      </c>
      <c r="J386">
        <v>394.96137065795602</v>
      </c>
      <c r="K386">
        <v>131765</v>
      </c>
      <c r="L386">
        <v>10</v>
      </c>
      <c r="M386">
        <v>0</v>
      </c>
      <c r="N386">
        <v>187</v>
      </c>
      <c r="O386">
        <v>11</v>
      </c>
    </row>
    <row r="387" spans="2:15" x14ac:dyDescent="0.35">
      <c r="B387" s="3">
        <v>5532000</v>
      </c>
      <c r="C387">
        <v>63</v>
      </c>
      <c r="D387">
        <v>4708</v>
      </c>
      <c r="E387">
        <v>47080000</v>
      </c>
      <c r="F387">
        <v>0</v>
      </c>
      <c r="G387">
        <v>900</v>
      </c>
      <c r="H387">
        <v>900</v>
      </c>
      <c r="I387">
        <v>336.96537807986402</v>
      </c>
      <c r="J387">
        <v>387.67018444925998</v>
      </c>
      <c r="K387">
        <v>1586433</v>
      </c>
      <c r="L387">
        <v>11</v>
      </c>
      <c r="M387">
        <v>900</v>
      </c>
      <c r="N387">
        <v>7</v>
      </c>
      <c r="O387">
        <v>80</v>
      </c>
    </row>
    <row r="388" spans="2:15" x14ac:dyDescent="0.35">
      <c r="B388" s="3">
        <v>5532500</v>
      </c>
      <c r="C388">
        <v>64</v>
      </c>
      <c r="D388">
        <v>51900</v>
      </c>
      <c r="E388">
        <v>519000000</v>
      </c>
      <c r="F388">
        <v>0</v>
      </c>
      <c r="G388">
        <v>900</v>
      </c>
      <c r="H388">
        <v>900</v>
      </c>
      <c r="I388">
        <v>269.62539499036598</v>
      </c>
      <c r="J388">
        <v>373.453566921027</v>
      </c>
      <c r="K388">
        <v>13993558</v>
      </c>
      <c r="L388">
        <v>11</v>
      </c>
      <c r="M388">
        <v>0</v>
      </c>
      <c r="N388">
        <v>7</v>
      </c>
      <c r="O388">
        <v>80</v>
      </c>
    </row>
    <row r="389" spans="2:15" x14ac:dyDescent="0.35">
      <c r="B389" s="3">
        <v>5533000</v>
      </c>
      <c r="C389">
        <v>65</v>
      </c>
      <c r="D389">
        <v>4259</v>
      </c>
      <c r="E389">
        <v>42590000</v>
      </c>
      <c r="F389">
        <v>0</v>
      </c>
      <c r="G389">
        <v>900</v>
      </c>
      <c r="H389">
        <v>900</v>
      </c>
      <c r="I389">
        <v>128.11622446583701</v>
      </c>
      <c r="J389">
        <v>246.450782379467</v>
      </c>
      <c r="K389">
        <v>545647</v>
      </c>
      <c r="L389">
        <v>11</v>
      </c>
      <c r="M389">
        <v>80</v>
      </c>
      <c r="N389">
        <v>7</v>
      </c>
      <c r="O389">
        <v>17</v>
      </c>
    </row>
    <row r="390" spans="2:15" x14ac:dyDescent="0.35">
      <c r="B390" s="3">
        <v>5533400</v>
      </c>
      <c r="C390">
        <v>66</v>
      </c>
      <c r="D390">
        <v>3343</v>
      </c>
      <c r="E390">
        <v>33430000</v>
      </c>
      <c r="F390">
        <v>0</v>
      </c>
      <c r="G390">
        <v>900</v>
      </c>
      <c r="H390">
        <v>900</v>
      </c>
      <c r="I390">
        <v>126.829793598564</v>
      </c>
      <c r="J390">
        <v>307.57120008335801</v>
      </c>
      <c r="K390">
        <v>423992</v>
      </c>
      <c r="L390">
        <v>10</v>
      </c>
      <c r="M390">
        <v>0</v>
      </c>
      <c r="N390">
        <v>187</v>
      </c>
      <c r="O390">
        <v>0</v>
      </c>
    </row>
    <row r="391" spans="2:15" x14ac:dyDescent="0.35">
      <c r="B391" s="3">
        <v>5534500</v>
      </c>
      <c r="C391">
        <v>67</v>
      </c>
      <c r="D391">
        <v>5164</v>
      </c>
      <c r="E391">
        <v>51640000</v>
      </c>
      <c r="F391">
        <v>0</v>
      </c>
      <c r="G391">
        <v>900</v>
      </c>
      <c r="H391">
        <v>900</v>
      </c>
      <c r="I391">
        <v>110.126839659178</v>
      </c>
      <c r="J391">
        <v>281.85014982407301</v>
      </c>
      <c r="K391">
        <v>568695</v>
      </c>
      <c r="L391">
        <v>11</v>
      </c>
      <c r="M391">
        <v>0</v>
      </c>
      <c r="N391">
        <v>463</v>
      </c>
      <c r="O391">
        <v>3</v>
      </c>
    </row>
    <row r="392" spans="2:15" x14ac:dyDescent="0.35">
      <c r="B392" s="3">
        <v>5535000</v>
      </c>
      <c r="C392">
        <v>68</v>
      </c>
      <c r="D392">
        <v>3007</v>
      </c>
      <c r="E392">
        <v>30070000</v>
      </c>
      <c r="F392">
        <v>0</v>
      </c>
      <c r="G392">
        <v>900</v>
      </c>
      <c r="H392">
        <v>900</v>
      </c>
      <c r="I392">
        <v>154.39674093781099</v>
      </c>
      <c r="J392">
        <v>321.85906691974702</v>
      </c>
      <c r="K392">
        <v>464271</v>
      </c>
      <c r="L392">
        <v>10</v>
      </c>
      <c r="M392">
        <v>0</v>
      </c>
      <c r="N392">
        <v>187</v>
      </c>
      <c r="O392">
        <v>6</v>
      </c>
    </row>
    <row r="393" spans="2:15" x14ac:dyDescent="0.35">
      <c r="B393" s="3">
        <v>5535070</v>
      </c>
      <c r="C393">
        <v>69</v>
      </c>
      <c r="D393">
        <v>2158</v>
      </c>
      <c r="E393">
        <v>21580000</v>
      </c>
      <c r="F393">
        <v>0</v>
      </c>
      <c r="G393">
        <v>900</v>
      </c>
      <c r="H393">
        <v>900</v>
      </c>
      <c r="I393">
        <v>108.51714550509701</v>
      </c>
      <c r="J393">
        <v>242.98171808254</v>
      </c>
      <c r="K393">
        <v>234180</v>
      </c>
      <c r="L393">
        <v>11</v>
      </c>
      <c r="M393">
        <v>0</v>
      </c>
      <c r="N393">
        <v>463</v>
      </c>
      <c r="O393">
        <v>11</v>
      </c>
    </row>
    <row r="394" spans="2:15" x14ac:dyDescent="0.35">
      <c r="B394" s="3">
        <v>5535500</v>
      </c>
      <c r="C394">
        <v>70</v>
      </c>
      <c r="D394">
        <v>2992</v>
      </c>
      <c r="E394">
        <v>29920000</v>
      </c>
      <c r="F394">
        <v>0</v>
      </c>
      <c r="G394">
        <v>900</v>
      </c>
      <c r="H394">
        <v>900</v>
      </c>
      <c r="I394">
        <v>182.53676470588201</v>
      </c>
      <c r="J394">
        <v>345.45939438242601</v>
      </c>
      <c r="K394">
        <v>546150</v>
      </c>
      <c r="L394">
        <v>11</v>
      </c>
      <c r="M394">
        <v>3</v>
      </c>
      <c r="N394">
        <v>463</v>
      </c>
      <c r="O394">
        <v>7</v>
      </c>
    </row>
    <row r="395" spans="2:15" x14ac:dyDescent="0.35">
      <c r="B395" s="3">
        <v>5536000</v>
      </c>
      <c r="C395">
        <v>71</v>
      </c>
      <c r="D395">
        <v>12154</v>
      </c>
      <c r="E395">
        <v>121540000</v>
      </c>
      <c r="F395">
        <v>0</v>
      </c>
      <c r="G395">
        <v>900</v>
      </c>
      <c r="H395">
        <v>900</v>
      </c>
      <c r="I395">
        <v>141.024107289781</v>
      </c>
      <c r="J395">
        <v>280.82832237167401</v>
      </c>
      <c r="K395">
        <v>1714007</v>
      </c>
      <c r="L395">
        <v>11</v>
      </c>
      <c r="M395">
        <v>0</v>
      </c>
      <c r="N395">
        <v>7</v>
      </c>
      <c r="O395">
        <v>17</v>
      </c>
    </row>
    <row r="396" spans="2:15" x14ac:dyDescent="0.35">
      <c r="B396" s="3">
        <v>5536105</v>
      </c>
      <c r="C396">
        <v>72</v>
      </c>
      <c r="D396">
        <v>3511</v>
      </c>
      <c r="E396">
        <v>35110000</v>
      </c>
      <c r="F396">
        <v>0</v>
      </c>
      <c r="G396">
        <v>900</v>
      </c>
      <c r="H396">
        <v>900</v>
      </c>
      <c r="I396">
        <v>326.60979777840998</v>
      </c>
      <c r="J396">
        <v>297.87807027645601</v>
      </c>
      <c r="K396">
        <v>1146727</v>
      </c>
      <c r="L396">
        <v>11</v>
      </c>
      <c r="M396">
        <v>463</v>
      </c>
      <c r="N396">
        <v>7</v>
      </c>
      <c r="O396">
        <v>187</v>
      </c>
    </row>
    <row r="397" spans="2:15" x14ac:dyDescent="0.35">
      <c r="B397" s="3">
        <v>5536118</v>
      </c>
      <c r="C397">
        <v>73</v>
      </c>
      <c r="D397">
        <v>16774</v>
      </c>
      <c r="E397">
        <v>167740000</v>
      </c>
      <c r="F397">
        <v>0</v>
      </c>
      <c r="G397">
        <v>900</v>
      </c>
      <c r="H397">
        <v>900</v>
      </c>
      <c r="I397">
        <v>411.439847382854</v>
      </c>
      <c r="J397">
        <v>266.42389501123199</v>
      </c>
      <c r="K397">
        <v>6901492</v>
      </c>
      <c r="L397">
        <v>11</v>
      </c>
      <c r="M397">
        <v>463</v>
      </c>
      <c r="N397">
        <v>7</v>
      </c>
      <c r="O397">
        <v>463</v>
      </c>
    </row>
    <row r="398" spans="2:15" x14ac:dyDescent="0.35">
      <c r="B398" s="3">
        <v>5536215</v>
      </c>
      <c r="C398">
        <v>74</v>
      </c>
      <c r="D398">
        <v>6517</v>
      </c>
      <c r="E398">
        <v>65170000</v>
      </c>
      <c r="F398">
        <v>0</v>
      </c>
      <c r="G398">
        <v>900</v>
      </c>
      <c r="H398">
        <v>900</v>
      </c>
      <c r="I398">
        <v>151.37379162191101</v>
      </c>
      <c r="J398">
        <v>297.27071049367999</v>
      </c>
      <c r="K398">
        <v>986503</v>
      </c>
      <c r="L398">
        <v>11</v>
      </c>
      <c r="M398">
        <v>0</v>
      </c>
      <c r="N398">
        <v>7</v>
      </c>
      <c r="O398">
        <v>3</v>
      </c>
    </row>
    <row r="399" spans="2:15" x14ac:dyDescent="0.35">
      <c r="B399" s="3">
        <v>5536235</v>
      </c>
      <c r="C399">
        <v>75</v>
      </c>
      <c r="D399">
        <v>5934</v>
      </c>
      <c r="E399">
        <v>59340000</v>
      </c>
      <c r="F399">
        <v>0</v>
      </c>
      <c r="G399">
        <v>900</v>
      </c>
      <c r="H399">
        <v>900</v>
      </c>
      <c r="I399">
        <v>48.985170205594798</v>
      </c>
      <c r="J399">
        <v>175.764255729111</v>
      </c>
      <c r="K399">
        <v>290678</v>
      </c>
      <c r="L399">
        <v>11</v>
      </c>
      <c r="M399">
        <v>3</v>
      </c>
      <c r="N399">
        <v>463</v>
      </c>
      <c r="O399">
        <v>3</v>
      </c>
    </row>
    <row r="400" spans="2:15" x14ac:dyDescent="0.35">
      <c r="B400" s="3">
        <v>5536255</v>
      </c>
      <c r="C400">
        <v>76</v>
      </c>
      <c r="D400">
        <v>6032</v>
      </c>
      <c r="E400">
        <v>60320000</v>
      </c>
      <c r="F400">
        <v>0</v>
      </c>
      <c r="G400">
        <v>900</v>
      </c>
      <c r="H400">
        <v>900</v>
      </c>
      <c r="I400">
        <v>89.579575596816895</v>
      </c>
      <c r="J400">
        <v>254.07026828695601</v>
      </c>
      <c r="K400">
        <v>540344</v>
      </c>
      <c r="L400">
        <v>11</v>
      </c>
      <c r="M400">
        <v>0</v>
      </c>
      <c r="N400">
        <v>463</v>
      </c>
      <c r="O400">
        <v>0</v>
      </c>
    </row>
    <row r="401" spans="2:15" x14ac:dyDescent="0.35">
      <c r="B401" s="3">
        <v>5536270</v>
      </c>
      <c r="C401">
        <v>77</v>
      </c>
      <c r="D401">
        <v>4583</v>
      </c>
      <c r="E401">
        <v>45830000</v>
      </c>
      <c r="F401">
        <v>0</v>
      </c>
      <c r="G401">
        <v>900</v>
      </c>
      <c r="H401">
        <v>900</v>
      </c>
      <c r="I401">
        <v>71.514728343879497</v>
      </c>
      <c r="J401">
        <v>224.59754330785699</v>
      </c>
      <c r="K401">
        <v>327752</v>
      </c>
      <c r="L401">
        <v>11</v>
      </c>
      <c r="M401">
        <v>0</v>
      </c>
      <c r="N401">
        <v>463</v>
      </c>
      <c r="O401">
        <v>0</v>
      </c>
    </row>
    <row r="402" spans="2:15" x14ac:dyDescent="0.35">
      <c r="B402" s="3">
        <v>5536275</v>
      </c>
      <c r="C402">
        <v>78</v>
      </c>
      <c r="D402">
        <v>3778</v>
      </c>
      <c r="E402">
        <v>37780000</v>
      </c>
      <c r="F402">
        <v>0</v>
      </c>
      <c r="G402">
        <v>900</v>
      </c>
      <c r="H402">
        <v>900</v>
      </c>
      <c r="I402">
        <v>90.379301217575403</v>
      </c>
      <c r="J402">
        <v>248.53660603048101</v>
      </c>
      <c r="K402">
        <v>341453</v>
      </c>
      <c r="L402">
        <v>11</v>
      </c>
      <c r="M402">
        <v>0</v>
      </c>
      <c r="N402">
        <v>463</v>
      </c>
      <c r="O402">
        <v>0</v>
      </c>
    </row>
    <row r="403" spans="2:15" x14ac:dyDescent="0.35">
      <c r="B403" s="3">
        <v>5536290</v>
      </c>
      <c r="C403">
        <v>79</v>
      </c>
      <c r="D403">
        <v>29002</v>
      </c>
      <c r="E403">
        <v>290020000</v>
      </c>
      <c r="F403">
        <v>0</v>
      </c>
      <c r="G403">
        <v>900</v>
      </c>
      <c r="H403">
        <v>900</v>
      </c>
      <c r="I403">
        <v>82.907040893731406</v>
      </c>
      <c r="J403">
        <v>217.93507384867701</v>
      </c>
      <c r="K403">
        <v>2404470</v>
      </c>
      <c r="L403">
        <v>11</v>
      </c>
      <c r="M403">
        <v>3</v>
      </c>
      <c r="N403">
        <v>463</v>
      </c>
      <c r="O403">
        <v>3</v>
      </c>
    </row>
    <row r="404" spans="2:15" x14ac:dyDescent="0.35">
      <c r="B404" s="3">
        <v>5536340</v>
      </c>
      <c r="C404">
        <v>80</v>
      </c>
      <c r="D404">
        <v>3307</v>
      </c>
      <c r="E404">
        <v>33070000</v>
      </c>
      <c r="F404">
        <v>0</v>
      </c>
      <c r="G404">
        <v>900</v>
      </c>
      <c r="H404">
        <v>900</v>
      </c>
      <c r="I404">
        <v>91.857272452373707</v>
      </c>
      <c r="J404">
        <v>251.394860847747</v>
      </c>
      <c r="K404">
        <v>303772</v>
      </c>
      <c r="L404">
        <v>11</v>
      </c>
      <c r="M404">
        <v>0</v>
      </c>
      <c r="N404">
        <v>463</v>
      </c>
      <c r="O404">
        <v>3</v>
      </c>
    </row>
    <row r="405" spans="2:15" x14ac:dyDescent="0.35">
      <c r="B405" s="3">
        <v>5536500</v>
      </c>
      <c r="C405">
        <v>81</v>
      </c>
      <c r="D405">
        <v>2908</v>
      </c>
      <c r="E405">
        <v>29080000</v>
      </c>
      <c r="F405">
        <v>0</v>
      </c>
      <c r="G405">
        <v>900</v>
      </c>
      <c r="H405">
        <v>900</v>
      </c>
      <c r="I405">
        <v>49.902682255845903</v>
      </c>
      <c r="J405">
        <v>197.86336644507</v>
      </c>
      <c r="K405">
        <v>145117</v>
      </c>
      <c r="L405">
        <v>9</v>
      </c>
      <c r="M405">
        <v>0</v>
      </c>
      <c r="N405">
        <v>80</v>
      </c>
      <c r="O405">
        <v>0</v>
      </c>
    </row>
    <row r="406" spans="2:15" x14ac:dyDescent="0.35">
      <c r="B406" s="3">
        <v>5536995</v>
      </c>
      <c r="C406">
        <v>82</v>
      </c>
      <c r="D406">
        <v>85001</v>
      </c>
      <c r="E406">
        <v>850010000</v>
      </c>
      <c r="F406">
        <v>0</v>
      </c>
      <c r="G406">
        <v>900</v>
      </c>
      <c r="H406">
        <v>900</v>
      </c>
      <c r="I406">
        <v>321.16684509594</v>
      </c>
      <c r="J406">
        <v>346.05145877439998</v>
      </c>
      <c r="K406">
        <v>27299503</v>
      </c>
      <c r="L406">
        <v>11</v>
      </c>
      <c r="M406">
        <v>0</v>
      </c>
      <c r="N406">
        <v>7</v>
      </c>
      <c r="O406">
        <v>187</v>
      </c>
    </row>
    <row r="407" spans="2:15" x14ac:dyDescent="0.35">
      <c r="B407" s="3">
        <v>5537500</v>
      </c>
      <c r="C407">
        <v>83</v>
      </c>
      <c r="D407">
        <v>5456</v>
      </c>
      <c r="E407">
        <v>54560000</v>
      </c>
      <c r="F407">
        <v>0</v>
      </c>
      <c r="G407">
        <v>900</v>
      </c>
      <c r="H407">
        <v>900</v>
      </c>
      <c r="I407">
        <v>21.694464809384101</v>
      </c>
      <c r="J407">
        <v>125.150787112251</v>
      </c>
      <c r="K407">
        <v>118365</v>
      </c>
      <c r="L407">
        <v>9</v>
      </c>
      <c r="M407">
        <v>3</v>
      </c>
      <c r="N407">
        <v>80</v>
      </c>
      <c r="O407">
        <v>3</v>
      </c>
    </row>
    <row r="408" spans="2:15" x14ac:dyDescent="0.35">
      <c r="B408" s="3">
        <v>5537980</v>
      </c>
      <c r="C408">
        <v>84</v>
      </c>
      <c r="D408">
        <v>25380</v>
      </c>
      <c r="E408">
        <v>253800000</v>
      </c>
      <c r="F408">
        <v>0</v>
      </c>
      <c r="G408">
        <v>900</v>
      </c>
      <c r="H408">
        <v>900</v>
      </c>
      <c r="I408">
        <v>150.612293144208</v>
      </c>
      <c r="J408">
        <v>313.969441637702</v>
      </c>
      <c r="K408">
        <v>3822540</v>
      </c>
      <c r="L408">
        <v>11</v>
      </c>
      <c r="M408">
        <v>0</v>
      </c>
      <c r="N408">
        <v>463</v>
      </c>
      <c r="O408">
        <v>3</v>
      </c>
    </row>
    <row r="409" spans="2:15" x14ac:dyDescent="0.35">
      <c r="B409" s="3">
        <v>5539000</v>
      </c>
      <c r="C409">
        <v>85</v>
      </c>
      <c r="D409">
        <v>27804</v>
      </c>
      <c r="E409">
        <v>278040000</v>
      </c>
      <c r="F409">
        <v>0</v>
      </c>
      <c r="G409">
        <v>900</v>
      </c>
      <c r="H409">
        <v>900</v>
      </c>
      <c r="I409">
        <v>80.999316645087006</v>
      </c>
      <c r="J409">
        <v>240.280190813476</v>
      </c>
      <c r="K409">
        <v>2252105</v>
      </c>
      <c r="L409">
        <v>11</v>
      </c>
      <c r="M409">
        <v>0</v>
      </c>
      <c r="N409">
        <v>463</v>
      </c>
      <c r="O409">
        <v>3</v>
      </c>
    </row>
    <row r="410" spans="2:15" x14ac:dyDescent="0.35">
      <c r="B410" s="3">
        <v>5539900</v>
      </c>
      <c r="C410">
        <v>86</v>
      </c>
      <c r="D410">
        <v>7177</v>
      </c>
      <c r="E410">
        <v>71770000</v>
      </c>
      <c r="F410">
        <v>0</v>
      </c>
      <c r="G410">
        <v>900</v>
      </c>
      <c r="H410">
        <v>900</v>
      </c>
      <c r="I410">
        <v>91.239097115786507</v>
      </c>
      <c r="J410">
        <v>257.604661423126</v>
      </c>
      <c r="K410">
        <v>654823</v>
      </c>
      <c r="L410">
        <v>11</v>
      </c>
      <c r="M410">
        <v>0</v>
      </c>
      <c r="N410">
        <v>463</v>
      </c>
      <c r="O410">
        <v>0</v>
      </c>
    </row>
    <row r="411" spans="2:15" x14ac:dyDescent="0.35">
      <c r="B411" s="3">
        <v>5540060</v>
      </c>
      <c r="C411">
        <v>87</v>
      </c>
      <c r="D411">
        <v>4871</v>
      </c>
      <c r="E411">
        <v>48710000</v>
      </c>
      <c r="F411">
        <v>0</v>
      </c>
      <c r="G411">
        <v>900</v>
      </c>
      <c r="H411">
        <v>900</v>
      </c>
      <c r="I411">
        <v>192.77499486758299</v>
      </c>
      <c r="J411">
        <v>358.44284098215701</v>
      </c>
      <c r="K411">
        <v>939007</v>
      </c>
      <c r="L411">
        <v>11</v>
      </c>
      <c r="M411">
        <v>0</v>
      </c>
      <c r="N411">
        <v>7</v>
      </c>
      <c r="O411">
        <v>0</v>
      </c>
    </row>
    <row r="412" spans="2:15" x14ac:dyDescent="0.35">
      <c r="B412" s="3">
        <v>5540091</v>
      </c>
      <c r="C412">
        <v>88</v>
      </c>
      <c r="D412">
        <v>2061</v>
      </c>
      <c r="E412">
        <v>20610000</v>
      </c>
      <c r="F412">
        <v>0</v>
      </c>
      <c r="G412">
        <v>900</v>
      </c>
      <c r="H412">
        <v>900</v>
      </c>
      <c r="I412">
        <v>51.989810771470097</v>
      </c>
      <c r="J412">
        <v>166.872813974238</v>
      </c>
      <c r="K412">
        <v>107151</v>
      </c>
      <c r="L412">
        <v>11</v>
      </c>
      <c r="M412">
        <v>0</v>
      </c>
      <c r="N412">
        <v>463</v>
      </c>
      <c r="O412">
        <v>3</v>
      </c>
    </row>
    <row r="413" spans="2:15" x14ac:dyDescent="0.35">
      <c r="B413" s="3">
        <v>5540095</v>
      </c>
      <c r="C413">
        <v>89</v>
      </c>
      <c r="D413">
        <v>9598</v>
      </c>
      <c r="E413">
        <v>95980000</v>
      </c>
      <c r="F413">
        <v>0</v>
      </c>
      <c r="G413">
        <v>900</v>
      </c>
      <c r="H413">
        <v>900</v>
      </c>
      <c r="I413">
        <v>152.43206918107899</v>
      </c>
      <c r="J413">
        <v>318.56133008600102</v>
      </c>
      <c r="K413">
        <v>1463043</v>
      </c>
      <c r="L413">
        <v>11</v>
      </c>
      <c r="M413">
        <v>0</v>
      </c>
      <c r="N413">
        <v>463</v>
      </c>
      <c r="O413">
        <v>6</v>
      </c>
    </row>
    <row r="414" spans="2:15" x14ac:dyDescent="0.35">
      <c r="B414" s="3">
        <v>5540130</v>
      </c>
      <c r="C414">
        <v>90</v>
      </c>
      <c r="D414">
        <v>8255</v>
      </c>
      <c r="E414">
        <v>82550000</v>
      </c>
      <c r="F414">
        <v>0</v>
      </c>
      <c r="G414">
        <v>900</v>
      </c>
      <c r="H414">
        <v>900</v>
      </c>
      <c r="I414">
        <v>140.36729254996899</v>
      </c>
      <c r="J414">
        <v>309.14977530290201</v>
      </c>
      <c r="K414">
        <v>1158732</v>
      </c>
      <c r="L414">
        <v>11</v>
      </c>
      <c r="M414">
        <v>0</v>
      </c>
      <c r="N414">
        <v>463</v>
      </c>
      <c r="O414">
        <v>3</v>
      </c>
    </row>
    <row r="415" spans="2:15" x14ac:dyDescent="0.35">
      <c r="B415" s="3">
        <v>5540160</v>
      </c>
      <c r="C415">
        <v>91</v>
      </c>
      <c r="D415">
        <v>6563</v>
      </c>
      <c r="E415">
        <v>65630000</v>
      </c>
      <c r="F415">
        <v>0</v>
      </c>
      <c r="G415">
        <v>900</v>
      </c>
      <c r="H415">
        <v>900</v>
      </c>
      <c r="I415">
        <v>156.37818071004099</v>
      </c>
      <c r="J415">
        <v>294.03513907894802</v>
      </c>
      <c r="K415">
        <v>1026310</v>
      </c>
      <c r="L415">
        <v>11</v>
      </c>
      <c r="M415">
        <v>0</v>
      </c>
      <c r="N415">
        <v>7</v>
      </c>
      <c r="O415">
        <v>9</v>
      </c>
    </row>
    <row r="416" spans="2:15" x14ac:dyDescent="0.35">
      <c r="B416" s="3">
        <v>5540195</v>
      </c>
      <c r="C416">
        <v>92</v>
      </c>
      <c r="D416">
        <v>2618</v>
      </c>
      <c r="E416">
        <v>26180000</v>
      </c>
      <c r="F416">
        <v>0</v>
      </c>
      <c r="G416">
        <v>900</v>
      </c>
      <c r="H416">
        <v>900</v>
      </c>
      <c r="I416">
        <v>171.40450725744799</v>
      </c>
      <c r="J416">
        <v>263.67206858236199</v>
      </c>
      <c r="K416">
        <v>448737</v>
      </c>
      <c r="L416">
        <v>11</v>
      </c>
      <c r="M416">
        <v>80</v>
      </c>
      <c r="N416">
        <v>7</v>
      </c>
      <c r="O416">
        <v>80</v>
      </c>
    </row>
    <row r="417" spans="2:15" x14ac:dyDescent="0.35">
      <c r="B417" s="3">
        <v>5540250</v>
      </c>
      <c r="C417">
        <v>93</v>
      </c>
      <c r="D417">
        <v>9464</v>
      </c>
      <c r="E417">
        <v>94640000</v>
      </c>
      <c r="F417">
        <v>0</v>
      </c>
      <c r="G417">
        <v>900</v>
      </c>
      <c r="H417">
        <v>900</v>
      </c>
      <c r="I417">
        <v>101.863905325443</v>
      </c>
      <c r="J417">
        <v>266.64107778199002</v>
      </c>
      <c r="K417">
        <v>964040</v>
      </c>
      <c r="L417">
        <v>11</v>
      </c>
      <c r="M417">
        <v>0</v>
      </c>
      <c r="N417">
        <v>463</v>
      </c>
      <c r="O417">
        <v>0</v>
      </c>
    </row>
    <row r="418" spans="2:15" x14ac:dyDescent="0.35">
      <c r="B418" s="3">
        <v>5540275</v>
      </c>
      <c r="C418">
        <v>94</v>
      </c>
      <c r="D418">
        <v>2468</v>
      </c>
      <c r="E418">
        <v>24680000</v>
      </c>
      <c r="F418">
        <v>0</v>
      </c>
      <c r="G418">
        <v>900</v>
      </c>
      <c r="H418">
        <v>900</v>
      </c>
      <c r="I418">
        <v>124.733387358184</v>
      </c>
      <c r="J418">
        <v>308.31862779188202</v>
      </c>
      <c r="K418">
        <v>307842</v>
      </c>
      <c r="L418">
        <v>9</v>
      </c>
      <c r="M418">
        <v>0</v>
      </c>
      <c r="N418">
        <v>80</v>
      </c>
      <c r="O418">
        <v>3</v>
      </c>
    </row>
    <row r="419" spans="2:15" x14ac:dyDescent="0.35">
      <c r="B419" s="3">
        <v>5540500</v>
      </c>
      <c r="C419">
        <v>95</v>
      </c>
      <c r="D419">
        <v>29725</v>
      </c>
      <c r="E419">
        <v>297250000</v>
      </c>
      <c r="F419">
        <v>0</v>
      </c>
      <c r="G419">
        <v>900</v>
      </c>
      <c r="H419">
        <v>900</v>
      </c>
      <c r="I419">
        <v>84.595996635828399</v>
      </c>
      <c r="J419">
        <v>256.24247238395702</v>
      </c>
      <c r="K419">
        <v>2514616</v>
      </c>
      <c r="L419">
        <v>11</v>
      </c>
      <c r="M419">
        <v>0</v>
      </c>
      <c r="N419">
        <v>463</v>
      </c>
      <c r="O419">
        <v>0</v>
      </c>
    </row>
    <row r="420" spans="2:15" x14ac:dyDescent="0.35">
      <c r="B420" s="3">
        <v>5550500</v>
      </c>
      <c r="C420">
        <v>96</v>
      </c>
      <c r="D420">
        <v>9247</v>
      </c>
      <c r="E420">
        <v>92470000</v>
      </c>
      <c r="F420">
        <v>0</v>
      </c>
      <c r="G420">
        <v>900</v>
      </c>
      <c r="H420">
        <v>900</v>
      </c>
      <c r="I420">
        <v>68.028982372661403</v>
      </c>
      <c r="J420">
        <v>229.44898997374099</v>
      </c>
      <c r="K420">
        <v>629064</v>
      </c>
      <c r="L420">
        <v>10</v>
      </c>
      <c r="M420">
        <v>0</v>
      </c>
      <c r="N420">
        <v>187</v>
      </c>
      <c r="O420">
        <v>0</v>
      </c>
    </row>
    <row r="421" spans="2:15" x14ac:dyDescent="0.35">
      <c r="B421" s="3">
        <v>5551200</v>
      </c>
      <c r="C421">
        <v>97</v>
      </c>
      <c r="D421">
        <v>13395</v>
      </c>
      <c r="E421">
        <v>133950000</v>
      </c>
      <c r="F421">
        <v>0</v>
      </c>
      <c r="G421">
        <v>900</v>
      </c>
      <c r="H421">
        <v>900</v>
      </c>
      <c r="I421">
        <v>23.312877939529599</v>
      </c>
      <c r="J421">
        <v>130.76400808429301</v>
      </c>
      <c r="K421">
        <v>312276</v>
      </c>
      <c r="L421">
        <v>10</v>
      </c>
      <c r="M421">
        <v>3</v>
      </c>
      <c r="N421">
        <v>187</v>
      </c>
      <c r="O421">
        <v>3</v>
      </c>
    </row>
    <row r="422" spans="2:15" x14ac:dyDescent="0.35">
      <c r="B422" s="3">
        <v>5551330</v>
      </c>
      <c r="C422">
        <v>98</v>
      </c>
      <c r="D422">
        <v>7256</v>
      </c>
      <c r="E422">
        <v>72560000</v>
      </c>
      <c r="F422">
        <v>0</v>
      </c>
      <c r="G422">
        <v>900</v>
      </c>
      <c r="H422">
        <v>900</v>
      </c>
      <c r="I422">
        <v>57.353224917309802</v>
      </c>
      <c r="J422">
        <v>211.98451247376499</v>
      </c>
      <c r="K422">
        <v>416155</v>
      </c>
      <c r="L422">
        <v>11</v>
      </c>
      <c r="M422">
        <v>0</v>
      </c>
      <c r="N422">
        <v>463</v>
      </c>
      <c r="O422">
        <v>3</v>
      </c>
    </row>
    <row r="423" spans="2:15" x14ac:dyDescent="0.35">
      <c r="B423" s="3">
        <v>5551675</v>
      </c>
      <c r="C423">
        <v>99</v>
      </c>
      <c r="D423">
        <v>14745</v>
      </c>
      <c r="E423">
        <v>147450000</v>
      </c>
      <c r="F423">
        <v>0</v>
      </c>
      <c r="G423">
        <v>900</v>
      </c>
      <c r="H423">
        <v>900</v>
      </c>
      <c r="I423">
        <v>26.740250932519402</v>
      </c>
      <c r="J423">
        <v>140.19874212969501</v>
      </c>
      <c r="K423">
        <v>394285</v>
      </c>
      <c r="L423">
        <v>10</v>
      </c>
      <c r="M423">
        <v>0</v>
      </c>
      <c r="N423">
        <v>187</v>
      </c>
      <c r="O423">
        <v>3</v>
      </c>
    </row>
    <row r="424" spans="2:15" x14ac:dyDescent="0.35">
      <c r="B424" s="3">
        <v>5551700</v>
      </c>
      <c r="C424">
        <v>100</v>
      </c>
      <c r="D424">
        <v>3492</v>
      </c>
      <c r="E424">
        <v>34920000</v>
      </c>
      <c r="F424">
        <v>0</v>
      </c>
      <c r="G424">
        <v>900</v>
      </c>
      <c r="H424">
        <v>900</v>
      </c>
      <c r="I424">
        <v>8.3482245131729602</v>
      </c>
      <c r="J424">
        <v>70.171559034311301</v>
      </c>
      <c r="K424">
        <v>29152</v>
      </c>
      <c r="L424">
        <v>10</v>
      </c>
      <c r="M424">
        <v>0</v>
      </c>
      <c r="N424">
        <v>187</v>
      </c>
      <c r="O424">
        <v>0</v>
      </c>
    </row>
    <row r="425" spans="2:15" x14ac:dyDescent="0.35">
      <c r="B425" s="3">
        <v>5579725</v>
      </c>
      <c r="C425">
        <v>101</v>
      </c>
      <c r="D425">
        <v>6463</v>
      </c>
      <c r="E425">
        <v>64630000</v>
      </c>
      <c r="F425">
        <v>0</v>
      </c>
      <c r="G425">
        <v>900</v>
      </c>
      <c r="H425">
        <v>900</v>
      </c>
      <c r="I425">
        <v>57.517097323224498</v>
      </c>
      <c r="J425">
        <v>215.339769044045</v>
      </c>
      <c r="K425">
        <v>371733</v>
      </c>
      <c r="L425">
        <v>11</v>
      </c>
      <c r="M425">
        <v>0</v>
      </c>
      <c r="N425">
        <v>463</v>
      </c>
      <c r="O425">
        <v>0</v>
      </c>
    </row>
    <row r="426" spans="2:15" x14ac:dyDescent="0.35">
      <c r="B426" s="3">
        <v>5580950</v>
      </c>
      <c r="C426">
        <v>102</v>
      </c>
      <c r="D426">
        <v>8829</v>
      </c>
      <c r="E426">
        <v>88290000</v>
      </c>
      <c r="F426">
        <v>0</v>
      </c>
      <c r="G426">
        <v>900</v>
      </c>
      <c r="H426">
        <v>900</v>
      </c>
      <c r="I426">
        <v>189.93974402537</v>
      </c>
      <c r="J426">
        <v>328.524128241048</v>
      </c>
      <c r="K426">
        <v>1676978</v>
      </c>
      <c r="L426">
        <v>11</v>
      </c>
      <c r="M426">
        <v>0</v>
      </c>
      <c r="N426">
        <v>7</v>
      </c>
      <c r="O426">
        <v>7</v>
      </c>
    </row>
    <row r="427" spans="2:15" x14ac:dyDescent="0.35">
      <c r="B427" s="3">
        <v>5588720</v>
      </c>
      <c r="C427">
        <v>500</v>
      </c>
      <c r="D427">
        <v>2199</v>
      </c>
      <c r="E427">
        <v>21990000</v>
      </c>
      <c r="F427">
        <v>0</v>
      </c>
      <c r="G427">
        <v>900</v>
      </c>
      <c r="H427">
        <v>900</v>
      </c>
      <c r="I427">
        <v>27.282401091405099</v>
      </c>
      <c r="J427">
        <v>112.248153005204</v>
      </c>
      <c r="K427">
        <v>59994</v>
      </c>
      <c r="L427">
        <v>10</v>
      </c>
      <c r="M427">
        <v>3</v>
      </c>
      <c r="N427">
        <v>187</v>
      </c>
      <c r="O427">
        <v>3</v>
      </c>
    </row>
    <row r="428" spans="2:15" x14ac:dyDescent="0.35">
      <c r="B428" s="3">
        <v>6710150</v>
      </c>
      <c r="C428">
        <v>558</v>
      </c>
      <c r="D428">
        <v>2911</v>
      </c>
      <c r="E428">
        <v>29110000</v>
      </c>
      <c r="F428">
        <v>0</v>
      </c>
      <c r="G428">
        <v>900</v>
      </c>
      <c r="H428">
        <v>900</v>
      </c>
      <c r="I428">
        <v>23.9917554105118</v>
      </c>
      <c r="J428">
        <v>142.52661651191701</v>
      </c>
      <c r="K428">
        <v>69840</v>
      </c>
      <c r="L428">
        <v>9</v>
      </c>
      <c r="M428">
        <v>0</v>
      </c>
      <c r="N428">
        <v>80</v>
      </c>
      <c r="O428">
        <v>0</v>
      </c>
    </row>
    <row r="429" spans="2:15" x14ac:dyDescent="0.35">
      <c r="B429" s="3">
        <v>6892513</v>
      </c>
      <c r="C429">
        <v>103</v>
      </c>
      <c r="D429">
        <v>15073</v>
      </c>
      <c r="E429">
        <v>150730000</v>
      </c>
      <c r="F429">
        <v>0</v>
      </c>
      <c r="G429">
        <v>900</v>
      </c>
      <c r="H429">
        <v>900</v>
      </c>
      <c r="I429">
        <v>119.213826046573</v>
      </c>
      <c r="J429">
        <v>302.97557933673102</v>
      </c>
      <c r="K429">
        <v>1796910</v>
      </c>
      <c r="L429">
        <v>11</v>
      </c>
      <c r="M429">
        <v>0</v>
      </c>
      <c r="N429">
        <v>463</v>
      </c>
      <c r="O429">
        <v>0</v>
      </c>
    </row>
    <row r="430" spans="2:15" x14ac:dyDescent="0.35">
      <c r="B430" s="3">
        <v>6893300</v>
      </c>
      <c r="C430">
        <v>104</v>
      </c>
      <c r="D430">
        <v>6881</v>
      </c>
      <c r="E430">
        <v>68810000</v>
      </c>
      <c r="F430">
        <v>0</v>
      </c>
      <c r="G430">
        <v>900</v>
      </c>
      <c r="H430">
        <v>900</v>
      </c>
      <c r="I430">
        <v>236.27118151431401</v>
      </c>
      <c r="J430">
        <v>395.37643040892402</v>
      </c>
      <c r="K430">
        <v>1625782</v>
      </c>
      <c r="L430">
        <v>9</v>
      </c>
      <c r="M430">
        <v>0</v>
      </c>
      <c r="N430">
        <v>9</v>
      </c>
      <c r="O430">
        <v>0</v>
      </c>
    </row>
    <row r="431" spans="2:15" x14ac:dyDescent="0.35">
      <c r="B431" s="3">
        <v>6893390</v>
      </c>
      <c r="C431">
        <v>105</v>
      </c>
      <c r="D431">
        <v>9874</v>
      </c>
      <c r="E431">
        <v>98740000</v>
      </c>
      <c r="F431">
        <v>0</v>
      </c>
      <c r="G431">
        <v>900</v>
      </c>
      <c r="H431">
        <v>900</v>
      </c>
      <c r="I431">
        <v>138.98815069880399</v>
      </c>
      <c r="J431">
        <v>324.30848224527102</v>
      </c>
      <c r="K431">
        <v>1372369</v>
      </c>
      <c r="L431">
        <v>10</v>
      </c>
      <c r="M431">
        <v>0</v>
      </c>
      <c r="N431">
        <v>187</v>
      </c>
      <c r="O431">
        <v>0</v>
      </c>
    </row>
    <row r="432" spans="2:15" x14ac:dyDescent="0.35">
      <c r="B432" s="3">
        <v>6893400</v>
      </c>
      <c r="C432">
        <v>106</v>
      </c>
      <c r="D432">
        <v>89</v>
      </c>
      <c r="E432">
        <v>890000</v>
      </c>
      <c r="F432">
        <v>0</v>
      </c>
      <c r="G432">
        <v>900</v>
      </c>
      <c r="H432">
        <v>900</v>
      </c>
      <c r="I432">
        <v>385.21348314606701</v>
      </c>
      <c r="J432">
        <v>444.36616827071498</v>
      </c>
      <c r="K432">
        <v>34284</v>
      </c>
      <c r="L432">
        <v>6</v>
      </c>
      <c r="M432">
        <v>0</v>
      </c>
      <c r="N432">
        <v>3</v>
      </c>
      <c r="O432">
        <v>6</v>
      </c>
    </row>
    <row r="433" spans="2:15" x14ac:dyDescent="0.35">
      <c r="B433" s="3">
        <v>6893500</v>
      </c>
      <c r="C433">
        <v>107</v>
      </c>
      <c r="D433">
        <v>30884</v>
      </c>
      <c r="E433">
        <v>308840000</v>
      </c>
      <c r="F433">
        <v>0</v>
      </c>
      <c r="G433">
        <v>900</v>
      </c>
      <c r="H433">
        <v>900</v>
      </c>
      <c r="I433">
        <v>35.022147390234402</v>
      </c>
      <c r="J433">
        <v>170.427699982213</v>
      </c>
      <c r="K433">
        <v>1081624</v>
      </c>
      <c r="L433">
        <v>11</v>
      </c>
      <c r="M433">
        <v>0</v>
      </c>
      <c r="N433">
        <v>463</v>
      </c>
      <c r="O433">
        <v>0</v>
      </c>
    </row>
    <row r="434" spans="2:15" x14ac:dyDescent="0.35">
      <c r="B434" s="3">
        <v>6893557</v>
      </c>
      <c r="C434">
        <v>108</v>
      </c>
      <c r="D434">
        <v>3396</v>
      </c>
      <c r="E434">
        <v>33960000</v>
      </c>
      <c r="F434">
        <v>0</v>
      </c>
      <c r="G434">
        <v>900</v>
      </c>
      <c r="H434">
        <v>900</v>
      </c>
      <c r="I434">
        <v>109.495583038869</v>
      </c>
      <c r="J434">
        <v>273.22093820916501</v>
      </c>
      <c r="K434">
        <v>371847</v>
      </c>
      <c r="L434">
        <v>11</v>
      </c>
      <c r="M434">
        <v>0</v>
      </c>
      <c r="N434">
        <v>463</v>
      </c>
      <c r="O434">
        <v>3</v>
      </c>
    </row>
    <row r="435" spans="2:15" x14ac:dyDescent="0.35">
      <c r="B435" s="3">
        <v>6893560</v>
      </c>
      <c r="C435">
        <v>109</v>
      </c>
      <c r="D435">
        <v>674</v>
      </c>
      <c r="E435">
        <v>6740000</v>
      </c>
      <c r="F435">
        <v>0</v>
      </c>
      <c r="G435">
        <v>900</v>
      </c>
      <c r="H435">
        <v>900</v>
      </c>
      <c r="I435">
        <v>508.91543026706199</v>
      </c>
      <c r="J435">
        <v>424.26541189711998</v>
      </c>
      <c r="K435">
        <v>343009</v>
      </c>
      <c r="L435">
        <v>10</v>
      </c>
      <c r="M435">
        <v>900</v>
      </c>
      <c r="N435">
        <v>3</v>
      </c>
      <c r="O435">
        <v>900</v>
      </c>
    </row>
    <row r="436" spans="2:15" x14ac:dyDescent="0.35">
      <c r="B436" s="3">
        <v>6893562</v>
      </c>
      <c r="C436">
        <v>110</v>
      </c>
      <c r="D436">
        <v>620</v>
      </c>
      <c r="E436">
        <v>6200000</v>
      </c>
      <c r="F436">
        <v>0</v>
      </c>
      <c r="G436">
        <v>900</v>
      </c>
      <c r="H436">
        <v>900</v>
      </c>
      <c r="I436">
        <v>233.24677419354799</v>
      </c>
      <c r="J436">
        <v>299.47172639324202</v>
      </c>
      <c r="K436">
        <v>144613</v>
      </c>
      <c r="L436">
        <v>11</v>
      </c>
      <c r="M436">
        <v>0</v>
      </c>
      <c r="N436">
        <v>7</v>
      </c>
      <c r="O436">
        <v>80</v>
      </c>
    </row>
    <row r="437" spans="2:15" x14ac:dyDescent="0.35">
      <c r="B437" s="3">
        <v>6893578</v>
      </c>
      <c r="C437">
        <v>111</v>
      </c>
      <c r="D437">
        <v>13609</v>
      </c>
      <c r="E437">
        <v>136090000</v>
      </c>
      <c r="F437">
        <v>0</v>
      </c>
      <c r="G437">
        <v>900</v>
      </c>
      <c r="H437">
        <v>900</v>
      </c>
      <c r="I437">
        <v>182.14703505033401</v>
      </c>
      <c r="J437">
        <v>338.20433838274198</v>
      </c>
      <c r="K437">
        <v>2478839</v>
      </c>
      <c r="L437">
        <v>11</v>
      </c>
      <c r="M437">
        <v>0</v>
      </c>
      <c r="N437">
        <v>7</v>
      </c>
      <c r="O437">
        <v>3</v>
      </c>
    </row>
    <row r="438" spans="2:15" x14ac:dyDescent="0.35">
      <c r="B438" s="3">
        <v>6893620</v>
      </c>
      <c r="C438">
        <v>112</v>
      </c>
      <c r="D438">
        <v>2438</v>
      </c>
      <c r="E438">
        <v>24380000</v>
      </c>
      <c r="F438">
        <v>0</v>
      </c>
      <c r="G438">
        <v>900</v>
      </c>
      <c r="H438">
        <v>900</v>
      </c>
      <c r="I438">
        <v>131.02953240360901</v>
      </c>
      <c r="J438">
        <v>292.613099001053</v>
      </c>
      <c r="K438">
        <v>319450</v>
      </c>
      <c r="L438">
        <v>11</v>
      </c>
      <c r="M438">
        <v>0</v>
      </c>
      <c r="N438">
        <v>463</v>
      </c>
      <c r="O438">
        <v>3</v>
      </c>
    </row>
    <row r="439" spans="2:15" x14ac:dyDescent="0.35">
      <c r="B439" s="3">
        <v>6893970</v>
      </c>
      <c r="C439">
        <v>113</v>
      </c>
      <c r="D439">
        <v>2173</v>
      </c>
      <c r="E439">
        <v>21730000</v>
      </c>
      <c r="F439">
        <v>0</v>
      </c>
      <c r="G439">
        <v>900</v>
      </c>
      <c r="H439">
        <v>900</v>
      </c>
      <c r="I439">
        <v>99.942936033133904</v>
      </c>
      <c r="J439">
        <v>256.05988546499799</v>
      </c>
      <c r="K439">
        <v>217176</v>
      </c>
      <c r="L439">
        <v>11</v>
      </c>
      <c r="M439">
        <v>0</v>
      </c>
      <c r="N439">
        <v>463</v>
      </c>
      <c r="O439">
        <v>3</v>
      </c>
    </row>
    <row r="440" spans="2:15" x14ac:dyDescent="0.35">
      <c r="B440" s="3">
        <v>6914990</v>
      </c>
      <c r="C440">
        <v>1</v>
      </c>
      <c r="D440">
        <v>2045</v>
      </c>
      <c r="E440">
        <v>20450000</v>
      </c>
      <c r="F440">
        <v>0</v>
      </c>
      <c r="G440">
        <v>900</v>
      </c>
      <c r="H440">
        <v>900</v>
      </c>
      <c r="I440">
        <v>77.076283618581897</v>
      </c>
      <c r="J440">
        <v>250.97265857938299</v>
      </c>
      <c r="K440">
        <v>157621</v>
      </c>
      <c r="L440">
        <v>8</v>
      </c>
      <c r="M440">
        <v>0</v>
      </c>
      <c r="N440">
        <v>9</v>
      </c>
      <c r="O440">
        <v>0</v>
      </c>
    </row>
    <row r="441" spans="2:15" x14ac:dyDescent="0.35">
      <c r="B441" s="3">
        <v>6918493</v>
      </c>
      <c r="C441">
        <v>145</v>
      </c>
      <c r="D441">
        <v>3978</v>
      </c>
      <c r="E441">
        <v>39780000</v>
      </c>
      <c r="F441">
        <v>0</v>
      </c>
      <c r="G441">
        <v>900</v>
      </c>
      <c r="H441">
        <v>900</v>
      </c>
      <c r="I441">
        <v>126.249371543489</v>
      </c>
      <c r="J441">
        <v>310.314278415437</v>
      </c>
      <c r="K441">
        <v>502220</v>
      </c>
      <c r="L441">
        <v>9</v>
      </c>
      <c r="M441">
        <v>0</v>
      </c>
      <c r="N441">
        <v>80</v>
      </c>
      <c r="O441">
        <v>0</v>
      </c>
    </row>
    <row r="442" spans="2:15" x14ac:dyDescent="0.35">
      <c r="B442" s="3">
        <v>6935850</v>
      </c>
      <c r="C442">
        <v>501</v>
      </c>
      <c r="D442">
        <v>1444</v>
      </c>
      <c r="E442">
        <v>14440000</v>
      </c>
      <c r="F442">
        <v>0</v>
      </c>
      <c r="G442">
        <v>900</v>
      </c>
      <c r="H442">
        <v>900</v>
      </c>
      <c r="I442">
        <v>126.016620498614</v>
      </c>
      <c r="J442">
        <v>312.13850626313302</v>
      </c>
      <c r="K442">
        <v>181968</v>
      </c>
      <c r="L442">
        <v>4</v>
      </c>
      <c r="M442">
        <v>0</v>
      </c>
      <c r="N442">
        <v>9</v>
      </c>
      <c r="O442">
        <v>0</v>
      </c>
    </row>
    <row r="443" spans="2:15" x14ac:dyDescent="0.35">
      <c r="B443" s="3">
        <v>6935890</v>
      </c>
      <c r="C443">
        <v>502</v>
      </c>
      <c r="D443">
        <v>4289</v>
      </c>
      <c r="E443">
        <v>42890000</v>
      </c>
      <c r="F443">
        <v>0</v>
      </c>
      <c r="G443">
        <v>900</v>
      </c>
      <c r="H443">
        <v>900</v>
      </c>
      <c r="I443">
        <v>125.577057589181</v>
      </c>
      <c r="J443">
        <v>311.11565682144197</v>
      </c>
      <c r="K443">
        <v>538600</v>
      </c>
      <c r="L443">
        <v>9</v>
      </c>
      <c r="M443">
        <v>0</v>
      </c>
      <c r="N443">
        <v>80</v>
      </c>
      <c r="O443">
        <v>0</v>
      </c>
    </row>
    <row r="444" spans="2:15" x14ac:dyDescent="0.35">
      <c r="B444" s="3">
        <v>6935955</v>
      </c>
      <c r="C444">
        <v>503</v>
      </c>
      <c r="D444">
        <v>3035</v>
      </c>
      <c r="E444">
        <v>30350000</v>
      </c>
      <c r="F444">
        <v>0</v>
      </c>
      <c r="G444">
        <v>900</v>
      </c>
      <c r="H444">
        <v>900</v>
      </c>
      <c r="I444">
        <v>288.710049423393</v>
      </c>
      <c r="J444">
        <v>416.46719537662699</v>
      </c>
      <c r="K444">
        <v>876235</v>
      </c>
      <c r="L444">
        <v>11</v>
      </c>
      <c r="M444">
        <v>0</v>
      </c>
      <c r="N444">
        <v>463</v>
      </c>
      <c r="O444">
        <v>3</v>
      </c>
    </row>
    <row r="445" spans="2:15" x14ac:dyDescent="0.35">
      <c r="B445" s="3">
        <v>6935980</v>
      </c>
      <c r="C445">
        <v>504</v>
      </c>
      <c r="D445">
        <v>974</v>
      </c>
      <c r="E445">
        <v>9740000</v>
      </c>
      <c r="F445">
        <v>0</v>
      </c>
      <c r="G445">
        <v>900</v>
      </c>
      <c r="H445">
        <v>900</v>
      </c>
      <c r="I445">
        <v>347.51232032854199</v>
      </c>
      <c r="J445">
        <v>437.18874801194301</v>
      </c>
      <c r="K445">
        <v>338477</v>
      </c>
      <c r="L445">
        <v>9</v>
      </c>
      <c r="M445">
        <v>0</v>
      </c>
      <c r="N445">
        <v>187</v>
      </c>
      <c r="O445">
        <v>3</v>
      </c>
    </row>
    <row r="446" spans="2:15" x14ac:dyDescent="0.35">
      <c r="B446" s="3">
        <v>6935997</v>
      </c>
      <c r="C446">
        <v>505</v>
      </c>
      <c r="D446">
        <v>554</v>
      </c>
      <c r="E446">
        <v>5540000</v>
      </c>
      <c r="F446">
        <v>0</v>
      </c>
      <c r="G446">
        <v>900</v>
      </c>
      <c r="H446">
        <v>900</v>
      </c>
      <c r="I446">
        <v>92.357400722021595</v>
      </c>
      <c r="J446">
        <v>270.87938499965702</v>
      </c>
      <c r="K446">
        <v>51166</v>
      </c>
      <c r="L446">
        <v>8</v>
      </c>
      <c r="M446">
        <v>0</v>
      </c>
      <c r="N446">
        <v>7</v>
      </c>
      <c r="O446">
        <v>0</v>
      </c>
    </row>
    <row r="447" spans="2:15" x14ac:dyDescent="0.35">
      <c r="B447" s="3">
        <v>6936475</v>
      </c>
      <c r="C447">
        <v>506</v>
      </c>
      <c r="D447">
        <v>10595</v>
      </c>
      <c r="E447">
        <v>105950000</v>
      </c>
      <c r="F447">
        <v>0</v>
      </c>
      <c r="G447">
        <v>900</v>
      </c>
      <c r="H447">
        <v>900</v>
      </c>
      <c r="I447">
        <v>255.483907503539</v>
      </c>
      <c r="J447">
        <v>400.74312118204398</v>
      </c>
      <c r="K447">
        <v>2706852</v>
      </c>
      <c r="L447">
        <v>11</v>
      </c>
      <c r="M447">
        <v>0</v>
      </c>
      <c r="N447">
        <v>463</v>
      </c>
      <c r="O447">
        <v>3</v>
      </c>
    </row>
    <row r="448" spans="2:15" x14ac:dyDescent="0.35">
      <c r="B448" s="3">
        <v>7001910</v>
      </c>
      <c r="C448">
        <v>507</v>
      </c>
      <c r="D448">
        <v>300</v>
      </c>
      <c r="E448">
        <v>3000000</v>
      </c>
      <c r="F448">
        <v>0</v>
      </c>
      <c r="G448">
        <v>900</v>
      </c>
      <c r="H448">
        <v>900</v>
      </c>
      <c r="I448">
        <v>105.53</v>
      </c>
      <c r="J448">
        <v>288.737578260953</v>
      </c>
      <c r="K448">
        <v>31659</v>
      </c>
      <c r="L448">
        <v>6</v>
      </c>
      <c r="M448">
        <v>0</v>
      </c>
      <c r="N448">
        <v>11</v>
      </c>
      <c r="O448">
        <v>0</v>
      </c>
    </row>
    <row r="449" spans="2:15" x14ac:dyDescent="0.35">
      <c r="B449" s="3">
        <v>7001985</v>
      </c>
      <c r="C449">
        <v>508</v>
      </c>
      <c r="D449">
        <v>1068</v>
      </c>
      <c r="E449">
        <v>10680000</v>
      </c>
      <c r="F449">
        <v>0</v>
      </c>
      <c r="G449">
        <v>900</v>
      </c>
      <c r="H449">
        <v>900</v>
      </c>
      <c r="I449">
        <v>175.84550561797701</v>
      </c>
      <c r="J449">
        <v>353.13854363464702</v>
      </c>
      <c r="K449">
        <v>187803</v>
      </c>
      <c r="L449">
        <v>10</v>
      </c>
      <c r="M449">
        <v>0</v>
      </c>
      <c r="N449">
        <v>187</v>
      </c>
      <c r="O449">
        <v>3</v>
      </c>
    </row>
    <row r="450" spans="2:15" x14ac:dyDescent="0.35">
      <c r="B450" s="3">
        <v>7005000</v>
      </c>
      <c r="C450">
        <v>509</v>
      </c>
      <c r="D450">
        <v>6132</v>
      </c>
      <c r="E450">
        <v>61320000</v>
      </c>
      <c r="F450">
        <v>0</v>
      </c>
      <c r="G450">
        <v>900</v>
      </c>
      <c r="H450">
        <v>900</v>
      </c>
      <c r="I450">
        <v>161.361545988258</v>
      </c>
      <c r="J450">
        <v>329.25110804394302</v>
      </c>
      <c r="K450">
        <v>989469</v>
      </c>
      <c r="L450">
        <v>11</v>
      </c>
      <c r="M450">
        <v>0</v>
      </c>
      <c r="N450">
        <v>463</v>
      </c>
      <c r="O450">
        <v>3</v>
      </c>
    </row>
    <row r="451" spans="2:15" x14ac:dyDescent="0.35">
      <c r="B451" s="3">
        <v>7010030</v>
      </c>
      <c r="C451">
        <v>510</v>
      </c>
      <c r="D451">
        <v>514</v>
      </c>
      <c r="E451">
        <v>5140000</v>
      </c>
      <c r="F451">
        <v>0</v>
      </c>
      <c r="G451">
        <v>900</v>
      </c>
      <c r="H451">
        <v>900</v>
      </c>
      <c r="I451">
        <v>124.77042801556399</v>
      </c>
      <c r="J451">
        <v>301.21045330461601</v>
      </c>
      <c r="K451">
        <v>64132</v>
      </c>
      <c r="L451">
        <v>10</v>
      </c>
      <c r="M451">
        <v>0</v>
      </c>
      <c r="N451">
        <v>187</v>
      </c>
      <c r="O451">
        <v>0</v>
      </c>
    </row>
    <row r="452" spans="2:15" x14ac:dyDescent="0.35">
      <c r="B452" s="3">
        <v>7010035</v>
      </c>
      <c r="C452">
        <v>511</v>
      </c>
      <c r="D452">
        <v>373</v>
      </c>
      <c r="E452">
        <v>3730000</v>
      </c>
      <c r="F452">
        <v>0</v>
      </c>
      <c r="G452">
        <v>900</v>
      </c>
      <c r="H452">
        <v>900</v>
      </c>
      <c r="I452">
        <v>153.943699731903</v>
      </c>
      <c r="J452">
        <v>328.30608314459101</v>
      </c>
      <c r="K452">
        <v>57421</v>
      </c>
      <c r="L452">
        <v>11</v>
      </c>
      <c r="M452">
        <v>0</v>
      </c>
      <c r="N452">
        <v>463</v>
      </c>
      <c r="O452">
        <v>3</v>
      </c>
    </row>
    <row r="453" spans="2:15" x14ac:dyDescent="0.35">
      <c r="B453" s="3">
        <v>7010055</v>
      </c>
      <c r="C453">
        <v>512</v>
      </c>
      <c r="D453">
        <v>3164</v>
      </c>
      <c r="E453">
        <v>31640000</v>
      </c>
      <c r="F453">
        <v>0</v>
      </c>
      <c r="G453">
        <v>900</v>
      </c>
      <c r="H453">
        <v>900</v>
      </c>
      <c r="I453">
        <v>96.573324905183298</v>
      </c>
      <c r="J453">
        <v>271.32176935301101</v>
      </c>
      <c r="K453">
        <v>305558</v>
      </c>
      <c r="L453">
        <v>10</v>
      </c>
      <c r="M453">
        <v>0</v>
      </c>
      <c r="N453">
        <v>187</v>
      </c>
      <c r="O453">
        <v>0</v>
      </c>
    </row>
    <row r="454" spans="2:15" x14ac:dyDescent="0.35">
      <c r="B454" s="3">
        <v>7010061</v>
      </c>
      <c r="C454">
        <v>513</v>
      </c>
      <c r="D454">
        <v>1649</v>
      </c>
      <c r="E454">
        <v>16490000</v>
      </c>
      <c r="F454">
        <v>0</v>
      </c>
      <c r="G454">
        <v>900</v>
      </c>
      <c r="H454">
        <v>900</v>
      </c>
      <c r="I454">
        <v>53.535476046088498</v>
      </c>
      <c r="J454">
        <v>200.67322739528299</v>
      </c>
      <c r="K454">
        <v>88280</v>
      </c>
      <c r="L454">
        <v>11</v>
      </c>
      <c r="M454">
        <v>3</v>
      </c>
      <c r="N454">
        <v>463</v>
      </c>
      <c r="O454">
        <v>3</v>
      </c>
    </row>
    <row r="455" spans="2:15" x14ac:dyDescent="0.35">
      <c r="B455" s="3">
        <v>7010070</v>
      </c>
      <c r="C455">
        <v>514</v>
      </c>
      <c r="D455">
        <v>491</v>
      </c>
      <c r="E455">
        <v>4910000</v>
      </c>
      <c r="F455">
        <v>0</v>
      </c>
      <c r="G455">
        <v>900</v>
      </c>
      <c r="H455">
        <v>900</v>
      </c>
      <c r="I455">
        <v>65.934826883910304</v>
      </c>
      <c r="J455">
        <v>214.25617038200301</v>
      </c>
      <c r="K455">
        <v>32374</v>
      </c>
      <c r="L455">
        <v>10</v>
      </c>
      <c r="M455">
        <v>0</v>
      </c>
      <c r="N455">
        <v>187</v>
      </c>
      <c r="O455">
        <v>3</v>
      </c>
    </row>
    <row r="456" spans="2:15" x14ac:dyDescent="0.35">
      <c r="B456" s="3">
        <v>7010075</v>
      </c>
      <c r="C456">
        <v>515</v>
      </c>
      <c r="D456">
        <v>288</v>
      </c>
      <c r="E456">
        <v>2880000</v>
      </c>
      <c r="F456">
        <v>0</v>
      </c>
      <c r="G456">
        <v>900</v>
      </c>
      <c r="H456">
        <v>900</v>
      </c>
      <c r="I456">
        <v>61.9409722222222</v>
      </c>
      <c r="J456">
        <v>211.24497032578901</v>
      </c>
      <c r="K456">
        <v>17839</v>
      </c>
      <c r="L456">
        <v>10</v>
      </c>
      <c r="M456">
        <v>0</v>
      </c>
      <c r="N456">
        <v>187</v>
      </c>
      <c r="O456">
        <v>3</v>
      </c>
    </row>
    <row r="457" spans="2:15" x14ac:dyDescent="0.35">
      <c r="B457" s="3">
        <v>7010082</v>
      </c>
      <c r="C457">
        <v>516</v>
      </c>
      <c r="D457">
        <v>1485</v>
      </c>
      <c r="E457">
        <v>14850000</v>
      </c>
      <c r="F457">
        <v>0</v>
      </c>
      <c r="G457">
        <v>900</v>
      </c>
      <c r="H457">
        <v>900</v>
      </c>
      <c r="I457">
        <v>220.092255892255</v>
      </c>
      <c r="J457">
        <v>374.65744296578202</v>
      </c>
      <c r="K457">
        <v>326837</v>
      </c>
      <c r="L457">
        <v>11</v>
      </c>
      <c r="M457">
        <v>0</v>
      </c>
      <c r="N457">
        <v>463</v>
      </c>
      <c r="O457">
        <v>6</v>
      </c>
    </row>
    <row r="458" spans="2:15" x14ac:dyDescent="0.35">
      <c r="B458" s="3">
        <v>7010086</v>
      </c>
      <c r="C458">
        <v>517</v>
      </c>
      <c r="D458">
        <v>2340</v>
      </c>
      <c r="E458">
        <v>23400000</v>
      </c>
      <c r="F458">
        <v>0</v>
      </c>
      <c r="G458">
        <v>900</v>
      </c>
      <c r="H458">
        <v>900</v>
      </c>
      <c r="I458">
        <v>222.38034188034101</v>
      </c>
      <c r="J458">
        <v>364.249595964864</v>
      </c>
      <c r="K458">
        <v>520370</v>
      </c>
      <c r="L458">
        <v>11</v>
      </c>
      <c r="M458">
        <v>0</v>
      </c>
      <c r="N458">
        <v>463</v>
      </c>
      <c r="O458">
        <v>17</v>
      </c>
    </row>
    <row r="459" spans="2:15" x14ac:dyDescent="0.35">
      <c r="B459" s="3">
        <v>7010090</v>
      </c>
      <c r="C459">
        <v>518</v>
      </c>
      <c r="D459">
        <v>948</v>
      </c>
      <c r="E459">
        <v>9480000</v>
      </c>
      <c r="F459">
        <v>0</v>
      </c>
      <c r="G459">
        <v>900</v>
      </c>
      <c r="H459">
        <v>900</v>
      </c>
      <c r="I459">
        <v>190.656118143459</v>
      </c>
      <c r="J459">
        <v>353.215861813152</v>
      </c>
      <c r="K459">
        <v>180742</v>
      </c>
      <c r="L459">
        <v>10</v>
      </c>
      <c r="M459">
        <v>0</v>
      </c>
      <c r="N459">
        <v>9</v>
      </c>
      <c r="O459">
        <v>3</v>
      </c>
    </row>
    <row r="460" spans="2:15" x14ac:dyDescent="0.35">
      <c r="B460" s="3">
        <v>7010094</v>
      </c>
      <c r="C460">
        <v>519</v>
      </c>
      <c r="D460">
        <v>154</v>
      </c>
      <c r="E460">
        <v>1540000</v>
      </c>
      <c r="F460">
        <v>0</v>
      </c>
      <c r="G460">
        <v>900</v>
      </c>
      <c r="H460">
        <v>900</v>
      </c>
      <c r="I460">
        <v>165.35064935064901</v>
      </c>
      <c r="J460">
        <v>346.38405853340203</v>
      </c>
      <c r="K460">
        <v>25464</v>
      </c>
      <c r="L460">
        <v>7</v>
      </c>
      <c r="M460">
        <v>0</v>
      </c>
      <c r="N460">
        <v>17</v>
      </c>
      <c r="O460">
        <v>0</v>
      </c>
    </row>
    <row r="461" spans="2:15" x14ac:dyDescent="0.35">
      <c r="B461" s="3">
        <v>7010097</v>
      </c>
      <c r="C461">
        <v>520</v>
      </c>
      <c r="D461">
        <v>9863</v>
      </c>
      <c r="E461">
        <v>98630000</v>
      </c>
      <c r="F461">
        <v>0</v>
      </c>
      <c r="G461">
        <v>900</v>
      </c>
      <c r="H461">
        <v>900</v>
      </c>
      <c r="I461">
        <v>377.57771469126999</v>
      </c>
      <c r="J461">
        <v>429.47573374837702</v>
      </c>
      <c r="K461">
        <v>3724049</v>
      </c>
      <c r="L461">
        <v>11</v>
      </c>
      <c r="M461">
        <v>900</v>
      </c>
      <c r="N461">
        <v>463</v>
      </c>
      <c r="O461">
        <v>80</v>
      </c>
    </row>
    <row r="462" spans="2:15" x14ac:dyDescent="0.35">
      <c r="B462" s="3">
        <v>7010180</v>
      </c>
      <c r="C462">
        <v>521</v>
      </c>
      <c r="D462">
        <v>4726</v>
      </c>
      <c r="E462">
        <v>47260000</v>
      </c>
      <c r="F462">
        <v>0</v>
      </c>
      <c r="G462">
        <v>900</v>
      </c>
      <c r="H462">
        <v>900</v>
      </c>
      <c r="I462">
        <v>203.849978840457</v>
      </c>
      <c r="J462">
        <v>369.59407472944599</v>
      </c>
      <c r="K462">
        <v>963395</v>
      </c>
      <c r="L462">
        <v>11</v>
      </c>
      <c r="M462">
        <v>0</v>
      </c>
      <c r="N462">
        <v>463</v>
      </c>
      <c r="O462">
        <v>3</v>
      </c>
    </row>
    <row r="463" spans="2:15" x14ac:dyDescent="0.35">
      <c r="B463" s="3">
        <v>7010208</v>
      </c>
      <c r="C463">
        <v>522</v>
      </c>
      <c r="D463">
        <v>685</v>
      </c>
      <c r="E463">
        <v>6850000</v>
      </c>
      <c r="F463">
        <v>0</v>
      </c>
      <c r="G463">
        <v>900</v>
      </c>
      <c r="H463">
        <v>900</v>
      </c>
      <c r="I463">
        <v>268.52554744525497</v>
      </c>
      <c r="J463">
        <v>411.24543403126199</v>
      </c>
      <c r="K463">
        <v>183940</v>
      </c>
      <c r="L463">
        <v>5</v>
      </c>
      <c r="M463">
        <v>0</v>
      </c>
      <c r="N463">
        <v>17</v>
      </c>
      <c r="O463">
        <v>0</v>
      </c>
    </row>
    <row r="464" spans="2:15" x14ac:dyDescent="0.35">
      <c r="B464" s="3">
        <v>7019072</v>
      </c>
      <c r="C464">
        <v>146</v>
      </c>
      <c r="D464">
        <v>1007</v>
      </c>
      <c r="E464">
        <v>10070000</v>
      </c>
      <c r="F464">
        <v>0</v>
      </c>
      <c r="G464">
        <v>900</v>
      </c>
      <c r="H464">
        <v>900</v>
      </c>
      <c r="I464">
        <v>139.58391261171701</v>
      </c>
      <c r="J464">
        <v>324.38973130319499</v>
      </c>
      <c r="K464">
        <v>140561</v>
      </c>
      <c r="L464">
        <v>9</v>
      </c>
      <c r="M464">
        <v>0</v>
      </c>
      <c r="N464">
        <v>11</v>
      </c>
      <c r="O464">
        <v>0</v>
      </c>
    </row>
    <row r="465" spans="2:15" x14ac:dyDescent="0.35">
      <c r="B465" s="3">
        <v>7019120</v>
      </c>
      <c r="C465">
        <v>523</v>
      </c>
      <c r="D465">
        <v>2489</v>
      </c>
      <c r="E465">
        <v>24890000</v>
      </c>
      <c r="F465">
        <v>0</v>
      </c>
      <c r="G465">
        <v>900</v>
      </c>
      <c r="H465">
        <v>900</v>
      </c>
      <c r="I465">
        <v>124.55644837283999</v>
      </c>
      <c r="J465">
        <v>308.03907486361101</v>
      </c>
      <c r="K465">
        <v>310021</v>
      </c>
      <c r="L465">
        <v>10</v>
      </c>
      <c r="M465">
        <v>0</v>
      </c>
      <c r="N465">
        <v>187</v>
      </c>
      <c r="O465">
        <v>0</v>
      </c>
    </row>
    <row r="466" spans="2:15" x14ac:dyDescent="0.35">
      <c r="B466" s="3">
        <v>7019150</v>
      </c>
      <c r="C466">
        <v>147</v>
      </c>
      <c r="D466">
        <v>1320</v>
      </c>
      <c r="E466">
        <v>13200000</v>
      </c>
      <c r="F466">
        <v>0</v>
      </c>
      <c r="G466">
        <v>900</v>
      </c>
      <c r="H466">
        <v>900</v>
      </c>
      <c r="I466">
        <v>110.772727272727</v>
      </c>
      <c r="J466">
        <v>293.15872965229897</v>
      </c>
      <c r="K466">
        <v>146220</v>
      </c>
      <c r="L466">
        <v>9</v>
      </c>
      <c r="M466">
        <v>0</v>
      </c>
      <c r="N466">
        <v>17</v>
      </c>
      <c r="O466">
        <v>0</v>
      </c>
    </row>
    <row r="467" spans="2:15" x14ac:dyDescent="0.35">
      <c r="B467" s="3">
        <v>7019175</v>
      </c>
      <c r="C467">
        <v>148</v>
      </c>
      <c r="D467">
        <v>1322</v>
      </c>
      <c r="E467">
        <v>13220000</v>
      </c>
      <c r="F467">
        <v>0</v>
      </c>
      <c r="G467">
        <v>900</v>
      </c>
      <c r="H467">
        <v>900</v>
      </c>
      <c r="I467">
        <v>93.743570347957601</v>
      </c>
      <c r="J467">
        <v>264.63905437427701</v>
      </c>
      <c r="K467">
        <v>123929</v>
      </c>
      <c r="L467">
        <v>10</v>
      </c>
      <c r="M467">
        <v>0</v>
      </c>
      <c r="N467">
        <v>187</v>
      </c>
      <c r="O467">
        <v>3</v>
      </c>
    </row>
    <row r="468" spans="2:15" x14ac:dyDescent="0.35">
      <c r="B468" s="3">
        <v>7019185</v>
      </c>
      <c r="C468">
        <v>149</v>
      </c>
      <c r="D468">
        <v>3003</v>
      </c>
      <c r="E468">
        <v>30030000</v>
      </c>
      <c r="F468">
        <v>0</v>
      </c>
      <c r="G468">
        <v>900</v>
      </c>
      <c r="H468">
        <v>900</v>
      </c>
      <c r="I468">
        <v>117.35797535797499</v>
      </c>
      <c r="J468">
        <v>299.84518381642403</v>
      </c>
      <c r="K468">
        <v>352426</v>
      </c>
      <c r="L468">
        <v>10</v>
      </c>
      <c r="M468">
        <v>0</v>
      </c>
      <c r="N468">
        <v>187</v>
      </c>
      <c r="O468">
        <v>0</v>
      </c>
    </row>
    <row r="469" spans="2:15" x14ac:dyDescent="0.35">
      <c r="B469" s="3">
        <v>7019195</v>
      </c>
      <c r="C469">
        <v>150</v>
      </c>
      <c r="D469">
        <v>653</v>
      </c>
      <c r="E469">
        <v>6530000</v>
      </c>
      <c r="F469">
        <v>0</v>
      </c>
      <c r="G469">
        <v>900</v>
      </c>
      <c r="H469">
        <v>900</v>
      </c>
      <c r="I469">
        <v>240.341500765696</v>
      </c>
      <c r="J469">
        <v>397.58448849338902</v>
      </c>
      <c r="K469">
        <v>156943</v>
      </c>
      <c r="L469">
        <v>8</v>
      </c>
      <c r="M469">
        <v>0</v>
      </c>
      <c r="N469">
        <v>9</v>
      </c>
      <c r="O469">
        <v>0</v>
      </c>
    </row>
    <row r="470" spans="2:15" x14ac:dyDescent="0.35">
      <c r="B470" s="3">
        <v>7019220</v>
      </c>
      <c r="C470">
        <v>151</v>
      </c>
      <c r="D470">
        <v>1115</v>
      </c>
      <c r="E470">
        <v>11150000</v>
      </c>
      <c r="F470">
        <v>0</v>
      </c>
      <c r="G470">
        <v>900</v>
      </c>
      <c r="H470">
        <v>900</v>
      </c>
      <c r="I470">
        <v>187.03497757847501</v>
      </c>
      <c r="J470">
        <v>363.51444433878601</v>
      </c>
      <c r="K470">
        <v>208544</v>
      </c>
      <c r="L470">
        <v>9</v>
      </c>
      <c r="M470">
        <v>0</v>
      </c>
      <c r="N470">
        <v>17</v>
      </c>
      <c r="O470">
        <v>0</v>
      </c>
    </row>
    <row r="471" spans="2:15" x14ac:dyDescent="0.35">
      <c r="B471" s="3">
        <v>7019317</v>
      </c>
      <c r="C471">
        <v>524</v>
      </c>
      <c r="D471">
        <v>2067</v>
      </c>
      <c r="E471">
        <v>20670000</v>
      </c>
      <c r="F471">
        <v>0</v>
      </c>
      <c r="G471">
        <v>900</v>
      </c>
      <c r="H471">
        <v>900</v>
      </c>
      <c r="I471">
        <v>246.14610546686001</v>
      </c>
      <c r="J471">
        <v>400.54473302299999</v>
      </c>
      <c r="K471">
        <v>508784</v>
      </c>
      <c r="L471">
        <v>8</v>
      </c>
      <c r="M471">
        <v>0</v>
      </c>
      <c r="N471">
        <v>11</v>
      </c>
      <c r="O471">
        <v>0</v>
      </c>
    </row>
    <row r="472" spans="2:15" x14ac:dyDescent="0.35">
      <c r="B472" s="3">
        <v>7031692</v>
      </c>
      <c r="C472">
        <v>525</v>
      </c>
      <c r="D472">
        <v>7881</v>
      </c>
      <c r="E472">
        <v>78810000</v>
      </c>
      <c r="F472">
        <v>0</v>
      </c>
      <c r="G472">
        <v>900</v>
      </c>
      <c r="H472">
        <v>900</v>
      </c>
      <c r="I472">
        <v>101.477731252379</v>
      </c>
      <c r="J472">
        <v>280.12562672505902</v>
      </c>
      <c r="K472">
        <v>799746</v>
      </c>
      <c r="L472">
        <v>9</v>
      </c>
      <c r="M472">
        <v>0</v>
      </c>
      <c r="N472">
        <v>80</v>
      </c>
      <c r="O472">
        <v>3</v>
      </c>
    </row>
    <row r="473" spans="2:15" x14ac:dyDescent="0.35">
      <c r="B473" s="3">
        <v>7032200</v>
      </c>
      <c r="C473">
        <v>526</v>
      </c>
      <c r="D473">
        <v>17613</v>
      </c>
      <c r="E473">
        <v>176130000</v>
      </c>
      <c r="F473">
        <v>0</v>
      </c>
      <c r="G473">
        <v>900</v>
      </c>
      <c r="H473">
        <v>900</v>
      </c>
      <c r="I473">
        <v>38.056889797308799</v>
      </c>
      <c r="J473">
        <v>177.466571436821</v>
      </c>
      <c r="K473">
        <v>670296</v>
      </c>
      <c r="L473">
        <v>10</v>
      </c>
      <c r="M473">
        <v>0</v>
      </c>
      <c r="N473">
        <v>187</v>
      </c>
      <c r="O473">
        <v>0</v>
      </c>
    </row>
    <row r="474" spans="2:15" x14ac:dyDescent="0.35">
      <c r="B474" s="3">
        <v>7048480</v>
      </c>
      <c r="C474">
        <v>152</v>
      </c>
      <c r="D474">
        <v>223</v>
      </c>
      <c r="E474">
        <v>2230000</v>
      </c>
      <c r="F474">
        <v>0</v>
      </c>
      <c r="G474">
        <v>900</v>
      </c>
      <c r="H474">
        <v>900</v>
      </c>
      <c r="I474">
        <v>263.49327354259998</v>
      </c>
      <c r="J474">
        <v>391.68744826665301</v>
      </c>
      <c r="K474">
        <v>58759</v>
      </c>
      <c r="L474">
        <v>10</v>
      </c>
      <c r="M474">
        <v>900</v>
      </c>
      <c r="N474">
        <v>187</v>
      </c>
      <c r="O474">
        <v>17</v>
      </c>
    </row>
    <row r="475" spans="2:15" x14ac:dyDescent="0.35">
      <c r="B475" s="3">
        <v>7048490</v>
      </c>
      <c r="C475">
        <v>153</v>
      </c>
      <c r="D475">
        <v>343</v>
      </c>
      <c r="E475">
        <v>3430000</v>
      </c>
      <c r="F475">
        <v>0</v>
      </c>
      <c r="G475">
        <v>900</v>
      </c>
      <c r="H475">
        <v>900</v>
      </c>
      <c r="I475">
        <v>234.390670553935</v>
      </c>
      <c r="J475">
        <v>300.17836121662498</v>
      </c>
      <c r="K475">
        <v>80396</v>
      </c>
      <c r="L475">
        <v>10</v>
      </c>
      <c r="M475">
        <v>80</v>
      </c>
      <c r="N475">
        <v>9</v>
      </c>
      <c r="O475">
        <v>80</v>
      </c>
    </row>
    <row r="476" spans="2:15" x14ac:dyDescent="0.35">
      <c r="B476" s="3">
        <v>7052000</v>
      </c>
      <c r="C476">
        <v>154</v>
      </c>
      <c r="D476">
        <v>5031</v>
      </c>
      <c r="E476">
        <v>50310000</v>
      </c>
      <c r="F476">
        <v>0</v>
      </c>
      <c r="G476">
        <v>900</v>
      </c>
      <c r="H476">
        <v>900</v>
      </c>
      <c r="I476">
        <v>363.402902007553</v>
      </c>
      <c r="J476">
        <v>422.55182426484703</v>
      </c>
      <c r="K476">
        <v>1828280</v>
      </c>
      <c r="L476">
        <v>11</v>
      </c>
      <c r="M476">
        <v>900</v>
      </c>
      <c r="N476">
        <v>463</v>
      </c>
      <c r="O476">
        <v>80</v>
      </c>
    </row>
    <row r="477" spans="2:15" x14ac:dyDescent="0.35">
      <c r="B477" s="3">
        <v>7052100</v>
      </c>
      <c r="C477">
        <v>155</v>
      </c>
      <c r="D477">
        <v>4112</v>
      </c>
      <c r="E477">
        <v>41120000</v>
      </c>
      <c r="F477">
        <v>0</v>
      </c>
      <c r="G477">
        <v>900</v>
      </c>
      <c r="H477">
        <v>900</v>
      </c>
      <c r="I477">
        <v>165.64956225680899</v>
      </c>
      <c r="J477">
        <v>339.79434013008301</v>
      </c>
      <c r="K477">
        <v>681151</v>
      </c>
      <c r="L477">
        <v>11</v>
      </c>
      <c r="M477">
        <v>0</v>
      </c>
      <c r="N477">
        <v>463</v>
      </c>
      <c r="O477">
        <v>3</v>
      </c>
    </row>
    <row r="478" spans="2:15" x14ac:dyDescent="0.35">
      <c r="B478" s="3">
        <v>7052120</v>
      </c>
      <c r="C478">
        <v>156</v>
      </c>
      <c r="D478">
        <v>2733</v>
      </c>
      <c r="E478">
        <v>27330000</v>
      </c>
      <c r="F478">
        <v>0</v>
      </c>
      <c r="G478">
        <v>900</v>
      </c>
      <c r="H478">
        <v>900</v>
      </c>
      <c r="I478">
        <v>278.69008415660397</v>
      </c>
      <c r="J478">
        <v>414.29121028081897</v>
      </c>
      <c r="K478">
        <v>761660</v>
      </c>
      <c r="L478">
        <v>9</v>
      </c>
      <c r="M478">
        <v>0</v>
      </c>
      <c r="N478">
        <v>80</v>
      </c>
      <c r="O478">
        <v>3</v>
      </c>
    </row>
    <row r="479" spans="2:15" x14ac:dyDescent="0.35">
      <c r="B479" s="3">
        <v>7052152</v>
      </c>
      <c r="C479">
        <v>157</v>
      </c>
      <c r="D479">
        <v>1205</v>
      </c>
      <c r="E479">
        <v>12050000</v>
      </c>
      <c r="F479">
        <v>0</v>
      </c>
      <c r="G479">
        <v>900</v>
      </c>
      <c r="H479">
        <v>900</v>
      </c>
      <c r="I479">
        <v>83.175933609958506</v>
      </c>
      <c r="J479">
        <v>258.95125336630201</v>
      </c>
      <c r="K479">
        <v>100227</v>
      </c>
      <c r="L479">
        <v>9</v>
      </c>
      <c r="M479">
        <v>0</v>
      </c>
      <c r="N479">
        <v>80</v>
      </c>
      <c r="O479">
        <v>0</v>
      </c>
    </row>
    <row r="480" spans="2:15" x14ac:dyDescent="0.35">
      <c r="B480" s="3">
        <v>7103990</v>
      </c>
      <c r="C480">
        <v>559</v>
      </c>
      <c r="D480">
        <v>5154</v>
      </c>
      <c r="E480">
        <v>51540000</v>
      </c>
      <c r="F480">
        <v>0</v>
      </c>
      <c r="G480">
        <v>900</v>
      </c>
      <c r="H480">
        <v>900</v>
      </c>
      <c r="I480">
        <v>29.993403181994498</v>
      </c>
      <c r="J480">
        <v>154.014369567633</v>
      </c>
      <c r="K480">
        <v>154586</v>
      </c>
      <c r="L480">
        <v>9</v>
      </c>
      <c r="M480">
        <v>0</v>
      </c>
      <c r="N480">
        <v>7</v>
      </c>
      <c r="O480">
        <v>0</v>
      </c>
    </row>
    <row r="481" spans="2:15" x14ac:dyDescent="0.35">
      <c r="B481" s="3">
        <v>7104500</v>
      </c>
      <c r="C481">
        <v>560</v>
      </c>
      <c r="D481">
        <v>2295</v>
      </c>
      <c r="E481">
        <v>22950000</v>
      </c>
      <c r="F481">
        <v>0</v>
      </c>
      <c r="G481">
        <v>900</v>
      </c>
      <c r="H481">
        <v>900</v>
      </c>
      <c r="I481">
        <v>66.475381263616498</v>
      </c>
      <c r="J481">
        <v>221.975446991599</v>
      </c>
      <c r="K481">
        <v>152561</v>
      </c>
      <c r="L481">
        <v>10</v>
      </c>
      <c r="M481">
        <v>0</v>
      </c>
      <c r="N481">
        <v>187</v>
      </c>
      <c r="O481">
        <v>0</v>
      </c>
    </row>
    <row r="482" spans="2:15" x14ac:dyDescent="0.35">
      <c r="B482" s="3">
        <v>7105600</v>
      </c>
      <c r="C482">
        <v>561</v>
      </c>
      <c r="D482">
        <v>13465</v>
      </c>
      <c r="E482">
        <v>134650000</v>
      </c>
      <c r="F482">
        <v>0</v>
      </c>
      <c r="G482">
        <v>900</v>
      </c>
      <c r="H482">
        <v>900</v>
      </c>
      <c r="I482">
        <v>43.954623096917899</v>
      </c>
      <c r="J482">
        <v>190.180074783772</v>
      </c>
      <c r="K482">
        <v>591849</v>
      </c>
      <c r="L482">
        <v>10</v>
      </c>
      <c r="M482">
        <v>0</v>
      </c>
      <c r="N482">
        <v>187</v>
      </c>
      <c r="O482">
        <v>0</v>
      </c>
    </row>
    <row r="483" spans="2:15" x14ac:dyDescent="0.35">
      <c r="B483" s="3">
        <v>7164600</v>
      </c>
      <c r="C483">
        <v>114</v>
      </c>
      <c r="D483">
        <v>3020</v>
      </c>
      <c r="E483">
        <v>30200000</v>
      </c>
      <c r="F483">
        <v>0</v>
      </c>
      <c r="G483">
        <v>900</v>
      </c>
      <c r="H483">
        <v>900</v>
      </c>
      <c r="I483">
        <v>89.922516556291299</v>
      </c>
      <c r="J483">
        <v>242.80076444455199</v>
      </c>
      <c r="K483">
        <v>271566</v>
      </c>
      <c r="L483">
        <v>11</v>
      </c>
      <c r="M483">
        <v>0</v>
      </c>
      <c r="N483">
        <v>463</v>
      </c>
      <c r="O483">
        <v>7</v>
      </c>
    </row>
    <row r="484" spans="2:15" x14ac:dyDescent="0.35">
      <c r="B484" s="3">
        <v>7165562</v>
      </c>
      <c r="C484">
        <v>115</v>
      </c>
      <c r="D484">
        <v>4652</v>
      </c>
      <c r="E484">
        <v>46520000</v>
      </c>
      <c r="F484">
        <v>0</v>
      </c>
      <c r="G484">
        <v>900</v>
      </c>
      <c r="H484">
        <v>900</v>
      </c>
      <c r="I484">
        <v>111.296861564918</v>
      </c>
      <c r="J484">
        <v>287.470232125282</v>
      </c>
      <c r="K484">
        <v>517753</v>
      </c>
      <c r="L484">
        <v>11</v>
      </c>
      <c r="M484">
        <v>0</v>
      </c>
      <c r="N484">
        <v>463</v>
      </c>
      <c r="O484">
        <v>0</v>
      </c>
    </row>
    <row r="485" spans="2:15" x14ac:dyDescent="0.35">
      <c r="B485" s="3">
        <v>7165565</v>
      </c>
      <c r="C485">
        <v>116</v>
      </c>
      <c r="D485">
        <v>1424</v>
      </c>
      <c r="E485">
        <v>14240000</v>
      </c>
      <c r="F485">
        <v>0</v>
      </c>
      <c r="G485">
        <v>900</v>
      </c>
      <c r="H485">
        <v>900</v>
      </c>
      <c r="I485">
        <v>69.512640449438194</v>
      </c>
      <c r="J485">
        <v>236.77443541730801</v>
      </c>
      <c r="K485">
        <v>98986</v>
      </c>
      <c r="L485">
        <v>9</v>
      </c>
      <c r="M485">
        <v>0</v>
      </c>
      <c r="N485">
        <v>80</v>
      </c>
      <c r="O485">
        <v>0</v>
      </c>
    </row>
    <row r="486" spans="2:15" x14ac:dyDescent="0.35">
      <c r="B486" s="3">
        <v>7177800</v>
      </c>
      <c r="C486">
        <v>117</v>
      </c>
      <c r="D486">
        <v>2165</v>
      </c>
      <c r="E486">
        <v>21650000</v>
      </c>
      <c r="F486">
        <v>0</v>
      </c>
      <c r="G486">
        <v>900</v>
      </c>
      <c r="H486">
        <v>900</v>
      </c>
      <c r="I486">
        <v>246.31316397228599</v>
      </c>
      <c r="J486">
        <v>299.50774986393401</v>
      </c>
      <c r="K486">
        <v>533268</v>
      </c>
      <c r="L486">
        <v>11</v>
      </c>
      <c r="M486">
        <v>80</v>
      </c>
      <c r="N486">
        <v>7</v>
      </c>
      <c r="O486">
        <v>80</v>
      </c>
    </row>
    <row r="487" spans="2:15" x14ac:dyDescent="0.35">
      <c r="B487" s="3">
        <v>7195000</v>
      </c>
      <c r="C487">
        <v>158</v>
      </c>
      <c r="D487">
        <v>33596</v>
      </c>
      <c r="E487">
        <v>335960000</v>
      </c>
      <c r="F487">
        <v>0</v>
      </c>
      <c r="G487">
        <v>900</v>
      </c>
      <c r="H487">
        <v>900</v>
      </c>
      <c r="I487">
        <v>35.226157875937602</v>
      </c>
      <c r="J487">
        <v>161.128615014931</v>
      </c>
      <c r="K487">
        <v>1183458</v>
      </c>
      <c r="L487">
        <v>11</v>
      </c>
      <c r="M487">
        <v>3</v>
      </c>
      <c r="N487">
        <v>463</v>
      </c>
      <c r="O487">
        <v>3</v>
      </c>
    </row>
    <row r="488" spans="2:15" x14ac:dyDescent="0.35">
      <c r="B488" s="3">
        <v>7263580</v>
      </c>
      <c r="C488">
        <v>159</v>
      </c>
      <c r="D488">
        <v>4987</v>
      </c>
      <c r="E488">
        <v>49870000</v>
      </c>
      <c r="F488">
        <v>0</v>
      </c>
      <c r="G488">
        <v>900</v>
      </c>
      <c r="H488">
        <v>900</v>
      </c>
      <c r="I488">
        <v>72.115901343492993</v>
      </c>
      <c r="J488">
        <v>236.716110024946</v>
      </c>
      <c r="K488">
        <v>359642</v>
      </c>
      <c r="L488">
        <v>10</v>
      </c>
      <c r="M488">
        <v>0</v>
      </c>
      <c r="N488">
        <v>463</v>
      </c>
      <c r="O488">
        <v>0</v>
      </c>
    </row>
    <row r="489" spans="2:15" x14ac:dyDescent="0.35">
      <c r="B489" s="3">
        <v>8053009</v>
      </c>
      <c r="C489">
        <v>562</v>
      </c>
      <c r="D489">
        <v>3543</v>
      </c>
      <c r="E489">
        <v>35430000</v>
      </c>
      <c r="F489">
        <v>0</v>
      </c>
      <c r="G489">
        <v>900</v>
      </c>
      <c r="H489">
        <v>900</v>
      </c>
      <c r="I489">
        <v>154.322043465989</v>
      </c>
      <c r="J489">
        <v>339.05870162347998</v>
      </c>
      <c r="K489">
        <v>546763</v>
      </c>
      <c r="L489">
        <v>4</v>
      </c>
      <c r="M489">
        <v>0</v>
      </c>
      <c r="N489">
        <v>80</v>
      </c>
      <c r="O489">
        <v>0</v>
      </c>
    </row>
    <row r="490" spans="2:15" x14ac:dyDescent="0.35">
      <c r="B490" s="3">
        <v>8056500</v>
      </c>
      <c r="C490">
        <v>563</v>
      </c>
      <c r="D490">
        <v>1640</v>
      </c>
      <c r="E490">
        <v>16400000</v>
      </c>
      <c r="F490">
        <v>0</v>
      </c>
      <c r="G490">
        <v>900</v>
      </c>
      <c r="H490">
        <v>900</v>
      </c>
      <c r="I490">
        <v>196</v>
      </c>
      <c r="J490">
        <v>233.46304872923901</v>
      </c>
      <c r="K490">
        <v>321440</v>
      </c>
      <c r="L490">
        <v>11</v>
      </c>
      <c r="M490">
        <v>187</v>
      </c>
      <c r="N490">
        <v>3</v>
      </c>
      <c r="O490">
        <v>80</v>
      </c>
    </row>
    <row r="491" spans="2:15" x14ac:dyDescent="0.35">
      <c r="B491" s="3">
        <v>8057200</v>
      </c>
      <c r="C491">
        <v>564</v>
      </c>
      <c r="D491">
        <v>17290</v>
      </c>
      <c r="E491">
        <v>172900000</v>
      </c>
      <c r="F491">
        <v>0</v>
      </c>
      <c r="G491">
        <v>900</v>
      </c>
      <c r="H491">
        <v>900</v>
      </c>
      <c r="I491">
        <v>152.26709080393201</v>
      </c>
      <c r="J491">
        <v>333.011737954767</v>
      </c>
      <c r="K491">
        <v>2632698</v>
      </c>
      <c r="L491">
        <v>10</v>
      </c>
      <c r="M491">
        <v>0</v>
      </c>
      <c r="N491">
        <v>187</v>
      </c>
      <c r="O491">
        <v>0</v>
      </c>
    </row>
    <row r="492" spans="2:15" x14ac:dyDescent="0.35">
      <c r="B492" s="3">
        <v>8057445</v>
      </c>
      <c r="C492">
        <v>565</v>
      </c>
      <c r="D492">
        <v>2336</v>
      </c>
      <c r="E492">
        <v>23360000</v>
      </c>
      <c r="F492">
        <v>0</v>
      </c>
      <c r="G492">
        <v>900</v>
      </c>
      <c r="H492">
        <v>900</v>
      </c>
      <c r="I492">
        <v>128.88827054794501</v>
      </c>
      <c r="J492">
        <v>289.66104411684</v>
      </c>
      <c r="K492">
        <v>301083</v>
      </c>
      <c r="L492">
        <v>10</v>
      </c>
      <c r="M492">
        <v>0</v>
      </c>
      <c r="N492">
        <v>187</v>
      </c>
      <c r="O492">
        <v>11</v>
      </c>
    </row>
    <row r="493" spans="2:15" x14ac:dyDescent="0.35">
      <c r="B493" s="3">
        <v>8061540</v>
      </c>
      <c r="C493">
        <v>566</v>
      </c>
      <c r="D493">
        <v>31084</v>
      </c>
      <c r="E493">
        <v>310840000</v>
      </c>
      <c r="F493">
        <v>0</v>
      </c>
      <c r="G493">
        <v>900</v>
      </c>
      <c r="H493">
        <v>900</v>
      </c>
      <c r="I493">
        <v>119.697561446403</v>
      </c>
      <c r="J493">
        <v>304.08576204949702</v>
      </c>
      <c r="K493">
        <v>3720679</v>
      </c>
      <c r="L493">
        <v>10</v>
      </c>
      <c r="M493">
        <v>0</v>
      </c>
      <c r="N493">
        <v>187</v>
      </c>
      <c r="O493">
        <v>0</v>
      </c>
    </row>
    <row r="494" spans="2:15" x14ac:dyDescent="0.35">
      <c r="B494" s="3">
        <v>8061700</v>
      </c>
      <c r="C494">
        <v>567</v>
      </c>
      <c r="D494">
        <v>8218</v>
      </c>
      <c r="E494">
        <v>82180000</v>
      </c>
      <c r="F494">
        <v>0</v>
      </c>
      <c r="G494">
        <v>900</v>
      </c>
      <c r="H494">
        <v>900</v>
      </c>
      <c r="I494">
        <v>217.54648332927701</v>
      </c>
      <c r="J494">
        <v>379.462382234009</v>
      </c>
      <c r="K494">
        <v>1787797</v>
      </c>
      <c r="L494">
        <v>11</v>
      </c>
      <c r="M494">
        <v>0</v>
      </c>
      <c r="N494">
        <v>463</v>
      </c>
      <c r="O494">
        <v>0</v>
      </c>
    </row>
    <row r="495" spans="2:15" x14ac:dyDescent="0.35">
      <c r="B495" s="3">
        <v>8068325</v>
      </c>
      <c r="C495">
        <v>274</v>
      </c>
      <c r="D495">
        <v>10547</v>
      </c>
      <c r="E495">
        <v>105470000</v>
      </c>
      <c r="F495">
        <v>0</v>
      </c>
      <c r="G495">
        <v>900</v>
      </c>
      <c r="H495">
        <v>900</v>
      </c>
      <c r="I495">
        <v>33.068455484971999</v>
      </c>
      <c r="J495">
        <v>163.78147089088301</v>
      </c>
      <c r="K495">
        <v>348773</v>
      </c>
      <c r="L495">
        <v>9</v>
      </c>
      <c r="M495">
        <v>0</v>
      </c>
      <c r="N495">
        <v>80</v>
      </c>
      <c r="O495">
        <v>3</v>
      </c>
    </row>
    <row r="496" spans="2:15" x14ac:dyDescent="0.35">
      <c r="B496" s="3">
        <v>8069000</v>
      </c>
      <c r="C496">
        <v>275</v>
      </c>
      <c r="D496">
        <v>72679</v>
      </c>
      <c r="E496">
        <v>726790000</v>
      </c>
      <c r="F496">
        <v>0</v>
      </c>
      <c r="G496">
        <v>900</v>
      </c>
      <c r="H496">
        <v>900</v>
      </c>
      <c r="I496">
        <v>22.686016593513902</v>
      </c>
      <c r="J496">
        <v>137.256832477914</v>
      </c>
      <c r="K496">
        <v>1648797</v>
      </c>
      <c r="L496">
        <v>10</v>
      </c>
      <c r="M496">
        <v>0</v>
      </c>
      <c r="N496">
        <v>187</v>
      </c>
      <c r="O496">
        <v>0</v>
      </c>
    </row>
    <row r="497" spans="2:15" x14ac:dyDescent="0.35">
      <c r="B497" s="3">
        <v>8072760</v>
      </c>
      <c r="C497">
        <v>276</v>
      </c>
      <c r="D497">
        <v>4910</v>
      </c>
      <c r="E497">
        <v>49100000</v>
      </c>
      <c r="F497">
        <v>0</v>
      </c>
      <c r="G497">
        <v>900</v>
      </c>
      <c r="H497">
        <v>900</v>
      </c>
      <c r="I497">
        <v>24.761303462321699</v>
      </c>
      <c r="J497">
        <v>146.1018018597</v>
      </c>
      <c r="K497">
        <v>121578</v>
      </c>
      <c r="L497">
        <v>8</v>
      </c>
      <c r="M497">
        <v>0</v>
      </c>
      <c r="N497">
        <v>9</v>
      </c>
      <c r="O497">
        <v>0</v>
      </c>
    </row>
    <row r="498" spans="2:15" x14ac:dyDescent="0.35">
      <c r="B498" s="3">
        <v>8074020</v>
      </c>
      <c r="C498">
        <v>277</v>
      </c>
      <c r="D498">
        <v>10435</v>
      </c>
      <c r="E498">
        <v>104350000</v>
      </c>
      <c r="F498">
        <v>0</v>
      </c>
      <c r="G498">
        <v>900</v>
      </c>
      <c r="H498">
        <v>900</v>
      </c>
      <c r="I498">
        <v>140.641111643507</v>
      </c>
      <c r="J498">
        <v>325.32415959001099</v>
      </c>
      <c r="K498">
        <v>1467590</v>
      </c>
      <c r="L498">
        <v>9</v>
      </c>
      <c r="M498">
        <v>0</v>
      </c>
      <c r="N498">
        <v>80</v>
      </c>
      <c r="O498">
        <v>0</v>
      </c>
    </row>
    <row r="499" spans="2:15" x14ac:dyDescent="0.35">
      <c r="B499" s="3">
        <v>8074150</v>
      </c>
      <c r="C499">
        <v>278</v>
      </c>
      <c r="D499">
        <v>2259</v>
      </c>
      <c r="E499">
        <v>22590000</v>
      </c>
      <c r="F499">
        <v>0</v>
      </c>
      <c r="G499">
        <v>900</v>
      </c>
      <c r="H499">
        <v>900</v>
      </c>
      <c r="I499">
        <v>387.26162018592203</v>
      </c>
      <c r="J499">
        <v>445.59440502092701</v>
      </c>
      <c r="K499">
        <v>874824</v>
      </c>
      <c r="L499">
        <v>4</v>
      </c>
      <c r="M499">
        <v>0</v>
      </c>
      <c r="N499">
        <v>6</v>
      </c>
      <c r="O499">
        <v>0</v>
      </c>
    </row>
    <row r="500" spans="2:15" x14ac:dyDescent="0.35">
      <c r="B500" s="3">
        <v>8074500</v>
      </c>
      <c r="C500">
        <v>279</v>
      </c>
      <c r="D500">
        <v>11952</v>
      </c>
      <c r="E500">
        <v>119520000</v>
      </c>
      <c r="F500">
        <v>0</v>
      </c>
      <c r="G500">
        <v>900</v>
      </c>
      <c r="H500">
        <v>900</v>
      </c>
      <c r="I500">
        <v>183.635960508701</v>
      </c>
      <c r="J500">
        <v>347.32136600052303</v>
      </c>
      <c r="K500">
        <v>2194817</v>
      </c>
      <c r="L500">
        <v>11</v>
      </c>
      <c r="M500">
        <v>0</v>
      </c>
      <c r="N500">
        <v>463</v>
      </c>
      <c r="O500">
        <v>3</v>
      </c>
    </row>
    <row r="501" spans="2:15" x14ac:dyDescent="0.35">
      <c r="B501" s="3">
        <v>8074760</v>
      </c>
      <c r="C501">
        <v>280</v>
      </c>
      <c r="D501">
        <v>4223</v>
      </c>
      <c r="E501">
        <v>42230000</v>
      </c>
      <c r="F501">
        <v>0</v>
      </c>
      <c r="G501">
        <v>900</v>
      </c>
      <c r="H501">
        <v>900</v>
      </c>
      <c r="I501">
        <v>102.29860288894101</v>
      </c>
      <c r="J501">
        <v>285.33099974092499</v>
      </c>
      <c r="K501">
        <v>432007</v>
      </c>
      <c r="L501">
        <v>9</v>
      </c>
      <c r="M501">
        <v>0</v>
      </c>
      <c r="N501">
        <v>80</v>
      </c>
      <c r="O501">
        <v>0</v>
      </c>
    </row>
    <row r="502" spans="2:15" x14ac:dyDescent="0.35">
      <c r="B502" s="3">
        <v>8075000</v>
      </c>
      <c r="C502">
        <v>281</v>
      </c>
      <c r="D502">
        <v>22203</v>
      </c>
      <c r="E502">
        <v>222030000</v>
      </c>
      <c r="F502">
        <v>0</v>
      </c>
      <c r="G502">
        <v>900</v>
      </c>
      <c r="H502">
        <v>900</v>
      </c>
      <c r="I502">
        <v>147.39048777192201</v>
      </c>
      <c r="J502">
        <v>318.38018342907901</v>
      </c>
      <c r="K502">
        <v>3272511</v>
      </c>
      <c r="L502">
        <v>11</v>
      </c>
      <c r="M502">
        <v>0</v>
      </c>
      <c r="N502">
        <v>463</v>
      </c>
      <c r="O502">
        <v>0</v>
      </c>
    </row>
    <row r="503" spans="2:15" x14ac:dyDescent="0.35">
      <c r="B503" s="3">
        <v>8075400</v>
      </c>
      <c r="C503">
        <v>282</v>
      </c>
      <c r="D503">
        <v>5040</v>
      </c>
      <c r="E503">
        <v>50400000</v>
      </c>
      <c r="F503">
        <v>0</v>
      </c>
      <c r="G503">
        <v>900</v>
      </c>
      <c r="H503">
        <v>900</v>
      </c>
      <c r="I503">
        <v>66.965476190476096</v>
      </c>
      <c r="J503">
        <v>232.34905494087101</v>
      </c>
      <c r="K503">
        <v>337506</v>
      </c>
      <c r="L503">
        <v>9</v>
      </c>
      <c r="M503">
        <v>0</v>
      </c>
      <c r="N503">
        <v>6</v>
      </c>
      <c r="O503">
        <v>0</v>
      </c>
    </row>
    <row r="504" spans="2:15" x14ac:dyDescent="0.35">
      <c r="B504" s="3">
        <v>8075500</v>
      </c>
      <c r="C504">
        <v>283</v>
      </c>
      <c r="D504">
        <v>11172</v>
      </c>
      <c r="E504">
        <v>111720000</v>
      </c>
      <c r="F504">
        <v>0</v>
      </c>
      <c r="G504">
        <v>900</v>
      </c>
      <c r="H504">
        <v>900</v>
      </c>
      <c r="I504">
        <v>99.623702112423899</v>
      </c>
      <c r="J504">
        <v>263.89405579818202</v>
      </c>
      <c r="K504">
        <v>1112996</v>
      </c>
      <c r="L504">
        <v>11</v>
      </c>
      <c r="M504">
        <v>0</v>
      </c>
      <c r="N504">
        <v>463</v>
      </c>
      <c r="O504">
        <v>3</v>
      </c>
    </row>
    <row r="505" spans="2:15" x14ac:dyDescent="0.35">
      <c r="B505" s="3">
        <v>8075605</v>
      </c>
      <c r="C505">
        <v>284</v>
      </c>
      <c r="D505">
        <v>1294</v>
      </c>
      <c r="E505">
        <v>12940000</v>
      </c>
      <c r="F505">
        <v>0</v>
      </c>
      <c r="G505">
        <v>900</v>
      </c>
      <c r="H505">
        <v>900</v>
      </c>
      <c r="I505">
        <v>119.41499227202399</v>
      </c>
      <c r="J505">
        <v>291.97374772044299</v>
      </c>
      <c r="K505">
        <v>154523</v>
      </c>
      <c r="L505">
        <v>10</v>
      </c>
      <c r="M505">
        <v>0</v>
      </c>
      <c r="N505">
        <v>187</v>
      </c>
      <c r="O505">
        <v>3</v>
      </c>
    </row>
    <row r="506" spans="2:15" x14ac:dyDescent="0.35">
      <c r="B506" s="3">
        <v>8075730</v>
      </c>
      <c r="C506">
        <v>285</v>
      </c>
      <c r="D506">
        <v>2389</v>
      </c>
      <c r="E506">
        <v>23890000</v>
      </c>
      <c r="F506">
        <v>0</v>
      </c>
      <c r="G506">
        <v>900</v>
      </c>
      <c r="H506">
        <v>900</v>
      </c>
      <c r="I506">
        <v>117.17831728756801</v>
      </c>
      <c r="J506">
        <v>285.26609964829998</v>
      </c>
      <c r="K506">
        <v>279939</v>
      </c>
      <c r="L506">
        <v>11</v>
      </c>
      <c r="M506">
        <v>0</v>
      </c>
      <c r="N506">
        <v>463</v>
      </c>
      <c r="O506">
        <v>3</v>
      </c>
    </row>
    <row r="507" spans="2:15" x14ac:dyDescent="0.35">
      <c r="B507" s="3">
        <v>8075763</v>
      </c>
      <c r="C507">
        <v>286</v>
      </c>
      <c r="D507">
        <v>2344</v>
      </c>
      <c r="E507">
        <v>23440000</v>
      </c>
      <c r="F507">
        <v>0</v>
      </c>
      <c r="G507">
        <v>900</v>
      </c>
      <c r="H507">
        <v>900</v>
      </c>
      <c r="I507">
        <v>232.92064846416301</v>
      </c>
      <c r="J507">
        <v>322.63510361643199</v>
      </c>
      <c r="K507">
        <v>545966</v>
      </c>
      <c r="L507">
        <v>11</v>
      </c>
      <c r="M507">
        <v>80</v>
      </c>
      <c r="N507">
        <v>463</v>
      </c>
      <c r="O507">
        <v>80</v>
      </c>
    </row>
    <row r="508" spans="2:15" x14ac:dyDescent="0.35">
      <c r="B508" s="3">
        <v>8075770</v>
      </c>
      <c r="C508">
        <v>287</v>
      </c>
      <c r="D508">
        <v>2436</v>
      </c>
      <c r="E508">
        <v>24360000</v>
      </c>
      <c r="F508">
        <v>0</v>
      </c>
      <c r="G508">
        <v>900</v>
      </c>
      <c r="H508">
        <v>900</v>
      </c>
      <c r="I508">
        <v>327.682676518883</v>
      </c>
      <c r="J508">
        <v>405.40279272207601</v>
      </c>
      <c r="K508">
        <v>798235</v>
      </c>
      <c r="L508">
        <v>10</v>
      </c>
      <c r="M508">
        <v>900</v>
      </c>
      <c r="N508">
        <v>187</v>
      </c>
      <c r="O508">
        <v>80</v>
      </c>
    </row>
    <row r="509" spans="2:15" x14ac:dyDescent="0.35">
      <c r="B509" s="3">
        <v>8075900</v>
      </c>
      <c r="C509">
        <v>288</v>
      </c>
      <c r="D509">
        <v>8324</v>
      </c>
      <c r="E509">
        <v>83240000</v>
      </c>
      <c r="F509">
        <v>0</v>
      </c>
      <c r="G509">
        <v>900</v>
      </c>
      <c r="H509">
        <v>900</v>
      </c>
      <c r="I509">
        <v>99.826285439692398</v>
      </c>
      <c r="J509">
        <v>279.12172977015399</v>
      </c>
      <c r="K509">
        <v>830954</v>
      </c>
      <c r="L509">
        <v>9</v>
      </c>
      <c r="M509">
        <v>0</v>
      </c>
      <c r="N509">
        <v>7</v>
      </c>
      <c r="O509">
        <v>0</v>
      </c>
    </row>
    <row r="510" spans="2:15" x14ac:dyDescent="0.35">
      <c r="B510" s="3">
        <v>8076000</v>
      </c>
      <c r="C510">
        <v>289</v>
      </c>
      <c r="D510">
        <v>7102</v>
      </c>
      <c r="E510">
        <v>71020000</v>
      </c>
      <c r="F510">
        <v>0</v>
      </c>
      <c r="G510">
        <v>900</v>
      </c>
      <c r="H510">
        <v>900</v>
      </c>
      <c r="I510">
        <v>237.72078287806201</v>
      </c>
      <c r="J510">
        <v>394.04977073018301</v>
      </c>
      <c r="K510">
        <v>1688293</v>
      </c>
      <c r="L510">
        <v>10</v>
      </c>
      <c r="M510">
        <v>0</v>
      </c>
      <c r="N510">
        <v>187</v>
      </c>
      <c r="O510">
        <v>3</v>
      </c>
    </row>
    <row r="511" spans="2:15" x14ac:dyDescent="0.35">
      <c r="B511" s="3">
        <v>8076180</v>
      </c>
      <c r="C511">
        <v>527</v>
      </c>
      <c r="D511">
        <v>7312</v>
      </c>
      <c r="E511">
        <v>73120000</v>
      </c>
      <c r="F511">
        <v>0</v>
      </c>
      <c r="G511">
        <v>900</v>
      </c>
      <c r="H511">
        <v>900</v>
      </c>
      <c r="I511">
        <v>106.51176148796399</v>
      </c>
      <c r="J511">
        <v>288.40064308852902</v>
      </c>
      <c r="K511">
        <v>778814</v>
      </c>
      <c r="L511">
        <v>9</v>
      </c>
      <c r="M511">
        <v>0</v>
      </c>
      <c r="N511">
        <v>80</v>
      </c>
      <c r="O511">
        <v>0</v>
      </c>
    </row>
    <row r="512" spans="2:15" x14ac:dyDescent="0.35">
      <c r="B512" s="3">
        <v>8076500</v>
      </c>
      <c r="C512">
        <v>290</v>
      </c>
      <c r="D512">
        <v>7479</v>
      </c>
      <c r="E512">
        <v>74790000</v>
      </c>
      <c r="F512">
        <v>0</v>
      </c>
      <c r="G512">
        <v>900</v>
      </c>
      <c r="H512">
        <v>900</v>
      </c>
      <c r="I512">
        <v>106.142265008691</v>
      </c>
      <c r="J512">
        <v>271.60035750298999</v>
      </c>
      <c r="K512">
        <v>793838</v>
      </c>
      <c r="L512">
        <v>10</v>
      </c>
      <c r="M512">
        <v>0</v>
      </c>
      <c r="N512">
        <v>187</v>
      </c>
      <c r="O512">
        <v>6</v>
      </c>
    </row>
    <row r="513" spans="2:15" x14ac:dyDescent="0.35">
      <c r="B513" s="3">
        <v>8076997</v>
      </c>
      <c r="C513">
        <v>291</v>
      </c>
      <c r="D513">
        <v>8479</v>
      </c>
      <c r="E513">
        <v>84790000</v>
      </c>
      <c r="F513">
        <v>0</v>
      </c>
      <c r="G513">
        <v>900</v>
      </c>
      <c r="H513">
        <v>900</v>
      </c>
      <c r="I513">
        <v>41.012265597358102</v>
      </c>
      <c r="J513">
        <v>185.07496296958999</v>
      </c>
      <c r="K513">
        <v>347743</v>
      </c>
      <c r="L513">
        <v>10</v>
      </c>
      <c r="M513">
        <v>0</v>
      </c>
      <c r="N513">
        <v>187</v>
      </c>
      <c r="O513">
        <v>0</v>
      </c>
    </row>
    <row r="514" spans="2:15" x14ac:dyDescent="0.35">
      <c r="B514" s="3">
        <v>8077000</v>
      </c>
      <c r="C514">
        <v>292</v>
      </c>
      <c r="D514">
        <v>361</v>
      </c>
      <c r="E514">
        <v>3610000</v>
      </c>
      <c r="F514">
        <v>0</v>
      </c>
      <c r="G514">
        <v>900</v>
      </c>
      <c r="H514">
        <v>900</v>
      </c>
      <c r="I514">
        <v>175.02216066481901</v>
      </c>
      <c r="J514">
        <v>355.57719384564399</v>
      </c>
      <c r="K514">
        <v>63183</v>
      </c>
      <c r="L514">
        <v>7</v>
      </c>
      <c r="M514">
        <v>0</v>
      </c>
      <c r="N514">
        <v>3</v>
      </c>
      <c r="O514">
        <v>0</v>
      </c>
    </row>
    <row r="515" spans="2:15" x14ac:dyDescent="0.35">
      <c r="B515" s="3">
        <v>8083420</v>
      </c>
      <c r="C515">
        <v>568</v>
      </c>
      <c r="D515">
        <v>3231</v>
      </c>
      <c r="E515">
        <v>32310000</v>
      </c>
      <c r="F515">
        <v>0</v>
      </c>
      <c r="G515">
        <v>900</v>
      </c>
      <c r="H515">
        <v>900</v>
      </c>
      <c r="I515">
        <v>100.26183844011101</v>
      </c>
      <c r="J515">
        <v>236.97668010949101</v>
      </c>
      <c r="K515">
        <v>323946</v>
      </c>
      <c r="L515">
        <v>11</v>
      </c>
      <c r="M515">
        <v>0</v>
      </c>
      <c r="N515">
        <v>9</v>
      </c>
      <c r="O515">
        <v>3</v>
      </c>
    </row>
    <row r="516" spans="2:15" x14ac:dyDescent="0.35">
      <c r="B516" s="3">
        <v>8116400</v>
      </c>
      <c r="C516">
        <v>293</v>
      </c>
      <c r="D516">
        <v>2475</v>
      </c>
      <c r="E516">
        <v>24750000</v>
      </c>
      <c r="F516">
        <v>0</v>
      </c>
      <c r="G516">
        <v>900</v>
      </c>
      <c r="H516">
        <v>900</v>
      </c>
      <c r="I516">
        <v>49.068282828282797</v>
      </c>
      <c r="J516">
        <v>185.866674775229</v>
      </c>
      <c r="K516">
        <v>121444</v>
      </c>
      <c r="L516">
        <v>10</v>
      </c>
      <c r="M516">
        <v>0</v>
      </c>
      <c r="N516">
        <v>187</v>
      </c>
      <c r="O516">
        <v>3</v>
      </c>
    </row>
    <row r="517" spans="2:15" x14ac:dyDescent="0.35">
      <c r="B517" s="3">
        <v>8155541</v>
      </c>
      <c r="C517">
        <v>569</v>
      </c>
      <c r="D517">
        <v>467</v>
      </c>
      <c r="E517">
        <v>4670000</v>
      </c>
      <c r="F517">
        <v>0</v>
      </c>
      <c r="G517">
        <v>900</v>
      </c>
      <c r="H517">
        <v>900</v>
      </c>
      <c r="I517">
        <v>89.740899357601705</v>
      </c>
      <c r="J517">
        <v>242.83082314618699</v>
      </c>
      <c r="K517">
        <v>41909</v>
      </c>
      <c r="L517">
        <v>10</v>
      </c>
      <c r="M517">
        <v>0</v>
      </c>
      <c r="N517">
        <v>187</v>
      </c>
      <c r="O517">
        <v>9</v>
      </c>
    </row>
    <row r="518" spans="2:15" x14ac:dyDescent="0.35">
      <c r="B518" s="3">
        <v>8156675</v>
      </c>
      <c r="C518">
        <v>570</v>
      </c>
      <c r="D518">
        <v>1450</v>
      </c>
      <c r="E518">
        <v>14500000</v>
      </c>
      <c r="F518">
        <v>0</v>
      </c>
      <c r="G518">
        <v>900</v>
      </c>
      <c r="H518">
        <v>900</v>
      </c>
      <c r="I518">
        <v>190.911034482758</v>
      </c>
      <c r="J518">
        <v>361.00908339269398</v>
      </c>
      <c r="K518">
        <v>276821</v>
      </c>
      <c r="L518">
        <v>9</v>
      </c>
      <c r="M518">
        <v>0</v>
      </c>
      <c r="N518">
        <v>7</v>
      </c>
      <c r="O518">
        <v>0</v>
      </c>
    </row>
    <row r="519" spans="2:15" x14ac:dyDescent="0.35">
      <c r="B519" s="3">
        <v>8156800</v>
      </c>
      <c r="C519">
        <v>571</v>
      </c>
      <c r="D519">
        <v>1854</v>
      </c>
      <c r="E519">
        <v>18540000</v>
      </c>
      <c r="F519">
        <v>0</v>
      </c>
      <c r="G519">
        <v>900</v>
      </c>
      <c r="H519">
        <v>900</v>
      </c>
      <c r="I519">
        <v>144.551240560949</v>
      </c>
      <c r="J519">
        <v>262.66920742794201</v>
      </c>
      <c r="K519">
        <v>267998</v>
      </c>
      <c r="L519">
        <v>11</v>
      </c>
      <c r="M519">
        <v>0</v>
      </c>
      <c r="N519">
        <v>7</v>
      </c>
      <c r="O519">
        <v>17</v>
      </c>
    </row>
    <row r="520" spans="2:15" x14ac:dyDescent="0.35">
      <c r="B520" s="3">
        <v>8156910</v>
      </c>
      <c r="C520">
        <v>572</v>
      </c>
      <c r="D520">
        <v>284</v>
      </c>
      <c r="E520">
        <v>2840000</v>
      </c>
      <c r="F520">
        <v>0</v>
      </c>
      <c r="G520">
        <v>900</v>
      </c>
      <c r="H520">
        <v>900</v>
      </c>
      <c r="I520">
        <v>277.31338028169</v>
      </c>
      <c r="J520">
        <v>400.889535157046</v>
      </c>
      <c r="K520">
        <v>78757</v>
      </c>
      <c r="L520">
        <v>9</v>
      </c>
      <c r="M520">
        <v>900</v>
      </c>
      <c r="N520">
        <v>3</v>
      </c>
      <c r="O520">
        <v>17</v>
      </c>
    </row>
    <row r="521" spans="2:15" x14ac:dyDescent="0.35">
      <c r="B521" s="3">
        <v>8157000</v>
      </c>
      <c r="C521">
        <v>573</v>
      </c>
      <c r="D521">
        <v>310</v>
      </c>
      <c r="E521">
        <v>3100000</v>
      </c>
      <c r="F521">
        <v>0</v>
      </c>
      <c r="G521">
        <v>900</v>
      </c>
      <c r="H521">
        <v>900</v>
      </c>
      <c r="I521">
        <v>210.867741935483</v>
      </c>
      <c r="J521">
        <v>215.455613102749</v>
      </c>
      <c r="K521">
        <v>65369</v>
      </c>
      <c r="L521">
        <v>6</v>
      </c>
      <c r="M521">
        <v>187</v>
      </c>
      <c r="N521">
        <v>17</v>
      </c>
      <c r="O521">
        <v>187</v>
      </c>
    </row>
    <row r="522" spans="2:15" x14ac:dyDescent="0.35">
      <c r="B522" s="3">
        <v>8157500</v>
      </c>
      <c r="C522">
        <v>574</v>
      </c>
      <c r="D522">
        <v>473</v>
      </c>
      <c r="E522">
        <v>4730000</v>
      </c>
      <c r="F522">
        <v>0</v>
      </c>
      <c r="G522">
        <v>900</v>
      </c>
      <c r="H522">
        <v>900</v>
      </c>
      <c r="I522">
        <v>293.16279069767398</v>
      </c>
      <c r="J522">
        <v>323.18449971569203</v>
      </c>
      <c r="K522">
        <v>138666</v>
      </c>
      <c r="L522">
        <v>8</v>
      </c>
      <c r="M522">
        <v>0</v>
      </c>
      <c r="N522">
        <v>11</v>
      </c>
      <c r="O522">
        <v>187</v>
      </c>
    </row>
    <row r="523" spans="2:15" x14ac:dyDescent="0.35">
      <c r="B523" s="3">
        <v>8158030</v>
      </c>
      <c r="C523">
        <v>575</v>
      </c>
      <c r="D523">
        <v>432</v>
      </c>
      <c r="E523">
        <v>4320000</v>
      </c>
      <c r="F523">
        <v>0</v>
      </c>
      <c r="G523">
        <v>900</v>
      </c>
      <c r="H523">
        <v>900</v>
      </c>
      <c r="I523">
        <v>233.29629629629599</v>
      </c>
      <c r="J523">
        <v>328.423648302098</v>
      </c>
      <c r="K523">
        <v>100784</v>
      </c>
      <c r="L523">
        <v>11</v>
      </c>
      <c r="M523">
        <v>80</v>
      </c>
      <c r="N523">
        <v>7</v>
      </c>
      <c r="O523">
        <v>80</v>
      </c>
    </row>
    <row r="524" spans="2:15" x14ac:dyDescent="0.35">
      <c r="B524" s="3">
        <v>8158035</v>
      </c>
      <c r="C524">
        <v>576</v>
      </c>
      <c r="D524">
        <v>464</v>
      </c>
      <c r="E524">
        <v>4640000</v>
      </c>
      <c r="F524">
        <v>0</v>
      </c>
      <c r="G524">
        <v>900</v>
      </c>
      <c r="H524">
        <v>900</v>
      </c>
      <c r="I524">
        <v>163.8125</v>
      </c>
      <c r="J524">
        <v>248.00758073569099</v>
      </c>
      <c r="K524">
        <v>76009</v>
      </c>
      <c r="L524">
        <v>11</v>
      </c>
      <c r="M524">
        <v>80</v>
      </c>
      <c r="N524">
        <v>7</v>
      </c>
      <c r="O524">
        <v>80</v>
      </c>
    </row>
    <row r="525" spans="2:15" x14ac:dyDescent="0.35">
      <c r="B525" s="3">
        <v>8158045</v>
      </c>
      <c r="C525">
        <v>577</v>
      </c>
      <c r="D525">
        <v>385</v>
      </c>
      <c r="E525">
        <v>3850000</v>
      </c>
      <c r="F525">
        <v>0</v>
      </c>
      <c r="G525">
        <v>900</v>
      </c>
      <c r="H525">
        <v>900</v>
      </c>
      <c r="I525">
        <v>117.472727272727</v>
      </c>
      <c r="J525">
        <v>285.72382435080999</v>
      </c>
      <c r="K525">
        <v>45227</v>
      </c>
      <c r="L525">
        <v>8</v>
      </c>
      <c r="M525">
        <v>0</v>
      </c>
      <c r="N525">
        <v>6</v>
      </c>
      <c r="O525">
        <v>0</v>
      </c>
    </row>
    <row r="526" spans="2:15" x14ac:dyDescent="0.35">
      <c r="B526" s="3">
        <v>8158200</v>
      </c>
      <c r="C526">
        <v>578</v>
      </c>
      <c r="D526">
        <v>6862</v>
      </c>
      <c r="E526">
        <v>68620000</v>
      </c>
      <c r="F526">
        <v>0</v>
      </c>
      <c r="G526">
        <v>900</v>
      </c>
      <c r="H526">
        <v>900</v>
      </c>
      <c r="I526">
        <v>126.997231127951</v>
      </c>
      <c r="J526">
        <v>312.18256111481799</v>
      </c>
      <c r="K526">
        <v>871455</v>
      </c>
      <c r="L526">
        <v>9</v>
      </c>
      <c r="M526">
        <v>0</v>
      </c>
      <c r="N526">
        <v>80</v>
      </c>
      <c r="O526">
        <v>0</v>
      </c>
    </row>
    <row r="527" spans="2:15" x14ac:dyDescent="0.35">
      <c r="B527" s="3">
        <v>8158380</v>
      </c>
      <c r="C527">
        <v>579</v>
      </c>
      <c r="D527">
        <v>1352</v>
      </c>
      <c r="E527">
        <v>13520000</v>
      </c>
      <c r="F527">
        <v>0</v>
      </c>
      <c r="G527">
        <v>900</v>
      </c>
      <c r="H527">
        <v>900</v>
      </c>
      <c r="I527">
        <v>188.44082840236601</v>
      </c>
      <c r="J527">
        <v>353.77659565722598</v>
      </c>
      <c r="K527">
        <v>254772</v>
      </c>
      <c r="L527">
        <v>9</v>
      </c>
      <c r="M527">
        <v>0</v>
      </c>
      <c r="N527">
        <v>3</v>
      </c>
      <c r="O527">
        <v>3</v>
      </c>
    </row>
    <row r="528" spans="2:15" x14ac:dyDescent="0.35">
      <c r="B528" s="3">
        <v>8158600</v>
      </c>
      <c r="C528">
        <v>580</v>
      </c>
      <c r="D528">
        <v>5250</v>
      </c>
      <c r="E528">
        <v>52500000</v>
      </c>
      <c r="F528">
        <v>0</v>
      </c>
      <c r="G528">
        <v>900</v>
      </c>
      <c r="H528">
        <v>900</v>
      </c>
      <c r="I528">
        <v>108.546476190476</v>
      </c>
      <c r="J528">
        <v>283.58302694854098</v>
      </c>
      <c r="K528">
        <v>569869</v>
      </c>
      <c r="L528">
        <v>10</v>
      </c>
      <c r="M528">
        <v>0</v>
      </c>
      <c r="N528">
        <v>187</v>
      </c>
      <c r="O528">
        <v>0</v>
      </c>
    </row>
    <row r="529" spans="2:15" x14ac:dyDescent="0.35">
      <c r="B529" s="3">
        <v>8158970</v>
      </c>
      <c r="C529">
        <v>581</v>
      </c>
      <c r="D529">
        <v>7130</v>
      </c>
      <c r="E529">
        <v>71300000</v>
      </c>
      <c r="F529">
        <v>0</v>
      </c>
      <c r="G529">
        <v>900</v>
      </c>
      <c r="H529">
        <v>900</v>
      </c>
      <c r="I529">
        <v>71.872370266479606</v>
      </c>
      <c r="J529">
        <v>239.168147513386</v>
      </c>
      <c r="K529">
        <v>512450</v>
      </c>
      <c r="L529">
        <v>9</v>
      </c>
      <c r="M529">
        <v>0</v>
      </c>
      <c r="N529">
        <v>80</v>
      </c>
      <c r="O529">
        <v>0</v>
      </c>
    </row>
    <row r="530" spans="2:15" x14ac:dyDescent="0.35">
      <c r="B530" s="3">
        <v>8177700</v>
      </c>
      <c r="C530">
        <v>582</v>
      </c>
      <c r="D530">
        <v>5673</v>
      </c>
      <c r="E530">
        <v>56730000</v>
      </c>
      <c r="F530">
        <v>0</v>
      </c>
      <c r="G530">
        <v>900</v>
      </c>
      <c r="H530">
        <v>900</v>
      </c>
      <c r="I530">
        <v>58.867971091133398</v>
      </c>
      <c r="J530">
        <v>216.35481093509799</v>
      </c>
      <c r="K530">
        <v>333958</v>
      </c>
      <c r="L530">
        <v>9</v>
      </c>
      <c r="M530">
        <v>0</v>
      </c>
      <c r="N530">
        <v>7</v>
      </c>
      <c r="O530">
        <v>0</v>
      </c>
    </row>
    <row r="531" spans="2:15" x14ac:dyDescent="0.35">
      <c r="B531" s="3">
        <v>8181480</v>
      </c>
      <c r="C531">
        <v>583</v>
      </c>
      <c r="D531">
        <v>54188</v>
      </c>
      <c r="E531">
        <v>541880000</v>
      </c>
      <c r="F531">
        <v>0</v>
      </c>
      <c r="G531">
        <v>900</v>
      </c>
      <c r="H531">
        <v>900</v>
      </c>
      <c r="I531">
        <v>45.2034029674466</v>
      </c>
      <c r="J531">
        <v>190.829135973966</v>
      </c>
      <c r="K531">
        <v>2449482</v>
      </c>
      <c r="L531">
        <v>10</v>
      </c>
      <c r="M531">
        <v>0</v>
      </c>
      <c r="N531">
        <v>187</v>
      </c>
      <c r="O531">
        <v>0</v>
      </c>
    </row>
    <row r="532" spans="2:15" x14ac:dyDescent="0.35">
      <c r="B532" s="3">
        <v>8329840</v>
      </c>
      <c r="C532">
        <v>584</v>
      </c>
      <c r="D532">
        <v>1112</v>
      </c>
      <c r="E532">
        <v>11120000</v>
      </c>
      <c r="F532">
        <v>0</v>
      </c>
      <c r="G532">
        <v>900</v>
      </c>
      <c r="H532">
        <v>900</v>
      </c>
      <c r="I532">
        <v>27.8552158273381</v>
      </c>
      <c r="J532">
        <v>133.77200514787901</v>
      </c>
      <c r="K532">
        <v>30975</v>
      </c>
      <c r="L532">
        <v>9</v>
      </c>
      <c r="M532">
        <v>0</v>
      </c>
      <c r="N532">
        <v>3</v>
      </c>
      <c r="O532">
        <v>0</v>
      </c>
    </row>
    <row r="533" spans="2:15" x14ac:dyDescent="0.35">
      <c r="B533" s="3">
        <v>9483000</v>
      </c>
      <c r="C533">
        <v>585</v>
      </c>
      <c r="D533">
        <v>2000</v>
      </c>
      <c r="E533">
        <v>20000000</v>
      </c>
      <c r="F533">
        <v>0</v>
      </c>
      <c r="G533">
        <v>900</v>
      </c>
      <c r="H533">
        <v>900</v>
      </c>
      <c r="I533">
        <v>125.233999999999</v>
      </c>
      <c r="J533">
        <v>287.31585449466502</v>
      </c>
      <c r="K533">
        <v>250468</v>
      </c>
      <c r="L533">
        <v>10</v>
      </c>
      <c r="M533">
        <v>0</v>
      </c>
      <c r="N533">
        <v>3</v>
      </c>
      <c r="O533">
        <v>0</v>
      </c>
    </row>
    <row r="534" spans="2:15" x14ac:dyDescent="0.35">
      <c r="B534" s="3">
        <v>10168000</v>
      </c>
      <c r="C534">
        <v>529</v>
      </c>
      <c r="D534">
        <v>11677</v>
      </c>
      <c r="E534">
        <v>116770000</v>
      </c>
      <c r="F534">
        <v>0</v>
      </c>
      <c r="G534">
        <v>900</v>
      </c>
      <c r="H534">
        <v>900</v>
      </c>
      <c r="I534">
        <v>19.716964973880199</v>
      </c>
      <c r="J534">
        <v>118.11600902363401</v>
      </c>
      <c r="K534">
        <v>230235</v>
      </c>
      <c r="L534">
        <v>11</v>
      </c>
      <c r="M534">
        <v>0</v>
      </c>
      <c r="N534">
        <v>463</v>
      </c>
      <c r="O534">
        <v>0</v>
      </c>
    </row>
    <row r="535" spans="2:15" x14ac:dyDescent="0.35">
      <c r="B535" s="3">
        <v>10311300</v>
      </c>
      <c r="C535">
        <v>586</v>
      </c>
      <c r="D535">
        <v>7530</v>
      </c>
      <c r="E535">
        <v>75300000</v>
      </c>
      <c r="F535">
        <v>0</v>
      </c>
      <c r="G535">
        <v>900</v>
      </c>
      <c r="H535">
        <v>900</v>
      </c>
      <c r="I535">
        <v>45.4746347941567</v>
      </c>
      <c r="J535">
        <v>188.323772391348</v>
      </c>
      <c r="K535">
        <v>342424</v>
      </c>
      <c r="L535">
        <v>11</v>
      </c>
      <c r="M535">
        <v>0</v>
      </c>
      <c r="N535">
        <v>463</v>
      </c>
      <c r="O535">
        <v>0</v>
      </c>
    </row>
    <row r="536" spans="2:15" x14ac:dyDescent="0.35">
      <c r="B536" s="3">
        <v>10965852</v>
      </c>
      <c r="C536">
        <v>160</v>
      </c>
      <c r="D536">
        <v>12334</v>
      </c>
      <c r="E536">
        <v>123340000</v>
      </c>
      <c r="F536">
        <v>0</v>
      </c>
      <c r="G536">
        <v>900</v>
      </c>
      <c r="H536">
        <v>900</v>
      </c>
      <c r="I536">
        <v>42.082455002432198</v>
      </c>
      <c r="J536">
        <v>160.913300413548</v>
      </c>
      <c r="K536">
        <v>519045</v>
      </c>
      <c r="L536">
        <v>11</v>
      </c>
      <c r="M536">
        <v>3</v>
      </c>
      <c r="N536">
        <v>463</v>
      </c>
      <c r="O536">
        <v>6</v>
      </c>
    </row>
    <row r="537" spans="2:15" x14ac:dyDescent="0.35">
      <c r="B537" s="3">
        <v>11023330</v>
      </c>
      <c r="C537">
        <v>587</v>
      </c>
      <c r="D537">
        <v>8134</v>
      </c>
      <c r="E537">
        <v>81340000</v>
      </c>
      <c r="F537">
        <v>0</v>
      </c>
      <c r="G537">
        <v>900</v>
      </c>
      <c r="H537">
        <v>900</v>
      </c>
      <c r="I537">
        <v>49.413818539463897</v>
      </c>
      <c r="J537">
        <v>201.147885234471</v>
      </c>
      <c r="K537">
        <v>401932</v>
      </c>
      <c r="L537">
        <v>10</v>
      </c>
      <c r="M537">
        <v>0</v>
      </c>
      <c r="N537">
        <v>187</v>
      </c>
      <c r="O537">
        <v>0</v>
      </c>
    </row>
    <row r="538" spans="2:15" x14ac:dyDescent="0.35">
      <c r="B538" s="3">
        <v>11023340</v>
      </c>
      <c r="C538">
        <v>588</v>
      </c>
      <c r="D538">
        <v>2848</v>
      </c>
      <c r="E538">
        <v>28480000</v>
      </c>
      <c r="F538">
        <v>0</v>
      </c>
      <c r="G538">
        <v>900</v>
      </c>
      <c r="H538">
        <v>900</v>
      </c>
      <c r="I538">
        <v>71.294943820224702</v>
      </c>
      <c r="J538">
        <v>238.755796040587</v>
      </c>
      <c r="K538">
        <v>203048</v>
      </c>
      <c r="L538">
        <v>9</v>
      </c>
      <c r="M538">
        <v>0</v>
      </c>
      <c r="N538">
        <v>17</v>
      </c>
      <c r="O538">
        <v>0</v>
      </c>
    </row>
    <row r="539" spans="2:15" x14ac:dyDescent="0.35">
      <c r="B539" s="3">
        <v>11045300</v>
      </c>
      <c r="C539">
        <v>589</v>
      </c>
      <c r="D539">
        <v>1839</v>
      </c>
      <c r="E539">
        <v>18390000</v>
      </c>
      <c r="F539">
        <v>0</v>
      </c>
      <c r="G539">
        <v>900</v>
      </c>
      <c r="H539">
        <v>900</v>
      </c>
      <c r="I539">
        <v>42.250679717237603</v>
      </c>
      <c r="J539">
        <v>172.33273239911401</v>
      </c>
      <c r="K539">
        <v>77699</v>
      </c>
      <c r="L539">
        <v>10</v>
      </c>
      <c r="M539">
        <v>0</v>
      </c>
      <c r="N539">
        <v>187</v>
      </c>
      <c r="O539">
        <v>0</v>
      </c>
    </row>
    <row r="540" spans="2:15" x14ac:dyDescent="0.35">
      <c r="B540" s="3">
        <v>11047000</v>
      </c>
      <c r="C540">
        <v>590</v>
      </c>
      <c r="D540">
        <v>9222</v>
      </c>
      <c r="E540">
        <v>92220000</v>
      </c>
      <c r="F540">
        <v>0</v>
      </c>
      <c r="G540">
        <v>900</v>
      </c>
      <c r="H540">
        <v>900</v>
      </c>
      <c r="I540">
        <v>53.0902190414226</v>
      </c>
      <c r="J540">
        <v>209.83445751235701</v>
      </c>
      <c r="K540">
        <v>489598</v>
      </c>
      <c r="L540">
        <v>10</v>
      </c>
      <c r="M540">
        <v>0</v>
      </c>
      <c r="N540">
        <v>187</v>
      </c>
      <c r="O540">
        <v>0</v>
      </c>
    </row>
    <row r="541" spans="2:15" x14ac:dyDescent="0.35">
      <c r="B541" s="3">
        <v>11047500</v>
      </c>
      <c r="C541">
        <v>591</v>
      </c>
      <c r="D541">
        <v>2305</v>
      </c>
      <c r="E541">
        <v>23050000</v>
      </c>
      <c r="F541">
        <v>0</v>
      </c>
      <c r="G541">
        <v>900</v>
      </c>
      <c r="H541">
        <v>900</v>
      </c>
      <c r="I541">
        <v>38.075488069414298</v>
      </c>
      <c r="J541">
        <v>179.71741238557399</v>
      </c>
      <c r="K541">
        <v>87764</v>
      </c>
      <c r="L541">
        <v>9</v>
      </c>
      <c r="M541">
        <v>0</v>
      </c>
      <c r="N541">
        <v>7</v>
      </c>
      <c r="O541">
        <v>0</v>
      </c>
    </row>
    <row r="542" spans="2:15" x14ac:dyDescent="0.35">
      <c r="B542" s="3">
        <v>11060400</v>
      </c>
      <c r="C542">
        <v>592</v>
      </c>
      <c r="D542">
        <v>3083</v>
      </c>
      <c r="E542">
        <v>30830000</v>
      </c>
      <c r="F542">
        <v>0</v>
      </c>
      <c r="G542">
        <v>900</v>
      </c>
      <c r="H542">
        <v>900</v>
      </c>
      <c r="I542">
        <v>312.88387933830597</v>
      </c>
      <c r="J542">
        <v>356.54900887227001</v>
      </c>
      <c r="K542">
        <v>964621</v>
      </c>
      <c r="L542">
        <v>11</v>
      </c>
      <c r="M542">
        <v>900</v>
      </c>
      <c r="N542">
        <v>7</v>
      </c>
      <c r="O542">
        <v>187</v>
      </c>
    </row>
    <row r="543" spans="2:15" x14ac:dyDescent="0.35">
      <c r="B543" s="3">
        <v>11101500</v>
      </c>
      <c r="C543">
        <v>593</v>
      </c>
      <c r="D543">
        <v>29998</v>
      </c>
      <c r="E543">
        <v>299980000</v>
      </c>
      <c r="F543">
        <v>0</v>
      </c>
      <c r="G543">
        <v>900</v>
      </c>
      <c r="H543">
        <v>900</v>
      </c>
      <c r="I543">
        <v>166.17397826521699</v>
      </c>
      <c r="J543">
        <v>260.53327082337898</v>
      </c>
      <c r="K543">
        <v>4984887</v>
      </c>
      <c r="L543">
        <v>11</v>
      </c>
      <c r="M543">
        <v>0</v>
      </c>
      <c r="N543">
        <v>9</v>
      </c>
      <c r="O543">
        <v>80</v>
      </c>
    </row>
    <row r="544" spans="2:15" x14ac:dyDescent="0.35">
      <c r="B544" s="3">
        <v>11102000</v>
      </c>
      <c r="C544">
        <v>594</v>
      </c>
      <c r="D544">
        <v>1649</v>
      </c>
      <c r="E544">
        <v>16490000</v>
      </c>
      <c r="F544">
        <v>0</v>
      </c>
      <c r="G544">
        <v>900</v>
      </c>
      <c r="H544">
        <v>900</v>
      </c>
      <c r="I544">
        <v>208.479078229229</v>
      </c>
      <c r="J544">
        <v>310.62635086767</v>
      </c>
      <c r="K544">
        <v>343782</v>
      </c>
      <c r="L544">
        <v>11</v>
      </c>
      <c r="M544">
        <v>80</v>
      </c>
      <c r="N544">
        <v>7</v>
      </c>
      <c r="O544">
        <v>80</v>
      </c>
    </row>
    <row r="545" spans="2:15" x14ac:dyDescent="0.35">
      <c r="B545" s="3">
        <v>11102300</v>
      </c>
      <c r="C545">
        <v>595</v>
      </c>
      <c r="D545">
        <v>1040</v>
      </c>
      <c r="E545">
        <v>10400000</v>
      </c>
      <c r="F545">
        <v>0</v>
      </c>
      <c r="G545">
        <v>900</v>
      </c>
      <c r="H545">
        <v>900</v>
      </c>
      <c r="I545">
        <v>121.133653846153</v>
      </c>
      <c r="J545">
        <v>285.92607708938698</v>
      </c>
      <c r="K545">
        <v>125979</v>
      </c>
      <c r="L545">
        <v>11</v>
      </c>
      <c r="M545">
        <v>0</v>
      </c>
      <c r="N545">
        <v>463</v>
      </c>
      <c r="O545">
        <v>0</v>
      </c>
    </row>
    <row r="546" spans="2:15" x14ac:dyDescent="0.35">
      <c r="B546" s="3">
        <v>11102500</v>
      </c>
      <c r="C546">
        <v>596</v>
      </c>
      <c r="D546">
        <v>1817</v>
      </c>
      <c r="E546">
        <v>18170000</v>
      </c>
      <c r="F546">
        <v>0</v>
      </c>
      <c r="G546">
        <v>900</v>
      </c>
      <c r="H546">
        <v>900</v>
      </c>
      <c r="I546">
        <v>374.04678040726401</v>
      </c>
      <c r="J546">
        <v>411.609388803066</v>
      </c>
      <c r="K546">
        <v>679643</v>
      </c>
      <c r="L546">
        <v>10</v>
      </c>
      <c r="M546">
        <v>900</v>
      </c>
      <c r="N546">
        <v>463</v>
      </c>
      <c r="O546">
        <v>80</v>
      </c>
    </row>
    <row r="547" spans="2:15" x14ac:dyDescent="0.35">
      <c r="B547" s="3">
        <v>11120000</v>
      </c>
      <c r="C547">
        <v>597</v>
      </c>
      <c r="D547">
        <v>4951</v>
      </c>
      <c r="E547">
        <v>49510000</v>
      </c>
      <c r="F547">
        <v>0</v>
      </c>
      <c r="G547">
        <v>900</v>
      </c>
      <c r="H547">
        <v>900</v>
      </c>
      <c r="I547">
        <v>25.502322763078102</v>
      </c>
      <c r="J547">
        <v>118.208036595794</v>
      </c>
      <c r="K547">
        <v>126262</v>
      </c>
      <c r="L547">
        <v>10</v>
      </c>
      <c r="M547">
        <v>0</v>
      </c>
      <c r="N547">
        <v>187</v>
      </c>
      <c r="O547">
        <v>0</v>
      </c>
    </row>
    <row r="548" spans="2:15" x14ac:dyDescent="0.35">
      <c r="B548" s="3">
        <v>11153650</v>
      </c>
      <c r="C548">
        <v>598</v>
      </c>
      <c r="D548">
        <v>22127</v>
      </c>
      <c r="E548">
        <v>221270000</v>
      </c>
      <c r="F548">
        <v>0</v>
      </c>
      <c r="G548">
        <v>900</v>
      </c>
      <c r="H548">
        <v>900</v>
      </c>
      <c r="I548">
        <v>44.608939304921499</v>
      </c>
      <c r="J548">
        <v>178.71829231740401</v>
      </c>
      <c r="K548">
        <v>987062</v>
      </c>
      <c r="L548">
        <v>11</v>
      </c>
      <c r="M548">
        <v>3</v>
      </c>
      <c r="N548">
        <v>463</v>
      </c>
      <c r="O548">
        <v>3</v>
      </c>
    </row>
    <row r="549" spans="2:15" x14ac:dyDescent="0.35">
      <c r="B549" s="3">
        <v>11161300</v>
      </c>
      <c r="C549">
        <v>530</v>
      </c>
      <c r="D549">
        <v>950</v>
      </c>
      <c r="E549">
        <v>9500000</v>
      </c>
      <c r="F549">
        <v>0</v>
      </c>
      <c r="G549">
        <v>900</v>
      </c>
      <c r="H549">
        <v>900</v>
      </c>
      <c r="I549">
        <v>47.0684210526315</v>
      </c>
      <c r="J549">
        <v>165.985765250903</v>
      </c>
      <c r="K549">
        <v>44715</v>
      </c>
      <c r="L549">
        <v>10</v>
      </c>
      <c r="M549">
        <v>3</v>
      </c>
      <c r="N549">
        <v>187</v>
      </c>
      <c r="O549">
        <v>7</v>
      </c>
    </row>
    <row r="550" spans="2:15" x14ac:dyDescent="0.35">
      <c r="B550" s="3">
        <v>11162720</v>
      </c>
      <c r="C550">
        <v>599</v>
      </c>
      <c r="D550">
        <v>2857</v>
      </c>
      <c r="E550">
        <v>28570000</v>
      </c>
      <c r="F550">
        <v>0</v>
      </c>
      <c r="G550">
        <v>900</v>
      </c>
      <c r="H550">
        <v>900</v>
      </c>
      <c r="I550">
        <v>117.33111655582699</v>
      </c>
      <c r="J550">
        <v>273.80761877258499</v>
      </c>
      <c r="K550">
        <v>335215</v>
      </c>
      <c r="L550">
        <v>11</v>
      </c>
      <c r="M550">
        <v>0</v>
      </c>
      <c r="N550">
        <v>463</v>
      </c>
      <c r="O550">
        <v>3</v>
      </c>
    </row>
    <row r="551" spans="2:15" x14ac:dyDescent="0.35">
      <c r="B551" s="3">
        <v>11162800</v>
      </c>
      <c r="C551">
        <v>531</v>
      </c>
      <c r="D551">
        <v>462</v>
      </c>
      <c r="E551">
        <v>4620000</v>
      </c>
      <c r="F551">
        <v>0</v>
      </c>
      <c r="G551">
        <v>900</v>
      </c>
      <c r="H551">
        <v>900</v>
      </c>
      <c r="I551">
        <v>73.179653679653597</v>
      </c>
      <c r="J551">
        <v>196.01924815342301</v>
      </c>
      <c r="K551">
        <v>33809</v>
      </c>
      <c r="L551">
        <v>10</v>
      </c>
      <c r="M551">
        <v>17</v>
      </c>
      <c r="N551">
        <v>187</v>
      </c>
      <c r="O551">
        <v>17</v>
      </c>
    </row>
    <row r="552" spans="2:15" x14ac:dyDescent="0.35">
      <c r="B552" s="3">
        <v>11166000</v>
      </c>
      <c r="C552">
        <v>600</v>
      </c>
      <c r="D552">
        <v>1654</v>
      </c>
      <c r="E552">
        <v>16540000</v>
      </c>
      <c r="F552">
        <v>0</v>
      </c>
      <c r="G552">
        <v>900</v>
      </c>
      <c r="H552">
        <v>900</v>
      </c>
      <c r="I552">
        <v>59.057436517533198</v>
      </c>
      <c r="J552">
        <v>205.23889926125099</v>
      </c>
      <c r="K552">
        <v>97681</v>
      </c>
      <c r="L552">
        <v>11</v>
      </c>
      <c r="M552">
        <v>0</v>
      </c>
      <c r="N552">
        <v>463</v>
      </c>
      <c r="O552">
        <v>6</v>
      </c>
    </row>
    <row r="553" spans="2:15" x14ac:dyDescent="0.35">
      <c r="B553" s="3">
        <v>11181040</v>
      </c>
      <c r="C553">
        <v>601</v>
      </c>
      <c r="D553">
        <v>12159</v>
      </c>
      <c r="E553">
        <v>121590000</v>
      </c>
      <c r="F553">
        <v>0</v>
      </c>
      <c r="G553">
        <v>900</v>
      </c>
      <c r="H553">
        <v>900</v>
      </c>
      <c r="I553">
        <v>27.343038078789299</v>
      </c>
      <c r="J553">
        <v>114.598578220341</v>
      </c>
      <c r="K553">
        <v>332464</v>
      </c>
      <c r="L553">
        <v>11</v>
      </c>
      <c r="M553">
        <v>0</v>
      </c>
      <c r="N553">
        <v>463</v>
      </c>
      <c r="O553">
        <v>0</v>
      </c>
    </row>
    <row r="554" spans="2:15" x14ac:dyDescent="0.35">
      <c r="B554" s="3">
        <v>11183000</v>
      </c>
      <c r="C554">
        <v>602</v>
      </c>
      <c r="D554">
        <v>13303</v>
      </c>
      <c r="E554">
        <v>133030000</v>
      </c>
      <c r="F554">
        <v>0</v>
      </c>
      <c r="G554">
        <v>900</v>
      </c>
      <c r="H554">
        <v>900</v>
      </c>
      <c r="I554">
        <v>24.543561602646001</v>
      </c>
      <c r="J554">
        <v>137.640165622236</v>
      </c>
      <c r="K554">
        <v>326503</v>
      </c>
      <c r="L554">
        <v>10</v>
      </c>
      <c r="M554">
        <v>0</v>
      </c>
      <c r="N554">
        <v>187</v>
      </c>
      <c r="O554">
        <v>0</v>
      </c>
    </row>
    <row r="555" spans="2:15" x14ac:dyDescent="0.35">
      <c r="B555" s="3">
        <v>11183600</v>
      </c>
      <c r="C555">
        <v>603</v>
      </c>
      <c r="D555">
        <v>8499</v>
      </c>
      <c r="E555">
        <v>84990000</v>
      </c>
      <c r="F555">
        <v>0</v>
      </c>
      <c r="G555">
        <v>900</v>
      </c>
      <c r="H555">
        <v>900</v>
      </c>
      <c r="I555">
        <v>45.588304506412499</v>
      </c>
      <c r="J555">
        <v>161.28920998399599</v>
      </c>
      <c r="K555">
        <v>387455</v>
      </c>
      <c r="L555">
        <v>11</v>
      </c>
      <c r="M555">
        <v>0</v>
      </c>
      <c r="N555">
        <v>463</v>
      </c>
      <c r="O555">
        <v>6</v>
      </c>
    </row>
    <row r="556" spans="2:15" x14ac:dyDescent="0.35">
      <c r="B556" s="3">
        <v>11335655</v>
      </c>
      <c r="C556">
        <v>604</v>
      </c>
      <c r="D556">
        <v>4508</v>
      </c>
      <c r="E556">
        <v>45080000</v>
      </c>
      <c r="F556">
        <v>0</v>
      </c>
      <c r="G556">
        <v>900</v>
      </c>
      <c r="H556">
        <v>900</v>
      </c>
      <c r="I556">
        <v>30.1714729370008</v>
      </c>
      <c r="J556">
        <v>158.59202376706401</v>
      </c>
      <c r="K556">
        <v>136013</v>
      </c>
      <c r="L556">
        <v>9</v>
      </c>
      <c r="M556">
        <v>0</v>
      </c>
      <c r="N556">
        <v>80</v>
      </c>
      <c r="O556">
        <v>0</v>
      </c>
    </row>
    <row r="557" spans="2:15" x14ac:dyDescent="0.35">
      <c r="B557" s="3">
        <v>11336580</v>
      </c>
      <c r="C557">
        <v>605</v>
      </c>
      <c r="D557">
        <v>10621</v>
      </c>
      <c r="E557">
        <v>106210000</v>
      </c>
      <c r="F557">
        <v>0</v>
      </c>
      <c r="G557">
        <v>900</v>
      </c>
      <c r="H557">
        <v>900</v>
      </c>
      <c r="I557">
        <v>118.11260709914301</v>
      </c>
      <c r="J557">
        <v>295.728449141228</v>
      </c>
      <c r="K557">
        <v>1254474</v>
      </c>
      <c r="L557">
        <v>11</v>
      </c>
      <c r="M557">
        <v>0</v>
      </c>
      <c r="N557">
        <v>463</v>
      </c>
      <c r="O557">
        <v>0</v>
      </c>
    </row>
    <row r="558" spans="2:15" x14ac:dyDescent="0.35">
      <c r="B558" s="3">
        <v>11447293</v>
      </c>
      <c r="C558">
        <v>615</v>
      </c>
      <c r="D558">
        <v>20276</v>
      </c>
      <c r="E558">
        <v>202760000</v>
      </c>
      <c r="F558">
        <v>0</v>
      </c>
      <c r="G558">
        <v>900</v>
      </c>
      <c r="H558">
        <v>900</v>
      </c>
      <c r="I558">
        <v>51.626109686328597</v>
      </c>
      <c r="J558">
        <v>196.356617193011</v>
      </c>
      <c r="K558">
        <v>1046771</v>
      </c>
      <c r="L558">
        <v>11</v>
      </c>
      <c r="M558">
        <v>0</v>
      </c>
      <c r="N558">
        <v>463</v>
      </c>
      <c r="O558">
        <v>3</v>
      </c>
    </row>
    <row r="559" spans="2:15" x14ac:dyDescent="0.35">
      <c r="B559" s="3">
        <v>11447360</v>
      </c>
      <c r="C559">
        <v>606</v>
      </c>
      <c r="D559">
        <v>8164</v>
      </c>
      <c r="E559">
        <v>81640000</v>
      </c>
      <c r="F559">
        <v>0</v>
      </c>
      <c r="G559">
        <v>900</v>
      </c>
      <c r="H559">
        <v>900</v>
      </c>
      <c r="I559">
        <v>52.722562469377699</v>
      </c>
      <c r="J559">
        <v>188.00339206833601</v>
      </c>
      <c r="K559">
        <v>430427</v>
      </c>
      <c r="L559">
        <v>11</v>
      </c>
      <c r="M559">
        <v>0</v>
      </c>
      <c r="N559">
        <v>463</v>
      </c>
      <c r="O559">
        <v>0</v>
      </c>
    </row>
    <row r="560" spans="2:15" x14ac:dyDescent="0.35">
      <c r="B560" s="3">
        <v>11465660</v>
      </c>
      <c r="C560">
        <v>607</v>
      </c>
      <c r="D560">
        <v>1440</v>
      </c>
      <c r="E560">
        <v>14400000</v>
      </c>
      <c r="F560">
        <v>0</v>
      </c>
      <c r="G560">
        <v>900</v>
      </c>
      <c r="H560">
        <v>900</v>
      </c>
      <c r="I560">
        <v>22.0402777777777</v>
      </c>
      <c r="J560">
        <v>132.60947695281999</v>
      </c>
      <c r="K560">
        <v>31738</v>
      </c>
      <c r="L560">
        <v>9</v>
      </c>
      <c r="M560">
        <v>0</v>
      </c>
      <c r="N560">
        <v>9</v>
      </c>
      <c r="O560">
        <v>0</v>
      </c>
    </row>
    <row r="561" spans="2:15" x14ac:dyDescent="0.35">
      <c r="B561" s="3">
        <v>11465680</v>
      </c>
      <c r="C561">
        <v>608</v>
      </c>
      <c r="D561">
        <v>9332</v>
      </c>
      <c r="E561">
        <v>93320000</v>
      </c>
      <c r="F561">
        <v>0</v>
      </c>
      <c r="G561">
        <v>900</v>
      </c>
      <c r="H561">
        <v>900</v>
      </c>
      <c r="I561">
        <v>64.703279039862807</v>
      </c>
      <c r="J561">
        <v>218.42266136806001</v>
      </c>
      <c r="K561">
        <v>603811</v>
      </c>
      <c r="L561">
        <v>10</v>
      </c>
      <c r="M561">
        <v>3</v>
      </c>
      <c r="N561">
        <v>187</v>
      </c>
      <c r="O561">
        <v>3</v>
      </c>
    </row>
    <row r="562" spans="2:15" x14ac:dyDescent="0.35">
      <c r="B562" s="3">
        <v>11465690</v>
      </c>
      <c r="C562">
        <v>609</v>
      </c>
      <c r="D562">
        <v>872</v>
      </c>
      <c r="E562">
        <v>8720000</v>
      </c>
      <c r="F562">
        <v>0</v>
      </c>
      <c r="G562">
        <v>900</v>
      </c>
      <c r="H562">
        <v>900</v>
      </c>
      <c r="I562">
        <v>125.18119266055</v>
      </c>
      <c r="J562">
        <v>287.45821270221802</v>
      </c>
      <c r="K562">
        <v>109158</v>
      </c>
      <c r="L562">
        <v>10</v>
      </c>
      <c r="M562">
        <v>0</v>
      </c>
      <c r="N562">
        <v>9</v>
      </c>
      <c r="O562">
        <v>3</v>
      </c>
    </row>
    <row r="563" spans="2:15" x14ac:dyDescent="0.35">
      <c r="B563" s="3">
        <v>11465700</v>
      </c>
      <c r="C563">
        <v>610</v>
      </c>
      <c r="D563">
        <v>930</v>
      </c>
      <c r="E563">
        <v>9300000</v>
      </c>
      <c r="F563">
        <v>0</v>
      </c>
      <c r="G563">
        <v>900</v>
      </c>
      <c r="H563">
        <v>900</v>
      </c>
      <c r="I563">
        <v>39.143010752688099</v>
      </c>
      <c r="J563">
        <v>138.80151365559999</v>
      </c>
      <c r="K563">
        <v>36403</v>
      </c>
      <c r="L563">
        <v>10</v>
      </c>
      <c r="M563">
        <v>9</v>
      </c>
      <c r="N563">
        <v>187</v>
      </c>
      <c r="O563">
        <v>9</v>
      </c>
    </row>
    <row r="564" spans="2:15" x14ac:dyDescent="0.35">
      <c r="B564" s="3">
        <v>11465750</v>
      </c>
      <c r="C564">
        <v>611</v>
      </c>
      <c r="D564">
        <v>8395</v>
      </c>
      <c r="E564">
        <v>83950000</v>
      </c>
      <c r="F564">
        <v>0</v>
      </c>
      <c r="G564">
        <v>900</v>
      </c>
      <c r="H564">
        <v>900</v>
      </c>
      <c r="I564">
        <v>42.822751637879598</v>
      </c>
      <c r="J564">
        <v>142.11166588718601</v>
      </c>
      <c r="K564">
        <v>359497</v>
      </c>
      <c r="L564">
        <v>11</v>
      </c>
      <c r="M564">
        <v>3</v>
      </c>
      <c r="N564">
        <v>463</v>
      </c>
      <c r="O564">
        <v>7</v>
      </c>
    </row>
    <row r="565" spans="2:15" x14ac:dyDescent="0.35">
      <c r="B565" s="3">
        <v>11466065</v>
      </c>
      <c r="C565">
        <v>612</v>
      </c>
      <c r="D565">
        <v>2699</v>
      </c>
      <c r="E565">
        <v>26990000</v>
      </c>
      <c r="F565">
        <v>0</v>
      </c>
      <c r="G565">
        <v>900</v>
      </c>
      <c r="H565">
        <v>900</v>
      </c>
      <c r="I565">
        <v>16.0570581696924</v>
      </c>
      <c r="J565">
        <v>84.037084945759204</v>
      </c>
      <c r="K565">
        <v>43338</v>
      </c>
      <c r="L565">
        <v>9</v>
      </c>
      <c r="M565">
        <v>3</v>
      </c>
      <c r="N565">
        <v>900</v>
      </c>
      <c r="O565">
        <v>3</v>
      </c>
    </row>
    <row r="566" spans="2:15" x14ac:dyDescent="0.35">
      <c r="B566" s="3">
        <v>11466320</v>
      </c>
      <c r="C566">
        <v>613</v>
      </c>
      <c r="D566">
        <v>17236</v>
      </c>
      <c r="E566">
        <v>172360000</v>
      </c>
      <c r="F566">
        <v>0</v>
      </c>
      <c r="G566">
        <v>900</v>
      </c>
      <c r="H566">
        <v>900</v>
      </c>
      <c r="I566">
        <v>43.560222789510298</v>
      </c>
      <c r="J566">
        <v>164.37569157012399</v>
      </c>
      <c r="K566">
        <v>750804</v>
      </c>
      <c r="L566">
        <v>11</v>
      </c>
      <c r="M566">
        <v>0</v>
      </c>
      <c r="N566">
        <v>463</v>
      </c>
      <c r="O566">
        <v>3</v>
      </c>
    </row>
    <row r="567" spans="2:15" x14ac:dyDescent="0.35">
      <c r="B567" s="3">
        <v>11466800</v>
      </c>
      <c r="C567">
        <v>614</v>
      </c>
      <c r="D567">
        <v>24377</v>
      </c>
      <c r="E567">
        <v>243770000</v>
      </c>
      <c r="F567">
        <v>0</v>
      </c>
      <c r="G567">
        <v>900</v>
      </c>
      <c r="H567">
        <v>900</v>
      </c>
      <c r="I567">
        <v>21.015506419986</v>
      </c>
      <c r="J567">
        <v>121.533794597284</v>
      </c>
      <c r="K567">
        <v>512295</v>
      </c>
      <c r="L567">
        <v>11</v>
      </c>
      <c r="M567">
        <v>3</v>
      </c>
      <c r="N567">
        <v>463</v>
      </c>
      <c r="O567">
        <v>3</v>
      </c>
    </row>
    <row r="568" spans="2:15" x14ac:dyDescent="0.35">
      <c r="B568" s="3">
        <v>12081000</v>
      </c>
      <c r="C568">
        <v>532</v>
      </c>
      <c r="D568">
        <v>6412</v>
      </c>
      <c r="E568">
        <v>64120000</v>
      </c>
      <c r="F568">
        <v>0</v>
      </c>
      <c r="G568">
        <v>900</v>
      </c>
      <c r="H568">
        <v>900</v>
      </c>
      <c r="I568">
        <v>80.994697442295703</v>
      </c>
      <c r="J568">
        <v>250.622976084725</v>
      </c>
      <c r="K568">
        <v>519338</v>
      </c>
      <c r="L568">
        <v>10</v>
      </c>
      <c r="M568">
        <v>0</v>
      </c>
      <c r="N568">
        <v>187</v>
      </c>
      <c r="O568">
        <v>3</v>
      </c>
    </row>
    <row r="569" spans="2:15" x14ac:dyDescent="0.35">
      <c r="B569" s="3">
        <v>12090400</v>
      </c>
      <c r="C569">
        <v>533</v>
      </c>
      <c r="D569">
        <v>1460</v>
      </c>
      <c r="E569">
        <v>14600000</v>
      </c>
      <c r="F569">
        <v>0</v>
      </c>
      <c r="G569">
        <v>900</v>
      </c>
      <c r="H569">
        <v>900</v>
      </c>
      <c r="I569">
        <v>71.224657534246504</v>
      </c>
      <c r="J569">
        <v>181.95397640335401</v>
      </c>
      <c r="K569">
        <v>103988</v>
      </c>
      <c r="L569">
        <v>11</v>
      </c>
      <c r="M569">
        <v>80</v>
      </c>
      <c r="N569">
        <v>463</v>
      </c>
      <c r="O569">
        <v>17</v>
      </c>
    </row>
    <row r="570" spans="2:15" x14ac:dyDescent="0.35">
      <c r="B570" s="3">
        <v>12090500</v>
      </c>
      <c r="C570">
        <v>534</v>
      </c>
      <c r="D570">
        <v>14961</v>
      </c>
      <c r="E570">
        <v>149610000</v>
      </c>
      <c r="F570">
        <v>0</v>
      </c>
      <c r="G570">
        <v>900</v>
      </c>
      <c r="H570">
        <v>900</v>
      </c>
      <c r="I570">
        <v>53.914043178931799</v>
      </c>
      <c r="J570">
        <v>196.639561810098</v>
      </c>
      <c r="K570">
        <v>806608</v>
      </c>
      <c r="L570">
        <v>11</v>
      </c>
      <c r="M570">
        <v>0</v>
      </c>
      <c r="N570">
        <v>463</v>
      </c>
      <c r="O570">
        <v>3</v>
      </c>
    </row>
    <row r="571" spans="2:15" x14ac:dyDescent="0.35">
      <c r="B571" s="3">
        <v>12091100</v>
      </c>
      <c r="C571">
        <v>535</v>
      </c>
      <c r="D571">
        <v>3480</v>
      </c>
      <c r="E571">
        <v>34800000</v>
      </c>
      <c r="F571">
        <v>0</v>
      </c>
      <c r="G571">
        <v>900</v>
      </c>
      <c r="H571">
        <v>900</v>
      </c>
      <c r="I571">
        <v>293.01609195402301</v>
      </c>
      <c r="J571">
        <v>338.66877195479702</v>
      </c>
      <c r="K571">
        <v>1019696</v>
      </c>
      <c r="L571">
        <v>11</v>
      </c>
      <c r="M571">
        <v>80</v>
      </c>
      <c r="N571">
        <v>7</v>
      </c>
      <c r="O571">
        <v>187</v>
      </c>
    </row>
    <row r="572" spans="2:15" x14ac:dyDescent="0.35">
      <c r="B572" s="3">
        <v>12091200</v>
      </c>
      <c r="C572">
        <v>536</v>
      </c>
      <c r="D572">
        <v>1223</v>
      </c>
      <c r="E572">
        <v>12230000</v>
      </c>
      <c r="F572">
        <v>0</v>
      </c>
      <c r="G572">
        <v>900</v>
      </c>
      <c r="H572">
        <v>900</v>
      </c>
      <c r="I572">
        <v>144.690923957481</v>
      </c>
      <c r="J572">
        <v>297.82215929726198</v>
      </c>
      <c r="K572">
        <v>176957</v>
      </c>
      <c r="L572">
        <v>11</v>
      </c>
      <c r="M572">
        <v>0</v>
      </c>
      <c r="N572">
        <v>463</v>
      </c>
      <c r="O572">
        <v>11</v>
      </c>
    </row>
    <row r="573" spans="2:15" x14ac:dyDescent="0.35">
      <c r="B573" s="3">
        <v>12091290</v>
      </c>
      <c r="C573">
        <v>537</v>
      </c>
      <c r="D573">
        <v>503</v>
      </c>
      <c r="E573">
        <v>5030000</v>
      </c>
      <c r="F573">
        <v>0</v>
      </c>
      <c r="G573">
        <v>900</v>
      </c>
      <c r="H573">
        <v>900</v>
      </c>
      <c r="I573">
        <v>31.9423459244532</v>
      </c>
      <c r="J573">
        <v>125.45316130720499</v>
      </c>
      <c r="K573">
        <v>16067</v>
      </c>
      <c r="L573">
        <v>9</v>
      </c>
      <c r="M573">
        <v>17</v>
      </c>
      <c r="N573">
        <v>900</v>
      </c>
      <c r="O573">
        <v>9</v>
      </c>
    </row>
    <row r="574" spans="2:15" x14ac:dyDescent="0.35">
      <c r="B574" s="3">
        <v>12091300</v>
      </c>
      <c r="C574">
        <v>538</v>
      </c>
      <c r="D574">
        <v>31</v>
      </c>
      <c r="E574">
        <v>310000</v>
      </c>
      <c r="F574">
        <v>0</v>
      </c>
      <c r="G574">
        <v>80</v>
      </c>
      <c r="H574">
        <v>80</v>
      </c>
      <c r="I574">
        <v>17.806451612903199</v>
      </c>
      <c r="J574">
        <v>24.583523665171398</v>
      </c>
      <c r="K574">
        <v>552</v>
      </c>
      <c r="L574">
        <v>7</v>
      </c>
      <c r="M574">
        <v>11</v>
      </c>
      <c r="N574">
        <v>3</v>
      </c>
      <c r="O574">
        <v>11</v>
      </c>
    </row>
    <row r="575" spans="2:15" x14ac:dyDescent="0.35">
      <c r="B575" s="3">
        <v>12091500</v>
      </c>
      <c r="C575">
        <v>539</v>
      </c>
      <c r="D575">
        <v>4202</v>
      </c>
      <c r="E575">
        <v>42020000</v>
      </c>
      <c r="F575">
        <v>0</v>
      </c>
      <c r="G575">
        <v>900</v>
      </c>
      <c r="H575">
        <v>900</v>
      </c>
      <c r="I575">
        <v>163.45549738219799</v>
      </c>
      <c r="J575">
        <v>296.28145514209302</v>
      </c>
      <c r="K575">
        <v>686840</v>
      </c>
      <c r="L575">
        <v>11</v>
      </c>
      <c r="M575">
        <v>80</v>
      </c>
      <c r="N575">
        <v>463</v>
      </c>
      <c r="O575">
        <v>80</v>
      </c>
    </row>
    <row r="576" spans="2:15" x14ac:dyDescent="0.35">
      <c r="B576" s="3">
        <v>12102190</v>
      </c>
      <c r="C576">
        <v>540</v>
      </c>
      <c r="D576">
        <v>556</v>
      </c>
      <c r="E576">
        <v>5560000</v>
      </c>
      <c r="F576">
        <v>0</v>
      </c>
      <c r="G576">
        <v>900</v>
      </c>
      <c r="H576">
        <v>900</v>
      </c>
      <c r="I576">
        <v>62.874100719424398</v>
      </c>
      <c r="J576">
        <v>162.00461394891801</v>
      </c>
      <c r="K576">
        <v>34958</v>
      </c>
      <c r="L576">
        <v>10</v>
      </c>
      <c r="M576">
        <v>80</v>
      </c>
      <c r="N576">
        <v>0</v>
      </c>
      <c r="O576">
        <v>17</v>
      </c>
    </row>
    <row r="577" spans="2:15" x14ac:dyDescent="0.35">
      <c r="B577" s="3">
        <v>12113347</v>
      </c>
      <c r="C577">
        <v>541</v>
      </c>
      <c r="D577">
        <v>732</v>
      </c>
      <c r="E577">
        <v>7320000</v>
      </c>
      <c r="F577">
        <v>0</v>
      </c>
      <c r="G577">
        <v>900</v>
      </c>
      <c r="H577">
        <v>900</v>
      </c>
      <c r="I577">
        <v>59.206284153005399</v>
      </c>
      <c r="J577">
        <v>163.60295237581499</v>
      </c>
      <c r="K577">
        <v>43339</v>
      </c>
      <c r="L577">
        <v>10</v>
      </c>
      <c r="M577">
        <v>0</v>
      </c>
      <c r="N577">
        <v>7</v>
      </c>
      <c r="O577">
        <v>11</v>
      </c>
    </row>
    <row r="578" spans="2:15" x14ac:dyDescent="0.35">
      <c r="B578" s="3">
        <v>12113349</v>
      </c>
      <c r="C578">
        <v>542</v>
      </c>
      <c r="D578">
        <v>1367</v>
      </c>
      <c r="E578">
        <v>13670000</v>
      </c>
      <c r="F578">
        <v>0</v>
      </c>
      <c r="G578">
        <v>900</v>
      </c>
      <c r="H578">
        <v>900</v>
      </c>
      <c r="I578">
        <v>239.70738844184299</v>
      </c>
      <c r="J578">
        <v>386.69117721572798</v>
      </c>
      <c r="K578">
        <v>327680</v>
      </c>
      <c r="L578">
        <v>10</v>
      </c>
      <c r="M578">
        <v>0</v>
      </c>
      <c r="N578">
        <v>463</v>
      </c>
      <c r="O578">
        <v>9</v>
      </c>
    </row>
    <row r="579" spans="2:15" x14ac:dyDescent="0.35">
      <c r="B579" s="3">
        <v>12120000</v>
      </c>
      <c r="C579">
        <v>543</v>
      </c>
      <c r="D579">
        <v>3758</v>
      </c>
      <c r="E579">
        <v>37580000</v>
      </c>
      <c r="F579">
        <v>0</v>
      </c>
      <c r="G579">
        <v>900</v>
      </c>
      <c r="H579">
        <v>900</v>
      </c>
      <c r="I579">
        <v>145.98589675359199</v>
      </c>
      <c r="J579">
        <v>321.496192962762</v>
      </c>
      <c r="K579">
        <v>548615</v>
      </c>
      <c r="L579">
        <v>11</v>
      </c>
      <c r="M579">
        <v>0</v>
      </c>
      <c r="N579">
        <v>463</v>
      </c>
      <c r="O579">
        <v>0</v>
      </c>
    </row>
    <row r="580" spans="2:15" x14ac:dyDescent="0.35">
      <c r="B580" s="3">
        <v>12120500</v>
      </c>
      <c r="C580">
        <v>544</v>
      </c>
      <c r="D580">
        <v>1678</v>
      </c>
      <c r="E580">
        <v>16780000</v>
      </c>
      <c r="F580">
        <v>0</v>
      </c>
      <c r="G580">
        <v>900</v>
      </c>
      <c r="H580">
        <v>900</v>
      </c>
      <c r="I580">
        <v>93.627532777115604</v>
      </c>
      <c r="J580">
        <v>251.52924914450799</v>
      </c>
      <c r="K580">
        <v>157107</v>
      </c>
      <c r="L580">
        <v>10</v>
      </c>
      <c r="M580">
        <v>0</v>
      </c>
      <c r="N580">
        <v>3</v>
      </c>
      <c r="O580">
        <v>6</v>
      </c>
    </row>
    <row r="581" spans="2:15" x14ac:dyDescent="0.35">
      <c r="B581" s="3">
        <v>12124000</v>
      </c>
      <c r="C581">
        <v>545</v>
      </c>
      <c r="D581">
        <v>3398</v>
      </c>
      <c r="E581">
        <v>33980000</v>
      </c>
      <c r="F581">
        <v>0</v>
      </c>
      <c r="G581">
        <v>900</v>
      </c>
      <c r="H581">
        <v>900</v>
      </c>
      <c r="I581">
        <v>10.1792230723955</v>
      </c>
      <c r="J581">
        <v>73.943633490844903</v>
      </c>
      <c r="K581">
        <v>34589</v>
      </c>
      <c r="L581">
        <v>10</v>
      </c>
      <c r="M581">
        <v>3</v>
      </c>
      <c r="N581">
        <v>187</v>
      </c>
      <c r="O581">
        <v>3</v>
      </c>
    </row>
    <row r="582" spans="2:15" x14ac:dyDescent="0.35">
      <c r="B582" s="3">
        <v>12125200</v>
      </c>
      <c r="C582">
        <v>546</v>
      </c>
      <c r="D582">
        <v>37169</v>
      </c>
      <c r="E582">
        <v>371690000</v>
      </c>
      <c r="F582">
        <v>0</v>
      </c>
      <c r="G582">
        <v>900</v>
      </c>
      <c r="H582">
        <v>900</v>
      </c>
      <c r="I582">
        <v>31.645618660711801</v>
      </c>
      <c r="J582">
        <v>153.55492596018101</v>
      </c>
      <c r="K582">
        <v>1176236</v>
      </c>
      <c r="L582">
        <v>11</v>
      </c>
      <c r="M582">
        <v>0</v>
      </c>
      <c r="N582">
        <v>463</v>
      </c>
      <c r="O582">
        <v>0</v>
      </c>
    </row>
    <row r="583" spans="2:15" x14ac:dyDescent="0.35">
      <c r="B583" s="3">
        <v>12126000</v>
      </c>
      <c r="C583">
        <v>547</v>
      </c>
      <c r="D583">
        <v>6385</v>
      </c>
      <c r="E583">
        <v>63850000</v>
      </c>
      <c r="F583">
        <v>0</v>
      </c>
      <c r="G583">
        <v>900</v>
      </c>
      <c r="H583">
        <v>900</v>
      </c>
      <c r="I583">
        <v>63.908535630383703</v>
      </c>
      <c r="J583">
        <v>213.311791087329</v>
      </c>
      <c r="K583">
        <v>408056</v>
      </c>
      <c r="L583">
        <v>11</v>
      </c>
      <c r="M583">
        <v>0</v>
      </c>
      <c r="N583">
        <v>463</v>
      </c>
      <c r="O583">
        <v>0</v>
      </c>
    </row>
    <row r="584" spans="2:15" x14ac:dyDescent="0.35">
      <c r="B584" s="3">
        <v>12127100</v>
      </c>
      <c r="C584">
        <v>548</v>
      </c>
      <c r="D584">
        <v>5890</v>
      </c>
      <c r="E584">
        <v>58900000</v>
      </c>
      <c r="F584">
        <v>0</v>
      </c>
      <c r="G584">
        <v>900</v>
      </c>
      <c r="H584">
        <v>900</v>
      </c>
      <c r="I584">
        <v>88.282512733446495</v>
      </c>
      <c r="J584">
        <v>241.351780222223</v>
      </c>
      <c r="K584">
        <v>519984</v>
      </c>
      <c r="L584">
        <v>10</v>
      </c>
      <c r="M584">
        <v>0</v>
      </c>
      <c r="N584">
        <v>187</v>
      </c>
      <c r="O584">
        <v>9</v>
      </c>
    </row>
    <row r="585" spans="2:15" x14ac:dyDescent="0.35">
      <c r="B585" s="3">
        <v>12128000</v>
      </c>
      <c r="C585">
        <v>549</v>
      </c>
      <c r="D585">
        <v>3126</v>
      </c>
      <c r="E585">
        <v>31260000</v>
      </c>
      <c r="F585">
        <v>0</v>
      </c>
      <c r="G585">
        <v>900</v>
      </c>
      <c r="H585">
        <v>900</v>
      </c>
      <c r="I585">
        <v>147.19065898912299</v>
      </c>
      <c r="J585">
        <v>222.799569636218</v>
      </c>
      <c r="K585">
        <v>460118</v>
      </c>
      <c r="L585">
        <v>11</v>
      </c>
      <c r="M585">
        <v>80</v>
      </c>
      <c r="N585">
        <v>7</v>
      </c>
      <c r="O585">
        <v>80</v>
      </c>
    </row>
    <row r="586" spans="2:15" x14ac:dyDescent="0.35">
      <c r="B586" s="3">
        <v>12157000</v>
      </c>
      <c r="C586">
        <v>550</v>
      </c>
      <c r="D586">
        <v>4791</v>
      </c>
      <c r="E586">
        <v>47910000</v>
      </c>
      <c r="F586">
        <v>0</v>
      </c>
      <c r="G586">
        <v>900</v>
      </c>
      <c r="H586">
        <v>900</v>
      </c>
      <c r="I586">
        <v>62.962847004800601</v>
      </c>
      <c r="J586">
        <v>221.04282615107499</v>
      </c>
      <c r="K586">
        <v>301655</v>
      </c>
      <c r="L586">
        <v>9</v>
      </c>
      <c r="M586">
        <v>3</v>
      </c>
      <c r="N586">
        <v>80</v>
      </c>
      <c r="O586">
        <v>3</v>
      </c>
    </row>
    <row r="587" spans="2:15" x14ac:dyDescent="0.35">
      <c r="B587" s="3">
        <v>14142800</v>
      </c>
      <c r="C587">
        <v>551</v>
      </c>
      <c r="D587">
        <v>2896</v>
      </c>
      <c r="E587">
        <v>28960000</v>
      </c>
      <c r="F587">
        <v>0</v>
      </c>
      <c r="G587">
        <v>900</v>
      </c>
      <c r="H587">
        <v>900</v>
      </c>
      <c r="I587">
        <v>48.0797651933701</v>
      </c>
      <c r="J587">
        <v>164.36535885874</v>
      </c>
      <c r="K587">
        <v>139239</v>
      </c>
      <c r="L587">
        <v>11</v>
      </c>
      <c r="M587">
        <v>6</v>
      </c>
      <c r="N587">
        <v>463</v>
      </c>
      <c r="O587">
        <v>7</v>
      </c>
    </row>
    <row r="588" spans="2:15" x14ac:dyDescent="0.35">
      <c r="B588" s="3">
        <v>14206900</v>
      </c>
      <c r="C588">
        <v>552</v>
      </c>
      <c r="D588">
        <v>625</v>
      </c>
      <c r="E588">
        <v>6250000</v>
      </c>
      <c r="F588">
        <v>0</v>
      </c>
      <c r="G588">
        <v>900</v>
      </c>
      <c r="H588">
        <v>900</v>
      </c>
      <c r="I588">
        <v>84.473600000000005</v>
      </c>
      <c r="J588">
        <v>81.929724172854307</v>
      </c>
      <c r="K588">
        <v>52796</v>
      </c>
      <c r="L588">
        <v>9</v>
      </c>
      <c r="M588">
        <v>80</v>
      </c>
      <c r="N588">
        <v>6</v>
      </c>
      <c r="O588">
        <v>80</v>
      </c>
    </row>
    <row r="589" spans="2:15" x14ac:dyDescent="0.35">
      <c r="B589" s="3">
        <v>14206950</v>
      </c>
      <c r="C589">
        <v>553</v>
      </c>
      <c r="D589">
        <v>7458</v>
      </c>
      <c r="E589">
        <v>74580000</v>
      </c>
      <c r="F589">
        <v>0</v>
      </c>
      <c r="G589">
        <v>900</v>
      </c>
      <c r="H589">
        <v>900</v>
      </c>
      <c r="I589">
        <v>130.360820595333</v>
      </c>
      <c r="J589">
        <v>277.67320919820997</v>
      </c>
      <c r="K589">
        <v>972231</v>
      </c>
      <c r="L589">
        <v>11</v>
      </c>
      <c r="M589">
        <v>80</v>
      </c>
      <c r="N589">
        <v>463</v>
      </c>
      <c r="O589">
        <v>17</v>
      </c>
    </row>
    <row r="590" spans="2:15" x14ac:dyDescent="0.35">
      <c r="B590" s="3">
        <v>14211315</v>
      </c>
      <c r="C590">
        <v>554</v>
      </c>
      <c r="D590">
        <v>1705</v>
      </c>
      <c r="E590">
        <v>17050000</v>
      </c>
      <c r="F590">
        <v>0</v>
      </c>
      <c r="G590">
        <v>900</v>
      </c>
      <c r="H590">
        <v>900</v>
      </c>
      <c r="I590">
        <v>60.439296187683198</v>
      </c>
      <c r="J590">
        <v>114.976381527607</v>
      </c>
      <c r="K590">
        <v>103049</v>
      </c>
      <c r="L590">
        <v>11</v>
      </c>
      <c r="M590">
        <v>80</v>
      </c>
      <c r="N590">
        <v>463</v>
      </c>
      <c r="O590">
        <v>17</v>
      </c>
    </row>
    <row r="591" spans="2:15" x14ac:dyDescent="0.35">
      <c r="B591" s="3">
        <v>14211499</v>
      </c>
      <c r="C591">
        <v>555</v>
      </c>
      <c r="D591">
        <v>1223</v>
      </c>
      <c r="E591">
        <v>12230000</v>
      </c>
      <c r="F591">
        <v>0</v>
      </c>
      <c r="G591">
        <v>900</v>
      </c>
      <c r="H591">
        <v>900</v>
      </c>
      <c r="I591">
        <v>22.263286999182299</v>
      </c>
      <c r="J591">
        <v>119.359873544591</v>
      </c>
      <c r="K591">
        <v>27228</v>
      </c>
      <c r="L591">
        <v>10</v>
      </c>
      <c r="M591">
        <v>3</v>
      </c>
      <c r="N591">
        <v>187</v>
      </c>
      <c r="O591">
        <v>3</v>
      </c>
    </row>
    <row r="592" spans="2:15" x14ac:dyDescent="0.35">
      <c r="B592" s="3">
        <v>14211500</v>
      </c>
      <c r="C592">
        <v>556</v>
      </c>
      <c r="D592">
        <v>5629</v>
      </c>
      <c r="E592">
        <v>56290000</v>
      </c>
      <c r="F592">
        <v>0</v>
      </c>
      <c r="G592">
        <v>900</v>
      </c>
      <c r="H592">
        <v>900</v>
      </c>
      <c r="I592">
        <v>33.281044590513403</v>
      </c>
      <c r="J592">
        <v>137.414389367723</v>
      </c>
      <c r="K592">
        <v>187339</v>
      </c>
      <c r="L592">
        <v>10</v>
      </c>
      <c r="M592">
        <v>3</v>
      </c>
      <c r="N592">
        <v>187</v>
      </c>
      <c r="O592">
        <v>6</v>
      </c>
    </row>
    <row r="593" spans="2:15" x14ac:dyDescent="0.35">
      <c r="B593" s="3">
        <v>14211550</v>
      </c>
      <c r="C593">
        <v>557</v>
      </c>
      <c r="D593">
        <v>6856</v>
      </c>
      <c r="E593">
        <v>68560000</v>
      </c>
      <c r="F593">
        <v>0</v>
      </c>
      <c r="G593">
        <v>900</v>
      </c>
      <c r="H593">
        <v>900</v>
      </c>
      <c r="I593">
        <v>161.572199533255</v>
      </c>
      <c r="J593">
        <v>229.903738626847</v>
      </c>
      <c r="K593">
        <v>1107739</v>
      </c>
      <c r="L593">
        <v>11</v>
      </c>
      <c r="M593">
        <v>80</v>
      </c>
      <c r="N593">
        <v>9</v>
      </c>
      <c r="O593">
        <v>80</v>
      </c>
    </row>
    <row r="594" spans="2:15" x14ac:dyDescent="0.35">
      <c r="B594" s="3">
        <v>21459367</v>
      </c>
      <c r="C594">
        <v>394</v>
      </c>
      <c r="D594">
        <v>4368</v>
      </c>
      <c r="E594">
        <v>43680000</v>
      </c>
      <c r="F594">
        <v>0</v>
      </c>
      <c r="G594">
        <v>900</v>
      </c>
      <c r="H594">
        <v>900</v>
      </c>
      <c r="I594">
        <v>22.023122710622701</v>
      </c>
      <c r="J594">
        <v>129.689816146938</v>
      </c>
      <c r="K594">
        <v>96197</v>
      </c>
      <c r="L594">
        <v>10</v>
      </c>
      <c r="M594">
        <v>3</v>
      </c>
      <c r="N594">
        <v>187</v>
      </c>
      <c r="O594">
        <v>3</v>
      </c>
    </row>
    <row r="595" spans="2:15" x14ac:dyDescent="0.35">
      <c r="B595" s="3">
        <v>21473428</v>
      </c>
      <c r="C595">
        <v>416</v>
      </c>
      <c r="D595">
        <v>7686</v>
      </c>
      <c r="E595">
        <v>76860000</v>
      </c>
      <c r="F595">
        <v>0</v>
      </c>
      <c r="G595">
        <v>900</v>
      </c>
      <c r="H595">
        <v>900</v>
      </c>
      <c r="I595">
        <v>37.247723132969</v>
      </c>
      <c r="J595">
        <v>159.84720632420499</v>
      </c>
      <c r="K595">
        <v>286286</v>
      </c>
      <c r="L595">
        <v>11</v>
      </c>
      <c r="M595">
        <v>3</v>
      </c>
      <c r="N595">
        <v>463</v>
      </c>
      <c r="O595">
        <v>3</v>
      </c>
    </row>
    <row r="596" spans="2:15" x14ac:dyDescent="0.35">
      <c r="B596" s="3">
        <v>23358685</v>
      </c>
      <c r="C596">
        <v>446</v>
      </c>
      <c r="D596">
        <v>3308</v>
      </c>
      <c r="E596">
        <v>33080000</v>
      </c>
      <c r="F596">
        <v>0</v>
      </c>
      <c r="G596">
        <v>900</v>
      </c>
      <c r="H596">
        <v>900</v>
      </c>
      <c r="I596">
        <v>7.0142079806529596</v>
      </c>
      <c r="J596">
        <v>73.140867902319201</v>
      </c>
      <c r="K596">
        <v>23203</v>
      </c>
      <c r="L596">
        <v>9</v>
      </c>
      <c r="M596">
        <v>0</v>
      </c>
      <c r="N596">
        <v>80</v>
      </c>
      <c r="O596">
        <v>0</v>
      </c>
    </row>
    <row r="597" spans="2:15" x14ac:dyDescent="0.35">
      <c r="B597" s="3">
        <v>54310157</v>
      </c>
      <c r="C597">
        <v>51</v>
      </c>
      <c r="D597">
        <v>1114</v>
      </c>
      <c r="E597">
        <v>11140000</v>
      </c>
      <c r="F597">
        <v>0</v>
      </c>
      <c r="G597">
        <v>900</v>
      </c>
      <c r="H597">
        <v>900</v>
      </c>
      <c r="I597">
        <v>96.069120287253099</v>
      </c>
      <c r="J597">
        <v>242.766638243991</v>
      </c>
      <c r="K597">
        <v>107021</v>
      </c>
      <c r="L597">
        <v>11</v>
      </c>
      <c r="M597">
        <v>3</v>
      </c>
      <c r="N597">
        <v>7</v>
      </c>
      <c r="O597">
        <v>3</v>
      </c>
    </row>
    <row r="598" spans="2:15" x14ac:dyDescent="0.35">
      <c r="B598" s="3">
        <v>158397967</v>
      </c>
      <c r="C598">
        <v>324</v>
      </c>
      <c r="D598">
        <v>579</v>
      </c>
      <c r="E598">
        <v>5790000</v>
      </c>
      <c r="F598">
        <v>0</v>
      </c>
      <c r="G598">
        <v>900</v>
      </c>
      <c r="H598">
        <v>900</v>
      </c>
      <c r="I598">
        <v>90.628670120898093</v>
      </c>
      <c r="J598">
        <v>241.16492312359301</v>
      </c>
      <c r="K598">
        <v>52474</v>
      </c>
      <c r="L598">
        <v>11</v>
      </c>
      <c r="M598">
        <v>3</v>
      </c>
      <c r="N598">
        <v>463</v>
      </c>
      <c r="O598">
        <v>6</v>
      </c>
    </row>
    <row r="599" spans="2:15" x14ac:dyDescent="0.35">
      <c r="B599" s="3">
        <v>208675010</v>
      </c>
      <c r="C599">
        <v>368</v>
      </c>
      <c r="D599">
        <v>1562</v>
      </c>
      <c r="E599">
        <v>15620000</v>
      </c>
      <c r="F599">
        <v>0</v>
      </c>
      <c r="G599">
        <v>900</v>
      </c>
      <c r="H599">
        <v>900</v>
      </c>
      <c r="I599">
        <v>137.31690140845001</v>
      </c>
      <c r="J599">
        <v>295.84274698483898</v>
      </c>
      <c r="K599">
        <v>214489</v>
      </c>
      <c r="L599">
        <v>11</v>
      </c>
      <c r="M599">
        <v>0</v>
      </c>
      <c r="N599">
        <v>463</v>
      </c>
      <c r="O599">
        <v>6</v>
      </c>
    </row>
    <row r="600" spans="2:15" x14ac:dyDescent="0.35">
      <c r="B600" s="3">
        <v>208732885</v>
      </c>
      <c r="C600">
        <v>370</v>
      </c>
      <c r="D600">
        <v>1790</v>
      </c>
      <c r="E600">
        <v>17900000</v>
      </c>
      <c r="F600">
        <v>0</v>
      </c>
      <c r="G600">
        <v>900</v>
      </c>
      <c r="H600">
        <v>900</v>
      </c>
      <c r="I600">
        <v>183.662569832402</v>
      </c>
      <c r="J600">
        <v>359.00967929574301</v>
      </c>
      <c r="K600">
        <v>328756</v>
      </c>
      <c r="L600">
        <v>9</v>
      </c>
      <c r="M600">
        <v>0</v>
      </c>
      <c r="N600">
        <v>9</v>
      </c>
      <c r="O600">
        <v>0</v>
      </c>
    </row>
    <row r="601" spans="2:15" x14ac:dyDescent="0.35">
      <c r="B601" s="3">
        <v>208735012</v>
      </c>
      <c r="C601">
        <v>371</v>
      </c>
      <c r="D601">
        <v>314</v>
      </c>
      <c r="E601">
        <v>3140000</v>
      </c>
      <c r="F601">
        <v>0</v>
      </c>
      <c r="G601">
        <v>900</v>
      </c>
      <c r="H601">
        <v>900</v>
      </c>
      <c r="I601">
        <v>274.85668789808898</v>
      </c>
      <c r="J601">
        <v>385.05437845335501</v>
      </c>
      <c r="K601">
        <v>86305</v>
      </c>
      <c r="L601">
        <v>10</v>
      </c>
      <c r="M601">
        <v>0</v>
      </c>
      <c r="N601">
        <v>7</v>
      </c>
      <c r="O601">
        <v>9</v>
      </c>
    </row>
    <row r="602" spans="2:15" x14ac:dyDescent="0.35">
      <c r="B602" s="3">
        <v>209399200</v>
      </c>
      <c r="C602">
        <v>373</v>
      </c>
      <c r="D602">
        <v>4114</v>
      </c>
      <c r="E602">
        <v>41140000</v>
      </c>
      <c r="F602">
        <v>0</v>
      </c>
      <c r="G602">
        <v>900</v>
      </c>
      <c r="H602">
        <v>900</v>
      </c>
      <c r="I602">
        <v>104.37384540593</v>
      </c>
      <c r="J602">
        <v>280.58448312336799</v>
      </c>
      <c r="K602">
        <v>429394</v>
      </c>
      <c r="L602">
        <v>10</v>
      </c>
      <c r="M602">
        <v>0</v>
      </c>
      <c r="N602">
        <v>187</v>
      </c>
      <c r="O602">
        <v>3</v>
      </c>
    </row>
    <row r="603" spans="2:15" x14ac:dyDescent="0.35">
      <c r="B603" s="3">
        <v>209553650</v>
      </c>
      <c r="C603">
        <v>528</v>
      </c>
      <c r="D603">
        <v>4599</v>
      </c>
      <c r="E603">
        <v>45990000</v>
      </c>
      <c r="F603">
        <v>0</v>
      </c>
      <c r="G603">
        <v>900</v>
      </c>
      <c r="H603">
        <v>900</v>
      </c>
      <c r="I603">
        <v>40.6249184605349</v>
      </c>
      <c r="J603">
        <v>172.22357748059301</v>
      </c>
      <c r="K603">
        <v>186834</v>
      </c>
      <c r="L603">
        <v>10</v>
      </c>
      <c r="M603">
        <v>3</v>
      </c>
      <c r="N603">
        <v>187</v>
      </c>
      <c r="O603">
        <v>3</v>
      </c>
    </row>
    <row r="604" spans="2:15" x14ac:dyDescent="0.35">
      <c r="B604" s="3">
        <v>209722970</v>
      </c>
      <c r="C604">
        <v>381</v>
      </c>
      <c r="D604">
        <v>1211</v>
      </c>
      <c r="E604">
        <v>12110000</v>
      </c>
      <c r="F604">
        <v>0</v>
      </c>
      <c r="G604">
        <v>900</v>
      </c>
      <c r="H604">
        <v>900</v>
      </c>
      <c r="I604">
        <v>125.425268373245</v>
      </c>
      <c r="J604">
        <v>288.16329149541701</v>
      </c>
      <c r="K604">
        <v>151890</v>
      </c>
      <c r="L604">
        <v>11</v>
      </c>
      <c r="M604">
        <v>0</v>
      </c>
      <c r="N604">
        <v>463</v>
      </c>
      <c r="O604">
        <v>7</v>
      </c>
    </row>
    <row r="605" spans="2:15" x14ac:dyDescent="0.35">
      <c r="B605" s="3">
        <v>209741955</v>
      </c>
      <c r="C605">
        <v>383</v>
      </c>
      <c r="D605">
        <v>5487</v>
      </c>
      <c r="E605">
        <v>54870000</v>
      </c>
      <c r="F605">
        <v>0</v>
      </c>
      <c r="G605">
        <v>900</v>
      </c>
      <c r="H605">
        <v>900</v>
      </c>
      <c r="I605">
        <v>88.828321487151399</v>
      </c>
      <c r="J605">
        <v>262.23989613935697</v>
      </c>
      <c r="K605">
        <v>487401</v>
      </c>
      <c r="L605">
        <v>10</v>
      </c>
      <c r="M605">
        <v>0</v>
      </c>
      <c r="N605">
        <v>187</v>
      </c>
      <c r="O605">
        <v>0</v>
      </c>
    </row>
    <row r="606" spans="2:15" x14ac:dyDescent="0.35">
      <c r="B606" s="3">
        <v>212414900</v>
      </c>
      <c r="C606">
        <v>386</v>
      </c>
      <c r="D606">
        <v>9286</v>
      </c>
      <c r="E606">
        <v>92860000</v>
      </c>
      <c r="F606">
        <v>0</v>
      </c>
      <c r="G606">
        <v>900</v>
      </c>
      <c r="H606">
        <v>900</v>
      </c>
      <c r="I606">
        <v>66.166271807021303</v>
      </c>
      <c r="J606">
        <v>228.43536421299501</v>
      </c>
      <c r="K606">
        <v>614420</v>
      </c>
      <c r="L606">
        <v>11</v>
      </c>
      <c r="M606">
        <v>0</v>
      </c>
      <c r="N606">
        <v>187</v>
      </c>
      <c r="O606">
        <v>3</v>
      </c>
    </row>
    <row r="607" spans="2:15" x14ac:dyDescent="0.35">
      <c r="B607" s="3">
        <v>214265808</v>
      </c>
      <c r="C607">
        <v>388</v>
      </c>
      <c r="D607">
        <v>1877</v>
      </c>
      <c r="E607">
        <v>18770000</v>
      </c>
      <c r="F607">
        <v>0</v>
      </c>
      <c r="G607">
        <v>900</v>
      </c>
      <c r="H607">
        <v>900</v>
      </c>
      <c r="I607">
        <v>44.80873734683</v>
      </c>
      <c r="J607">
        <v>181.19214868526299</v>
      </c>
      <c r="K607">
        <v>84106</v>
      </c>
      <c r="L607">
        <v>10</v>
      </c>
      <c r="M607">
        <v>3</v>
      </c>
      <c r="N607">
        <v>187</v>
      </c>
      <c r="O607">
        <v>3</v>
      </c>
    </row>
    <row r="608" spans="2:15" x14ac:dyDescent="0.35">
      <c r="B608" s="3">
        <v>214266000</v>
      </c>
      <c r="C608">
        <v>389</v>
      </c>
      <c r="D608">
        <v>2294</v>
      </c>
      <c r="E608">
        <v>22940000</v>
      </c>
      <c r="F608">
        <v>0</v>
      </c>
      <c r="G608">
        <v>900</v>
      </c>
      <c r="H608">
        <v>900</v>
      </c>
      <c r="I608">
        <v>10.734524847428</v>
      </c>
      <c r="J608">
        <v>85.533780489910995</v>
      </c>
      <c r="K608">
        <v>24625</v>
      </c>
      <c r="L608">
        <v>9</v>
      </c>
      <c r="M608">
        <v>3</v>
      </c>
      <c r="N608">
        <v>80</v>
      </c>
      <c r="O608">
        <v>3</v>
      </c>
    </row>
    <row r="609" spans="2:15" x14ac:dyDescent="0.35">
      <c r="B609" s="3">
        <v>214291555</v>
      </c>
      <c r="C609">
        <v>392</v>
      </c>
      <c r="D609">
        <v>2648</v>
      </c>
      <c r="E609">
        <v>26480000</v>
      </c>
      <c r="F609">
        <v>0</v>
      </c>
      <c r="G609">
        <v>900</v>
      </c>
      <c r="H609">
        <v>900</v>
      </c>
      <c r="I609">
        <v>15.3126888217522</v>
      </c>
      <c r="J609">
        <v>101.365225907526</v>
      </c>
      <c r="K609">
        <v>40548</v>
      </c>
      <c r="L609">
        <v>10</v>
      </c>
      <c r="M609">
        <v>3</v>
      </c>
      <c r="N609">
        <v>187</v>
      </c>
      <c r="O609">
        <v>3</v>
      </c>
    </row>
    <row r="610" spans="2:15" x14ac:dyDescent="0.35">
      <c r="B610" s="3">
        <v>214295600</v>
      </c>
      <c r="C610">
        <v>393</v>
      </c>
      <c r="D610">
        <v>2721</v>
      </c>
      <c r="E610">
        <v>27210000</v>
      </c>
      <c r="F610">
        <v>0</v>
      </c>
      <c r="G610">
        <v>900</v>
      </c>
      <c r="H610">
        <v>900</v>
      </c>
      <c r="I610">
        <v>88.226387357589104</v>
      </c>
      <c r="J610">
        <v>246.59379855691401</v>
      </c>
      <c r="K610">
        <v>240064</v>
      </c>
      <c r="L610">
        <v>10</v>
      </c>
      <c r="M610">
        <v>0</v>
      </c>
      <c r="N610">
        <v>187</v>
      </c>
      <c r="O610">
        <v>6</v>
      </c>
    </row>
    <row r="611" spans="2:15" x14ac:dyDescent="0.35">
      <c r="B611" s="3">
        <v>214642825</v>
      </c>
      <c r="C611">
        <v>401</v>
      </c>
      <c r="D611">
        <v>1331</v>
      </c>
      <c r="E611">
        <v>13310000</v>
      </c>
      <c r="F611">
        <v>0</v>
      </c>
      <c r="G611">
        <v>900</v>
      </c>
      <c r="H611">
        <v>900</v>
      </c>
      <c r="I611">
        <v>29.692712246431199</v>
      </c>
      <c r="J611">
        <v>145.46078323223</v>
      </c>
      <c r="K611">
        <v>39521</v>
      </c>
      <c r="L611">
        <v>9</v>
      </c>
      <c r="M611">
        <v>0</v>
      </c>
      <c r="N611">
        <v>80</v>
      </c>
      <c r="O611">
        <v>3</v>
      </c>
    </row>
    <row r="612" spans="2:15" x14ac:dyDescent="0.35">
      <c r="B612" s="3">
        <v>214645022</v>
      </c>
      <c r="C612">
        <v>402</v>
      </c>
      <c r="D612">
        <v>3523</v>
      </c>
      <c r="E612">
        <v>35230000</v>
      </c>
      <c r="F612">
        <v>0</v>
      </c>
      <c r="G612">
        <v>900</v>
      </c>
      <c r="H612">
        <v>900</v>
      </c>
      <c r="I612">
        <v>89.860346295770597</v>
      </c>
      <c r="J612">
        <v>191.249581166719</v>
      </c>
      <c r="K612">
        <v>316578</v>
      </c>
      <c r="L612">
        <v>11</v>
      </c>
      <c r="M612">
        <v>80</v>
      </c>
      <c r="N612">
        <v>463</v>
      </c>
      <c r="O612">
        <v>17</v>
      </c>
    </row>
    <row r="613" spans="2:15" x14ac:dyDescent="0.35">
      <c r="B613" s="3">
        <v>214655255</v>
      </c>
      <c r="C613">
        <v>407</v>
      </c>
      <c r="D613">
        <v>1897</v>
      </c>
      <c r="E613">
        <v>18970000</v>
      </c>
      <c r="F613">
        <v>0</v>
      </c>
      <c r="G613">
        <v>900</v>
      </c>
      <c r="H613">
        <v>900</v>
      </c>
      <c r="I613">
        <v>15.144438587243</v>
      </c>
      <c r="J613">
        <v>110.340175645738</v>
      </c>
      <c r="K613">
        <v>28729</v>
      </c>
      <c r="L613">
        <v>9</v>
      </c>
      <c r="M613">
        <v>0</v>
      </c>
      <c r="N613">
        <v>80</v>
      </c>
      <c r="O613">
        <v>0</v>
      </c>
    </row>
    <row r="614" spans="2:15" x14ac:dyDescent="0.35">
      <c r="B614" s="3">
        <v>214676115</v>
      </c>
      <c r="C614">
        <v>412</v>
      </c>
      <c r="D614">
        <v>698</v>
      </c>
      <c r="E614">
        <v>6980000</v>
      </c>
      <c r="F614">
        <v>0</v>
      </c>
      <c r="G614">
        <v>900</v>
      </c>
      <c r="H614">
        <v>900</v>
      </c>
      <c r="I614">
        <v>46.166189111747798</v>
      </c>
      <c r="J614">
        <v>193.22193069504999</v>
      </c>
      <c r="K614">
        <v>32224</v>
      </c>
      <c r="L614">
        <v>7</v>
      </c>
      <c r="M614">
        <v>3</v>
      </c>
      <c r="N614">
        <v>9</v>
      </c>
      <c r="O614">
        <v>3</v>
      </c>
    </row>
    <row r="615" spans="2:15" x14ac:dyDescent="0.35">
      <c r="B615" s="3">
        <v>214678175</v>
      </c>
      <c r="C615">
        <v>413</v>
      </c>
      <c r="D615">
        <v>1829</v>
      </c>
      <c r="E615">
        <v>18290000</v>
      </c>
      <c r="F615">
        <v>0</v>
      </c>
      <c r="G615">
        <v>900</v>
      </c>
      <c r="H615">
        <v>900</v>
      </c>
      <c r="I615">
        <v>165.09513395297901</v>
      </c>
      <c r="J615">
        <v>346.73553564953698</v>
      </c>
      <c r="K615">
        <v>301959</v>
      </c>
      <c r="L615">
        <v>8</v>
      </c>
      <c r="M615">
        <v>0</v>
      </c>
      <c r="N615">
        <v>17</v>
      </c>
      <c r="O615">
        <v>0</v>
      </c>
    </row>
    <row r="616" spans="2:15" x14ac:dyDescent="0.35">
      <c r="B616" s="3">
        <v>214685800</v>
      </c>
      <c r="C616">
        <v>415</v>
      </c>
      <c r="D616">
        <v>5441</v>
      </c>
      <c r="E616">
        <v>54410000</v>
      </c>
      <c r="F616">
        <v>0</v>
      </c>
      <c r="G616">
        <v>900</v>
      </c>
      <c r="H616">
        <v>900</v>
      </c>
      <c r="I616">
        <v>7.0939165594559803</v>
      </c>
      <c r="J616">
        <v>71.873770027609098</v>
      </c>
      <c r="K616">
        <v>38598</v>
      </c>
      <c r="L616">
        <v>8</v>
      </c>
      <c r="M616">
        <v>0</v>
      </c>
      <c r="N616">
        <v>17</v>
      </c>
      <c r="O616">
        <v>0</v>
      </c>
    </row>
  </sheetData>
  <sortState ref="A2:O616">
    <sortCondition ref="B2:B6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16"/>
  <sheetViews>
    <sheetView workbookViewId="0">
      <selection activeCell="D10" sqref="D10"/>
    </sheetView>
  </sheetViews>
  <sheetFormatPr defaultRowHeight="14.5" x14ac:dyDescent="0.35"/>
  <cols>
    <col min="2" max="2" width="10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B2">
        <v>1097300</v>
      </c>
      <c r="C2">
        <v>161</v>
      </c>
      <c r="D2">
        <v>3090</v>
      </c>
      <c r="E2">
        <v>30900000</v>
      </c>
      <c r="F2">
        <v>0</v>
      </c>
      <c r="G2">
        <v>900</v>
      </c>
      <c r="H2">
        <v>900</v>
      </c>
      <c r="I2">
        <v>56.631067961165002</v>
      </c>
      <c r="J2">
        <v>198.48990372983201</v>
      </c>
      <c r="K2">
        <v>174990</v>
      </c>
      <c r="L2">
        <v>11</v>
      </c>
      <c r="M2">
        <v>3</v>
      </c>
      <c r="N2">
        <v>463</v>
      </c>
      <c r="O2">
        <v>6</v>
      </c>
    </row>
    <row r="3" spans="1:15" x14ac:dyDescent="0.35">
      <c r="B3">
        <v>1097380</v>
      </c>
      <c r="C3">
        <v>162</v>
      </c>
      <c r="D3">
        <v>9144</v>
      </c>
      <c r="E3">
        <v>91440000</v>
      </c>
      <c r="F3">
        <v>0</v>
      </c>
      <c r="G3">
        <v>900</v>
      </c>
      <c r="H3">
        <v>900</v>
      </c>
      <c r="I3">
        <v>46.203740157480297</v>
      </c>
      <c r="J3">
        <v>143.90004985176699</v>
      </c>
      <c r="K3">
        <v>422487</v>
      </c>
      <c r="L3">
        <v>11</v>
      </c>
      <c r="M3">
        <v>0</v>
      </c>
      <c r="N3">
        <v>463</v>
      </c>
      <c r="O3">
        <v>7</v>
      </c>
    </row>
    <row r="4" spans="1:15" x14ac:dyDescent="0.35">
      <c r="B4">
        <v>1100600</v>
      </c>
      <c r="C4">
        <v>163</v>
      </c>
      <c r="D4">
        <v>9655</v>
      </c>
      <c r="E4">
        <v>96550000</v>
      </c>
      <c r="F4">
        <v>0</v>
      </c>
      <c r="G4">
        <v>900</v>
      </c>
      <c r="H4">
        <v>900</v>
      </c>
      <c r="I4">
        <v>157.50481615743101</v>
      </c>
      <c r="J4">
        <v>293.20575941004603</v>
      </c>
      <c r="K4">
        <v>1520709</v>
      </c>
      <c r="L4">
        <v>11</v>
      </c>
      <c r="M4">
        <v>80</v>
      </c>
      <c r="N4">
        <v>463</v>
      </c>
      <c r="O4">
        <v>17</v>
      </c>
    </row>
    <row r="5" spans="1:15" x14ac:dyDescent="0.35">
      <c r="B5">
        <v>1100627</v>
      </c>
      <c r="C5">
        <v>164</v>
      </c>
      <c r="D5">
        <v>9735</v>
      </c>
      <c r="E5">
        <v>97350000</v>
      </c>
      <c r="F5">
        <v>0</v>
      </c>
      <c r="G5">
        <v>900</v>
      </c>
      <c r="H5">
        <v>900</v>
      </c>
      <c r="I5">
        <v>116.40801232665601</v>
      </c>
      <c r="J5">
        <v>244.66111933725901</v>
      </c>
      <c r="K5">
        <v>1133232</v>
      </c>
      <c r="L5">
        <v>11</v>
      </c>
      <c r="M5">
        <v>80</v>
      </c>
      <c r="N5">
        <v>463</v>
      </c>
      <c r="O5">
        <v>17</v>
      </c>
    </row>
    <row r="6" spans="1:15" x14ac:dyDescent="0.35">
      <c r="B6">
        <v>1102500</v>
      </c>
      <c r="C6">
        <v>165</v>
      </c>
      <c r="D6">
        <v>5953</v>
      </c>
      <c r="E6">
        <v>59530000</v>
      </c>
      <c r="F6">
        <v>0</v>
      </c>
      <c r="G6">
        <v>900</v>
      </c>
      <c r="H6">
        <v>900</v>
      </c>
      <c r="I6">
        <v>260.52662523097501</v>
      </c>
      <c r="J6">
        <v>316.68820701960902</v>
      </c>
      <c r="K6">
        <v>1550915</v>
      </c>
      <c r="L6">
        <v>11</v>
      </c>
      <c r="M6">
        <v>80</v>
      </c>
      <c r="N6">
        <v>3</v>
      </c>
      <c r="O6">
        <v>80</v>
      </c>
    </row>
    <row r="7" spans="1:15" x14ac:dyDescent="0.35">
      <c r="B7">
        <v>1103025</v>
      </c>
      <c r="C7">
        <v>166</v>
      </c>
      <c r="D7">
        <v>2161</v>
      </c>
      <c r="E7">
        <v>21610000</v>
      </c>
      <c r="F7">
        <v>0</v>
      </c>
      <c r="G7">
        <v>900</v>
      </c>
      <c r="H7">
        <v>900</v>
      </c>
      <c r="I7">
        <v>388.29106894955999</v>
      </c>
      <c r="J7">
        <v>258.83477004631402</v>
      </c>
      <c r="K7">
        <v>839097</v>
      </c>
      <c r="L7">
        <v>7</v>
      </c>
      <c r="M7">
        <v>463</v>
      </c>
      <c r="N7">
        <v>11</v>
      </c>
      <c r="O7">
        <v>463</v>
      </c>
    </row>
    <row r="8" spans="1:15" x14ac:dyDescent="0.35">
      <c r="B8">
        <v>1103280</v>
      </c>
      <c r="C8">
        <v>167</v>
      </c>
      <c r="D8">
        <v>16950</v>
      </c>
      <c r="E8">
        <v>169500000</v>
      </c>
      <c r="F8">
        <v>0</v>
      </c>
      <c r="G8">
        <v>900</v>
      </c>
      <c r="H8">
        <v>900</v>
      </c>
      <c r="I8">
        <v>81.597758112094297</v>
      </c>
      <c r="J8">
        <v>211.540349577565</v>
      </c>
      <c r="K8">
        <v>1383082</v>
      </c>
      <c r="L8">
        <v>11</v>
      </c>
      <c r="M8">
        <v>0</v>
      </c>
      <c r="N8">
        <v>463</v>
      </c>
      <c r="O8">
        <v>9</v>
      </c>
    </row>
    <row r="9" spans="1:15" x14ac:dyDescent="0.35">
      <c r="B9">
        <v>1103500</v>
      </c>
      <c r="C9">
        <v>168</v>
      </c>
      <c r="D9">
        <v>30423</v>
      </c>
      <c r="E9">
        <v>304230000</v>
      </c>
      <c r="F9">
        <v>0</v>
      </c>
      <c r="G9">
        <v>900</v>
      </c>
      <c r="H9">
        <v>900</v>
      </c>
      <c r="I9">
        <v>53.669887913749399</v>
      </c>
      <c r="J9">
        <v>143.843214590516</v>
      </c>
      <c r="K9">
        <v>1632799</v>
      </c>
      <c r="L9">
        <v>11</v>
      </c>
      <c r="M9">
        <v>0</v>
      </c>
      <c r="N9">
        <v>463</v>
      </c>
      <c r="O9">
        <v>9</v>
      </c>
    </row>
    <row r="10" spans="1:15" x14ac:dyDescent="0.35">
      <c r="B10">
        <v>1104200</v>
      </c>
      <c r="C10">
        <v>169</v>
      </c>
      <c r="D10">
        <v>7515</v>
      </c>
      <c r="E10">
        <v>75150000</v>
      </c>
      <c r="F10">
        <v>0</v>
      </c>
      <c r="G10">
        <v>900</v>
      </c>
      <c r="H10">
        <v>900</v>
      </c>
      <c r="I10">
        <v>187.746640053226</v>
      </c>
      <c r="J10">
        <v>268.74242791546197</v>
      </c>
      <c r="K10">
        <v>1410916</v>
      </c>
      <c r="L10">
        <v>11</v>
      </c>
      <c r="M10">
        <v>0</v>
      </c>
      <c r="N10">
        <v>7</v>
      </c>
      <c r="O10">
        <v>80</v>
      </c>
    </row>
    <row r="11" spans="1:15" x14ac:dyDescent="0.35">
      <c r="B11">
        <v>1105600</v>
      </c>
      <c r="C11">
        <v>170</v>
      </c>
      <c r="D11">
        <v>1269</v>
      </c>
      <c r="E11">
        <v>12690000</v>
      </c>
      <c r="F11">
        <v>0</v>
      </c>
      <c r="G11">
        <v>900</v>
      </c>
      <c r="H11">
        <v>900</v>
      </c>
      <c r="I11">
        <v>174.93932230102399</v>
      </c>
      <c r="J11">
        <v>276.77602772903998</v>
      </c>
      <c r="K11">
        <v>221998</v>
      </c>
      <c r="L11">
        <v>11</v>
      </c>
      <c r="M11">
        <v>80</v>
      </c>
      <c r="N11">
        <v>7</v>
      </c>
      <c r="O11">
        <v>80</v>
      </c>
    </row>
    <row r="12" spans="1:15" x14ac:dyDescent="0.35">
      <c r="B12">
        <v>1105638</v>
      </c>
      <c r="C12">
        <v>171</v>
      </c>
      <c r="D12">
        <v>3812</v>
      </c>
      <c r="E12">
        <v>38120000</v>
      </c>
      <c r="F12">
        <v>0</v>
      </c>
      <c r="G12">
        <v>900</v>
      </c>
      <c r="H12">
        <v>900</v>
      </c>
      <c r="I12">
        <v>75.564795383000998</v>
      </c>
      <c r="J12">
        <v>189.12411396095499</v>
      </c>
      <c r="K12">
        <v>288053</v>
      </c>
      <c r="L12">
        <v>11</v>
      </c>
      <c r="M12">
        <v>0</v>
      </c>
      <c r="N12">
        <v>463</v>
      </c>
      <c r="O12">
        <v>11</v>
      </c>
    </row>
    <row r="13" spans="1:15" x14ac:dyDescent="0.35">
      <c r="B13">
        <v>1105730</v>
      </c>
      <c r="C13">
        <v>172</v>
      </c>
      <c r="D13">
        <v>7942</v>
      </c>
      <c r="E13">
        <v>79420000</v>
      </c>
      <c r="F13">
        <v>0</v>
      </c>
      <c r="G13">
        <v>900</v>
      </c>
      <c r="H13">
        <v>900</v>
      </c>
      <c r="I13">
        <v>81.990934273482694</v>
      </c>
      <c r="J13">
        <v>173.970913631081</v>
      </c>
      <c r="K13">
        <v>651172</v>
      </c>
      <c r="L13">
        <v>11</v>
      </c>
      <c r="M13">
        <v>80</v>
      </c>
      <c r="N13">
        <v>463</v>
      </c>
      <c r="O13">
        <v>17</v>
      </c>
    </row>
    <row r="14" spans="1:15" x14ac:dyDescent="0.35">
      <c r="B14">
        <v>1105933</v>
      </c>
      <c r="C14">
        <v>173</v>
      </c>
      <c r="D14">
        <v>6829</v>
      </c>
      <c r="E14">
        <v>68290000</v>
      </c>
      <c r="F14">
        <v>0</v>
      </c>
      <c r="G14">
        <v>900</v>
      </c>
      <c r="H14">
        <v>900</v>
      </c>
      <c r="I14">
        <v>85.786352320983994</v>
      </c>
      <c r="J14">
        <v>230.04759682722101</v>
      </c>
      <c r="K14">
        <v>585835</v>
      </c>
      <c r="L14">
        <v>11</v>
      </c>
      <c r="M14">
        <v>0</v>
      </c>
      <c r="N14">
        <v>463</v>
      </c>
      <c r="O14">
        <v>6</v>
      </c>
    </row>
    <row r="15" spans="1:15" x14ac:dyDescent="0.35">
      <c r="B15">
        <v>1106500</v>
      </c>
      <c r="C15">
        <v>174</v>
      </c>
      <c r="D15">
        <v>10473</v>
      </c>
      <c r="E15">
        <v>104730000</v>
      </c>
      <c r="F15">
        <v>0</v>
      </c>
      <c r="G15">
        <v>900</v>
      </c>
      <c r="H15">
        <v>900</v>
      </c>
      <c r="I15">
        <v>160.76940704669099</v>
      </c>
      <c r="J15">
        <v>249.449701632254</v>
      </c>
      <c r="K15">
        <v>1683738</v>
      </c>
      <c r="L15">
        <v>11</v>
      </c>
      <c r="M15">
        <v>80</v>
      </c>
      <c r="N15">
        <v>7</v>
      </c>
      <c r="O15">
        <v>80</v>
      </c>
    </row>
    <row r="16" spans="1:15" x14ac:dyDescent="0.35">
      <c r="B16">
        <v>1108320</v>
      </c>
      <c r="C16">
        <v>175</v>
      </c>
      <c r="D16">
        <v>5807</v>
      </c>
      <c r="E16">
        <v>58070000</v>
      </c>
      <c r="F16">
        <v>0</v>
      </c>
      <c r="G16">
        <v>900</v>
      </c>
      <c r="H16">
        <v>900</v>
      </c>
      <c r="I16">
        <v>27.303771310487299</v>
      </c>
      <c r="J16">
        <v>108.812360826687</v>
      </c>
      <c r="K16">
        <v>158553</v>
      </c>
      <c r="L16">
        <v>11</v>
      </c>
      <c r="M16">
        <v>3</v>
      </c>
      <c r="N16">
        <v>463</v>
      </c>
      <c r="O16">
        <v>6</v>
      </c>
    </row>
    <row r="17" spans="2:15" x14ac:dyDescent="0.35">
      <c r="B17">
        <v>1108410</v>
      </c>
      <c r="C17">
        <v>176</v>
      </c>
      <c r="D17">
        <v>6667</v>
      </c>
      <c r="E17">
        <v>66670000</v>
      </c>
      <c r="F17">
        <v>0</v>
      </c>
      <c r="G17">
        <v>900</v>
      </c>
      <c r="H17">
        <v>900</v>
      </c>
      <c r="I17">
        <v>54.133193340332902</v>
      </c>
      <c r="J17">
        <v>159.497009984003</v>
      </c>
      <c r="K17">
        <v>360906</v>
      </c>
      <c r="L17">
        <v>11</v>
      </c>
      <c r="M17">
        <v>0</v>
      </c>
      <c r="N17">
        <v>187</v>
      </c>
      <c r="O17">
        <v>6</v>
      </c>
    </row>
    <row r="18" spans="2:15" x14ac:dyDescent="0.35">
      <c r="B18">
        <v>1108500</v>
      </c>
      <c r="C18">
        <v>177</v>
      </c>
      <c r="D18">
        <v>5182</v>
      </c>
      <c r="E18">
        <v>51820000</v>
      </c>
      <c r="F18">
        <v>0</v>
      </c>
      <c r="G18">
        <v>900</v>
      </c>
      <c r="H18">
        <v>900</v>
      </c>
      <c r="I18">
        <v>55.103241991509002</v>
      </c>
      <c r="J18">
        <v>178.77103278326601</v>
      </c>
      <c r="K18">
        <v>285545</v>
      </c>
      <c r="L18">
        <v>11</v>
      </c>
      <c r="M18">
        <v>0</v>
      </c>
      <c r="N18">
        <v>463</v>
      </c>
      <c r="O18">
        <v>6</v>
      </c>
    </row>
    <row r="19" spans="2:15" x14ac:dyDescent="0.35">
      <c r="B19">
        <v>1109000</v>
      </c>
      <c r="C19">
        <v>178</v>
      </c>
      <c r="D19">
        <v>6110</v>
      </c>
      <c r="E19">
        <v>61100000</v>
      </c>
      <c r="F19">
        <v>0</v>
      </c>
      <c r="G19">
        <v>900</v>
      </c>
      <c r="H19">
        <v>900</v>
      </c>
      <c r="I19">
        <v>67.710801963993404</v>
      </c>
      <c r="J19">
        <v>203.925573690709</v>
      </c>
      <c r="K19">
        <v>413713</v>
      </c>
      <c r="L19">
        <v>11</v>
      </c>
      <c r="M19">
        <v>3</v>
      </c>
      <c r="N19">
        <v>463</v>
      </c>
      <c r="O19">
        <v>7</v>
      </c>
    </row>
    <row r="20" spans="2:15" x14ac:dyDescent="0.35">
      <c r="B20">
        <v>1109060</v>
      </c>
      <c r="C20">
        <v>179</v>
      </c>
      <c r="D20">
        <v>10504</v>
      </c>
      <c r="E20">
        <v>105040000</v>
      </c>
      <c r="F20">
        <v>0</v>
      </c>
      <c r="G20">
        <v>900</v>
      </c>
      <c r="H20">
        <v>900</v>
      </c>
      <c r="I20">
        <v>83.448400609291596</v>
      </c>
      <c r="J20">
        <v>206.92002422086901</v>
      </c>
      <c r="K20">
        <v>876542</v>
      </c>
      <c r="L20">
        <v>11</v>
      </c>
      <c r="M20">
        <v>80</v>
      </c>
      <c r="N20">
        <v>463</v>
      </c>
      <c r="O20">
        <v>11</v>
      </c>
    </row>
    <row r="21" spans="2:15" x14ac:dyDescent="0.35">
      <c r="B21">
        <v>1110000</v>
      </c>
      <c r="C21">
        <v>180</v>
      </c>
      <c r="D21">
        <v>6612</v>
      </c>
      <c r="E21">
        <v>66120000</v>
      </c>
      <c r="F21">
        <v>0</v>
      </c>
      <c r="G21">
        <v>900</v>
      </c>
      <c r="H21">
        <v>900</v>
      </c>
      <c r="I21">
        <v>144.505142165759</v>
      </c>
      <c r="J21">
        <v>240.90561104700899</v>
      </c>
      <c r="K21">
        <v>955468</v>
      </c>
      <c r="L21">
        <v>11</v>
      </c>
      <c r="M21">
        <v>80</v>
      </c>
      <c r="N21">
        <v>7</v>
      </c>
      <c r="O21">
        <v>80</v>
      </c>
    </row>
    <row r="22" spans="2:15" x14ac:dyDescent="0.35">
      <c r="B22">
        <v>1114000</v>
      </c>
      <c r="C22">
        <v>181</v>
      </c>
      <c r="D22">
        <v>6040</v>
      </c>
      <c r="E22">
        <v>60400000</v>
      </c>
      <c r="F22">
        <v>0</v>
      </c>
      <c r="G22">
        <v>900</v>
      </c>
      <c r="H22">
        <v>900</v>
      </c>
      <c r="I22">
        <v>216.57069536423799</v>
      </c>
      <c r="J22">
        <v>301.69327923781202</v>
      </c>
      <c r="K22">
        <v>1308087</v>
      </c>
      <c r="L22">
        <v>11</v>
      </c>
      <c r="M22">
        <v>0</v>
      </c>
      <c r="N22">
        <v>6</v>
      </c>
      <c r="O22">
        <v>80</v>
      </c>
    </row>
    <row r="23" spans="2:15" x14ac:dyDescent="0.35">
      <c r="B23">
        <v>1116905</v>
      </c>
      <c r="C23">
        <v>182</v>
      </c>
      <c r="D23">
        <v>4084</v>
      </c>
      <c r="E23">
        <v>40840000</v>
      </c>
      <c r="F23">
        <v>0</v>
      </c>
      <c r="G23">
        <v>900</v>
      </c>
      <c r="H23">
        <v>900</v>
      </c>
      <c r="I23">
        <v>64.852105778648294</v>
      </c>
      <c r="J23">
        <v>217.76869916252599</v>
      </c>
      <c r="K23">
        <v>264856</v>
      </c>
      <c r="L23">
        <v>10</v>
      </c>
      <c r="M23">
        <v>6</v>
      </c>
      <c r="N23">
        <v>187</v>
      </c>
      <c r="O23">
        <v>6</v>
      </c>
    </row>
    <row r="24" spans="2:15" x14ac:dyDescent="0.35">
      <c r="B24">
        <v>1117000</v>
      </c>
      <c r="C24">
        <v>183</v>
      </c>
      <c r="D24">
        <v>1890</v>
      </c>
      <c r="E24">
        <v>18900000</v>
      </c>
      <c r="F24">
        <v>0</v>
      </c>
      <c r="G24">
        <v>900</v>
      </c>
      <c r="H24">
        <v>900</v>
      </c>
      <c r="I24">
        <v>110.25661375661301</v>
      </c>
      <c r="J24">
        <v>256.11722735766898</v>
      </c>
      <c r="K24">
        <v>208385</v>
      </c>
      <c r="L24">
        <v>11</v>
      </c>
      <c r="M24">
        <v>80</v>
      </c>
      <c r="N24">
        <v>463</v>
      </c>
      <c r="O24">
        <v>11</v>
      </c>
    </row>
    <row r="25" spans="2:15" x14ac:dyDescent="0.35">
      <c r="B25">
        <v>1189000</v>
      </c>
      <c r="C25">
        <v>184</v>
      </c>
      <c r="D25">
        <v>11648</v>
      </c>
      <c r="E25">
        <v>116480000</v>
      </c>
      <c r="F25">
        <v>0</v>
      </c>
      <c r="G25">
        <v>900</v>
      </c>
      <c r="H25">
        <v>900</v>
      </c>
      <c r="I25">
        <v>69.077438186813097</v>
      </c>
      <c r="J25">
        <v>154.150522535953</v>
      </c>
      <c r="K25">
        <v>804614</v>
      </c>
      <c r="L25">
        <v>11</v>
      </c>
      <c r="M25">
        <v>3</v>
      </c>
      <c r="N25">
        <v>900</v>
      </c>
      <c r="O25">
        <v>7</v>
      </c>
    </row>
    <row r="26" spans="2:15" x14ac:dyDescent="0.35">
      <c r="B26">
        <v>1195490</v>
      </c>
      <c r="C26">
        <v>185</v>
      </c>
      <c r="D26">
        <v>4776</v>
      </c>
      <c r="E26">
        <v>47760000</v>
      </c>
      <c r="F26">
        <v>0</v>
      </c>
      <c r="G26">
        <v>900</v>
      </c>
      <c r="H26">
        <v>900</v>
      </c>
      <c r="I26">
        <v>96.570142378559396</v>
      </c>
      <c r="J26">
        <v>210.27129446111101</v>
      </c>
      <c r="K26">
        <v>461219</v>
      </c>
      <c r="L26">
        <v>11</v>
      </c>
      <c r="M26">
        <v>80</v>
      </c>
      <c r="N26">
        <v>463</v>
      </c>
      <c r="O26">
        <v>11</v>
      </c>
    </row>
    <row r="27" spans="2:15" x14ac:dyDescent="0.35">
      <c r="B27">
        <v>1196500</v>
      </c>
      <c r="C27">
        <v>186</v>
      </c>
      <c r="D27">
        <v>23813</v>
      </c>
      <c r="E27">
        <v>238130000</v>
      </c>
      <c r="F27">
        <v>0</v>
      </c>
      <c r="G27">
        <v>900</v>
      </c>
      <c r="H27">
        <v>900</v>
      </c>
      <c r="I27">
        <v>88.673245706126906</v>
      </c>
      <c r="J27">
        <v>207.19309446793201</v>
      </c>
      <c r="K27">
        <v>2111576</v>
      </c>
      <c r="L27">
        <v>11</v>
      </c>
      <c r="M27">
        <v>3</v>
      </c>
      <c r="N27">
        <v>463</v>
      </c>
      <c r="O27">
        <v>11</v>
      </c>
    </row>
    <row r="28" spans="2:15" x14ac:dyDescent="0.35">
      <c r="B28">
        <v>1201487</v>
      </c>
      <c r="C28">
        <v>187</v>
      </c>
      <c r="D28">
        <v>15546</v>
      </c>
      <c r="E28">
        <v>155460000</v>
      </c>
      <c r="F28">
        <v>0</v>
      </c>
      <c r="G28">
        <v>900</v>
      </c>
      <c r="H28">
        <v>900</v>
      </c>
      <c r="I28">
        <v>95.823234272481599</v>
      </c>
      <c r="J28">
        <v>214.08846501126499</v>
      </c>
      <c r="K28">
        <v>1489668</v>
      </c>
      <c r="L28">
        <v>11</v>
      </c>
      <c r="M28">
        <v>80</v>
      </c>
      <c r="N28">
        <v>463</v>
      </c>
      <c r="O28">
        <v>11</v>
      </c>
    </row>
    <row r="29" spans="2:15" x14ac:dyDescent="0.35">
      <c r="B29">
        <v>1300000</v>
      </c>
      <c r="C29">
        <v>188</v>
      </c>
      <c r="D29">
        <v>2427</v>
      </c>
      <c r="E29">
        <v>24270000</v>
      </c>
      <c r="F29">
        <v>0</v>
      </c>
      <c r="G29">
        <v>900</v>
      </c>
      <c r="H29">
        <v>900</v>
      </c>
      <c r="I29">
        <v>123.310671611042</v>
      </c>
      <c r="J29">
        <v>250.654222480827</v>
      </c>
      <c r="K29">
        <v>299275</v>
      </c>
      <c r="L29">
        <v>11</v>
      </c>
      <c r="M29">
        <v>80</v>
      </c>
      <c r="N29">
        <v>7</v>
      </c>
      <c r="O29">
        <v>17</v>
      </c>
    </row>
    <row r="30" spans="2:15" x14ac:dyDescent="0.35">
      <c r="B30">
        <v>1300500</v>
      </c>
      <c r="C30">
        <v>189</v>
      </c>
      <c r="D30">
        <v>1170</v>
      </c>
      <c r="E30">
        <v>11700000</v>
      </c>
      <c r="F30">
        <v>0</v>
      </c>
      <c r="G30">
        <v>900</v>
      </c>
      <c r="H30">
        <v>900</v>
      </c>
      <c r="I30">
        <v>159.090598290598</v>
      </c>
      <c r="J30">
        <v>199.610784518831</v>
      </c>
      <c r="K30">
        <v>186136</v>
      </c>
      <c r="L30">
        <v>11</v>
      </c>
      <c r="M30">
        <v>80</v>
      </c>
      <c r="N30">
        <v>11</v>
      </c>
      <c r="O30">
        <v>80</v>
      </c>
    </row>
    <row r="31" spans="2:15" x14ac:dyDescent="0.35">
      <c r="B31">
        <v>1301000</v>
      </c>
      <c r="C31">
        <v>190</v>
      </c>
      <c r="D31">
        <v>5781</v>
      </c>
      <c r="E31">
        <v>57810000</v>
      </c>
      <c r="F31">
        <v>0</v>
      </c>
      <c r="G31">
        <v>900</v>
      </c>
      <c r="H31">
        <v>900</v>
      </c>
      <c r="I31">
        <v>161.436775644352</v>
      </c>
      <c r="J31">
        <v>249.57736985331499</v>
      </c>
      <c r="K31">
        <v>933266</v>
      </c>
      <c r="L31">
        <v>11</v>
      </c>
      <c r="M31">
        <v>80</v>
      </c>
      <c r="N31">
        <v>6</v>
      </c>
      <c r="O31">
        <v>80</v>
      </c>
    </row>
    <row r="32" spans="2:15" x14ac:dyDescent="0.35">
      <c r="B32">
        <v>1302500</v>
      </c>
      <c r="C32">
        <v>209</v>
      </c>
      <c r="D32">
        <v>3051</v>
      </c>
      <c r="E32">
        <v>30510000</v>
      </c>
      <c r="F32">
        <v>0</v>
      </c>
      <c r="G32">
        <v>900</v>
      </c>
      <c r="H32">
        <v>900</v>
      </c>
      <c r="I32">
        <v>115.29367420517799</v>
      </c>
      <c r="J32">
        <v>199.93764421901099</v>
      </c>
      <c r="K32">
        <v>351761</v>
      </c>
      <c r="L32">
        <v>11</v>
      </c>
      <c r="M32">
        <v>17</v>
      </c>
      <c r="N32">
        <v>6</v>
      </c>
      <c r="O32">
        <v>17</v>
      </c>
    </row>
    <row r="33" spans="2:15" x14ac:dyDescent="0.35">
      <c r="B33">
        <v>1303500</v>
      </c>
      <c r="C33">
        <v>210</v>
      </c>
      <c r="D33">
        <v>1908</v>
      </c>
      <c r="E33">
        <v>19080000</v>
      </c>
      <c r="F33">
        <v>0</v>
      </c>
      <c r="G33">
        <v>900</v>
      </c>
      <c r="H33">
        <v>900</v>
      </c>
      <c r="I33">
        <v>33.114779874213802</v>
      </c>
      <c r="J33">
        <v>107.67048755610701</v>
      </c>
      <c r="K33">
        <v>63183</v>
      </c>
      <c r="L33">
        <v>11</v>
      </c>
      <c r="M33">
        <v>0</v>
      </c>
      <c r="N33">
        <v>463</v>
      </c>
      <c r="O33">
        <v>11</v>
      </c>
    </row>
    <row r="34" spans="2:15" x14ac:dyDescent="0.35">
      <c r="B34">
        <v>1304000</v>
      </c>
      <c r="C34">
        <v>211</v>
      </c>
      <c r="D34">
        <v>5792</v>
      </c>
      <c r="E34">
        <v>57920000</v>
      </c>
      <c r="F34">
        <v>0</v>
      </c>
      <c r="G34">
        <v>900</v>
      </c>
      <c r="H34">
        <v>900</v>
      </c>
      <c r="I34">
        <v>101.116712707182</v>
      </c>
      <c r="J34">
        <v>232.43515889566001</v>
      </c>
      <c r="K34">
        <v>585668</v>
      </c>
      <c r="L34">
        <v>11</v>
      </c>
      <c r="M34">
        <v>80</v>
      </c>
      <c r="N34">
        <v>463</v>
      </c>
      <c r="O34">
        <v>17</v>
      </c>
    </row>
    <row r="35" spans="2:15" x14ac:dyDescent="0.35">
      <c r="B35">
        <v>1305000</v>
      </c>
      <c r="C35">
        <v>212</v>
      </c>
      <c r="D35">
        <v>19014</v>
      </c>
      <c r="E35">
        <v>190140000</v>
      </c>
      <c r="F35">
        <v>0</v>
      </c>
      <c r="G35">
        <v>900</v>
      </c>
      <c r="H35">
        <v>900</v>
      </c>
      <c r="I35">
        <v>41.485957715367597</v>
      </c>
      <c r="J35">
        <v>133.047004490707</v>
      </c>
      <c r="K35">
        <v>788814</v>
      </c>
      <c r="L35">
        <v>11</v>
      </c>
      <c r="M35">
        <v>0</v>
      </c>
      <c r="N35">
        <v>463</v>
      </c>
      <c r="O35">
        <v>6</v>
      </c>
    </row>
    <row r="36" spans="2:15" x14ac:dyDescent="0.35">
      <c r="B36">
        <v>1305500</v>
      </c>
      <c r="C36">
        <v>213</v>
      </c>
      <c r="D36">
        <v>2132</v>
      </c>
      <c r="E36">
        <v>21320000</v>
      </c>
      <c r="F36">
        <v>0</v>
      </c>
      <c r="G36">
        <v>900</v>
      </c>
      <c r="H36">
        <v>900</v>
      </c>
      <c r="I36">
        <v>86.011257035647205</v>
      </c>
      <c r="J36">
        <v>216.12566454531699</v>
      </c>
      <c r="K36">
        <v>183376</v>
      </c>
      <c r="L36">
        <v>11</v>
      </c>
      <c r="M36">
        <v>80</v>
      </c>
      <c r="N36">
        <v>463</v>
      </c>
      <c r="O36">
        <v>11</v>
      </c>
    </row>
    <row r="37" spans="2:15" x14ac:dyDescent="0.35">
      <c r="B37">
        <v>1306000</v>
      </c>
      <c r="C37">
        <v>214</v>
      </c>
      <c r="D37">
        <v>3627</v>
      </c>
      <c r="E37">
        <v>36270000</v>
      </c>
      <c r="F37">
        <v>0</v>
      </c>
      <c r="G37">
        <v>900</v>
      </c>
      <c r="H37">
        <v>900</v>
      </c>
      <c r="I37">
        <v>121.225530741659</v>
      </c>
      <c r="J37">
        <v>250.25663448418399</v>
      </c>
      <c r="K37">
        <v>439685</v>
      </c>
      <c r="L37">
        <v>11</v>
      </c>
      <c r="M37">
        <v>80</v>
      </c>
      <c r="N37">
        <v>463</v>
      </c>
      <c r="O37">
        <v>17</v>
      </c>
    </row>
    <row r="38" spans="2:15" x14ac:dyDescent="0.35">
      <c r="B38">
        <v>1306440</v>
      </c>
      <c r="C38">
        <v>215</v>
      </c>
      <c r="D38">
        <v>4136</v>
      </c>
      <c r="E38">
        <v>41360000</v>
      </c>
      <c r="F38">
        <v>0</v>
      </c>
      <c r="G38">
        <v>900</v>
      </c>
      <c r="H38">
        <v>900</v>
      </c>
      <c r="I38">
        <v>100.828336557059</v>
      </c>
      <c r="J38">
        <v>191.56110561759101</v>
      </c>
      <c r="K38">
        <v>417026</v>
      </c>
      <c r="L38">
        <v>11</v>
      </c>
      <c r="M38">
        <v>80</v>
      </c>
      <c r="N38">
        <v>463</v>
      </c>
      <c r="O38">
        <v>80</v>
      </c>
    </row>
    <row r="39" spans="2:15" x14ac:dyDescent="0.35">
      <c r="B39">
        <v>1306460</v>
      </c>
      <c r="C39">
        <v>216</v>
      </c>
      <c r="D39">
        <v>1391</v>
      </c>
      <c r="E39">
        <v>13910000</v>
      </c>
      <c r="F39">
        <v>0</v>
      </c>
      <c r="G39">
        <v>900</v>
      </c>
      <c r="H39">
        <v>900</v>
      </c>
      <c r="I39">
        <v>151.92235801581501</v>
      </c>
      <c r="J39">
        <v>283.96896076706503</v>
      </c>
      <c r="K39">
        <v>211324</v>
      </c>
      <c r="L39">
        <v>11</v>
      </c>
      <c r="M39">
        <v>80</v>
      </c>
      <c r="N39">
        <v>463</v>
      </c>
      <c r="O39">
        <v>80</v>
      </c>
    </row>
    <row r="40" spans="2:15" x14ac:dyDescent="0.35">
      <c r="B40">
        <v>1306500</v>
      </c>
      <c r="C40">
        <v>217</v>
      </c>
      <c r="D40">
        <v>1654</v>
      </c>
      <c r="E40">
        <v>16540000</v>
      </c>
      <c r="F40">
        <v>0</v>
      </c>
      <c r="G40">
        <v>900</v>
      </c>
      <c r="H40">
        <v>900</v>
      </c>
      <c r="I40">
        <v>137.14328899637201</v>
      </c>
      <c r="J40">
        <v>304.92023759360399</v>
      </c>
      <c r="K40">
        <v>226835</v>
      </c>
      <c r="L40">
        <v>11</v>
      </c>
      <c r="M40">
        <v>0</v>
      </c>
      <c r="N40">
        <v>463</v>
      </c>
      <c r="O40">
        <v>0</v>
      </c>
    </row>
    <row r="41" spans="2:15" x14ac:dyDescent="0.35">
      <c r="B41">
        <v>1307000</v>
      </c>
      <c r="C41">
        <v>218</v>
      </c>
      <c r="D41">
        <v>1403</v>
      </c>
      <c r="E41">
        <v>14030000</v>
      </c>
      <c r="F41">
        <v>0</v>
      </c>
      <c r="G41">
        <v>900</v>
      </c>
      <c r="H41">
        <v>900</v>
      </c>
      <c r="I41">
        <v>194.06771204561599</v>
      </c>
      <c r="J41">
        <v>305.71708182216202</v>
      </c>
      <c r="K41">
        <v>272277</v>
      </c>
      <c r="L41">
        <v>11</v>
      </c>
      <c r="M41">
        <v>80</v>
      </c>
      <c r="N41">
        <v>6</v>
      </c>
      <c r="O41">
        <v>80</v>
      </c>
    </row>
    <row r="42" spans="2:15" x14ac:dyDescent="0.35">
      <c r="B42">
        <v>1307500</v>
      </c>
      <c r="C42">
        <v>219</v>
      </c>
      <c r="D42">
        <v>1118</v>
      </c>
      <c r="E42">
        <v>11180000</v>
      </c>
      <c r="F42">
        <v>0</v>
      </c>
      <c r="G42">
        <v>900</v>
      </c>
      <c r="H42">
        <v>900</v>
      </c>
      <c r="I42">
        <v>206.389982110912</v>
      </c>
      <c r="J42">
        <v>293.74897094601403</v>
      </c>
      <c r="K42">
        <v>230744</v>
      </c>
      <c r="L42">
        <v>8</v>
      </c>
      <c r="M42">
        <v>80</v>
      </c>
      <c r="N42">
        <v>9</v>
      </c>
      <c r="O42">
        <v>80</v>
      </c>
    </row>
    <row r="43" spans="2:15" x14ac:dyDescent="0.35">
      <c r="B43">
        <v>1308000</v>
      </c>
      <c r="C43">
        <v>220</v>
      </c>
      <c r="D43">
        <v>5830</v>
      </c>
      <c r="E43">
        <v>58300000</v>
      </c>
      <c r="F43">
        <v>0</v>
      </c>
      <c r="G43">
        <v>900</v>
      </c>
      <c r="H43">
        <v>900</v>
      </c>
      <c r="I43">
        <v>126.073756432247</v>
      </c>
      <c r="J43">
        <v>265.55999870713401</v>
      </c>
      <c r="K43">
        <v>735010</v>
      </c>
      <c r="L43">
        <v>11</v>
      </c>
      <c r="M43">
        <v>80</v>
      </c>
      <c r="N43">
        <v>463</v>
      </c>
      <c r="O43">
        <v>17</v>
      </c>
    </row>
    <row r="44" spans="2:15" x14ac:dyDescent="0.35">
      <c r="B44">
        <v>1308500</v>
      </c>
      <c r="C44">
        <v>221</v>
      </c>
      <c r="D44">
        <v>9401</v>
      </c>
      <c r="E44">
        <v>94010000</v>
      </c>
      <c r="F44">
        <v>0</v>
      </c>
      <c r="G44">
        <v>900</v>
      </c>
      <c r="H44">
        <v>900</v>
      </c>
      <c r="I44">
        <v>87.372939049037299</v>
      </c>
      <c r="J44">
        <v>197.39143557938499</v>
      </c>
      <c r="K44">
        <v>821393</v>
      </c>
      <c r="L44">
        <v>11</v>
      </c>
      <c r="M44">
        <v>80</v>
      </c>
      <c r="N44">
        <v>463</v>
      </c>
      <c r="O44">
        <v>17</v>
      </c>
    </row>
    <row r="45" spans="2:15" x14ac:dyDescent="0.35">
      <c r="B45">
        <v>1309000</v>
      </c>
      <c r="C45">
        <v>222</v>
      </c>
      <c r="D45">
        <v>993</v>
      </c>
      <c r="E45">
        <v>9930000</v>
      </c>
      <c r="F45">
        <v>0</v>
      </c>
      <c r="G45">
        <v>900</v>
      </c>
      <c r="H45">
        <v>900</v>
      </c>
      <c r="I45">
        <v>204.13393756293999</v>
      </c>
      <c r="J45">
        <v>319.439607478607</v>
      </c>
      <c r="K45">
        <v>202705</v>
      </c>
      <c r="L45">
        <v>10</v>
      </c>
      <c r="M45">
        <v>0</v>
      </c>
      <c r="N45">
        <v>6</v>
      </c>
      <c r="O45">
        <v>80</v>
      </c>
    </row>
    <row r="46" spans="2:15" x14ac:dyDescent="0.35">
      <c r="B46">
        <v>1309500</v>
      </c>
      <c r="C46">
        <v>223</v>
      </c>
      <c r="D46">
        <v>9426</v>
      </c>
      <c r="E46">
        <v>94260000</v>
      </c>
      <c r="F46">
        <v>0</v>
      </c>
      <c r="G46">
        <v>900</v>
      </c>
      <c r="H46">
        <v>900</v>
      </c>
      <c r="I46">
        <v>194.15319329514099</v>
      </c>
      <c r="J46">
        <v>308.204100451991</v>
      </c>
      <c r="K46">
        <v>1830088</v>
      </c>
      <c r="L46">
        <v>11</v>
      </c>
      <c r="M46">
        <v>0</v>
      </c>
      <c r="N46">
        <v>7</v>
      </c>
      <c r="O46">
        <v>80</v>
      </c>
    </row>
    <row r="47" spans="2:15" x14ac:dyDescent="0.35">
      <c r="B47">
        <v>1309950</v>
      </c>
      <c r="C47">
        <v>224</v>
      </c>
      <c r="D47">
        <v>3785</v>
      </c>
      <c r="E47">
        <v>37850000</v>
      </c>
      <c r="F47">
        <v>0</v>
      </c>
      <c r="G47">
        <v>900</v>
      </c>
      <c r="H47">
        <v>900</v>
      </c>
      <c r="I47">
        <v>289.55429326287901</v>
      </c>
      <c r="J47">
        <v>254.10984378047701</v>
      </c>
      <c r="K47">
        <v>1095963</v>
      </c>
      <c r="L47">
        <v>11</v>
      </c>
      <c r="M47">
        <v>187</v>
      </c>
      <c r="N47">
        <v>7</v>
      </c>
      <c r="O47">
        <v>187</v>
      </c>
    </row>
    <row r="48" spans="2:15" x14ac:dyDescent="0.35">
      <c r="B48">
        <v>1310000</v>
      </c>
      <c r="C48">
        <v>225</v>
      </c>
      <c r="D48">
        <v>210</v>
      </c>
      <c r="E48">
        <v>2100000</v>
      </c>
      <c r="F48">
        <v>0</v>
      </c>
      <c r="G48">
        <v>900</v>
      </c>
      <c r="H48">
        <v>900</v>
      </c>
      <c r="I48">
        <v>232.34285714285701</v>
      </c>
      <c r="J48">
        <v>292.784491801488</v>
      </c>
      <c r="K48">
        <v>48792</v>
      </c>
      <c r="L48">
        <v>9</v>
      </c>
      <c r="M48">
        <v>80</v>
      </c>
      <c r="N48">
        <v>3</v>
      </c>
      <c r="O48">
        <v>80</v>
      </c>
    </row>
    <row r="49" spans="2:15" x14ac:dyDescent="0.35">
      <c r="B49">
        <v>1310500</v>
      </c>
      <c r="C49">
        <v>226</v>
      </c>
      <c r="D49">
        <v>7790</v>
      </c>
      <c r="E49">
        <v>77900000</v>
      </c>
      <c r="F49">
        <v>0</v>
      </c>
      <c r="G49">
        <v>900</v>
      </c>
      <c r="H49">
        <v>900</v>
      </c>
      <c r="I49">
        <v>193.877406931964</v>
      </c>
      <c r="J49">
        <v>292.45779347763101</v>
      </c>
      <c r="K49">
        <v>1510305</v>
      </c>
      <c r="L49">
        <v>11</v>
      </c>
      <c r="M49">
        <v>80</v>
      </c>
      <c r="N49">
        <v>6</v>
      </c>
      <c r="O49">
        <v>80</v>
      </c>
    </row>
    <row r="50" spans="2:15" x14ac:dyDescent="0.35">
      <c r="B50">
        <v>1311000</v>
      </c>
      <c r="C50">
        <v>227</v>
      </c>
      <c r="D50">
        <v>2634</v>
      </c>
      <c r="E50">
        <v>26340000</v>
      </c>
      <c r="F50">
        <v>0</v>
      </c>
      <c r="G50">
        <v>900</v>
      </c>
      <c r="H50">
        <v>900</v>
      </c>
      <c r="I50">
        <v>291.92672741078201</v>
      </c>
      <c r="J50">
        <v>281.07170488536201</v>
      </c>
      <c r="K50">
        <v>768935</v>
      </c>
      <c r="L50">
        <v>11</v>
      </c>
      <c r="M50">
        <v>463</v>
      </c>
      <c r="N50">
        <v>7</v>
      </c>
      <c r="O50">
        <v>187</v>
      </c>
    </row>
    <row r="51" spans="2:15" x14ac:dyDescent="0.35">
      <c r="B51">
        <v>1311500</v>
      </c>
      <c r="C51">
        <v>228</v>
      </c>
      <c r="D51">
        <v>1812</v>
      </c>
      <c r="E51">
        <v>18120000</v>
      </c>
      <c r="F51">
        <v>0</v>
      </c>
      <c r="G51">
        <v>900</v>
      </c>
      <c r="H51">
        <v>900</v>
      </c>
      <c r="I51">
        <v>363.34271523178802</v>
      </c>
      <c r="J51">
        <v>194.62875479504299</v>
      </c>
      <c r="K51">
        <v>658377</v>
      </c>
      <c r="L51">
        <v>6</v>
      </c>
      <c r="M51">
        <v>463</v>
      </c>
      <c r="N51">
        <v>17</v>
      </c>
      <c r="O51">
        <v>463</v>
      </c>
    </row>
    <row r="52" spans="2:15" x14ac:dyDescent="0.35">
      <c r="B52">
        <v>1311810</v>
      </c>
      <c r="C52">
        <v>229</v>
      </c>
      <c r="D52">
        <v>3359</v>
      </c>
      <c r="E52">
        <v>33590000</v>
      </c>
      <c r="F52">
        <v>0</v>
      </c>
      <c r="G52">
        <v>900</v>
      </c>
      <c r="H52">
        <v>900</v>
      </c>
      <c r="I52">
        <v>432.53587377195498</v>
      </c>
      <c r="J52">
        <v>217.14641208913</v>
      </c>
      <c r="K52">
        <v>1452888</v>
      </c>
      <c r="L52">
        <v>9</v>
      </c>
      <c r="M52">
        <v>463</v>
      </c>
      <c r="N52">
        <v>11</v>
      </c>
      <c r="O52">
        <v>463</v>
      </c>
    </row>
    <row r="53" spans="2:15" x14ac:dyDescent="0.35">
      <c r="B53">
        <v>1356190</v>
      </c>
      <c r="C53">
        <v>191</v>
      </c>
      <c r="D53">
        <v>4078</v>
      </c>
      <c r="E53">
        <v>40780000</v>
      </c>
      <c r="F53">
        <v>0</v>
      </c>
      <c r="G53">
        <v>900</v>
      </c>
      <c r="H53">
        <v>900</v>
      </c>
      <c r="I53">
        <v>95.706228543403597</v>
      </c>
      <c r="J53">
        <v>178.29805848931099</v>
      </c>
      <c r="K53">
        <v>390290</v>
      </c>
      <c r="L53">
        <v>11</v>
      </c>
      <c r="M53">
        <v>80</v>
      </c>
      <c r="N53">
        <v>7</v>
      </c>
      <c r="O53">
        <v>80</v>
      </c>
    </row>
    <row r="54" spans="2:15" x14ac:dyDescent="0.35">
      <c r="B54">
        <v>1376500</v>
      </c>
      <c r="C54">
        <v>192</v>
      </c>
      <c r="D54">
        <v>6246</v>
      </c>
      <c r="E54">
        <v>62460000</v>
      </c>
      <c r="F54">
        <v>0</v>
      </c>
      <c r="G54">
        <v>900</v>
      </c>
      <c r="H54">
        <v>900</v>
      </c>
      <c r="I54">
        <v>185.56996477745699</v>
      </c>
      <c r="J54">
        <v>275.626271110922</v>
      </c>
      <c r="K54">
        <v>1159070</v>
      </c>
      <c r="L54">
        <v>11</v>
      </c>
      <c r="M54">
        <v>80</v>
      </c>
      <c r="N54">
        <v>9</v>
      </c>
      <c r="O54">
        <v>80</v>
      </c>
    </row>
    <row r="55" spans="2:15" x14ac:dyDescent="0.35">
      <c r="B55">
        <v>1377370</v>
      </c>
      <c r="C55">
        <v>193</v>
      </c>
      <c r="D55">
        <v>3542</v>
      </c>
      <c r="E55">
        <v>35420000</v>
      </c>
      <c r="F55">
        <v>0</v>
      </c>
      <c r="G55">
        <v>900</v>
      </c>
      <c r="H55">
        <v>900</v>
      </c>
      <c r="I55">
        <v>101.30350084697901</v>
      </c>
      <c r="J55">
        <v>180.410921831651</v>
      </c>
      <c r="K55">
        <v>358817</v>
      </c>
      <c r="L55">
        <v>11</v>
      </c>
      <c r="M55">
        <v>80</v>
      </c>
      <c r="N55">
        <v>7</v>
      </c>
      <c r="O55">
        <v>80</v>
      </c>
    </row>
    <row r="56" spans="2:15" x14ac:dyDescent="0.35">
      <c r="B56">
        <v>1391000</v>
      </c>
      <c r="C56">
        <v>194</v>
      </c>
      <c r="D56">
        <v>4243</v>
      </c>
      <c r="E56">
        <v>42430000</v>
      </c>
      <c r="F56">
        <v>0</v>
      </c>
      <c r="G56">
        <v>900</v>
      </c>
      <c r="H56">
        <v>900</v>
      </c>
      <c r="I56">
        <v>86.2493518736742</v>
      </c>
      <c r="J56">
        <v>143.067377056993</v>
      </c>
      <c r="K56">
        <v>365956</v>
      </c>
      <c r="L56">
        <v>11</v>
      </c>
      <c r="M56">
        <v>80</v>
      </c>
      <c r="N56">
        <v>463</v>
      </c>
      <c r="O56">
        <v>80</v>
      </c>
    </row>
    <row r="57" spans="2:15" x14ac:dyDescent="0.35">
      <c r="B57">
        <v>1391500</v>
      </c>
      <c r="C57">
        <v>195</v>
      </c>
      <c r="D57">
        <v>10430</v>
      </c>
      <c r="E57">
        <v>104300000</v>
      </c>
      <c r="F57">
        <v>0</v>
      </c>
      <c r="G57">
        <v>900</v>
      </c>
      <c r="H57">
        <v>900</v>
      </c>
      <c r="I57">
        <v>126.037200383509</v>
      </c>
      <c r="J57">
        <v>204.89643469738999</v>
      </c>
      <c r="K57">
        <v>1314568</v>
      </c>
      <c r="L57">
        <v>11</v>
      </c>
      <c r="M57">
        <v>80</v>
      </c>
      <c r="N57">
        <v>7</v>
      </c>
      <c r="O57">
        <v>80</v>
      </c>
    </row>
    <row r="58" spans="2:15" x14ac:dyDescent="0.35">
      <c r="B58">
        <v>1393450</v>
      </c>
      <c r="C58">
        <v>295</v>
      </c>
      <c r="D58">
        <v>4575</v>
      </c>
      <c r="E58">
        <v>45750000</v>
      </c>
      <c r="F58">
        <v>0</v>
      </c>
      <c r="G58">
        <v>900</v>
      </c>
      <c r="H58">
        <v>900</v>
      </c>
      <c r="I58">
        <v>396.022295081967</v>
      </c>
      <c r="J58">
        <v>251.390493591059</v>
      </c>
      <c r="K58">
        <v>1811802</v>
      </c>
      <c r="L58">
        <v>8</v>
      </c>
      <c r="M58">
        <v>463</v>
      </c>
      <c r="N58">
        <v>9</v>
      </c>
      <c r="O58">
        <v>463</v>
      </c>
    </row>
    <row r="59" spans="2:15" x14ac:dyDescent="0.35">
      <c r="B59">
        <v>1393500</v>
      </c>
      <c r="C59">
        <v>296</v>
      </c>
      <c r="D59">
        <v>388</v>
      </c>
      <c r="E59">
        <v>3880000</v>
      </c>
      <c r="F59">
        <v>3</v>
      </c>
      <c r="G59">
        <v>900</v>
      </c>
      <c r="H59">
        <v>897</v>
      </c>
      <c r="I59">
        <v>438.79123711340202</v>
      </c>
      <c r="J59">
        <v>137.20682043067799</v>
      </c>
      <c r="K59">
        <v>170251</v>
      </c>
      <c r="L59">
        <v>6</v>
      </c>
      <c r="M59">
        <v>463</v>
      </c>
      <c r="N59">
        <v>3</v>
      </c>
      <c r="O59">
        <v>463</v>
      </c>
    </row>
    <row r="60" spans="2:15" x14ac:dyDescent="0.35">
      <c r="B60">
        <v>1394500</v>
      </c>
      <c r="C60">
        <v>297</v>
      </c>
      <c r="D60">
        <v>6649</v>
      </c>
      <c r="E60">
        <v>66490000</v>
      </c>
      <c r="F60">
        <v>0</v>
      </c>
      <c r="G60">
        <v>900</v>
      </c>
      <c r="H60">
        <v>900</v>
      </c>
      <c r="I60">
        <v>212.46939389381799</v>
      </c>
      <c r="J60">
        <v>224.89125328507001</v>
      </c>
      <c r="K60">
        <v>1412709</v>
      </c>
      <c r="L60">
        <v>11</v>
      </c>
      <c r="M60">
        <v>80</v>
      </c>
      <c r="N60">
        <v>6</v>
      </c>
      <c r="O60">
        <v>187</v>
      </c>
    </row>
    <row r="61" spans="2:15" x14ac:dyDescent="0.35">
      <c r="B61">
        <v>1395000</v>
      </c>
      <c r="C61">
        <v>298</v>
      </c>
      <c r="D61">
        <v>4362</v>
      </c>
      <c r="E61">
        <v>43620000</v>
      </c>
      <c r="F61">
        <v>0</v>
      </c>
      <c r="G61">
        <v>900</v>
      </c>
      <c r="H61">
        <v>900</v>
      </c>
      <c r="I61">
        <v>235.67125171939401</v>
      </c>
      <c r="J61">
        <v>248.49908855763701</v>
      </c>
      <c r="K61">
        <v>1027998</v>
      </c>
      <c r="L61">
        <v>11</v>
      </c>
      <c r="M61">
        <v>80</v>
      </c>
      <c r="N61">
        <v>6</v>
      </c>
      <c r="O61">
        <v>187</v>
      </c>
    </row>
    <row r="62" spans="2:15" x14ac:dyDescent="0.35">
      <c r="B62">
        <v>1396000</v>
      </c>
      <c r="C62">
        <v>299</v>
      </c>
      <c r="D62">
        <v>5262</v>
      </c>
      <c r="E62">
        <v>52620000</v>
      </c>
      <c r="F62">
        <v>0</v>
      </c>
      <c r="G62">
        <v>900</v>
      </c>
      <c r="H62">
        <v>900</v>
      </c>
      <c r="I62">
        <v>101.41562143671599</v>
      </c>
      <c r="J62">
        <v>165.58344838801901</v>
      </c>
      <c r="K62">
        <v>533649</v>
      </c>
      <c r="L62">
        <v>11</v>
      </c>
      <c r="M62">
        <v>80</v>
      </c>
      <c r="N62">
        <v>900</v>
      </c>
      <c r="O62">
        <v>80</v>
      </c>
    </row>
    <row r="63" spans="2:15" x14ac:dyDescent="0.35">
      <c r="B63">
        <v>1402600</v>
      </c>
      <c r="C63">
        <v>300</v>
      </c>
      <c r="D63">
        <v>160</v>
      </c>
      <c r="E63">
        <v>1600000</v>
      </c>
      <c r="F63">
        <v>0</v>
      </c>
      <c r="G63">
        <v>80</v>
      </c>
      <c r="H63">
        <v>80</v>
      </c>
      <c r="I63">
        <v>24.84375</v>
      </c>
      <c r="J63">
        <v>27.554842331929599</v>
      </c>
      <c r="K63">
        <v>3975</v>
      </c>
      <c r="L63">
        <v>8</v>
      </c>
      <c r="M63">
        <v>17</v>
      </c>
      <c r="N63">
        <v>0</v>
      </c>
      <c r="O63">
        <v>17</v>
      </c>
    </row>
    <row r="64" spans="2:15" x14ac:dyDescent="0.35">
      <c r="B64">
        <v>1403400</v>
      </c>
      <c r="C64">
        <v>301</v>
      </c>
      <c r="D64">
        <v>1631</v>
      </c>
      <c r="E64">
        <v>16310000</v>
      </c>
      <c r="F64">
        <v>0</v>
      </c>
      <c r="G64">
        <v>900</v>
      </c>
      <c r="H64">
        <v>900</v>
      </c>
      <c r="I64">
        <v>54.384426732066203</v>
      </c>
      <c r="J64">
        <v>154.943675540795</v>
      </c>
      <c r="K64">
        <v>88701</v>
      </c>
      <c r="L64">
        <v>11</v>
      </c>
      <c r="M64">
        <v>0</v>
      </c>
      <c r="N64">
        <v>7</v>
      </c>
      <c r="O64">
        <v>7</v>
      </c>
    </row>
    <row r="65" spans="2:15" x14ac:dyDescent="0.35">
      <c r="B65">
        <v>1403500</v>
      </c>
      <c r="C65">
        <v>302</v>
      </c>
      <c r="D65">
        <v>1513</v>
      </c>
      <c r="E65">
        <v>15130000</v>
      </c>
      <c r="F65">
        <v>0</v>
      </c>
      <c r="G65">
        <v>900</v>
      </c>
      <c r="H65">
        <v>900</v>
      </c>
      <c r="I65">
        <v>240.875743555849</v>
      </c>
      <c r="J65">
        <v>237.30122114525901</v>
      </c>
      <c r="K65">
        <v>364445</v>
      </c>
      <c r="L65">
        <v>11</v>
      </c>
      <c r="M65">
        <v>463</v>
      </c>
      <c r="N65">
        <v>7</v>
      </c>
      <c r="O65">
        <v>187</v>
      </c>
    </row>
    <row r="66" spans="2:15" x14ac:dyDescent="0.35">
      <c r="B66">
        <v>1403900</v>
      </c>
      <c r="C66">
        <v>303</v>
      </c>
      <c r="D66">
        <v>9293</v>
      </c>
      <c r="E66">
        <v>92930000</v>
      </c>
      <c r="F66">
        <v>0</v>
      </c>
      <c r="G66">
        <v>900</v>
      </c>
      <c r="H66">
        <v>900</v>
      </c>
      <c r="I66">
        <v>196.61853007640099</v>
      </c>
      <c r="J66">
        <v>272.48428039310699</v>
      </c>
      <c r="K66">
        <v>1827176</v>
      </c>
      <c r="L66">
        <v>11</v>
      </c>
      <c r="M66">
        <v>80</v>
      </c>
      <c r="N66">
        <v>6</v>
      </c>
      <c r="O66">
        <v>80</v>
      </c>
    </row>
    <row r="67" spans="2:15" x14ac:dyDescent="0.35">
      <c r="B67">
        <v>1405000</v>
      </c>
      <c r="C67">
        <v>304</v>
      </c>
      <c r="D67">
        <v>8443</v>
      </c>
      <c r="E67">
        <v>84430000</v>
      </c>
      <c r="F67">
        <v>0</v>
      </c>
      <c r="G67">
        <v>900</v>
      </c>
      <c r="H67">
        <v>900</v>
      </c>
      <c r="I67">
        <v>81.589363970152704</v>
      </c>
      <c r="J67">
        <v>235.87719643351099</v>
      </c>
      <c r="K67">
        <v>688859</v>
      </c>
      <c r="L67">
        <v>10</v>
      </c>
      <c r="M67">
        <v>0</v>
      </c>
      <c r="N67">
        <v>187</v>
      </c>
      <c r="O67">
        <v>3</v>
      </c>
    </row>
    <row r="68" spans="2:15" x14ac:dyDescent="0.35">
      <c r="B68">
        <v>1405500</v>
      </c>
      <c r="C68">
        <v>230</v>
      </c>
      <c r="D68">
        <v>24584</v>
      </c>
      <c r="E68">
        <v>245840000</v>
      </c>
      <c r="F68">
        <v>0</v>
      </c>
      <c r="G68">
        <v>900</v>
      </c>
      <c r="H68">
        <v>900</v>
      </c>
      <c r="I68">
        <v>33.958224861698604</v>
      </c>
      <c r="J68">
        <v>136.45884581112</v>
      </c>
      <c r="K68">
        <v>834829</v>
      </c>
      <c r="L68">
        <v>11</v>
      </c>
      <c r="M68">
        <v>3</v>
      </c>
      <c r="N68">
        <v>463</v>
      </c>
      <c r="O68">
        <v>3</v>
      </c>
    </row>
    <row r="69" spans="2:15" x14ac:dyDescent="0.35">
      <c r="B69">
        <v>1406050</v>
      </c>
      <c r="C69">
        <v>231</v>
      </c>
      <c r="D69">
        <v>4053</v>
      </c>
      <c r="E69">
        <v>40530000</v>
      </c>
      <c r="F69">
        <v>0</v>
      </c>
      <c r="G69">
        <v>900</v>
      </c>
      <c r="H69">
        <v>900</v>
      </c>
      <c r="I69">
        <v>26.417221811004101</v>
      </c>
      <c r="J69">
        <v>129.82984886585299</v>
      </c>
      <c r="K69">
        <v>107069</v>
      </c>
      <c r="L69">
        <v>10</v>
      </c>
      <c r="M69">
        <v>3</v>
      </c>
      <c r="N69">
        <v>187</v>
      </c>
      <c r="O69">
        <v>3</v>
      </c>
    </row>
    <row r="70" spans="2:15" x14ac:dyDescent="0.35">
      <c r="B70">
        <v>1407290</v>
      </c>
      <c r="C70">
        <v>232</v>
      </c>
      <c r="D70">
        <v>1695</v>
      </c>
      <c r="E70">
        <v>16950000</v>
      </c>
      <c r="F70">
        <v>0</v>
      </c>
      <c r="G70">
        <v>900</v>
      </c>
      <c r="H70">
        <v>900</v>
      </c>
      <c r="I70">
        <v>34.146902654867198</v>
      </c>
      <c r="J70">
        <v>150.49681426520499</v>
      </c>
      <c r="K70">
        <v>57879</v>
      </c>
      <c r="L70">
        <v>10</v>
      </c>
      <c r="M70">
        <v>3</v>
      </c>
      <c r="N70">
        <v>187</v>
      </c>
      <c r="O70">
        <v>3</v>
      </c>
    </row>
    <row r="71" spans="2:15" x14ac:dyDescent="0.35">
      <c r="B71">
        <v>1407760</v>
      </c>
      <c r="C71">
        <v>233</v>
      </c>
      <c r="D71">
        <v>1635</v>
      </c>
      <c r="E71">
        <v>16350000</v>
      </c>
      <c r="F71">
        <v>0</v>
      </c>
      <c r="G71">
        <v>900</v>
      </c>
      <c r="H71">
        <v>900</v>
      </c>
      <c r="I71">
        <v>47.855045871559597</v>
      </c>
      <c r="J71">
        <v>142.535186161561</v>
      </c>
      <c r="K71">
        <v>78243</v>
      </c>
      <c r="L71">
        <v>10</v>
      </c>
      <c r="M71">
        <v>80</v>
      </c>
      <c r="N71">
        <v>187</v>
      </c>
      <c r="O71">
        <v>9</v>
      </c>
    </row>
    <row r="72" spans="2:15" x14ac:dyDescent="0.35">
      <c r="B72">
        <v>1408120</v>
      </c>
      <c r="C72">
        <v>234</v>
      </c>
      <c r="D72">
        <v>9158</v>
      </c>
      <c r="E72">
        <v>91580000</v>
      </c>
      <c r="F72">
        <v>0</v>
      </c>
      <c r="G72">
        <v>900</v>
      </c>
      <c r="H72">
        <v>900</v>
      </c>
      <c r="I72">
        <v>29.3835990390915</v>
      </c>
      <c r="J72">
        <v>123.64364598322901</v>
      </c>
      <c r="K72">
        <v>269095</v>
      </c>
      <c r="L72">
        <v>11</v>
      </c>
      <c r="M72">
        <v>3</v>
      </c>
      <c r="N72">
        <v>463</v>
      </c>
      <c r="O72">
        <v>6</v>
      </c>
    </row>
    <row r="73" spans="2:15" x14ac:dyDescent="0.35">
      <c r="B73">
        <v>1451500</v>
      </c>
      <c r="C73">
        <v>119</v>
      </c>
      <c r="D73">
        <v>21227</v>
      </c>
      <c r="E73">
        <v>212270000</v>
      </c>
      <c r="F73">
        <v>0</v>
      </c>
      <c r="G73">
        <v>900</v>
      </c>
      <c r="H73">
        <v>900</v>
      </c>
      <c r="I73">
        <v>54.687190841852299</v>
      </c>
      <c r="J73">
        <v>173.25791178799</v>
      </c>
      <c r="K73">
        <v>1160845</v>
      </c>
      <c r="L73">
        <v>11</v>
      </c>
      <c r="M73">
        <v>3</v>
      </c>
      <c r="N73">
        <v>463</v>
      </c>
      <c r="O73">
        <v>6</v>
      </c>
    </row>
    <row r="74" spans="2:15" x14ac:dyDescent="0.35">
      <c r="B74">
        <v>1451650</v>
      </c>
      <c r="C74">
        <v>120</v>
      </c>
      <c r="D74">
        <v>4174</v>
      </c>
      <c r="E74">
        <v>41740000</v>
      </c>
      <c r="F74">
        <v>0</v>
      </c>
      <c r="G74">
        <v>900</v>
      </c>
      <c r="H74">
        <v>900</v>
      </c>
      <c r="I74">
        <v>127.77575467177699</v>
      </c>
      <c r="J74">
        <v>257.641333186221</v>
      </c>
      <c r="K74">
        <v>533336</v>
      </c>
      <c r="L74">
        <v>11</v>
      </c>
      <c r="M74">
        <v>80</v>
      </c>
      <c r="N74">
        <v>463</v>
      </c>
      <c r="O74">
        <v>17</v>
      </c>
    </row>
    <row r="75" spans="2:15" x14ac:dyDescent="0.35">
      <c r="B75">
        <v>1465798</v>
      </c>
      <c r="C75">
        <v>305</v>
      </c>
      <c r="D75">
        <v>5471</v>
      </c>
      <c r="E75">
        <v>54710000</v>
      </c>
      <c r="F75">
        <v>0</v>
      </c>
      <c r="G75">
        <v>900</v>
      </c>
      <c r="H75">
        <v>900</v>
      </c>
      <c r="I75">
        <v>175.51983184061399</v>
      </c>
      <c r="J75">
        <v>297.99078948737599</v>
      </c>
      <c r="K75">
        <v>960269</v>
      </c>
      <c r="L75">
        <v>11</v>
      </c>
      <c r="M75">
        <v>80</v>
      </c>
      <c r="N75">
        <v>463</v>
      </c>
      <c r="O75">
        <v>80</v>
      </c>
    </row>
    <row r="76" spans="2:15" x14ac:dyDescent="0.35">
      <c r="B76">
        <v>1467042</v>
      </c>
      <c r="C76">
        <v>306</v>
      </c>
      <c r="D76">
        <v>9828</v>
      </c>
      <c r="E76">
        <v>98280000</v>
      </c>
      <c r="F76">
        <v>0</v>
      </c>
      <c r="G76">
        <v>900</v>
      </c>
      <c r="H76">
        <v>900</v>
      </c>
      <c r="I76">
        <v>130.61477411477401</v>
      </c>
      <c r="J76">
        <v>236.53560652840099</v>
      </c>
      <c r="K76">
        <v>1283682</v>
      </c>
      <c r="L76">
        <v>11</v>
      </c>
      <c r="M76">
        <v>80</v>
      </c>
      <c r="N76">
        <v>7</v>
      </c>
      <c r="O76">
        <v>80</v>
      </c>
    </row>
    <row r="77" spans="2:15" x14ac:dyDescent="0.35">
      <c r="B77">
        <v>1467048</v>
      </c>
      <c r="C77">
        <v>307</v>
      </c>
      <c r="D77">
        <v>3126</v>
      </c>
      <c r="E77">
        <v>31260000</v>
      </c>
      <c r="F77">
        <v>0</v>
      </c>
      <c r="G77">
        <v>900</v>
      </c>
      <c r="H77">
        <v>900</v>
      </c>
      <c r="I77">
        <v>180.99744081893701</v>
      </c>
      <c r="J77">
        <v>236.032558168409</v>
      </c>
      <c r="K77">
        <v>565798</v>
      </c>
      <c r="L77">
        <v>11</v>
      </c>
      <c r="M77">
        <v>80</v>
      </c>
      <c r="N77">
        <v>7</v>
      </c>
      <c r="O77">
        <v>80</v>
      </c>
    </row>
    <row r="78" spans="2:15" x14ac:dyDescent="0.35">
      <c r="B78">
        <v>1467081</v>
      </c>
      <c r="C78">
        <v>235</v>
      </c>
      <c r="D78">
        <v>2326</v>
      </c>
      <c r="E78">
        <v>23260000</v>
      </c>
      <c r="F78">
        <v>0</v>
      </c>
      <c r="G78">
        <v>900</v>
      </c>
      <c r="H78">
        <v>900</v>
      </c>
      <c r="I78">
        <v>179.49140154772101</v>
      </c>
      <c r="J78">
        <v>338.982280972659</v>
      </c>
      <c r="K78">
        <v>417497</v>
      </c>
      <c r="L78">
        <v>11</v>
      </c>
      <c r="M78">
        <v>0</v>
      </c>
      <c r="N78">
        <v>463</v>
      </c>
      <c r="O78">
        <v>11</v>
      </c>
    </row>
    <row r="79" spans="2:15" x14ac:dyDescent="0.35">
      <c r="B79">
        <v>1467086</v>
      </c>
      <c r="C79">
        <v>308</v>
      </c>
      <c r="D79">
        <v>4184</v>
      </c>
      <c r="E79">
        <v>41840000</v>
      </c>
      <c r="F79">
        <v>0</v>
      </c>
      <c r="G79">
        <v>900</v>
      </c>
      <c r="H79">
        <v>900</v>
      </c>
      <c r="I79">
        <v>233.847992351816</v>
      </c>
      <c r="J79">
        <v>204.582226758654</v>
      </c>
      <c r="K79">
        <v>978420</v>
      </c>
      <c r="L79">
        <v>11</v>
      </c>
      <c r="M79">
        <v>463</v>
      </c>
      <c r="N79">
        <v>7</v>
      </c>
      <c r="O79">
        <v>187</v>
      </c>
    </row>
    <row r="80" spans="2:15" x14ac:dyDescent="0.35">
      <c r="B80">
        <v>1467087</v>
      </c>
      <c r="C80">
        <v>309</v>
      </c>
      <c r="D80">
        <v>3521</v>
      </c>
      <c r="E80">
        <v>35210000</v>
      </c>
      <c r="F80">
        <v>0</v>
      </c>
      <c r="G80">
        <v>900</v>
      </c>
      <c r="H80">
        <v>900</v>
      </c>
      <c r="I80">
        <v>438.604941777904</v>
      </c>
      <c r="J80">
        <v>251.744257350152</v>
      </c>
      <c r="K80">
        <v>1544328</v>
      </c>
      <c r="L80">
        <v>8</v>
      </c>
      <c r="M80">
        <v>463</v>
      </c>
      <c r="N80">
        <v>9</v>
      </c>
      <c r="O80">
        <v>463</v>
      </c>
    </row>
    <row r="81" spans="2:15" x14ac:dyDescent="0.35">
      <c r="B81">
        <v>1467150</v>
      </c>
      <c r="C81">
        <v>236</v>
      </c>
      <c r="D81">
        <v>4699</v>
      </c>
      <c r="E81">
        <v>46990000</v>
      </c>
      <c r="F81">
        <v>0</v>
      </c>
      <c r="G81">
        <v>900</v>
      </c>
      <c r="H81">
        <v>900</v>
      </c>
      <c r="I81">
        <v>115.68972121728</v>
      </c>
      <c r="J81">
        <v>240.93044776104699</v>
      </c>
      <c r="K81">
        <v>543626</v>
      </c>
      <c r="L81">
        <v>11</v>
      </c>
      <c r="M81">
        <v>80</v>
      </c>
      <c r="N81">
        <v>463</v>
      </c>
      <c r="O81">
        <v>11</v>
      </c>
    </row>
    <row r="82" spans="2:15" x14ac:dyDescent="0.35">
      <c r="B82">
        <v>1473120</v>
      </c>
      <c r="C82">
        <v>310</v>
      </c>
      <c r="D82">
        <v>13806</v>
      </c>
      <c r="E82">
        <v>138060000</v>
      </c>
      <c r="F82">
        <v>0</v>
      </c>
      <c r="G82">
        <v>900</v>
      </c>
      <c r="H82">
        <v>900</v>
      </c>
      <c r="I82">
        <v>45.672461248732397</v>
      </c>
      <c r="J82">
        <v>142.21057559251801</v>
      </c>
      <c r="K82">
        <v>630554</v>
      </c>
      <c r="L82">
        <v>11</v>
      </c>
      <c r="M82">
        <v>3</v>
      </c>
      <c r="N82">
        <v>463</v>
      </c>
      <c r="O82">
        <v>9</v>
      </c>
    </row>
    <row r="83" spans="2:15" x14ac:dyDescent="0.35">
      <c r="B83">
        <v>1473169</v>
      </c>
      <c r="C83">
        <v>311</v>
      </c>
      <c r="D83">
        <v>5420</v>
      </c>
      <c r="E83">
        <v>54200000</v>
      </c>
      <c r="F83">
        <v>0</v>
      </c>
      <c r="G83">
        <v>900</v>
      </c>
      <c r="H83">
        <v>900</v>
      </c>
      <c r="I83">
        <v>109.872324723247</v>
      </c>
      <c r="J83">
        <v>263.48210259023301</v>
      </c>
      <c r="K83">
        <v>595508</v>
      </c>
      <c r="L83">
        <v>11</v>
      </c>
      <c r="M83">
        <v>0</v>
      </c>
      <c r="N83">
        <v>463</v>
      </c>
      <c r="O83">
        <v>7</v>
      </c>
    </row>
    <row r="84" spans="2:15" x14ac:dyDescent="0.35">
      <c r="B84">
        <v>1473900</v>
      </c>
      <c r="C84">
        <v>312</v>
      </c>
      <c r="D84">
        <v>10471</v>
      </c>
      <c r="E84">
        <v>104710000</v>
      </c>
      <c r="F84">
        <v>0</v>
      </c>
      <c r="G84">
        <v>900</v>
      </c>
      <c r="H84">
        <v>900</v>
      </c>
      <c r="I84">
        <v>100.661732403781</v>
      </c>
      <c r="J84">
        <v>209.42101261548399</v>
      </c>
      <c r="K84">
        <v>1054029</v>
      </c>
      <c r="L84">
        <v>11</v>
      </c>
      <c r="M84">
        <v>80</v>
      </c>
      <c r="N84">
        <v>7</v>
      </c>
      <c r="O84">
        <v>17</v>
      </c>
    </row>
    <row r="85" spans="2:15" x14ac:dyDescent="0.35">
      <c r="B85">
        <v>1474000</v>
      </c>
      <c r="C85">
        <v>313</v>
      </c>
      <c r="D85">
        <v>6028</v>
      </c>
      <c r="E85">
        <v>60280000</v>
      </c>
      <c r="F85">
        <v>0</v>
      </c>
      <c r="G85">
        <v>900</v>
      </c>
      <c r="H85">
        <v>900</v>
      </c>
      <c r="I85">
        <v>147.395321831453</v>
      </c>
      <c r="J85">
        <v>193.41644241659699</v>
      </c>
      <c r="K85">
        <v>888499</v>
      </c>
      <c r="L85">
        <v>11</v>
      </c>
      <c r="M85">
        <v>80</v>
      </c>
      <c r="N85">
        <v>900</v>
      </c>
      <c r="O85">
        <v>80</v>
      </c>
    </row>
    <row r="86" spans="2:15" x14ac:dyDescent="0.35">
      <c r="B86">
        <v>1475000</v>
      </c>
      <c r="C86">
        <v>237</v>
      </c>
      <c r="D86">
        <v>1563</v>
      </c>
      <c r="E86">
        <v>15630000</v>
      </c>
      <c r="F86">
        <v>0</v>
      </c>
      <c r="G86">
        <v>900</v>
      </c>
      <c r="H86">
        <v>900</v>
      </c>
      <c r="I86">
        <v>23.786948176583401</v>
      </c>
      <c r="J86">
        <v>93.542378726851197</v>
      </c>
      <c r="K86">
        <v>37179</v>
      </c>
      <c r="L86">
        <v>11</v>
      </c>
      <c r="M86">
        <v>0</v>
      </c>
      <c r="N86">
        <v>463</v>
      </c>
      <c r="O86">
        <v>3</v>
      </c>
    </row>
    <row r="87" spans="2:15" x14ac:dyDescent="0.35">
      <c r="B87">
        <v>1475510</v>
      </c>
      <c r="C87">
        <v>314</v>
      </c>
      <c r="D87">
        <v>9808</v>
      </c>
      <c r="E87">
        <v>98080000</v>
      </c>
      <c r="F87">
        <v>0</v>
      </c>
      <c r="G87">
        <v>900</v>
      </c>
      <c r="H87">
        <v>900</v>
      </c>
      <c r="I87">
        <v>134.33044453507301</v>
      </c>
      <c r="J87">
        <v>184.57049035088599</v>
      </c>
      <c r="K87">
        <v>1317513</v>
      </c>
      <c r="L87">
        <v>11</v>
      </c>
      <c r="M87">
        <v>80</v>
      </c>
      <c r="N87">
        <v>900</v>
      </c>
      <c r="O87">
        <v>80</v>
      </c>
    </row>
    <row r="88" spans="2:15" x14ac:dyDescent="0.35">
      <c r="B88">
        <v>1475530</v>
      </c>
      <c r="C88">
        <v>315</v>
      </c>
      <c r="D88">
        <v>1477</v>
      </c>
      <c r="E88">
        <v>14770000</v>
      </c>
      <c r="F88">
        <v>0</v>
      </c>
      <c r="G88">
        <v>900</v>
      </c>
      <c r="H88">
        <v>900</v>
      </c>
      <c r="I88">
        <v>292.87136086662099</v>
      </c>
      <c r="J88">
        <v>198.67611520577799</v>
      </c>
      <c r="K88">
        <v>432571</v>
      </c>
      <c r="L88">
        <v>11</v>
      </c>
      <c r="M88">
        <v>463</v>
      </c>
      <c r="N88">
        <v>3</v>
      </c>
      <c r="O88">
        <v>187</v>
      </c>
    </row>
    <row r="89" spans="2:15" x14ac:dyDescent="0.35">
      <c r="B89">
        <v>1475548</v>
      </c>
      <c r="C89">
        <v>316</v>
      </c>
      <c r="D89">
        <v>3604</v>
      </c>
      <c r="E89">
        <v>36040000</v>
      </c>
      <c r="F89">
        <v>0</v>
      </c>
      <c r="G89">
        <v>900</v>
      </c>
      <c r="H89">
        <v>900</v>
      </c>
      <c r="I89">
        <v>339.06187569367302</v>
      </c>
      <c r="J89">
        <v>224.845873466976</v>
      </c>
      <c r="K89">
        <v>1221979</v>
      </c>
      <c r="L89">
        <v>11</v>
      </c>
      <c r="M89">
        <v>463</v>
      </c>
      <c r="N89">
        <v>3</v>
      </c>
      <c r="O89">
        <v>463</v>
      </c>
    </row>
    <row r="90" spans="2:15" x14ac:dyDescent="0.35">
      <c r="B90">
        <v>1475550</v>
      </c>
      <c r="C90">
        <v>317</v>
      </c>
      <c r="D90">
        <v>537</v>
      </c>
      <c r="E90">
        <v>5370000</v>
      </c>
      <c r="F90">
        <v>0</v>
      </c>
      <c r="G90">
        <v>900</v>
      </c>
      <c r="H90">
        <v>900</v>
      </c>
      <c r="I90">
        <v>359.51769087523201</v>
      </c>
      <c r="J90">
        <v>252.333785039791</v>
      </c>
      <c r="K90">
        <v>193061</v>
      </c>
      <c r="L90">
        <v>5</v>
      </c>
      <c r="M90">
        <v>463</v>
      </c>
      <c r="N90">
        <v>900</v>
      </c>
      <c r="O90">
        <v>463</v>
      </c>
    </row>
    <row r="91" spans="2:15" x14ac:dyDescent="0.35">
      <c r="B91">
        <v>1477000</v>
      </c>
      <c r="C91">
        <v>318</v>
      </c>
      <c r="D91">
        <v>15732</v>
      </c>
      <c r="E91">
        <v>157320000</v>
      </c>
      <c r="F91">
        <v>0</v>
      </c>
      <c r="G91">
        <v>900</v>
      </c>
      <c r="H91">
        <v>900</v>
      </c>
      <c r="I91">
        <v>52.116641240783103</v>
      </c>
      <c r="J91">
        <v>162.10078246817301</v>
      </c>
      <c r="K91">
        <v>819899</v>
      </c>
      <c r="L91">
        <v>11</v>
      </c>
      <c r="M91">
        <v>3</v>
      </c>
      <c r="N91">
        <v>463</v>
      </c>
      <c r="O91">
        <v>9</v>
      </c>
    </row>
    <row r="92" spans="2:15" x14ac:dyDescent="0.35">
      <c r="B92">
        <v>1477800</v>
      </c>
      <c r="C92">
        <v>319</v>
      </c>
      <c r="D92">
        <v>1897</v>
      </c>
      <c r="E92">
        <v>18970000</v>
      </c>
      <c r="F92">
        <v>0</v>
      </c>
      <c r="G92">
        <v>900</v>
      </c>
      <c r="H92">
        <v>900</v>
      </c>
      <c r="I92">
        <v>85.506589351607801</v>
      </c>
      <c r="J92">
        <v>164.286335671496</v>
      </c>
      <c r="K92">
        <v>162206</v>
      </c>
      <c r="L92">
        <v>11</v>
      </c>
      <c r="M92">
        <v>80</v>
      </c>
      <c r="N92">
        <v>900</v>
      </c>
      <c r="O92">
        <v>17</v>
      </c>
    </row>
    <row r="93" spans="2:15" x14ac:dyDescent="0.35">
      <c r="B93">
        <v>1478000</v>
      </c>
      <c r="C93">
        <v>320</v>
      </c>
      <c r="D93">
        <v>5402</v>
      </c>
      <c r="E93">
        <v>54020000</v>
      </c>
      <c r="F93">
        <v>0</v>
      </c>
      <c r="G93">
        <v>900</v>
      </c>
      <c r="H93">
        <v>900</v>
      </c>
      <c r="I93">
        <v>69.621436504998101</v>
      </c>
      <c r="J93">
        <v>212.33247718121501</v>
      </c>
      <c r="K93">
        <v>376095</v>
      </c>
      <c r="L93">
        <v>11</v>
      </c>
      <c r="M93">
        <v>3</v>
      </c>
      <c r="N93">
        <v>463</v>
      </c>
      <c r="O93">
        <v>6</v>
      </c>
    </row>
    <row r="94" spans="2:15" x14ac:dyDescent="0.35">
      <c r="B94">
        <v>1537500</v>
      </c>
      <c r="C94">
        <v>121</v>
      </c>
      <c r="D94">
        <v>4456</v>
      </c>
      <c r="E94">
        <v>44560000</v>
      </c>
      <c r="F94">
        <v>0</v>
      </c>
      <c r="G94">
        <v>900</v>
      </c>
      <c r="H94">
        <v>900</v>
      </c>
      <c r="I94">
        <v>110.84178635547499</v>
      </c>
      <c r="J94">
        <v>256.603403000892</v>
      </c>
      <c r="K94">
        <v>493911</v>
      </c>
      <c r="L94">
        <v>11</v>
      </c>
      <c r="M94">
        <v>0</v>
      </c>
      <c r="N94">
        <v>7</v>
      </c>
      <c r="O94">
        <v>3</v>
      </c>
    </row>
    <row r="95" spans="2:15" x14ac:dyDescent="0.35">
      <c r="B95">
        <v>1569800</v>
      </c>
      <c r="C95">
        <v>122</v>
      </c>
      <c r="D95">
        <v>5970</v>
      </c>
      <c r="E95">
        <v>59700000</v>
      </c>
      <c r="F95">
        <v>0</v>
      </c>
      <c r="G95">
        <v>900</v>
      </c>
      <c r="H95">
        <v>900</v>
      </c>
      <c r="I95">
        <v>97.812060301507501</v>
      </c>
      <c r="J95">
        <v>239.810430133079</v>
      </c>
      <c r="K95">
        <v>583938</v>
      </c>
      <c r="L95">
        <v>11</v>
      </c>
      <c r="M95">
        <v>3</v>
      </c>
      <c r="N95">
        <v>187</v>
      </c>
      <c r="O95">
        <v>3</v>
      </c>
    </row>
    <row r="96" spans="2:15" x14ac:dyDescent="0.35">
      <c r="B96">
        <v>1581500</v>
      </c>
      <c r="C96">
        <v>321</v>
      </c>
      <c r="D96">
        <v>2173</v>
      </c>
      <c r="E96">
        <v>21730000</v>
      </c>
      <c r="F96">
        <v>0</v>
      </c>
      <c r="G96">
        <v>900</v>
      </c>
      <c r="H96">
        <v>900</v>
      </c>
      <c r="I96">
        <v>39.398527381500202</v>
      </c>
      <c r="J96">
        <v>129.90124550109999</v>
      </c>
      <c r="K96">
        <v>85613</v>
      </c>
      <c r="L96">
        <v>11</v>
      </c>
      <c r="M96">
        <v>3</v>
      </c>
      <c r="N96">
        <v>463</v>
      </c>
      <c r="O96">
        <v>7</v>
      </c>
    </row>
    <row r="97" spans="2:15" x14ac:dyDescent="0.35">
      <c r="B97">
        <v>1581752</v>
      </c>
      <c r="C97">
        <v>322</v>
      </c>
      <c r="D97">
        <v>656</v>
      </c>
      <c r="E97">
        <v>6560000</v>
      </c>
      <c r="F97">
        <v>0</v>
      </c>
      <c r="G97">
        <v>900</v>
      </c>
      <c r="H97">
        <v>900</v>
      </c>
      <c r="I97">
        <v>127.272865853658</v>
      </c>
      <c r="J97">
        <v>283.80309795715601</v>
      </c>
      <c r="K97">
        <v>83491</v>
      </c>
      <c r="L97">
        <v>11</v>
      </c>
      <c r="M97">
        <v>3</v>
      </c>
      <c r="N97">
        <v>463</v>
      </c>
      <c r="O97">
        <v>9</v>
      </c>
    </row>
    <row r="98" spans="2:15" x14ac:dyDescent="0.35">
      <c r="B98">
        <v>1583600</v>
      </c>
      <c r="C98">
        <v>323</v>
      </c>
      <c r="D98">
        <v>5380</v>
      </c>
      <c r="E98">
        <v>53800000</v>
      </c>
      <c r="F98">
        <v>0</v>
      </c>
      <c r="G98">
        <v>900</v>
      </c>
      <c r="H98">
        <v>900</v>
      </c>
      <c r="I98">
        <v>112.962639405204</v>
      </c>
      <c r="J98">
        <v>282.869162515688</v>
      </c>
      <c r="K98">
        <v>607739</v>
      </c>
      <c r="L98">
        <v>11</v>
      </c>
      <c r="M98">
        <v>3</v>
      </c>
      <c r="N98">
        <v>463</v>
      </c>
      <c r="O98">
        <v>6</v>
      </c>
    </row>
    <row r="99" spans="2:15" x14ac:dyDescent="0.35">
      <c r="B99">
        <v>1585090</v>
      </c>
      <c r="C99">
        <v>325</v>
      </c>
      <c r="D99">
        <v>699</v>
      </c>
      <c r="E99">
        <v>6990000</v>
      </c>
      <c r="F99">
        <v>0</v>
      </c>
      <c r="G99">
        <v>900</v>
      </c>
      <c r="H99">
        <v>900</v>
      </c>
      <c r="I99">
        <v>122.580829756795</v>
      </c>
      <c r="J99">
        <v>211.30246064754201</v>
      </c>
      <c r="K99">
        <v>85684</v>
      </c>
      <c r="L99">
        <v>11</v>
      </c>
      <c r="M99">
        <v>80</v>
      </c>
      <c r="N99">
        <v>7</v>
      </c>
      <c r="O99">
        <v>80</v>
      </c>
    </row>
    <row r="100" spans="2:15" x14ac:dyDescent="0.35">
      <c r="B100">
        <v>1585095</v>
      </c>
      <c r="C100">
        <v>326</v>
      </c>
      <c r="D100">
        <v>343</v>
      </c>
      <c r="E100">
        <v>3430000</v>
      </c>
      <c r="F100">
        <v>0</v>
      </c>
      <c r="G100">
        <v>900</v>
      </c>
      <c r="H100">
        <v>900</v>
      </c>
      <c r="I100">
        <v>53.586005830903702</v>
      </c>
      <c r="J100">
        <v>77.462474933493496</v>
      </c>
      <c r="K100">
        <v>18380</v>
      </c>
      <c r="L100">
        <v>10</v>
      </c>
      <c r="M100">
        <v>80</v>
      </c>
      <c r="N100">
        <v>900</v>
      </c>
      <c r="O100">
        <v>17</v>
      </c>
    </row>
    <row r="101" spans="2:15" x14ac:dyDescent="0.35">
      <c r="B101">
        <v>1585100</v>
      </c>
      <c r="C101">
        <v>327</v>
      </c>
      <c r="D101">
        <v>948</v>
      </c>
      <c r="E101">
        <v>9480000</v>
      </c>
      <c r="F101">
        <v>0</v>
      </c>
      <c r="G101">
        <v>900</v>
      </c>
      <c r="H101">
        <v>900</v>
      </c>
      <c r="I101">
        <v>122.65717299578</v>
      </c>
      <c r="J101">
        <v>279.08042105241401</v>
      </c>
      <c r="K101">
        <v>116279</v>
      </c>
      <c r="L101">
        <v>10</v>
      </c>
      <c r="M101">
        <v>0</v>
      </c>
      <c r="N101">
        <v>187</v>
      </c>
      <c r="O101">
        <v>11</v>
      </c>
    </row>
    <row r="102" spans="2:15" x14ac:dyDescent="0.35">
      <c r="B102">
        <v>1585104</v>
      </c>
      <c r="C102">
        <v>328</v>
      </c>
      <c r="D102">
        <v>602</v>
      </c>
      <c r="E102">
        <v>6020000</v>
      </c>
      <c r="F102">
        <v>0</v>
      </c>
      <c r="G102">
        <v>900</v>
      </c>
      <c r="H102">
        <v>900</v>
      </c>
      <c r="I102">
        <v>25.1378737541528</v>
      </c>
      <c r="J102">
        <v>99.257689698329301</v>
      </c>
      <c r="K102">
        <v>15133</v>
      </c>
      <c r="L102">
        <v>10</v>
      </c>
      <c r="M102">
        <v>0</v>
      </c>
      <c r="N102">
        <v>187</v>
      </c>
      <c r="O102">
        <v>6</v>
      </c>
    </row>
    <row r="103" spans="2:15" x14ac:dyDescent="0.35">
      <c r="B103">
        <v>1585200</v>
      </c>
      <c r="C103">
        <v>329</v>
      </c>
      <c r="D103">
        <v>608</v>
      </c>
      <c r="E103">
        <v>6080000</v>
      </c>
      <c r="F103">
        <v>0</v>
      </c>
      <c r="G103">
        <v>900</v>
      </c>
      <c r="H103">
        <v>900</v>
      </c>
      <c r="I103">
        <v>226.29769736842101</v>
      </c>
      <c r="J103">
        <v>227.55198624065201</v>
      </c>
      <c r="K103">
        <v>137589</v>
      </c>
      <c r="L103">
        <v>8</v>
      </c>
      <c r="M103">
        <v>80</v>
      </c>
      <c r="N103">
        <v>7</v>
      </c>
      <c r="O103">
        <v>187</v>
      </c>
    </row>
    <row r="104" spans="2:15" x14ac:dyDescent="0.35">
      <c r="B104">
        <v>1585230</v>
      </c>
      <c r="C104">
        <v>330</v>
      </c>
      <c r="D104">
        <v>918</v>
      </c>
      <c r="E104">
        <v>9180000</v>
      </c>
      <c r="F104">
        <v>0</v>
      </c>
      <c r="G104">
        <v>900</v>
      </c>
      <c r="H104">
        <v>900</v>
      </c>
      <c r="I104">
        <v>328.17211328975998</v>
      </c>
      <c r="J104">
        <v>180.17199119694999</v>
      </c>
      <c r="K104">
        <v>301262</v>
      </c>
      <c r="L104">
        <v>9</v>
      </c>
      <c r="M104">
        <v>463</v>
      </c>
      <c r="N104">
        <v>9</v>
      </c>
      <c r="O104">
        <v>463</v>
      </c>
    </row>
    <row r="105" spans="2:15" x14ac:dyDescent="0.35">
      <c r="B105">
        <v>1585300</v>
      </c>
      <c r="C105">
        <v>331</v>
      </c>
      <c r="D105">
        <v>1162</v>
      </c>
      <c r="E105">
        <v>11620000</v>
      </c>
      <c r="F105">
        <v>0</v>
      </c>
      <c r="G105">
        <v>900</v>
      </c>
      <c r="H105">
        <v>900</v>
      </c>
      <c r="I105">
        <v>155.88554216867399</v>
      </c>
      <c r="J105">
        <v>231.37825052668299</v>
      </c>
      <c r="K105">
        <v>181139</v>
      </c>
      <c r="L105">
        <v>11</v>
      </c>
      <c r="M105">
        <v>80</v>
      </c>
      <c r="N105">
        <v>9</v>
      </c>
      <c r="O105">
        <v>80</v>
      </c>
    </row>
    <row r="106" spans="2:15" x14ac:dyDescent="0.35">
      <c r="B106">
        <v>1585400</v>
      </c>
      <c r="C106">
        <v>332</v>
      </c>
      <c r="D106">
        <v>505</v>
      </c>
      <c r="E106">
        <v>5050000</v>
      </c>
      <c r="F106">
        <v>0</v>
      </c>
      <c r="G106">
        <v>900</v>
      </c>
      <c r="H106">
        <v>900</v>
      </c>
      <c r="I106">
        <v>326.54257425742497</v>
      </c>
      <c r="J106">
        <v>339.26813874811501</v>
      </c>
      <c r="K106">
        <v>164904</v>
      </c>
      <c r="L106">
        <v>11</v>
      </c>
      <c r="M106">
        <v>187</v>
      </c>
      <c r="N106">
        <v>3</v>
      </c>
      <c r="O106">
        <v>187</v>
      </c>
    </row>
    <row r="107" spans="2:15" x14ac:dyDescent="0.35">
      <c r="B107">
        <v>1589100</v>
      </c>
      <c r="C107">
        <v>333</v>
      </c>
      <c r="D107">
        <v>650</v>
      </c>
      <c r="E107">
        <v>6500000</v>
      </c>
      <c r="F107">
        <v>0</v>
      </c>
      <c r="G107">
        <v>900</v>
      </c>
      <c r="H107">
        <v>900</v>
      </c>
      <c r="I107">
        <v>297.483076923076</v>
      </c>
      <c r="J107">
        <v>281.06994014314398</v>
      </c>
      <c r="K107">
        <v>193364</v>
      </c>
      <c r="L107">
        <v>10</v>
      </c>
      <c r="M107">
        <v>463</v>
      </c>
      <c r="N107">
        <v>9</v>
      </c>
      <c r="O107">
        <v>187</v>
      </c>
    </row>
    <row r="108" spans="2:15" x14ac:dyDescent="0.35">
      <c r="B108">
        <v>1589197</v>
      </c>
      <c r="C108">
        <v>334</v>
      </c>
      <c r="D108">
        <v>1069</v>
      </c>
      <c r="E108">
        <v>10690000</v>
      </c>
      <c r="F108">
        <v>0</v>
      </c>
      <c r="G108">
        <v>900</v>
      </c>
      <c r="H108">
        <v>900</v>
      </c>
      <c r="I108">
        <v>51.00187090739</v>
      </c>
      <c r="J108">
        <v>104.44231154936899</v>
      </c>
      <c r="K108">
        <v>54521</v>
      </c>
      <c r="L108">
        <v>11</v>
      </c>
      <c r="M108">
        <v>80</v>
      </c>
      <c r="N108">
        <v>463</v>
      </c>
      <c r="O108">
        <v>17</v>
      </c>
    </row>
    <row r="109" spans="2:15" x14ac:dyDescent="0.35">
      <c r="B109">
        <v>1589290</v>
      </c>
      <c r="C109">
        <v>335</v>
      </c>
      <c r="D109">
        <v>874</v>
      </c>
      <c r="E109">
        <v>8740000</v>
      </c>
      <c r="F109">
        <v>0</v>
      </c>
      <c r="G109">
        <v>900</v>
      </c>
      <c r="H109">
        <v>900</v>
      </c>
      <c r="I109">
        <v>55.607551487414099</v>
      </c>
      <c r="J109">
        <v>64.898022364471402</v>
      </c>
      <c r="K109">
        <v>48601</v>
      </c>
      <c r="L109">
        <v>10</v>
      </c>
      <c r="M109">
        <v>80</v>
      </c>
      <c r="N109">
        <v>900</v>
      </c>
      <c r="O109">
        <v>80</v>
      </c>
    </row>
    <row r="110" spans="2:15" x14ac:dyDescent="0.35">
      <c r="B110">
        <v>1589300</v>
      </c>
      <c r="C110">
        <v>336</v>
      </c>
      <c r="D110">
        <v>6531</v>
      </c>
      <c r="E110">
        <v>65310000</v>
      </c>
      <c r="F110">
        <v>0</v>
      </c>
      <c r="G110">
        <v>900</v>
      </c>
      <c r="H110">
        <v>900</v>
      </c>
      <c r="I110">
        <v>74.643086816720199</v>
      </c>
      <c r="J110">
        <v>193.77063926022299</v>
      </c>
      <c r="K110">
        <v>487494</v>
      </c>
      <c r="L110">
        <v>11</v>
      </c>
      <c r="M110">
        <v>80</v>
      </c>
      <c r="N110">
        <v>463</v>
      </c>
      <c r="O110">
        <v>9</v>
      </c>
    </row>
    <row r="111" spans="2:15" x14ac:dyDescent="0.35">
      <c r="B111">
        <v>1589305</v>
      </c>
      <c r="C111">
        <v>337</v>
      </c>
      <c r="D111">
        <v>922</v>
      </c>
      <c r="E111">
        <v>9220000</v>
      </c>
      <c r="F111">
        <v>0</v>
      </c>
      <c r="G111">
        <v>900</v>
      </c>
      <c r="H111">
        <v>900</v>
      </c>
      <c r="I111">
        <v>313.39370932754798</v>
      </c>
      <c r="J111">
        <v>291.06683506833298</v>
      </c>
      <c r="K111">
        <v>288949</v>
      </c>
      <c r="L111">
        <v>10</v>
      </c>
      <c r="M111">
        <v>463</v>
      </c>
      <c r="N111">
        <v>6</v>
      </c>
      <c r="O111">
        <v>187</v>
      </c>
    </row>
    <row r="112" spans="2:15" x14ac:dyDescent="0.35">
      <c r="B112">
        <v>1589312</v>
      </c>
      <c r="C112">
        <v>338</v>
      </c>
      <c r="D112">
        <v>203</v>
      </c>
      <c r="E112">
        <v>2030000</v>
      </c>
      <c r="F112">
        <v>0</v>
      </c>
      <c r="G112">
        <v>900</v>
      </c>
      <c r="H112">
        <v>900</v>
      </c>
      <c r="I112">
        <v>99.482758620689594</v>
      </c>
      <c r="J112">
        <v>188.30881629352299</v>
      </c>
      <c r="K112">
        <v>20195</v>
      </c>
      <c r="L112">
        <v>10</v>
      </c>
      <c r="M112">
        <v>80</v>
      </c>
      <c r="N112">
        <v>3</v>
      </c>
      <c r="O112">
        <v>80</v>
      </c>
    </row>
    <row r="113" spans="2:15" x14ac:dyDescent="0.35">
      <c r="B113">
        <v>1589317</v>
      </c>
      <c r="C113">
        <v>339</v>
      </c>
      <c r="D113">
        <v>125</v>
      </c>
      <c r="E113">
        <v>1250000</v>
      </c>
      <c r="F113">
        <v>0</v>
      </c>
      <c r="G113">
        <v>900</v>
      </c>
      <c r="H113">
        <v>900</v>
      </c>
      <c r="I113">
        <v>354.928</v>
      </c>
      <c r="J113">
        <v>430.91974521481302</v>
      </c>
      <c r="K113">
        <v>44366</v>
      </c>
      <c r="L113">
        <v>7</v>
      </c>
      <c r="M113">
        <v>900</v>
      </c>
      <c r="N113">
        <v>17</v>
      </c>
      <c r="O113">
        <v>9</v>
      </c>
    </row>
    <row r="114" spans="2:15" x14ac:dyDescent="0.35">
      <c r="B114">
        <v>1589330</v>
      </c>
      <c r="C114">
        <v>340</v>
      </c>
      <c r="D114">
        <v>1103</v>
      </c>
      <c r="E114">
        <v>11030000</v>
      </c>
      <c r="F114">
        <v>0</v>
      </c>
      <c r="G114">
        <v>900</v>
      </c>
      <c r="H114">
        <v>900</v>
      </c>
      <c r="I114">
        <v>193.28830462375299</v>
      </c>
      <c r="J114">
        <v>321.33236948128098</v>
      </c>
      <c r="K114">
        <v>213197</v>
      </c>
      <c r="L114">
        <v>11</v>
      </c>
      <c r="M114">
        <v>80</v>
      </c>
      <c r="N114">
        <v>463</v>
      </c>
      <c r="O114">
        <v>80</v>
      </c>
    </row>
    <row r="115" spans="2:15" x14ac:dyDescent="0.35">
      <c r="B115">
        <v>1589352</v>
      </c>
      <c r="C115">
        <v>341</v>
      </c>
      <c r="D115">
        <v>5114</v>
      </c>
      <c r="E115">
        <v>51140000</v>
      </c>
      <c r="F115">
        <v>0</v>
      </c>
      <c r="G115">
        <v>900</v>
      </c>
      <c r="H115">
        <v>900</v>
      </c>
      <c r="I115">
        <v>293.91181071568201</v>
      </c>
      <c r="J115">
        <v>260.12867187995698</v>
      </c>
      <c r="K115">
        <v>1503065</v>
      </c>
      <c r="L115">
        <v>11</v>
      </c>
      <c r="M115">
        <v>463</v>
      </c>
      <c r="N115">
        <v>7</v>
      </c>
      <c r="O115">
        <v>187</v>
      </c>
    </row>
    <row r="116" spans="2:15" x14ac:dyDescent="0.35">
      <c r="B116">
        <v>1589500</v>
      </c>
      <c r="C116">
        <v>342</v>
      </c>
      <c r="D116">
        <v>1256</v>
      </c>
      <c r="E116">
        <v>12560000</v>
      </c>
      <c r="F116">
        <v>0</v>
      </c>
      <c r="G116">
        <v>900</v>
      </c>
      <c r="H116">
        <v>900</v>
      </c>
      <c r="I116">
        <v>133.765923566878</v>
      </c>
      <c r="J116">
        <v>296.328554826691</v>
      </c>
      <c r="K116">
        <v>168010</v>
      </c>
      <c r="L116">
        <v>11</v>
      </c>
      <c r="M116">
        <v>0</v>
      </c>
      <c r="N116">
        <v>463</v>
      </c>
      <c r="O116">
        <v>6</v>
      </c>
    </row>
    <row r="117" spans="2:15" x14ac:dyDescent="0.35">
      <c r="B117">
        <v>1593500</v>
      </c>
      <c r="C117">
        <v>343</v>
      </c>
      <c r="D117">
        <v>9812</v>
      </c>
      <c r="E117">
        <v>98120000</v>
      </c>
      <c r="F117">
        <v>0</v>
      </c>
      <c r="G117">
        <v>900</v>
      </c>
      <c r="H117">
        <v>900</v>
      </c>
      <c r="I117">
        <v>36.177639624949002</v>
      </c>
      <c r="J117">
        <v>163.48661833824801</v>
      </c>
      <c r="K117">
        <v>354975</v>
      </c>
      <c r="L117">
        <v>11</v>
      </c>
      <c r="M117">
        <v>0</v>
      </c>
      <c r="N117">
        <v>463</v>
      </c>
      <c r="O117">
        <v>3</v>
      </c>
    </row>
    <row r="118" spans="2:15" x14ac:dyDescent="0.35">
      <c r="B118">
        <v>1594400</v>
      </c>
      <c r="C118">
        <v>344</v>
      </c>
      <c r="D118">
        <v>3094</v>
      </c>
      <c r="E118">
        <v>30940000</v>
      </c>
      <c r="F118">
        <v>0</v>
      </c>
      <c r="G118">
        <v>900</v>
      </c>
      <c r="H118">
        <v>900</v>
      </c>
      <c r="I118">
        <v>206.498707175177</v>
      </c>
      <c r="J118">
        <v>366.46065315202202</v>
      </c>
      <c r="K118">
        <v>638907</v>
      </c>
      <c r="L118">
        <v>10</v>
      </c>
      <c r="M118">
        <v>0</v>
      </c>
      <c r="N118">
        <v>187</v>
      </c>
      <c r="O118">
        <v>7</v>
      </c>
    </row>
    <row r="119" spans="2:15" x14ac:dyDescent="0.35">
      <c r="B119">
        <v>1594500</v>
      </c>
      <c r="C119">
        <v>345</v>
      </c>
      <c r="D119">
        <v>7902</v>
      </c>
      <c r="E119">
        <v>79020000</v>
      </c>
      <c r="F119">
        <v>0</v>
      </c>
      <c r="G119">
        <v>900</v>
      </c>
      <c r="H119">
        <v>900</v>
      </c>
      <c r="I119">
        <v>51.516324981017398</v>
      </c>
      <c r="J119">
        <v>185.11218505871099</v>
      </c>
      <c r="K119">
        <v>407082</v>
      </c>
      <c r="L119">
        <v>10</v>
      </c>
      <c r="M119">
        <v>0</v>
      </c>
      <c r="N119">
        <v>187</v>
      </c>
      <c r="O119">
        <v>3</v>
      </c>
    </row>
    <row r="120" spans="2:15" x14ac:dyDescent="0.35">
      <c r="B120">
        <v>1594526</v>
      </c>
      <c r="C120">
        <v>346</v>
      </c>
      <c r="D120">
        <v>15478</v>
      </c>
      <c r="E120">
        <v>154780000</v>
      </c>
      <c r="F120">
        <v>0</v>
      </c>
      <c r="G120">
        <v>900</v>
      </c>
      <c r="H120">
        <v>900</v>
      </c>
      <c r="I120">
        <v>59.466016281173196</v>
      </c>
      <c r="J120">
        <v>206.40260663788399</v>
      </c>
      <c r="K120">
        <v>920415</v>
      </c>
      <c r="L120">
        <v>11</v>
      </c>
      <c r="M120">
        <v>0</v>
      </c>
      <c r="N120">
        <v>463</v>
      </c>
      <c r="O120">
        <v>3</v>
      </c>
    </row>
    <row r="121" spans="2:15" x14ac:dyDescent="0.35">
      <c r="B121">
        <v>1616000</v>
      </c>
      <c r="C121">
        <v>123</v>
      </c>
      <c r="D121">
        <v>4471</v>
      </c>
      <c r="E121">
        <v>44710000</v>
      </c>
      <c r="F121">
        <v>0</v>
      </c>
      <c r="G121">
        <v>900</v>
      </c>
      <c r="H121">
        <v>900</v>
      </c>
      <c r="I121">
        <v>107.499888168195</v>
      </c>
      <c r="J121">
        <v>241.716058717273</v>
      </c>
      <c r="K121">
        <v>480632</v>
      </c>
      <c r="L121">
        <v>11</v>
      </c>
      <c r="M121">
        <v>3</v>
      </c>
      <c r="N121">
        <v>9</v>
      </c>
      <c r="O121">
        <v>6</v>
      </c>
    </row>
    <row r="122" spans="2:15" x14ac:dyDescent="0.35">
      <c r="B122">
        <v>1644371</v>
      </c>
      <c r="C122">
        <v>347</v>
      </c>
      <c r="D122">
        <v>115</v>
      </c>
      <c r="E122">
        <v>1150000</v>
      </c>
      <c r="F122">
        <v>0</v>
      </c>
      <c r="G122">
        <v>80</v>
      </c>
      <c r="H122">
        <v>80</v>
      </c>
      <c r="I122">
        <v>7.83478260869565</v>
      </c>
      <c r="J122">
        <v>18.472979296344501</v>
      </c>
      <c r="K122">
        <v>901</v>
      </c>
      <c r="L122">
        <v>8</v>
      </c>
      <c r="M122">
        <v>3</v>
      </c>
      <c r="N122">
        <v>6</v>
      </c>
      <c r="O122">
        <v>3</v>
      </c>
    </row>
    <row r="123" spans="2:15" x14ac:dyDescent="0.35">
      <c r="B123">
        <v>1644375</v>
      </c>
      <c r="C123">
        <v>348</v>
      </c>
      <c r="D123">
        <v>332</v>
      </c>
      <c r="E123">
        <v>3320000</v>
      </c>
      <c r="F123">
        <v>0</v>
      </c>
      <c r="G123">
        <v>900</v>
      </c>
      <c r="H123">
        <v>900</v>
      </c>
      <c r="I123">
        <v>55.596385542168598</v>
      </c>
      <c r="J123">
        <v>202.75189535802801</v>
      </c>
      <c r="K123">
        <v>18458</v>
      </c>
      <c r="L123">
        <v>10</v>
      </c>
      <c r="M123">
        <v>0</v>
      </c>
      <c r="N123">
        <v>187</v>
      </c>
      <c r="O123">
        <v>3</v>
      </c>
    </row>
    <row r="124" spans="2:15" x14ac:dyDescent="0.35">
      <c r="B124">
        <v>1644600</v>
      </c>
      <c r="C124">
        <v>349</v>
      </c>
      <c r="D124">
        <v>13910</v>
      </c>
      <c r="E124">
        <v>139100000</v>
      </c>
      <c r="F124">
        <v>0</v>
      </c>
      <c r="G124">
        <v>900</v>
      </c>
      <c r="H124">
        <v>900</v>
      </c>
      <c r="I124">
        <v>37.0235082674334</v>
      </c>
      <c r="J124">
        <v>158.50082000862699</v>
      </c>
      <c r="K124">
        <v>514997</v>
      </c>
      <c r="L124">
        <v>10</v>
      </c>
      <c r="M124">
        <v>0</v>
      </c>
      <c r="N124">
        <v>187</v>
      </c>
      <c r="O124">
        <v>3</v>
      </c>
    </row>
    <row r="125" spans="2:15" x14ac:dyDescent="0.35">
      <c r="B125">
        <v>1645200</v>
      </c>
      <c r="C125">
        <v>350</v>
      </c>
      <c r="D125">
        <v>969</v>
      </c>
      <c r="E125">
        <v>9690000</v>
      </c>
      <c r="F125">
        <v>0</v>
      </c>
      <c r="G125">
        <v>900</v>
      </c>
      <c r="H125">
        <v>900</v>
      </c>
      <c r="I125">
        <v>193.58926728586101</v>
      </c>
      <c r="J125">
        <v>349.101988948356</v>
      </c>
      <c r="K125">
        <v>187588</v>
      </c>
      <c r="L125">
        <v>11</v>
      </c>
      <c r="M125">
        <v>0</v>
      </c>
      <c r="N125">
        <v>463</v>
      </c>
      <c r="O125">
        <v>3</v>
      </c>
    </row>
    <row r="126" spans="2:15" x14ac:dyDescent="0.35">
      <c r="B126">
        <v>1645704</v>
      </c>
      <c r="C126">
        <v>351</v>
      </c>
      <c r="D126">
        <v>1428</v>
      </c>
      <c r="E126">
        <v>14280000</v>
      </c>
      <c r="F126">
        <v>0</v>
      </c>
      <c r="G126">
        <v>900</v>
      </c>
      <c r="H126">
        <v>900</v>
      </c>
      <c r="I126">
        <v>116.002100840336</v>
      </c>
      <c r="J126">
        <v>288.27423212758998</v>
      </c>
      <c r="K126">
        <v>165651</v>
      </c>
      <c r="L126">
        <v>11</v>
      </c>
      <c r="M126">
        <v>0</v>
      </c>
      <c r="N126">
        <v>463</v>
      </c>
      <c r="O126">
        <v>3</v>
      </c>
    </row>
    <row r="127" spans="2:15" x14ac:dyDescent="0.35">
      <c r="B127">
        <v>1646000</v>
      </c>
      <c r="C127">
        <v>352</v>
      </c>
      <c r="D127">
        <v>13580</v>
      </c>
      <c r="E127">
        <v>135800000</v>
      </c>
      <c r="F127">
        <v>0</v>
      </c>
      <c r="G127">
        <v>900</v>
      </c>
      <c r="H127">
        <v>900</v>
      </c>
      <c r="I127">
        <v>36.488733431516899</v>
      </c>
      <c r="J127">
        <v>157.36563974117601</v>
      </c>
      <c r="K127">
        <v>495517</v>
      </c>
      <c r="L127">
        <v>11</v>
      </c>
      <c r="M127">
        <v>0</v>
      </c>
      <c r="N127">
        <v>463</v>
      </c>
      <c r="O127">
        <v>3</v>
      </c>
    </row>
    <row r="128" spans="2:15" x14ac:dyDescent="0.35">
      <c r="B128">
        <v>1646305</v>
      </c>
      <c r="C128">
        <v>353</v>
      </c>
      <c r="D128">
        <v>540</v>
      </c>
      <c r="E128">
        <v>5400000</v>
      </c>
      <c r="F128">
        <v>0</v>
      </c>
      <c r="G128">
        <v>900</v>
      </c>
      <c r="H128">
        <v>900</v>
      </c>
      <c r="I128">
        <v>93.564814814814795</v>
      </c>
      <c r="J128">
        <v>202.410513979413</v>
      </c>
      <c r="K128">
        <v>50525</v>
      </c>
      <c r="L128">
        <v>10</v>
      </c>
      <c r="M128">
        <v>80</v>
      </c>
      <c r="N128">
        <v>3</v>
      </c>
      <c r="O128">
        <v>17</v>
      </c>
    </row>
    <row r="129" spans="2:15" x14ac:dyDescent="0.35">
      <c r="B129">
        <v>1646550</v>
      </c>
      <c r="C129">
        <v>354</v>
      </c>
      <c r="D129">
        <v>1058</v>
      </c>
      <c r="E129">
        <v>10580000</v>
      </c>
      <c r="F129">
        <v>0</v>
      </c>
      <c r="G129">
        <v>900</v>
      </c>
      <c r="H129">
        <v>900</v>
      </c>
      <c r="I129">
        <v>249.50094517958399</v>
      </c>
      <c r="J129">
        <v>248.473438461809</v>
      </c>
      <c r="K129">
        <v>263972</v>
      </c>
      <c r="L129">
        <v>11</v>
      </c>
      <c r="M129">
        <v>463</v>
      </c>
      <c r="N129">
        <v>7</v>
      </c>
      <c r="O129">
        <v>187</v>
      </c>
    </row>
    <row r="130" spans="2:15" x14ac:dyDescent="0.35">
      <c r="B130">
        <v>1647850</v>
      </c>
      <c r="C130">
        <v>355</v>
      </c>
      <c r="D130">
        <v>710</v>
      </c>
      <c r="E130">
        <v>7100000</v>
      </c>
      <c r="F130">
        <v>0</v>
      </c>
      <c r="G130">
        <v>900</v>
      </c>
      <c r="H130">
        <v>900</v>
      </c>
      <c r="I130">
        <v>54.681690140844999</v>
      </c>
      <c r="J130">
        <v>117.59400232604899</v>
      </c>
      <c r="K130">
        <v>38824</v>
      </c>
      <c r="L130">
        <v>11</v>
      </c>
      <c r="M130">
        <v>80</v>
      </c>
      <c r="N130">
        <v>463</v>
      </c>
      <c r="O130">
        <v>17</v>
      </c>
    </row>
    <row r="131" spans="2:15" x14ac:dyDescent="0.35">
      <c r="B131">
        <v>1649190</v>
      </c>
      <c r="C131">
        <v>356</v>
      </c>
      <c r="D131">
        <v>3399</v>
      </c>
      <c r="E131">
        <v>33990000</v>
      </c>
      <c r="F131">
        <v>0</v>
      </c>
      <c r="G131">
        <v>900</v>
      </c>
      <c r="H131">
        <v>900</v>
      </c>
      <c r="I131">
        <v>34.761106207708103</v>
      </c>
      <c r="J131">
        <v>124.949741020871</v>
      </c>
      <c r="K131">
        <v>118153</v>
      </c>
      <c r="L131">
        <v>10</v>
      </c>
      <c r="M131">
        <v>0</v>
      </c>
      <c r="N131">
        <v>187</v>
      </c>
      <c r="O131">
        <v>7</v>
      </c>
    </row>
    <row r="132" spans="2:15" x14ac:dyDescent="0.35">
      <c r="B132">
        <v>1649500</v>
      </c>
      <c r="C132">
        <v>357</v>
      </c>
      <c r="D132">
        <v>15414</v>
      </c>
      <c r="E132">
        <v>154140000</v>
      </c>
      <c r="F132">
        <v>0</v>
      </c>
      <c r="G132">
        <v>900</v>
      </c>
      <c r="H132">
        <v>900</v>
      </c>
      <c r="I132">
        <v>122.30031140521599</v>
      </c>
      <c r="J132">
        <v>266.693646640841</v>
      </c>
      <c r="K132">
        <v>1885137</v>
      </c>
      <c r="L132">
        <v>11</v>
      </c>
      <c r="M132">
        <v>0</v>
      </c>
      <c r="N132">
        <v>7</v>
      </c>
      <c r="O132">
        <v>3</v>
      </c>
    </row>
    <row r="133" spans="2:15" x14ac:dyDescent="0.35">
      <c r="B133">
        <v>1650800</v>
      </c>
      <c r="C133">
        <v>358</v>
      </c>
      <c r="D133">
        <v>1672</v>
      </c>
      <c r="E133">
        <v>16720000</v>
      </c>
      <c r="F133">
        <v>0</v>
      </c>
      <c r="G133">
        <v>900</v>
      </c>
      <c r="H133">
        <v>900</v>
      </c>
      <c r="I133">
        <v>232.69258373205699</v>
      </c>
      <c r="J133">
        <v>230.67075324871399</v>
      </c>
      <c r="K133">
        <v>389062</v>
      </c>
      <c r="L133">
        <v>11</v>
      </c>
      <c r="M133">
        <v>187</v>
      </c>
      <c r="N133">
        <v>3</v>
      </c>
      <c r="O133">
        <v>187</v>
      </c>
    </row>
    <row r="134" spans="2:15" x14ac:dyDescent="0.35">
      <c r="B134">
        <v>1651000</v>
      </c>
      <c r="C134">
        <v>359</v>
      </c>
      <c r="D134">
        <v>11110</v>
      </c>
      <c r="E134">
        <v>111100000</v>
      </c>
      <c r="F134">
        <v>0</v>
      </c>
      <c r="G134">
        <v>900</v>
      </c>
      <c r="H134">
        <v>900</v>
      </c>
      <c r="I134">
        <v>100.50855085508501</v>
      </c>
      <c r="J134">
        <v>182.71928238559201</v>
      </c>
      <c r="K134">
        <v>1116650</v>
      </c>
      <c r="L134">
        <v>11</v>
      </c>
      <c r="M134">
        <v>0</v>
      </c>
      <c r="N134">
        <v>900</v>
      </c>
      <c r="O134">
        <v>11</v>
      </c>
    </row>
    <row r="135" spans="2:15" x14ac:dyDescent="0.35">
      <c r="B135">
        <v>1651800</v>
      </c>
      <c r="C135">
        <v>360</v>
      </c>
      <c r="D135">
        <v>859</v>
      </c>
      <c r="E135">
        <v>8590000</v>
      </c>
      <c r="F135">
        <v>0</v>
      </c>
      <c r="G135">
        <v>900</v>
      </c>
      <c r="H135">
        <v>900</v>
      </c>
      <c r="I135">
        <v>217.37252619324701</v>
      </c>
      <c r="J135">
        <v>199.79381336732601</v>
      </c>
      <c r="K135">
        <v>186723</v>
      </c>
      <c r="L135">
        <v>11</v>
      </c>
      <c r="M135">
        <v>463</v>
      </c>
      <c r="N135">
        <v>7</v>
      </c>
      <c r="O135">
        <v>187</v>
      </c>
    </row>
    <row r="136" spans="2:15" x14ac:dyDescent="0.35">
      <c r="B136">
        <v>1652500</v>
      </c>
      <c r="C136">
        <v>361</v>
      </c>
      <c r="D136">
        <v>3469</v>
      </c>
      <c r="E136">
        <v>34690000</v>
      </c>
      <c r="F136">
        <v>0</v>
      </c>
      <c r="G136">
        <v>900</v>
      </c>
      <c r="H136">
        <v>900</v>
      </c>
      <c r="I136">
        <v>275.807149034303</v>
      </c>
      <c r="J136">
        <v>224.687983896421</v>
      </c>
      <c r="K136">
        <v>956775</v>
      </c>
      <c r="L136">
        <v>11</v>
      </c>
      <c r="M136">
        <v>463</v>
      </c>
      <c r="N136">
        <v>3</v>
      </c>
      <c r="O136">
        <v>187</v>
      </c>
    </row>
    <row r="137" spans="2:15" x14ac:dyDescent="0.35">
      <c r="B137">
        <v>1653500</v>
      </c>
      <c r="C137">
        <v>362</v>
      </c>
      <c r="D137">
        <v>4485</v>
      </c>
      <c r="E137">
        <v>44850000</v>
      </c>
      <c r="F137">
        <v>0</v>
      </c>
      <c r="G137">
        <v>900</v>
      </c>
      <c r="H137">
        <v>900</v>
      </c>
      <c r="I137">
        <v>121.939130434782</v>
      </c>
      <c r="J137">
        <v>248.56439463303701</v>
      </c>
      <c r="K137">
        <v>546897</v>
      </c>
      <c r="L137">
        <v>11</v>
      </c>
      <c r="M137">
        <v>80</v>
      </c>
      <c r="N137">
        <v>463</v>
      </c>
      <c r="O137">
        <v>17</v>
      </c>
    </row>
    <row r="138" spans="2:15" x14ac:dyDescent="0.35">
      <c r="B138">
        <v>1654000</v>
      </c>
      <c r="C138">
        <v>363</v>
      </c>
      <c r="D138">
        <v>6039</v>
      </c>
      <c r="E138">
        <v>60390000</v>
      </c>
      <c r="F138">
        <v>0</v>
      </c>
      <c r="G138">
        <v>900</v>
      </c>
      <c r="H138">
        <v>900</v>
      </c>
      <c r="I138">
        <v>103.496439807915</v>
      </c>
      <c r="J138">
        <v>245.073066710186</v>
      </c>
      <c r="K138">
        <v>625015</v>
      </c>
      <c r="L138">
        <v>11</v>
      </c>
      <c r="M138">
        <v>0</v>
      </c>
      <c r="N138">
        <v>463</v>
      </c>
      <c r="O138">
        <v>11</v>
      </c>
    </row>
    <row r="139" spans="2:15" x14ac:dyDescent="0.35">
      <c r="B139">
        <v>1656903</v>
      </c>
      <c r="C139">
        <v>364</v>
      </c>
      <c r="D139">
        <v>1086</v>
      </c>
      <c r="E139">
        <v>10860000</v>
      </c>
      <c r="F139">
        <v>0</v>
      </c>
      <c r="G139">
        <v>900</v>
      </c>
      <c r="H139">
        <v>900</v>
      </c>
      <c r="I139">
        <v>20.863720073664801</v>
      </c>
      <c r="J139">
        <v>115.59702433677199</v>
      </c>
      <c r="K139">
        <v>22658</v>
      </c>
      <c r="L139">
        <v>10</v>
      </c>
      <c r="M139">
        <v>0</v>
      </c>
      <c r="N139">
        <v>187</v>
      </c>
      <c r="O139">
        <v>0</v>
      </c>
    </row>
    <row r="140" spans="2:15" x14ac:dyDescent="0.35">
      <c r="B140">
        <v>1657000</v>
      </c>
      <c r="C140">
        <v>365</v>
      </c>
      <c r="D140">
        <v>37164</v>
      </c>
      <c r="E140">
        <v>371640000</v>
      </c>
      <c r="F140">
        <v>0</v>
      </c>
      <c r="G140">
        <v>900</v>
      </c>
      <c r="H140">
        <v>900</v>
      </c>
      <c r="I140">
        <v>51.654907975460098</v>
      </c>
      <c r="J140">
        <v>201.55228936176701</v>
      </c>
      <c r="K140">
        <v>1919703</v>
      </c>
      <c r="L140">
        <v>11</v>
      </c>
      <c r="M140">
        <v>0</v>
      </c>
      <c r="N140">
        <v>463</v>
      </c>
      <c r="O140">
        <v>0</v>
      </c>
    </row>
    <row r="141" spans="2:15" x14ac:dyDescent="0.35">
      <c r="B141">
        <v>1673500</v>
      </c>
      <c r="C141">
        <v>366</v>
      </c>
      <c r="D141">
        <v>1515</v>
      </c>
      <c r="E141">
        <v>15150000</v>
      </c>
      <c r="F141">
        <v>0</v>
      </c>
      <c r="G141">
        <v>900</v>
      </c>
      <c r="H141">
        <v>900</v>
      </c>
      <c r="I141">
        <v>51.209900990099001</v>
      </c>
      <c r="J141">
        <v>201.79934688601</v>
      </c>
      <c r="K141">
        <v>77583</v>
      </c>
      <c r="L141">
        <v>9</v>
      </c>
      <c r="M141">
        <v>0</v>
      </c>
      <c r="N141">
        <v>80</v>
      </c>
      <c r="O141">
        <v>3</v>
      </c>
    </row>
    <row r="142" spans="2:15" x14ac:dyDescent="0.35">
      <c r="B142">
        <v>2038000</v>
      </c>
      <c r="C142">
        <v>367</v>
      </c>
      <c r="D142">
        <v>8800</v>
      </c>
      <c r="E142">
        <v>88000000</v>
      </c>
      <c r="F142">
        <v>0</v>
      </c>
      <c r="G142">
        <v>900</v>
      </c>
      <c r="H142">
        <v>900</v>
      </c>
      <c r="I142">
        <v>32.740227272727203</v>
      </c>
      <c r="J142">
        <v>152.23971160921599</v>
      </c>
      <c r="K142">
        <v>288114</v>
      </c>
      <c r="L142">
        <v>10</v>
      </c>
      <c r="M142">
        <v>0</v>
      </c>
      <c r="N142">
        <v>187</v>
      </c>
      <c r="O142">
        <v>3</v>
      </c>
    </row>
    <row r="143" spans="2:15" x14ac:dyDescent="0.35">
      <c r="B143">
        <v>2086849</v>
      </c>
      <c r="C143">
        <v>369</v>
      </c>
      <c r="D143">
        <v>4157</v>
      </c>
      <c r="E143">
        <v>41570000</v>
      </c>
      <c r="F143">
        <v>0</v>
      </c>
      <c r="G143">
        <v>900</v>
      </c>
      <c r="H143">
        <v>900</v>
      </c>
      <c r="I143">
        <v>181.85301900408899</v>
      </c>
      <c r="J143">
        <v>278.30088835404501</v>
      </c>
      <c r="K143">
        <v>755963</v>
      </c>
      <c r="L143">
        <v>11</v>
      </c>
      <c r="M143">
        <v>80</v>
      </c>
      <c r="N143">
        <v>7</v>
      </c>
      <c r="O143">
        <v>80</v>
      </c>
    </row>
    <row r="144" spans="2:15" x14ac:dyDescent="0.35">
      <c r="B144">
        <v>2093877</v>
      </c>
      <c r="C144">
        <v>372</v>
      </c>
      <c r="D144">
        <v>1379</v>
      </c>
      <c r="E144">
        <v>13790000</v>
      </c>
      <c r="F144">
        <v>0</v>
      </c>
      <c r="G144">
        <v>900</v>
      </c>
      <c r="H144">
        <v>900</v>
      </c>
      <c r="I144">
        <v>128.80348078317601</v>
      </c>
      <c r="J144">
        <v>312.162779610423</v>
      </c>
      <c r="K144">
        <v>177620</v>
      </c>
      <c r="L144">
        <v>10</v>
      </c>
      <c r="M144">
        <v>0</v>
      </c>
      <c r="N144">
        <v>187</v>
      </c>
      <c r="O144">
        <v>0</v>
      </c>
    </row>
    <row r="145" spans="2:15" x14ac:dyDescent="0.35">
      <c r="B145">
        <v>2094659</v>
      </c>
      <c r="C145">
        <v>374</v>
      </c>
      <c r="D145">
        <v>1927</v>
      </c>
      <c r="E145">
        <v>19270000</v>
      </c>
      <c r="F145">
        <v>0</v>
      </c>
      <c r="G145">
        <v>900</v>
      </c>
      <c r="H145">
        <v>900</v>
      </c>
      <c r="I145">
        <v>206.75713544369401</v>
      </c>
      <c r="J145">
        <v>357.216605635382</v>
      </c>
      <c r="K145">
        <v>398421</v>
      </c>
      <c r="L145">
        <v>11</v>
      </c>
      <c r="M145">
        <v>0</v>
      </c>
      <c r="N145">
        <v>463</v>
      </c>
      <c r="O145">
        <v>11</v>
      </c>
    </row>
    <row r="146" spans="2:15" x14ac:dyDescent="0.35">
      <c r="B146">
        <v>2094770</v>
      </c>
      <c r="C146">
        <v>375</v>
      </c>
      <c r="D146">
        <v>2133</v>
      </c>
      <c r="E146">
        <v>21330000</v>
      </c>
      <c r="F146">
        <v>0</v>
      </c>
      <c r="G146">
        <v>900</v>
      </c>
      <c r="H146">
        <v>900</v>
      </c>
      <c r="I146">
        <v>206.111111111111</v>
      </c>
      <c r="J146">
        <v>317.100489474656</v>
      </c>
      <c r="K146">
        <v>439635</v>
      </c>
      <c r="L146">
        <v>11</v>
      </c>
      <c r="M146">
        <v>80</v>
      </c>
      <c r="N146">
        <v>463</v>
      </c>
      <c r="O146">
        <v>80</v>
      </c>
    </row>
    <row r="147" spans="2:15" x14ac:dyDescent="0.35">
      <c r="B147">
        <v>2094775</v>
      </c>
      <c r="C147">
        <v>376</v>
      </c>
      <c r="D147">
        <v>979</v>
      </c>
      <c r="E147">
        <v>9790000</v>
      </c>
      <c r="F147">
        <v>0</v>
      </c>
      <c r="G147">
        <v>900</v>
      </c>
      <c r="H147">
        <v>900</v>
      </c>
      <c r="I147">
        <v>150.584269662921</v>
      </c>
      <c r="J147">
        <v>297.84693815393399</v>
      </c>
      <c r="K147">
        <v>147422</v>
      </c>
      <c r="L147">
        <v>10</v>
      </c>
      <c r="M147">
        <v>80</v>
      </c>
      <c r="N147">
        <v>187</v>
      </c>
      <c r="O147">
        <v>17</v>
      </c>
    </row>
    <row r="148" spans="2:15" x14ac:dyDescent="0.35">
      <c r="B148">
        <v>2095000</v>
      </c>
      <c r="C148">
        <v>377</v>
      </c>
      <c r="D148">
        <v>3847</v>
      </c>
      <c r="E148">
        <v>38470000</v>
      </c>
      <c r="F148">
        <v>0</v>
      </c>
      <c r="G148">
        <v>900</v>
      </c>
      <c r="H148">
        <v>900</v>
      </c>
      <c r="I148">
        <v>196.69560696646701</v>
      </c>
      <c r="J148">
        <v>324.382641155415</v>
      </c>
      <c r="K148">
        <v>756688</v>
      </c>
      <c r="L148">
        <v>11</v>
      </c>
      <c r="M148">
        <v>80</v>
      </c>
      <c r="N148">
        <v>7</v>
      </c>
      <c r="O148">
        <v>17</v>
      </c>
    </row>
    <row r="149" spans="2:15" x14ac:dyDescent="0.35">
      <c r="B149">
        <v>2095181</v>
      </c>
      <c r="C149">
        <v>378</v>
      </c>
      <c r="D149">
        <v>2485</v>
      </c>
      <c r="E149">
        <v>24850000</v>
      </c>
      <c r="F149">
        <v>0</v>
      </c>
      <c r="G149">
        <v>900</v>
      </c>
      <c r="H149">
        <v>900</v>
      </c>
      <c r="I149">
        <v>163.09859154929501</v>
      </c>
      <c r="J149">
        <v>276.93581387764999</v>
      </c>
      <c r="K149">
        <v>405300</v>
      </c>
      <c r="L149">
        <v>11</v>
      </c>
      <c r="M149">
        <v>80</v>
      </c>
      <c r="N149">
        <v>7</v>
      </c>
      <c r="O149">
        <v>80</v>
      </c>
    </row>
    <row r="150" spans="2:15" x14ac:dyDescent="0.35">
      <c r="B150">
        <v>2095271</v>
      </c>
      <c r="C150">
        <v>379</v>
      </c>
      <c r="D150">
        <v>1285</v>
      </c>
      <c r="E150">
        <v>12850000</v>
      </c>
      <c r="F150">
        <v>0</v>
      </c>
      <c r="G150">
        <v>900</v>
      </c>
      <c r="H150">
        <v>900</v>
      </c>
      <c r="I150">
        <v>387.87782101167301</v>
      </c>
      <c r="J150">
        <v>332.49964257070798</v>
      </c>
      <c r="K150">
        <v>498423</v>
      </c>
      <c r="L150">
        <v>8</v>
      </c>
      <c r="M150">
        <v>900</v>
      </c>
      <c r="N150">
        <v>11</v>
      </c>
      <c r="O150">
        <v>187</v>
      </c>
    </row>
    <row r="151" spans="2:15" x14ac:dyDescent="0.35">
      <c r="B151">
        <v>2095500</v>
      </c>
      <c r="C151">
        <v>380</v>
      </c>
      <c r="D151">
        <v>5839</v>
      </c>
      <c r="E151">
        <v>58390000</v>
      </c>
      <c r="F151">
        <v>0</v>
      </c>
      <c r="G151">
        <v>900</v>
      </c>
      <c r="H151">
        <v>900</v>
      </c>
      <c r="I151">
        <v>136.965918821716</v>
      </c>
      <c r="J151">
        <v>260.88728553214003</v>
      </c>
      <c r="K151">
        <v>799744</v>
      </c>
      <c r="L151">
        <v>11</v>
      </c>
      <c r="M151">
        <v>80</v>
      </c>
      <c r="N151">
        <v>463</v>
      </c>
      <c r="O151">
        <v>17</v>
      </c>
    </row>
    <row r="152" spans="2:15" x14ac:dyDescent="0.35">
      <c r="B152">
        <v>2097280</v>
      </c>
      <c r="C152">
        <v>382</v>
      </c>
      <c r="D152">
        <v>3841</v>
      </c>
      <c r="E152">
        <v>38410000</v>
      </c>
      <c r="F152">
        <v>0</v>
      </c>
      <c r="G152">
        <v>900</v>
      </c>
      <c r="H152">
        <v>900</v>
      </c>
      <c r="I152">
        <v>112.032283259567</v>
      </c>
      <c r="J152">
        <v>224.63146363267001</v>
      </c>
      <c r="K152">
        <v>430316</v>
      </c>
      <c r="L152">
        <v>11</v>
      </c>
      <c r="M152">
        <v>0</v>
      </c>
      <c r="N152">
        <v>7</v>
      </c>
      <c r="O152">
        <v>17</v>
      </c>
    </row>
    <row r="153" spans="2:15" x14ac:dyDescent="0.35">
      <c r="B153">
        <v>2099000</v>
      </c>
      <c r="C153">
        <v>384</v>
      </c>
      <c r="D153">
        <v>3765</v>
      </c>
      <c r="E153">
        <v>37650000</v>
      </c>
      <c r="F153">
        <v>0</v>
      </c>
      <c r="G153">
        <v>900</v>
      </c>
      <c r="H153">
        <v>900</v>
      </c>
      <c r="I153">
        <v>270.18698539176597</v>
      </c>
      <c r="J153">
        <v>410.40029057323801</v>
      </c>
      <c r="K153">
        <v>1017254</v>
      </c>
      <c r="L153">
        <v>9</v>
      </c>
      <c r="M153">
        <v>3</v>
      </c>
      <c r="N153">
        <v>80</v>
      </c>
      <c r="O153">
        <v>3</v>
      </c>
    </row>
    <row r="154" spans="2:15" x14ac:dyDescent="0.35">
      <c r="B154">
        <v>2115860</v>
      </c>
      <c r="C154">
        <v>385</v>
      </c>
      <c r="D154">
        <v>47328</v>
      </c>
      <c r="E154">
        <v>473280000</v>
      </c>
      <c r="F154">
        <v>0</v>
      </c>
      <c r="G154">
        <v>900</v>
      </c>
      <c r="H154">
        <v>900</v>
      </c>
      <c r="I154">
        <v>77.895368492224407</v>
      </c>
      <c r="J154">
        <v>206.93168586220801</v>
      </c>
      <c r="K154">
        <v>3686632</v>
      </c>
      <c r="L154">
        <v>11</v>
      </c>
      <c r="M154">
        <v>3</v>
      </c>
      <c r="N154">
        <v>463</v>
      </c>
      <c r="O154">
        <v>9</v>
      </c>
    </row>
    <row r="155" spans="2:15" x14ac:dyDescent="0.35">
      <c r="B155">
        <v>2142654</v>
      </c>
      <c r="C155">
        <v>387</v>
      </c>
      <c r="D155">
        <v>2625</v>
      </c>
      <c r="E155">
        <v>26250000</v>
      </c>
      <c r="F155">
        <v>0</v>
      </c>
      <c r="G155">
        <v>900</v>
      </c>
      <c r="H155">
        <v>900</v>
      </c>
      <c r="I155">
        <v>56.448</v>
      </c>
      <c r="J155">
        <v>192.694510908056</v>
      </c>
      <c r="K155">
        <v>148176</v>
      </c>
      <c r="L155">
        <v>10</v>
      </c>
      <c r="M155">
        <v>3</v>
      </c>
      <c r="N155">
        <v>187</v>
      </c>
      <c r="O155">
        <v>3</v>
      </c>
    </row>
    <row r="156" spans="2:15" x14ac:dyDescent="0.35">
      <c r="B156">
        <v>2142900</v>
      </c>
      <c r="C156">
        <v>390</v>
      </c>
      <c r="D156">
        <v>4265</v>
      </c>
      <c r="E156">
        <v>42650000</v>
      </c>
      <c r="F156">
        <v>0</v>
      </c>
      <c r="G156">
        <v>900</v>
      </c>
      <c r="H156">
        <v>900</v>
      </c>
      <c r="I156">
        <v>101.401406799531</v>
      </c>
      <c r="J156">
        <v>275.91824518958703</v>
      </c>
      <c r="K156">
        <v>432477</v>
      </c>
      <c r="L156">
        <v>10</v>
      </c>
      <c r="M156">
        <v>3</v>
      </c>
      <c r="N156">
        <v>187</v>
      </c>
      <c r="O156">
        <v>3</v>
      </c>
    </row>
    <row r="157" spans="2:15" x14ac:dyDescent="0.35">
      <c r="B157">
        <v>2142914</v>
      </c>
      <c r="C157">
        <v>391</v>
      </c>
      <c r="D157">
        <v>1422</v>
      </c>
      <c r="E157">
        <v>14220000</v>
      </c>
      <c r="F157">
        <v>0</v>
      </c>
      <c r="G157">
        <v>900</v>
      </c>
      <c r="H157">
        <v>900</v>
      </c>
      <c r="I157">
        <v>72.398030942334699</v>
      </c>
      <c r="J157">
        <v>227.10438734820499</v>
      </c>
      <c r="K157">
        <v>102950</v>
      </c>
      <c r="L157">
        <v>10</v>
      </c>
      <c r="M157">
        <v>3</v>
      </c>
      <c r="N157">
        <v>187</v>
      </c>
      <c r="O157">
        <v>6</v>
      </c>
    </row>
    <row r="158" spans="2:15" x14ac:dyDescent="0.35">
      <c r="B158">
        <v>2146110</v>
      </c>
      <c r="C158">
        <v>395</v>
      </c>
      <c r="D158">
        <v>1514</v>
      </c>
      <c r="E158">
        <v>15140000</v>
      </c>
      <c r="F158">
        <v>0</v>
      </c>
      <c r="G158">
        <v>900</v>
      </c>
      <c r="H158">
        <v>900</v>
      </c>
      <c r="I158">
        <v>150.502642007926</v>
      </c>
      <c r="J158">
        <v>271.00395626762099</v>
      </c>
      <c r="K158">
        <v>227861</v>
      </c>
      <c r="L158">
        <v>11</v>
      </c>
      <c r="M158">
        <v>0</v>
      </c>
      <c r="N158">
        <v>9</v>
      </c>
      <c r="O158">
        <v>17</v>
      </c>
    </row>
    <row r="159" spans="2:15" x14ac:dyDescent="0.35">
      <c r="B159">
        <v>2146211</v>
      </c>
      <c r="C159">
        <v>396</v>
      </c>
      <c r="D159">
        <v>1490</v>
      </c>
      <c r="E159">
        <v>14900000</v>
      </c>
      <c r="F159">
        <v>0</v>
      </c>
      <c r="G159">
        <v>900</v>
      </c>
      <c r="H159">
        <v>900</v>
      </c>
      <c r="I159">
        <v>169.500671140939</v>
      </c>
      <c r="J159">
        <v>318.67079276366599</v>
      </c>
      <c r="K159">
        <v>252556</v>
      </c>
      <c r="L159">
        <v>10</v>
      </c>
      <c r="M159">
        <v>80</v>
      </c>
      <c r="N159">
        <v>187</v>
      </c>
      <c r="O159">
        <v>17</v>
      </c>
    </row>
    <row r="160" spans="2:15" x14ac:dyDescent="0.35">
      <c r="B160">
        <v>2146300</v>
      </c>
      <c r="C160">
        <v>397</v>
      </c>
      <c r="D160">
        <v>6320</v>
      </c>
      <c r="E160">
        <v>63200000</v>
      </c>
      <c r="F160">
        <v>0</v>
      </c>
      <c r="G160">
        <v>900</v>
      </c>
      <c r="H160">
        <v>900</v>
      </c>
      <c r="I160">
        <v>256.134493670886</v>
      </c>
      <c r="J160">
        <v>349.91566472191698</v>
      </c>
      <c r="K160">
        <v>1618770</v>
      </c>
      <c r="L160">
        <v>11</v>
      </c>
      <c r="M160">
        <v>80</v>
      </c>
      <c r="N160">
        <v>7</v>
      </c>
      <c r="O160">
        <v>80</v>
      </c>
    </row>
    <row r="161" spans="2:15" x14ac:dyDescent="0.35">
      <c r="B161">
        <v>2146315</v>
      </c>
      <c r="C161">
        <v>398</v>
      </c>
      <c r="D161">
        <v>1359</v>
      </c>
      <c r="E161">
        <v>13590000</v>
      </c>
      <c r="F161">
        <v>0</v>
      </c>
      <c r="G161">
        <v>900</v>
      </c>
      <c r="H161">
        <v>900</v>
      </c>
      <c r="I161">
        <v>261.71008094186902</v>
      </c>
      <c r="J161">
        <v>386.48877860953399</v>
      </c>
      <c r="K161">
        <v>355664</v>
      </c>
      <c r="L161">
        <v>11</v>
      </c>
      <c r="M161">
        <v>900</v>
      </c>
      <c r="N161">
        <v>463</v>
      </c>
      <c r="O161">
        <v>17</v>
      </c>
    </row>
    <row r="162" spans="2:15" x14ac:dyDescent="0.35">
      <c r="B162">
        <v>2146381</v>
      </c>
      <c r="C162">
        <v>399</v>
      </c>
      <c r="D162">
        <v>7524</v>
      </c>
      <c r="E162">
        <v>75240000</v>
      </c>
      <c r="F162">
        <v>0</v>
      </c>
      <c r="G162">
        <v>900</v>
      </c>
      <c r="H162">
        <v>900</v>
      </c>
      <c r="I162">
        <v>221.97660818713399</v>
      </c>
      <c r="J162">
        <v>382.99143234785998</v>
      </c>
      <c r="K162">
        <v>1670152</v>
      </c>
      <c r="L162">
        <v>11</v>
      </c>
      <c r="M162">
        <v>0</v>
      </c>
      <c r="N162">
        <v>463</v>
      </c>
      <c r="O162">
        <v>3</v>
      </c>
    </row>
    <row r="163" spans="2:15" x14ac:dyDescent="0.35">
      <c r="B163">
        <v>2146409</v>
      </c>
      <c r="C163">
        <v>400</v>
      </c>
      <c r="D163">
        <v>3150</v>
      </c>
      <c r="E163">
        <v>31500000</v>
      </c>
      <c r="F163">
        <v>0</v>
      </c>
      <c r="G163">
        <v>900</v>
      </c>
      <c r="H163">
        <v>900</v>
      </c>
      <c r="I163">
        <v>383.03682539682501</v>
      </c>
      <c r="J163">
        <v>380.01218264859602</v>
      </c>
      <c r="K163">
        <v>1206566</v>
      </c>
      <c r="L163">
        <v>11</v>
      </c>
      <c r="M163">
        <v>900</v>
      </c>
      <c r="N163">
        <v>3</v>
      </c>
      <c r="O163">
        <v>187</v>
      </c>
    </row>
    <row r="164" spans="2:15" x14ac:dyDescent="0.35">
      <c r="B164">
        <v>2146470</v>
      </c>
      <c r="C164">
        <v>403</v>
      </c>
      <c r="D164">
        <v>699</v>
      </c>
      <c r="E164">
        <v>6990000</v>
      </c>
      <c r="F164">
        <v>0</v>
      </c>
      <c r="G164">
        <v>900</v>
      </c>
      <c r="H164">
        <v>900</v>
      </c>
      <c r="I164">
        <v>137.15593705293199</v>
      </c>
      <c r="J164">
        <v>235.497664996249</v>
      </c>
      <c r="K164">
        <v>95872</v>
      </c>
      <c r="L164">
        <v>11</v>
      </c>
      <c r="M164">
        <v>80</v>
      </c>
      <c r="N164">
        <v>3</v>
      </c>
      <c r="O164">
        <v>80</v>
      </c>
    </row>
    <row r="165" spans="2:15" x14ac:dyDescent="0.35">
      <c r="B165">
        <v>2146500</v>
      </c>
      <c r="C165">
        <v>404</v>
      </c>
      <c r="D165">
        <v>1916</v>
      </c>
      <c r="E165">
        <v>19160000</v>
      </c>
      <c r="F165">
        <v>0</v>
      </c>
      <c r="G165">
        <v>900</v>
      </c>
      <c r="H165">
        <v>900</v>
      </c>
      <c r="I165">
        <v>180.99791231732701</v>
      </c>
      <c r="J165">
        <v>221.446777716421</v>
      </c>
      <c r="K165">
        <v>346792</v>
      </c>
      <c r="L165">
        <v>11</v>
      </c>
      <c r="M165">
        <v>80</v>
      </c>
      <c r="N165">
        <v>9</v>
      </c>
      <c r="O165">
        <v>80</v>
      </c>
    </row>
    <row r="166" spans="2:15" x14ac:dyDescent="0.35">
      <c r="B166">
        <v>2146507</v>
      </c>
      <c r="C166">
        <v>405</v>
      </c>
      <c r="D166">
        <v>501</v>
      </c>
      <c r="E166">
        <v>5010000</v>
      </c>
      <c r="F166">
        <v>0</v>
      </c>
      <c r="G166">
        <v>900</v>
      </c>
      <c r="H166">
        <v>900</v>
      </c>
      <c r="I166">
        <v>68.177644710578804</v>
      </c>
      <c r="J166">
        <v>192.11664365614399</v>
      </c>
      <c r="K166">
        <v>34157</v>
      </c>
      <c r="L166">
        <v>10</v>
      </c>
      <c r="M166">
        <v>0</v>
      </c>
      <c r="N166">
        <v>7</v>
      </c>
      <c r="O166">
        <v>6</v>
      </c>
    </row>
    <row r="167" spans="2:15" x14ac:dyDescent="0.35">
      <c r="B167">
        <v>2146530</v>
      </c>
      <c r="C167">
        <v>406</v>
      </c>
      <c r="D167">
        <v>1640</v>
      </c>
      <c r="E167">
        <v>16400000</v>
      </c>
      <c r="F167">
        <v>0</v>
      </c>
      <c r="G167">
        <v>900</v>
      </c>
      <c r="H167">
        <v>900</v>
      </c>
      <c r="I167">
        <v>111.35731707316999</v>
      </c>
      <c r="J167">
        <v>288.27909348258902</v>
      </c>
      <c r="K167">
        <v>182626</v>
      </c>
      <c r="L167">
        <v>10</v>
      </c>
      <c r="M167">
        <v>0</v>
      </c>
      <c r="N167">
        <v>187</v>
      </c>
      <c r="O167">
        <v>3</v>
      </c>
    </row>
    <row r="168" spans="2:15" x14ac:dyDescent="0.35">
      <c r="B168">
        <v>2146562</v>
      </c>
      <c r="C168">
        <v>408</v>
      </c>
      <c r="D168">
        <v>1525</v>
      </c>
      <c r="E168">
        <v>15250000</v>
      </c>
      <c r="F168">
        <v>0</v>
      </c>
      <c r="G168">
        <v>900</v>
      </c>
      <c r="H168">
        <v>900</v>
      </c>
      <c r="I168">
        <v>36.241967213114698</v>
      </c>
      <c r="J168">
        <v>145.74485164058601</v>
      </c>
      <c r="K168">
        <v>55269</v>
      </c>
      <c r="L168">
        <v>10</v>
      </c>
      <c r="M168">
        <v>0</v>
      </c>
      <c r="N168">
        <v>187</v>
      </c>
      <c r="O168">
        <v>0</v>
      </c>
    </row>
    <row r="169" spans="2:15" x14ac:dyDescent="0.35">
      <c r="B169">
        <v>2146600</v>
      </c>
      <c r="C169">
        <v>409</v>
      </c>
      <c r="D169">
        <v>6621</v>
      </c>
      <c r="E169">
        <v>66210000</v>
      </c>
      <c r="F169">
        <v>0</v>
      </c>
      <c r="G169">
        <v>900</v>
      </c>
      <c r="H169">
        <v>900</v>
      </c>
      <c r="I169">
        <v>66.276544328651198</v>
      </c>
      <c r="J169">
        <v>224.089828906451</v>
      </c>
      <c r="K169">
        <v>438817</v>
      </c>
      <c r="L169">
        <v>10</v>
      </c>
      <c r="M169">
        <v>0</v>
      </c>
      <c r="N169">
        <v>187</v>
      </c>
      <c r="O169">
        <v>3</v>
      </c>
    </row>
    <row r="170" spans="2:15" x14ac:dyDescent="0.35">
      <c r="B170">
        <v>2146700</v>
      </c>
      <c r="C170">
        <v>410</v>
      </c>
      <c r="D170">
        <v>1828</v>
      </c>
      <c r="E170">
        <v>18280000</v>
      </c>
      <c r="F170">
        <v>0</v>
      </c>
      <c r="G170">
        <v>900</v>
      </c>
      <c r="H170">
        <v>900</v>
      </c>
      <c r="I170">
        <v>45.129102844638901</v>
      </c>
      <c r="J170">
        <v>135.37405737891601</v>
      </c>
      <c r="K170">
        <v>82496</v>
      </c>
      <c r="L170">
        <v>11</v>
      </c>
      <c r="M170">
        <v>17</v>
      </c>
      <c r="N170">
        <v>463</v>
      </c>
      <c r="O170">
        <v>11</v>
      </c>
    </row>
    <row r="171" spans="2:15" x14ac:dyDescent="0.35">
      <c r="B171">
        <v>2146750</v>
      </c>
      <c r="C171">
        <v>411</v>
      </c>
      <c r="D171">
        <v>11981</v>
      </c>
      <c r="E171">
        <v>119810000</v>
      </c>
      <c r="F171">
        <v>0</v>
      </c>
      <c r="G171">
        <v>900</v>
      </c>
      <c r="H171">
        <v>900</v>
      </c>
      <c r="I171">
        <v>27.217594524664001</v>
      </c>
      <c r="J171">
        <v>142.75839466173699</v>
      </c>
      <c r="K171">
        <v>326094</v>
      </c>
      <c r="L171">
        <v>9</v>
      </c>
      <c r="M171">
        <v>0</v>
      </c>
      <c r="N171">
        <v>80</v>
      </c>
      <c r="O171">
        <v>3</v>
      </c>
    </row>
    <row r="172" spans="2:15" x14ac:dyDescent="0.35">
      <c r="B172">
        <v>2146800</v>
      </c>
      <c r="C172">
        <v>414</v>
      </c>
      <c r="D172">
        <v>12216</v>
      </c>
      <c r="E172">
        <v>122160000</v>
      </c>
      <c r="F172">
        <v>0</v>
      </c>
      <c r="G172">
        <v>900</v>
      </c>
      <c r="H172">
        <v>900</v>
      </c>
      <c r="I172">
        <v>49.441961362148</v>
      </c>
      <c r="J172">
        <v>192.85420912346601</v>
      </c>
      <c r="K172">
        <v>603983</v>
      </c>
      <c r="L172">
        <v>11</v>
      </c>
      <c r="M172">
        <v>0</v>
      </c>
      <c r="N172">
        <v>463</v>
      </c>
      <c r="O172">
        <v>3</v>
      </c>
    </row>
    <row r="173" spans="2:15" x14ac:dyDescent="0.35">
      <c r="B173">
        <v>2160326</v>
      </c>
      <c r="C173">
        <v>417</v>
      </c>
      <c r="D173">
        <v>21923</v>
      </c>
      <c r="E173">
        <v>219230000</v>
      </c>
      <c r="F173">
        <v>0</v>
      </c>
      <c r="G173">
        <v>900</v>
      </c>
      <c r="H173">
        <v>900</v>
      </c>
      <c r="I173">
        <v>49.331888883820596</v>
      </c>
      <c r="J173">
        <v>181.36670110796999</v>
      </c>
      <c r="K173">
        <v>1081503</v>
      </c>
      <c r="L173">
        <v>11</v>
      </c>
      <c r="M173">
        <v>3</v>
      </c>
      <c r="N173">
        <v>463</v>
      </c>
      <c r="O173">
        <v>6</v>
      </c>
    </row>
    <row r="174" spans="2:15" x14ac:dyDescent="0.35">
      <c r="B174">
        <v>2162093</v>
      </c>
      <c r="C174">
        <v>418</v>
      </c>
      <c r="D174">
        <v>1446</v>
      </c>
      <c r="E174">
        <v>14460000</v>
      </c>
      <c r="F174">
        <v>0</v>
      </c>
      <c r="G174">
        <v>900</v>
      </c>
      <c r="H174">
        <v>900</v>
      </c>
      <c r="I174">
        <v>280.57676348547699</v>
      </c>
      <c r="J174">
        <v>359.29163150915701</v>
      </c>
      <c r="K174">
        <v>405714</v>
      </c>
      <c r="L174">
        <v>11</v>
      </c>
      <c r="M174">
        <v>80</v>
      </c>
      <c r="N174">
        <v>3</v>
      </c>
      <c r="O174">
        <v>80</v>
      </c>
    </row>
    <row r="175" spans="2:15" x14ac:dyDescent="0.35">
      <c r="B175">
        <v>2164000</v>
      </c>
      <c r="C175">
        <v>419</v>
      </c>
      <c r="D175">
        <v>12519</v>
      </c>
      <c r="E175">
        <v>125190000</v>
      </c>
      <c r="F175">
        <v>0</v>
      </c>
      <c r="G175">
        <v>900</v>
      </c>
      <c r="H175">
        <v>900</v>
      </c>
      <c r="I175">
        <v>125.85206486141</v>
      </c>
      <c r="J175">
        <v>241.54864335435201</v>
      </c>
      <c r="K175">
        <v>1575542</v>
      </c>
      <c r="L175">
        <v>11</v>
      </c>
      <c r="M175">
        <v>80</v>
      </c>
      <c r="N175">
        <v>463</v>
      </c>
      <c r="O175">
        <v>17</v>
      </c>
    </row>
    <row r="176" spans="2:15" x14ac:dyDescent="0.35">
      <c r="B176">
        <v>2164110</v>
      </c>
      <c r="C176">
        <v>420</v>
      </c>
      <c r="D176">
        <v>15847</v>
      </c>
      <c r="E176">
        <v>158470000</v>
      </c>
      <c r="F176">
        <v>0</v>
      </c>
      <c r="G176">
        <v>900</v>
      </c>
      <c r="H176">
        <v>900</v>
      </c>
      <c r="I176">
        <v>102.970972423802</v>
      </c>
      <c r="J176">
        <v>258.665428283702</v>
      </c>
      <c r="K176">
        <v>1631781</v>
      </c>
      <c r="L176">
        <v>11</v>
      </c>
      <c r="M176">
        <v>3</v>
      </c>
      <c r="N176">
        <v>463</v>
      </c>
      <c r="O176">
        <v>3</v>
      </c>
    </row>
    <row r="177" spans="2:15" x14ac:dyDescent="0.35">
      <c r="B177">
        <v>2197020</v>
      </c>
      <c r="C177">
        <v>421</v>
      </c>
      <c r="D177">
        <v>4559</v>
      </c>
      <c r="E177">
        <v>45590000</v>
      </c>
      <c r="F177">
        <v>0</v>
      </c>
      <c r="G177">
        <v>900</v>
      </c>
      <c r="H177">
        <v>900</v>
      </c>
      <c r="I177">
        <v>87.594867295459494</v>
      </c>
      <c r="J177">
        <v>266.20239729148199</v>
      </c>
      <c r="K177">
        <v>399345</v>
      </c>
      <c r="L177">
        <v>9</v>
      </c>
      <c r="M177">
        <v>0</v>
      </c>
      <c r="N177">
        <v>80</v>
      </c>
      <c r="O177">
        <v>0</v>
      </c>
    </row>
    <row r="178" spans="2:15" x14ac:dyDescent="0.35">
      <c r="B178">
        <v>2197338</v>
      </c>
      <c r="C178">
        <v>422</v>
      </c>
      <c r="D178">
        <v>81</v>
      </c>
      <c r="E178">
        <v>810000</v>
      </c>
      <c r="F178">
        <v>0</v>
      </c>
      <c r="G178">
        <v>900</v>
      </c>
      <c r="H178">
        <v>900</v>
      </c>
      <c r="I178">
        <v>322.222222222222</v>
      </c>
      <c r="J178">
        <v>431.47750753216798</v>
      </c>
      <c r="K178">
        <v>26100</v>
      </c>
      <c r="L178">
        <v>2</v>
      </c>
      <c r="M178">
        <v>0</v>
      </c>
      <c r="N178">
        <v>900</v>
      </c>
      <c r="O178">
        <v>0</v>
      </c>
    </row>
    <row r="179" spans="2:15" x14ac:dyDescent="0.35">
      <c r="B179">
        <v>2197339</v>
      </c>
      <c r="C179">
        <v>423</v>
      </c>
      <c r="D179">
        <v>46</v>
      </c>
      <c r="E179">
        <v>460000</v>
      </c>
      <c r="F179">
        <v>0</v>
      </c>
      <c r="G179">
        <v>900</v>
      </c>
      <c r="H179">
        <v>900</v>
      </c>
      <c r="I179">
        <v>58.695652173912997</v>
      </c>
      <c r="J179">
        <v>222.218152661749</v>
      </c>
      <c r="K179">
        <v>2700</v>
      </c>
      <c r="L179">
        <v>2</v>
      </c>
      <c r="M179">
        <v>0</v>
      </c>
      <c r="N179">
        <v>900</v>
      </c>
      <c r="O179">
        <v>0</v>
      </c>
    </row>
    <row r="180" spans="2:15" x14ac:dyDescent="0.35">
      <c r="B180">
        <v>2203603</v>
      </c>
      <c r="C180">
        <v>424</v>
      </c>
      <c r="D180">
        <v>606</v>
      </c>
      <c r="E180">
        <v>6060000</v>
      </c>
      <c r="F180">
        <v>0</v>
      </c>
      <c r="G180">
        <v>900</v>
      </c>
      <c r="H180">
        <v>900</v>
      </c>
      <c r="I180">
        <v>341.856435643564</v>
      </c>
      <c r="J180">
        <v>347.486819822467</v>
      </c>
      <c r="K180">
        <v>207165</v>
      </c>
      <c r="L180">
        <v>9</v>
      </c>
      <c r="M180">
        <v>80</v>
      </c>
      <c r="N180">
        <v>6</v>
      </c>
      <c r="O180">
        <v>187</v>
      </c>
    </row>
    <row r="181" spans="2:15" x14ac:dyDescent="0.35">
      <c r="B181">
        <v>2203655</v>
      </c>
      <c r="C181">
        <v>425</v>
      </c>
      <c r="D181">
        <v>5359</v>
      </c>
      <c r="E181">
        <v>53590000</v>
      </c>
      <c r="F181">
        <v>0</v>
      </c>
      <c r="G181">
        <v>900</v>
      </c>
      <c r="H181">
        <v>900</v>
      </c>
      <c r="I181">
        <v>221.22466878148899</v>
      </c>
      <c r="J181">
        <v>325.78024431663999</v>
      </c>
      <c r="K181">
        <v>1185543</v>
      </c>
      <c r="L181">
        <v>11</v>
      </c>
      <c r="M181">
        <v>80</v>
      </c>
      <c r="N181">
        <v>9</v>
      </c>
      <c r="O181">
        <v>80</v>
      </c>
    </row>
    <row r="182" spans="2:15" x14ac:dyDescent="0.35">
      <c r="B182">
        <v>2203700</v>
      </c>
      <c r="C182">
        <v>426</v>
      </c>
      <c r="D182">
        <v>2757</v>
      </c>
      <c r="E182">
        <v>27570000</v>
      </c>
      <c r="F182">
        <v>0</v>
      </c>
      <c r="G182">
        <v>900</v>
      </c>
      <c r="H182">
        <v>900</v>
      </c>
      <c r="I182">
        <v>292.77620602103701</v>
      </c>
      <c r="J182">
        <v>318.71106078717497</v>
      </c>
      <c r="K182">
        <v>807184</v>
      </c>
      <c r="L182">
        <v>11</v>
      </c>
      <c r="M182">
        <v>80</v>
      </c>
      <c r="N182">
        <v>7</v>
      </c>
      <c r="O182">
        <v>187</v>
      </c>
    </row>
    <row r="183" spans="2:15" x14ac:dyDescent="0.35">
      <c r="B183">
        <v>2204070</v>
      </c>
      <c r="C183">
        <v>427</v>
      </c>
      <c r="D183">
        <v>39058</v>
      </c>
      <c r="E183">
        <v>390580000</v>
      </c>
      <c r="F183">
        <v>0</v>
      </c>
      <c r="G183">
        <v>900</v>
      </c>
      <c r="H183">
        <v>900</v>
      </c>
      <c r="I183">
        <v>77.945337702903302</v>
      </c>
      <c r="J183">
        <v>211.199848393146</v>
      </c>
      <c r="K183">
        <v>3044389</v>
      </c>
      <c r="L183">
        <v>11</v>
      </c>
      <c r="M183">
        <v>3</v>
      </c>
      <c r="N183">
        <v>463</v>
      </c>
      <c r="O183">
        <v>6</v>
      </c>
    </row>
    <row r="184" spans="2:15" x14ac:dyDescent="0.35">
      <c r="B184">
        <v>2205000</v>
      </c>
      <c r="C184">
        <v>428</v>
      </c>
      <c r="D184">
        <v>334</v>
      </c>
      <c r="E184">
        <v>3340000</v>
      </c>
      <c r="F184">
        <v>0</v>
      </c>
      <c r="G184">
        <v>17</v>
      </c>
      <c r="H184">
        <v>17</v>
      </c>
      <c r="I184">
        <v>2.64670658682634</v>
      </c>
      <c r="J184">
        <v>1.30442748728985</v>
      </c>
      <c r="K184">
        <v>884</v>
      </c>
      <c r="L184">
        <v>4</v>
      </c>
      <c r="M184">
        <v>3</v>
      </c>
      <c r="N184">
        <v>6</v>
      </c>
      <c r="O184">
        <v>3</v>
      </c>
    </row>
    <row r="185" spans="2:15" x14ac:dyDescent="0.35">
      <c r="B185">
        <v>2205522</v>
      </c>
      <c r="C185">
        <v>429</v>
      </c>
      <c r="D185">
        <v>1936</v>
      </c>
      <c r="E185">
        <v>19360000</v>
      </c>
      <c r="F185">
        <v>0</v>
      </c>
      <c r="G185">
        <v>900</v>
      </c>
      <c r="H185">
        <v>900</v>
      </c>
      <c r="I185">
        <v>102.04028925619799</v>
      </c>
      <c r="J185">
        <v>268.37512568701197</v>
      </c>
      <c r="K185">
        <v>197550</v>
      </c>
      <c r="L185">
        <v>10</v>
      </c>
      <c r="M185">
        <v>0</v>
      </c>
      <c r="N185">
        <v>187</v>
      </c>
      <c r="O185">
        <v>0</v>
      </c>
    </row>
    <row r="186" spans="2:15" x14ac:dyDescent="0.35">
      <c r="B186">
        <v>2206500</v>
      </c>
      <c r="C186">
        <v>430</v>
      </c>
      <c r="D186">
        <v>32889</v>
      </c>
      <c r="E186">
        <v>328890000</v>
      </c>
      <c r="F186">
        <v>0</v>
      </c>
      <c r="G186">
        <v>900</v>
      </c>
      <c r="H186">
        <v>900</v>
      </c>
      <c r="I186">
        <v>83.450849828209996</v>
      </c>
      <c r="J186">
        <v>253.42016148682399</v>
      </c>
      <c r="K186">
        <v>2744615</v>
      </c>
      <c r="L186">
        <v>11</v>
      </c>
      <c r="M186">
        <v>0</v>
      </c>
      <c r="N186">
        <v>463</v>
      </c>
      <c r="O186">
        <v>3</v>
      </c>
    </row>
    <row r="187" spans="2:15" x14ac:dyDescent="0.35">
      <c r="B187">
        <v>2207120</v>
      </c>
      <c r="C187">
        <v>431</v>
      </c>
      <c r="D187">
        <v>6930</v>
      </c>
      <c r="E187">
        <v>69300000</v>
      </c>
      <c r="F187">
        <v>0</v>
      </c>
      <c r="G187">
        <v>900</v>
      </c>
      <c r="H187">
        <v>900</v>
      </c>
      <c r="I187">
        <v>23.213564213564201</v>
      </c>
      <c r="J187">
        <v>131.86301427855599</v>
      </c>
      <c r="K187">
        <v>160870</v>
      </c>
      <c r="L187">
        <v>9</v>
      </c>
      <c r="M187">
        <v>0</v>
      </c>
      <c r="N187">
        <v>80</v>
      </c>
      <c r="O187">
        <v>3</v>
      </c>
    </row>
    <row r="188" spans="2:15" x14ac:dyDescent="0.35">
      <c r="B188">
        <v>2207385</v>
      </c>
      <c r="C188">
        <v>432</v>
      </c>
      <c r="D188">
        <v>4462</v>
      </c>
      <c r="E188">
        <v>44620000</v>
      </c>
      <c r="F188">
        <v>0</v>
      </c>
      <c r="G188">
        <v>900</v>
      </c>
      <c r="H188">
        <v>900</v>
      </c>
      <c r="I188">
        <v>16.4596593455849</v>
      </c>
      <c r="J188">
        <v>109.136669793263</v>
      </c>
      <c r="K188">
        <v>73443</v>
      </c>
      <c r="L188">
        <v>9</v>
      </c>
      <c r="M188">
        <v>3</v>
      </c>
      <c r="N188">
        <v>80</v>
      </c>
      <c r="O188">
        <v>3</v>
      </c>
    </row>
    <row r="189" spans="2:15" x14ac:dyDescent="0.35">
      <c r="B189">
        <v>2208050</v>
      </c>
      <c r="C189">
        <v>433</v>
      </c>
      <c r="D189">
        <v>2569</v>
      </c>
      <c r="E189">
        <v>25690000</v>
      </c>
      <c r="F189">
        <v>0</v>
      </c>
      <c r="G189">
        <v>900</v>
      </c>
      <c r="H189">
        <v>900</v>
      </c>
      <c r="I189">
        <v>121.930323082911</v>
      </c>
      <c r="J189">
        <v>304.92099464135902</v>
      </c>
      <c r="K189">
        <v>313239</v>
      </c>
      <c r="L189">
        <v>9</v>
      </c>
      <c r="M189">
        <v>3</v>
      </c>
      <c r="N189">
        <v>80</v>
      </c>
      <c r="O189">
        <v>3</v>
      </c>
    </row>
    <row r="190" spans="2:15" x14ac:dyDescent="0.35">
      <c r="B190">
        <v>2208130</v>
      </c>
      <c r="C190">
        <v>434</v>
      </c>
      <c r="D190">
        <v>1391</v>
      </c>
      <c r="E190">
        <v>13910000</v>
      </c>
      <c r="F190">
        <v>0</v>
      </c>
      <c r="G190">
        <v>900</v>
      </c>
      <c r="H190">
        <v>900</v>
      </c>
      <c r="I190">
        <v>107.07045291157399</v>
      </c>
      <c r="J190">
        <v>275.51747156141698</v>
      </c>
      <c r="K190">
        <v>148935</v>
      </c>
      <c r="L190">
        <v>10</v>
      </c>
      <c r="M190">
        <v>0</v>
      </c>
      <c r="N190">
        <v>187</v>
      </c>
      <c r="O190">
        <v>3</v>
      </c>
    </row>
    <row r="191" spans="2:15" x14ac:dyDescent="0.35">
      <c r="B191">
        <v>2208150</v>
      </c>
      <c r="C191">
        <v>435</v>
      </c>
      <c r="D191">
        <v>3981</v>
      </c>
      <c r="E191">
        <v>39810000</v>
      </c>
      <c r="F191">
        <v>0</v>
      </c>
      <c r="G191">
        <v>900</v>
      </c>
      <c r="H191">
        <v>900</v>
      </c>
      <c r="I191">
        <v>20.977392614920799</v>
      </c>
      <c r="J191">
        <v>124.360135683558</v>
      </c>
      <c r="K191">
        <v>83511</v>
      </c>
      <c r="L191">
        <v>9</v>
      </c>
      <c r="M191">
        <v>3</v>
      </c>
      <c r="N191">
        <v>80</v>
      </c>
      <c r="O191">
        <v>3</v>
      </c>
    </row>
    <row r="192" spans="2:15" x14ac:dyDescent="0.35">
      <c r="B192">
        <v>2211375</v>
      </c>
      <c r="C192">
        <v>436</v>
      </c>
      <c r="D192">
        <v>1140</v>
      </c>
      <c r="E192">
        <v>11400000</v>
      </c>
      <c r="F192">
        <v>0</v>
      </c>
      <c r="G192">
        <v>900</v>
      </c>
      <c r="H192">
        <v>900</v>
      </c>
      <c r="I192">
        <v>96.618421052631504</v>
      </c>
      <c r="J192">
        <v>201.710225134529</v>
      </c>
      <c r="K192">
        <v>110145</v>
      </c>
      <c r="L192">
        <v>11</v>
      </c>
      <c r="M192">
        <v>80</v>
      </c>
      <c r="N192">
        <v>463</v>
      </c>
      <c r="O192">
        <v>17</v>
      </c>
    </row>
    <row r="193" spans="2:15" x14ac:dyDescent="0.35">
      <c r="B193">
        <v>2217274</v>
      </c>
      <c r="C193">
        <v>437</v>
      </c>
      <c r="D193">
        <v>438</v>
      </c>
      <c r="E193">
        <v>4380000</v>
      </c>
      <c r="F193">
        <v>0</v>
      </c>
      <c r="G193">
        <v>6</v>
      </c>
      <c r="H193">
        <v>6</v>
      </c>
      <c r="I193">
        <v>2.63698630136986</v>
      </c>
      <c r="J193">
        <v>1.0971952847889099</v>
      </c>
      <c r="K193">
        <v>1155</v>
      </c>
      <c r="L193">
        <v>3</v>
      </c>
      <c r="M193">
        <v>3</v>
      </c>
      <c r="N193">
        <v>6</v>
      </c>
      <c r="O193">
        <v>3</v>
      </c>
    </row>
    <row r="194" spans="2:15" x14ac:dyDescent="0.35">
      <c r="B194">
        <v>2218565</v>
      </c>
      <c r="C194">
        <v>438</v>
      </c>
      <c r="D194">
        <v>1483</v>
      </c>
      <c r="E194">
        <v>14830000</v>
      </c>
      <c r="F194">
        <v>0</v>
      </c>
      <c r="G194">
        <v>900</v>
      </c>
      <c r="H194">
        <v>900</v>
      </c>
      <c r="I194">
        <v>9.6136210384355998</v>
      </c>
      <c r="J194">
        <v>69.807883968047904</v>
      </c>
      <c r="K194">
        <v>14257</v>
      </c>
      <c r="L194">
        <v>9</v>
      </c>
      <c r="M194">
        <v>3</v>
      </c>
      <c r="N194">
        <v>80</v>
      </c>
      <c r="O194">
        <v>3</v>
      </c>
    </row>
    <row r="195" spans="2:15" x14ac:dyDescent="0.35">
      <c r="B195">
        <v>2233200</v>
      </c>
      <c r="C195">
        <v>238</v>
      </c>
      <c r="D195">
        <v>6861</v>
      </c>
      <c r="E195">
        <v>68610000</v>
      </c>
      <c r="F195">
        <v>0</v>
      </c>
      <c r="G195">
        <v>900</v>
      </c>
      <c r="H195">
        <v>900</v>
      </c>
      <c r="I195">
        <v>25.419180877423099</v>
      </c>
      <c r="J195">
        <v>131.33460463913201</v>
      </c>
      <c r="K195">
        <v>174401</v>
      </c>
      <c r="L195">
        <v>10</v>
      </c>
      <c r="M195">
        <v>0</v>
      </c>
      <c r="N195">
        <v>187</v>
      </c>
      <c r="O195">
        <v>0</v>
      </c>
    </row>
    <row r="196" spans="2:15" x14ac:dyDescent="0.35">
      <c r="B196">
        <v>2233475</v>
      </c>
      <c r="C196">
        <v>239</v>
      </c>
      <c r="D196">
        <v>12039</v>
      </c>
      <c r="E196">
        <v>120390000</v>
      </c>
      <c r="F196">
        <v>0</v>
      </c>
      <c r="G196">
        <v>900</v>
      </c>
      <c r="H196">
        <v>900</v>
      </c>
      <c r="I196">
        <v>46.7732369798156</v>
      </c>
      <c r="J196">
        <v>186.21346224374699</v>
      </c>
      <c r="K196">
        <v>563103</v>
      </c>
      <c r="L196">
        <v>11</v>
      </c>
      <c r="M196">
        <v>0</v>
      </c>
      <c r="N196">
        <v>463</v>
      </c>
      <c r="O196">
        <v>3</v>
      </c>
    </row>
    <row r="197" spans="2:15" x14ac:dyDescent="0.35">
      <c r="B197">
        <v>2234308</v>
      </c>
      <c r="C197">
        <v>240</v>
      </c>
      <c r="D197">
        <v>5918</v>
      </c>
      <c r="E197">
        <v>59180000</v>
      </c>
      <c r="F197">
        <v>0</v>
      </c>
      <c r="G197">
        <v>900</v>
      </c>
      <c r="H197">
        <v>900</v>
      </c>
      <c r="I197">
        <v>147.16982088543401</v>
      </c>
      <c r="J197">
        <v>266.02607830364201</v>
      </c>
      <c r="K197">
        <v>870951</v>
      </c>
      <c r="L197">
        <v>11</v>
      </c>
      <c r="M197">
        <v>0</v>
      </c>
      <c r="N197">
        <v>7</v>
      </c>
      <c r="O197">
        <v>17</v>
      </c>
    </row>
    <row r="198" spans="2:15" x14ac:dyDescent="0.35">
      <c r="B198">
        <v>2234324</v>
      </c>
      <c r="C198">
        <v>241</v>
      </c>
      <c r="D198">
        <v>2608</v>
      </c>
      <c r="E198">
        <v>26080000</v>
      </c>
      <c r="F198">
        <v>0</v>
      </c>
      <c r="G198">
        <v>900</v>
      </c>
      <c r="H198">
        <v>900</v>
      </c>
      <c r="I198">
        <v>50.258435582822003</v>
      </c>
      <c r="J198">
        <v>181.996612056396</v>
      </c>
      <c r="K198">
        <v>131074</v>
      </c>
      <c r="L198">
        <v>10</v>
      </c>
      <c r="M198">
        <v>0</v>
      </c>
      <c r="N198">
        <v>187</v>
      </c>
      <c r="O198">
        <v>3</v>
      </c>
    </row>
    <row r="199" spans="2:15" x14ac:dyDescent="0.35">
      <c r="B199">
        <v>2234344</v>
      </c>
      <c r="C199">
        <v>242</v>
      </c>
      <c r="D199">
        <v>6229</v>
      </c>
      <c r="E199">
        <v>62290000</v>
      </c>
      <c r="F199">
        <v>0</v>
      </c>
      <c r="G199">
        <v>900</v>
      </c>
      <c r="H199">
        <v>900</v>
      </c>
      <c r="I199">
        <v>47.906405522555701</v>
      </c>
      <c r="J199">
        <v>192.718041312926</v>
      </c>
      <c r="K199">
        <v>298409</v>
      </c>
      <c r="L199">
        <v>10</v>
      </c>
      <c r="M199">
        <v>0</v>
      </c>
      <c r="N199">
        <v>187</v>
      </c>
      <c r="O199">
        <v>3</v>
      </c>
    </row>
    <row r="200" spans="2:15" x14ac:dyDescent="0.35">
      <c r="B200">
        <v>2234384</v>
      </c>
      <c r="C200">
        <v>243</v>
      </c>
      <c r="D200">
        <v>4642</v>
      </c>
      <c r="E200">
        <v>46420000</v>
      </c>
      <c r="F200">
        <v>0</v>
      </c>
      <c r="G200">
        <v>900</v>
      </c>
      <c r="H200">
        <v>900</v>
      </c>
      <c r="I200">
        <v>76.711762171477801</v>
      </c>
      <c r="J200">
        <v>244.730830313339</v>
      </c>
      <c r="K200">
        <v>356096</v>
      </c>
      <c r="L200">
        <v>10</v>
      </c>
      <c r="M200">
        <v>0</v>
      </c>
      <c r="N200">
        <v>187</v>
      </c>
      <c r="O200">
        <v>0</v>
      </c>
    </row>
    <row r="201" spans="2:15" x14ac:dyDescent="0.35">
      <c r="B201">
        <v>2234400</v>
      </c>
      <c r="C201">
        <v>244</v>
      </c>
      <c r="D201">
        <v>4270</v>
      </c>
      <c r="E201">
        <v>42700000</v>
      </c>
      <c r="F201">
        <v>0</v>
      </c>
      <c r="G201">
        <v>900</v>
      </c>
      <c r="H201">
        <v>900</v>
      </c>
      <c r="I201">
        <v>61.237470725995301</v>
      </c>
      <c r="J201">
        <v>208.00650841279099</v>
      </c>
      <c r="K201">
        <v>261484</v>
      </c>
      <c r="L201">
        <v>10</v>
      </c>
      <c r="M201">
        <v>0</v>
      </c>
      <c r="N201">
        <v>187</v>
      </c>
      <c r="O201">
        <v>3</v>
      </c>
    </row>
    <row r="202" spans="2:15" x14ac:dyDescent="0.35">
      <c r="B202">
        <v>2234990</v>
      </c>
      <c r="C202">
        <v>245</v>
      </c>
      <c r="D202">
        <v>10778</v>
      </c>
      <c r="E202">
        <v>107780000</v>
      </c>
      <c r="F202">
        <v>0</v>
      </c>
      <c r="G202">
        <v>900</v>
      </c>
      <c r="H202">
        <v>900</v>
      </c>
      <c r="I202">
        <v>122.323436630172</v>
      </c>
      <c r="J202">
        <v>284.39471923313903</v>
      </c>
      <c r="K202">
        <v>1318402</v>
      </c>
      <c r="L202">
        <v>11</v>
      </c>
      <c r="M202">
        <v>0</v>
      </c>
      <c r="N202">
        <v>463</v>
      </c>
      <c r="O202">
        <v>6</v>
      </c>
    </row>
    <row r="203" spans="2:15" x14ac:dyDescent="0.35">
      <c r="B203">
        <v>2235000</v>
      </c>
      <c r="C203">
        <v>246</v>
      </c>
      <c r="D203">
        <v>33857</v>
      </c>
      <c r="E203">
        <v>338570000</v>
      </c>
      <c r="F203">
        <v>0</v>
      </c>
      <c r="G203">
        <v>900</v>
      </c>
      <c r="H203">
        <v>900</v>
      </c>
      <c r="I203">
        <v>23.8768644593437</v>
      </c>
      <c r="J203">
        <v>133.018333329434</v>
      </c>
      <c r="K203">
        <v>808399</v>
      </c>
      <c r="L203">
        <v>11</v>
      </c>
      <c r="M203">
        <v>0</v>
      </c>
      <c r="N203">
        <v>463</v>
      </c>
      <c r="O203">
        <v>0</v>
      </c>
    </row>
    <row r="204" spans="2:15" x14ac:dyDescent="0.35">
      <c r="B204">
        <v>2240954</v>
      </c>
      <c r="C204">
        <v>247</v>
      </c>
      <c r="D204">
        <v>9468</v>
      </c>
      <c r="E204">
        <v>94680000</v>
      </c>
      <c r="F204">
        <v>0</v>
      </c>
      <c r="G204">
        <v>900</v>
      </c>
      <c r="H204">
        <v>900</v>
      </c>
      <c r="I204">
        <v>38.327207435572397</v>
      </c>
      <c r="J204">
        <v>146.81114064421101</v>
      </c>
      <c r="K204">
        <v>362882</v>
      </c>
      <c r="L204">
        <v>11</v>
      </c>
      <c r="M204">
        <v>0</v>
      </c>
      <c r="N204">
        <v>463</v>
      </c>
      <c r="O204">
        <v>3</v>
      </c>
    </row>
    <row r="205" spans="2:15" x14ac:dyDescent="0.35">
      <c r="B205">
        <v>2246459</v>
      </c>
      <c r="C205">
        <v>248</v>
      </c>
      <c r="D205">
        <v>5610</v>
      </c>
      <c r="E205">
        <v>56100000</v>
      </c>
      <c r="F205">
        <v>0</v>
      </c>
      <c r="G205">
        <v>900</v>
      </c>
      <c r="H205">
        <v>900</v>
      </c>
      <c r="I205">
        <v>132.047950089126</v>
      </c>
      <c r="J205">
        <v>289.94567875943602</v>
      </c>
      <c r="K205">
        <v>740789</v>
      </c>
      <c r="L205">
        <v>11</v>
      </c>
      <c r="M205">
        <v>3</v>
      </c>
      <c r="N205">
        <v>463</v>
      </c>
      <c r="O205">
        <v>9</v>
      </c>
    </row>
    <row r="206" spans="2:15" x14ac:dyDescent="0.35">
      <c r="B206">
        <v>2246828</v>
      </c>
      <c r="C206">
        <v>249</v>
      </c>
      <c r="D206">
        <v>6382</v>
      </c>
      <c r="E206">
        <v>63820000</v>
      </c>
      <c r="F206">
        <v>0</v>
      </c>
      <c r="G206">
        <v>900</v>
      </c>
      <c r="H206">
        <v>900</v>
      </c>
      <c r="I206">
        <v>93.416953932936295</v>
      </c>
      <c r="J206">
        <v>260.60137268308699</v>
      </c>
      <c r="K206">
        <v>596187</v>
      </c>
      <c r="L206">
        <v>11</v>
      </c>
      <c r="M206">
        <v>0</v>
      </c>
      <c r="N206">
        <v>463</v>
      </c>
      <c r="O206">
        <v>0</v>
      </c>
    </row>
    <row r="207" spans="2:15" x14ac:dyDescent="0.35">
      <c r="B207">
        <v>2262900</v>
      </c>
      <c r="C207">
        <v>250</v>
      </c>
      <c r="D207">
        <v>21007</v>
      </c>
      <c r="E207">
        <v>210070000</v>
      </c>
      <c r="F207">
        <v>0</v>
      </c>
      <c r="G207">
        <v>900</v>
      </c>
      <c r="H207">
        <v>900</v>
      </c>
      <c r="I207">
        <v>142.549197886418</v>
      </c>
      <c r="J207">
        <v>304.67664888419398</v>
      </c>
      <c r="K207">
        <v>2994531</v>
      </c>
      <c r="L207">
        <v>11</v>
      </c>
      <c r="M207">
        <v>0</v>
      </c>
      <c r="N207">
        <v>7</v>
      </c>
      <c r="O207">
        <v>0</v>
      </c>
    </row>
    <row r="208" spans="2:15" x14ac:dyDescent="0.35">
      <c r="B208">
        <v>2263800</v>
      </c>
      <c r="C208">
        <v>251</v>
      </c>
      <c r="D208">
        <v>27085</v>
      </c>
      <c r="E208">
        <v>270850000</v>
      </c>
      <c r="F208">
        <v>0</v>
      </c>
      <c r="G208">
        <v>900</v>
      </c>
      <c r="H208">
        <v>900</v>
      </c>
      <c r="I208">
        <v>120.091932804135</v>
      </c>
      <c r="J208">
        <v>296.41987587355999</v>
      </c>
      <c r="K208">
        <v>3252690</v>
      </c>
      <c r="L208">
        <v>11</v>
      </c>
      <c r="M208">
        <v>0</v>
      </c>
      <c r="N208">
        <v>463</v>
      </c>
      <c r="O208">
        <v>0</v>
      </c>
    </row>
    <row r="209" spans="2:15" x14ac:dyDescent="0.35">
      <c r="B209">
        <v>2264000</v>
      </c>
      <c r="C209">
        <v>252</v>
      </c>
      <c r="D209">
        <v>6923</v>
      </c>
      <c r="E209">
        <v>69230000</v>
      </c>
      <c r="F209">
        <v>0</v>
      </c>
      <c r="G209">
        <v>900</v>
      </c>
      <c r="H209">
        <v>900</v>
      </c>
      <c r="I209">
        <v>13.6843853820598</v>
      </c>
      <c r="J209">
        <v>94.247069419624097</v>
      </c>
      <c r="K209">
        <v>94737</v>
      </c>
      <c r="L209">
        <v>10</v>
      </c>
      <c r="M209">
        <v>0</v>
      </c>
      <c r="N209">
        <v>187</v>
      </c>
      <c r="O209">
        <v>0</v>
      </c>
    </row>
    <row r="210" spans="2:15" x14ac:dyDescent="0.35">
      <c r="B210">
        <v>2264100</v>
      </c>
      <c r="C210">
        <v>253</v>
      </c>
      <c r="D210">
        <v>4216</v>
      </c>
      <c r="E210">
        <v>42160000</v>
      </c>
      <c r="F210">
        <v>0</v>
      </c>
      <c r="G210">
        <v>900</v>
      </c>
      <c r="H210">
        <v>900</v>
      </c>
      <c r="I210">
        <v>115.451375711574</v>
      </c>
      <c r="J210">
        <v>300.69799099973397</v>
      </c>
      <c r="K210">
        <v>486743</v>
      </c>
      <c r="L210">
        <v>7</v>
      </c>
      <c r="M210">
        <v>0</v>
      </c>
      <c r="N210">
        <v>9</v>
      </c>
      <c r="O210">
        <v>0</v>
      </c>
    </row>
    <row r="211" spans="2:15" x14ac:dyDescent="0.35">
      <c r="B211">
        <v>2293055</v>
      </c>
      <c r="C211">
        <v>254</v>
      </c>
      <c r="D211">
        <v>19079</v>
      </c>
      <c r="E211">
        <v>190790000</v>
      </c>
      <c r="F211">
        <v>0</v>
      </c>
      <c r="G211">
        <v>900</v>
      </c>
      <c r="H211">
        <v>900</v>
      </c>
      <c r="I211">
        <v>12.925729860055499</v>
      </c>
      <c r="J211">
        <v>102.534392926246</v>
      </c>
      <c r="K211">
        <v>246610</v>
      </c>
      <c r="L211">
        <v>9</v>
      </c>
      <c r="M211">
        <v>0</v>
      </c>
      <c r="N211">
        <v>80</v>
      </c>
      <c r="O211">
        <v>0</v>
      </c>
    </row>
    <row r="212" spans="2:15" x14ac:dyDescent="0.35">
      <c r="B212">
        <v>2293190</v>
      </c>
      <c r="C212">
        <v>255</v>
      </c>
      <c r="D212">
        <v>1290</v>
      </c>
      <c r="E212">
        <v>12900000</v>
      </c>
      <c r="F212">
        <v>0</v>
      </c>
      <c r="G212">
        <v>900</v>
      </c>
      <c r="H212">
        <v>900</v>
      </c>
      <c r="I212">
        <v>100.56976744185999</v>
      </c>
      <c r="J212">
        <v>250.24520102567399</v>
      </c>
      <c r="K212">
        <v>129735</v>
      </c>
      <c r="L212">
        <v>11</v>
      </c>
      <c r="M212">
        <v>0</v>
      </c>
      <c r="N212">
        <v>463</v>
      </c>
      <c r="O212">
        <v>6</v>
      </c>
    </row>
    <row r="213" spans="2:15" x14ac:dyDescent="0.35">
      <c r="B213">
        <v>2299861</v>
      </c>
      <c r="C213">
        <v>256</v>
      </c>
      <c r="D213">
        <v>1403</v>
      </c>
      <c r="E213">
        <v>14030000</v>
      </c>
      <c r="F213">
        <v>0</v>
      </c>
      <c r="G213">
        <v>900</v>
      </c>
      <c r="H213">
        <v>900</v>
      </c>
      <c r="I213">
        <v>122.64005702067</v>
      </c>
      <c r="J213">
        <v>286.53303187009601</v>
      </c>
      <c r="K213">
        <v>172064</v>
      </c>
      <c r="L213">
        <v>10</v>
      </c>
      <c r="M213">
        <v>3</v>
      </c>
      <c r="N213">
        <v>187</v>
      </c>
      <c r="O213">
        <v>7</v>
      </c>
    </row>
    <row r="214" spans="2:15" x14ac:dyDescent="0.35">
      <c r="B214">
        <v>2300042</v>
      </c>
      <c r="C214">
        <v>294</v>
      </c>
      <c r="D214">
        <v>16747</v>
      </c>
      <c r="E214">
        <v>167470000</v>
      </c>
      <c r="F214">
        <v>0</v>
      </c>
      <c r="G214">
        <v>900</v>
      </c>
      <c r="H214">
        <v>900</v>
      </c>
      <c r="I214">
        <v>39.850062697796602</v>
      </c>
      <c r="J214">
        <v>182.74460790503099</v>
      </c>
      <c r="K214">
        <v>667369</v>
      </c>
      <c r="L214">
        <v>9</v>
      </c>
      <c r="M214">
        <v>0</v>
      </c>
      <c r="N214">
        <v>80</v>
      </c>
      <c r="O214">
        <v>0</v>
      </c>
    </row>
    <row r="215" spans="2:15" x14ac:dyDescent="0.35">
      <c r="B215">
        <v>2301738</v>
      </c>
      <c r="C215">
        <v>257</v>
      </c>
      <c r="D215">
        <v>761</v>
      </c>
      <c r="E215">
        <v>7610000</v>
      </c>
      <c r="F215">
        <v>0</v>
      </c>
      <c r="G215">
        <v>900</v>
      </c>
      <c r="H215">
        <v>900</v>
      </c>
      <c r="I215">
        <v>102.572930354796</v>
      </c>
      <c r="J215">
        <v>281.09721243989299</v>
      </c>
      <c r="K215">
        <v>78058</v>
      </c>
      <c r="L215">
        <v>9</v>
      </c>
      <c r="M215">
        <v>0</v>
      </c>
      <c r="N215">
        <v>11</v>
      </c>
      <c r="O215">
        <v>3</v>
      </c>
    </row>
    <row r="216" spans="2:15" x14ac:dyDescent="0.35">
      <c r="B216">
        <v>2301750</v>
      </c>
      <c r="C216">
        <v>258</v>
      </c>
      <c r="D216">
        <v>3593</v>
      </c>
      <c r="E216">
        <v>35930000</v>
      </c>
      <c r="F216">
        <v>0</v>
      </c>
      <c r="G216">
        <v>900</v>
      </c>
      <c r="H216">
        <v>900</v>
      </c>
      <c r="I216">
        <v>151.10269969384899</v>
      </c>
      <c r="J216">
        <v>331.186017868119</v>
      </c>
      <c r="K216">
        <v>542912</v>
      </c>
      <c r="L216">
        <v>10</v>
      </c>
      <c r="M216">
        <v>0</v>
      </c>
      <c r="N216">
        <v>187</v>
      </c>
      <c r="O216">
        <v>0</v>
      </c>
    </row>
    <row r="217" spans="2:15" x14ac:dyDescent="0.35">
      <c r="B217">
        <v>2303205</v>
      </c>
      <c r="C217">
        <v>259</v>
      </c>
      <c r="D217">
        <v>5731</v>
      </c>
      <c r="E217">
        <v>57310000</v>
      </c>
      <c r="F217">
        <v>0</v>
      </c>
      <c r="G217">
        <v>900</v>
      </c>
      <c r="H217">
        <v>900</v>
      </c>
      <c r="I217">
        <v>76.771593090211098</v>
      </c>
      <c r="J217">
        <v>221.721494719426</v>
      </c>
      <c r="K217">
        <v>439978</v>
      </c>
      <c r="L217">
        <v>11</v>
      </c>
      <c r="M217">
        <v>3</v>
      </c>
      <c r="N217">
        <v>463</v>
      </c>
      <c r="O217">
        <v>6</v>
      </c>
    </row>
    <row r="218" spans="2:15" x14ac:dyDescent="0.35">
      <c r="B218">
        <v>2303300</v>
      </c>
      <c r="C218">
        <v>260</v>
      </c>
      <c r="D218">
        <v>9427</v>
      </c>
      <c r="E218">
        <v>94270000</v>
      </c>
      <c r="F218">
        <v>0</v>
      </c>
      <c r="G218">
        <v>900</v>
      </c>
      <c r="H218">
        <v>900</v>
      </c>
      <c r="I218">
        <v>22.8955128885117</v>
      </c>
      <c r="J218">
        <v>124.129533522957</v>
      </c>
      <c r="K218">
        <v>215836</v>
      </c>
      <c r="L218">
        <v>11</v>
      </c>
      <c r="M218">
        <v>3</v>
      </c>
      <c r="N218">
        <v>463</v>
      </c>
      <c r="O218">
        <v>3</v>
      </c>
    </row>
    <row r="219" spans="2:15" x14ac:dyDescent="0.35">
      <c r="B219">
        <v>2303350</v>
      </c>
      <c r="C219">
        <v>261</v>
      </c>
      <c r="D219">
        <v>4222</v>
      </c>
      <c r="E219">
        <v>42220000</v>
      </c>
      <c r="F219">
        <v>0</v>
      </c>
      <c r="G219">
        <v>900</v>
      </c>
      <c r="H219">
        <v>900</v>
      </c>
      <c r="I219">
        <v>38.295831359545197</v>
      </c>
      <c r="J219">
        <v>180.260248929325</v>
      </c>
      <c r="K219">
        <v>161685</v>
      </c>
      <c r="L219">
        <v>8</v>
      </c>
      <c r="M219">
        <v>0</v>
      </c>
      <c r="N219">
        <v>17</v>
      </c>
      <c r="O219">
        <v>0</v>
      </c>
    </row>
    <row r="220" spans="2:15" x14ac:dyDescent="0.35">
      <c r="B220">
        <v>2306500</v>
      </c>
      <c r="C220">
        <v>262</v>
      </c>
      <c r="D220">
        <v>1362</v>
      </c>
      <c r="E220">
        <v>13620000</v>
      </c>
      <c r="F220">
        <v>0</v>
      </c>
      <c r="G220">
        <v>900</v>
      </c>
      <c r="H220">
        <v>900</v>
      </c>
      <c r="I220">
        <v>102.65565345080699</v>
      </c>
      <c r="J220">
        <v>276.97532386558601</v>
      </c>
      <c r="K220">
        <v>139817</v>
      </c>
      <c r="L220">
        <v>10</v>
      </c>
      <c r="M220">
        <v>0</v>
      </c>
      <c r="N220">
        <v>187</v>
      </c>
      <c r="O220">
        <v>0</v>
      </c>
    </row>
    <row r="221" spans="2:15" x14ac:dyDescent="0.35">
      <c r="B221">
        <v>2306647</v>
      </c>
      <c r="C221">
        <v>263</v>
      </c>
      <c r="D221">
        <v>2835</v>
      </c>
      <c r="E221">
        <v>28350000</v>
      </c>
      <c r="F221">
        <v>0</v>
      </c>
      <c r="G221">
        <v>900</v>
      </c>
      <c r="H221">
        <v>900</v>
      </c>
      <c r="I221">
        <v>177.673015873015</v>
      </c>
      <c r="J221">
        <v>348.33892751929898</v>
      </c>
      <c r="K221">
        <v>503703</v>
      </c>
      <c r="L221">
        <v>10</v>
      </c>
      <c r="M221">
        <v>0</v>
      </c>
      <c r="N221">
        <v>187</v>
      </c>
      <c r="O221">
        <v>0</v>
      </c>
    </row>
    <row r="222" spans="2:15" x14ac:dyDescent="0.35">
      <c r="B222">
        <v>2306950</v>
      </c>
      <c r="C222">
        <v>264</v>
      </c>
      <c r="D222">
        <v>4197</v>
      </c>
      <c r="E222">
        <v>41970000</v>
      </c>
      <c r="F222">
        <v>0</v>
      </c>
      <c r="G222">
        <v>900</v>
      </c>
      <c r="H222">
        <v>900</v>
      </c>
      <c r="I222">
        <v>23.027638789611601</v>
      </c>
      <c r="J222">
        <v>130.174901857463</v>
      </c>
      <c r="K222">
        <v>96647</v>
      </c>
      <c r="L222">
        <v>9</v>
      </c>
      <c r="M222">
        <v>0</v>
      </c>
      <c r="N222">
        <v>80</v>
      </c>
      <c r="O222">
        <v>0</v>
      </c>
    </row>
    <row r="223" spans="2:15" x14ac:dyDescent="0.35">
      <c r="B223">
        <v>2307000</v>
      </c>
      <c r="C223">
        <v>265</v>
      </c>
      <c r="D223">
        <v>6514</v>
      </c>
      <c r="E223">
        <v>65140000</v>
      </c>
      <c r="F223">
        <v>0</v>
      </c>
      <c r="G223">
        <v>900</v>
      </c>
      <c r="H223">
        <v>900</v>
      </c>
      <c r="I223">
        <v>34.156585815167297</v>
      </c>
      <c r="J223">
        <v>163.142004162093</v>
      </c>
      <c r="K223">
        <v>222496</v>
      </c>
      <c r="L223">
        <v>10</v>
      </c>
      <c r="M223">
        <v>3</v>
      </c>
      <c r="N223">
        <v>187</v>
      </c>
      <c r="O223">
        <v>3</v>
      </c>
    </row>
    <row r="224" spans="2:15" x14ac:dyDescent="0.35">
      <c r="B224">
        <v>2307668</v>
      </c>
      <c r="C224">
        <v>266</v>
      </c>
      <c r="D224">
        <v>767</v>
      </c>
      <c r="E224">
        <v>7670000</v>
      </c>
      <c r="F224">
        <v>0</v>
      </c>
      <c r="G224">
        <v>900</v>
      </c>
      <c r="H224">
        <v>900</v>
      </c>
      <c r="I224">
        <v>250.16036505867001</v>
      </c>
      <c r="J224">
        <v>379.16736349175</v>
      </c>
      <c r="K224">
        <v>191873</v>
      </c>
      <c r="L224">
        <v>11</v>
      </c>
      <c r="M224">
        <v>0</v>
      </c>
      <c r="N224">
        <v>463</v>
      </c>
      <c r="O224">
        <v>17</v>
      </c>
    </row>
    <row r="225" spans="2:15" x14ac:dyDescent="0.35">
      <c r="B225">
        <v>2307671</v>
      </c>
      <c r="C225">
        <v>267</v>
      </c>
      <c r="D225">
        <v>442</v>
      </c>
      <c r="E225">
        <v>4420000</v>
      </c>
      <c r="F225">
        <v>0</v>
      </c>
      <c r="G225">
        <v>900</v>
      </c>
      <c r="H225">
        <v>900</v>
      </c>
      <c r="I225">
        <v>151.169683257918</v>
      </c>
      <c r="J225">
        <v>310.18899607987299</v>
      </c>
      <c r="K225">
        <v>66817</v>
      </c>
      <c r="L225">
        <v>9</v>
      </c>
      <c r="M225">
        <v>0</v>
      </c>
      <c r="N225">
        <v>9</v>
      </c>
      <c r="O225">
        <v>0</v>
      </c>
    </row>
    <row r="226" spans="2:15" x14ac:dyDescent="0.35">
      <c r="B226">
        <v>2307697</v>
      </c>
      <c r="C226">
        <v>268</v>
      </c>
      <c r="D226">
        <v>955</v>
      </c>
      <c r="E226">
        <v>9550000</v>
      </c>
      <c r="F226">
        <v>0</v>
      </c>
      <c r="G226">
        <v>900</v>
      </c>
      <c r="H226">
        <v>900</v>
      </c>
      <c r="I226">
        <v>70.737172774869094</v>
      </c>
      <c r="J226">
        <v>218.25139218081799</v>
      </c>
      <c r="K226">
        <v>67554</v>
      </c>
      <c r="L226">
        <v>10</v>
      </c>
      <c r="M226">
        <v>0</v>
      </c>
      <c r="N226">
        <v>187</v>
      </c>
      <c r="O226">
        <v>7</v>
      </c>
    </row>
    <row r="227" spans="2:15" x14ac:dyDescent="0.35">
      <c r="B227">
        <v>2308935</v>
      </c>
      <c r="C227">
        <v>269</v>
      </c>
      <c r="D227">
        <v>675</v>
      </c>
      <c r="E227">
        <v>6750000</v>
      </c>
      <c r="F227">
        <v>0</v>
      </c>
      <c r="G227">
        <v>900</v>
      </c>
      <c r="H227">
        <v>900</v>
      </c>
      <c r="I227">
        <v>250.97777777777699</v>
      </c>
      <c r="J227">
        <v>313.69449319637101</v>
      </c>
      <c r="K227">
        <v>169410</v>
      </c>
      <c r="L227">
        <v>11</v>
      </c>
      <c r="M227">
        <v>80</v>
      </c>
      <c r="N227">
        <v>6</v>
      </c>
      <c r="O227">
        <v>80</v>
      </c>
    </row>
    <row r="228" spans="2:15" x14ac:dyDescent="0.35">
      <c r="B228">
        <v>2309415</v>
      </c>
      <c r="C228">
        <v>270</v>
      </c>
      <c r="D228">
        <v>116</v>
      </c>
      <c r="E228">
        <v>1160000</v>
      </c>
      <c r="F228">
        <v>0</v>
      </c>
      <c r="G228">
        <v>900</v>
      </c>
      <c r="H228">
        <v>900</v>
      </c>
      <c r="I228">
        <v>221.59482758620601</v>
      </c>
      <c r="J228">
        <v>382.690024433394</v>
      </c>
      <c r="K228">
        <v>25705</v>
      </c>
      <c r="L228">
        <v>8</v>
      </c>
      <c r="M228">
        <v>3</v>
      </c>
      <c r="N228">
        <v>17</v>
      </c>
      <c r="O228">
        <v>6</v>
      </c>
    </row>
    <row r="229" spans="2:15" x14ac:dyDescent="0.35">
      <c r="B229">
        <v>2309421</v>
      </c>
      <c r="C229">
        <v>271</v>
      </c>
      <c r="D229">
        <v>686</v>
      </c>
      <c r="E229">
        <v>6860000</v>
      </c>
      <c r="F229">
        <v>0</v>
      </c>
      <c r="G229">
        <v>900</v>
      </c>
      <c r="H229">
        <v>900</v>
      </c>
      <c r="I229">
        <v>143.82507288629699</v>
      </c>
      <c r="J229">
        <v>314.96427908145</v>
      </c>
      <c r="K229">
        <v>98664</v>
      </c>
      <c r="L229">
        <v>10</v>
      </c>
      <c r="M229">
        <v>0</v>
      </c>
      <c r="N229">
        <v>187</v>
      </c>
      <c r="O229">
        <v>7</v>
      </c>
    </row>
    <row r="230" spans="2:15" x14ac:dyDescent="0.35">
      <c r="B230">
        <v>2309848</v>
      </c>
      <c r="C230">
        <v>272</v>
      </c>
      <c r="D230">
        <v>2355</v>
      </c>
      <c r="E230">
        <v>23550000</v>
      </c>
      <c r="F230">
        <v>0</v>
      </c>
      <c r="G230">
        <v>900</v>
      </c>
      <c r="H230">
        <v>900</v>
      </c>
      <c r="I230">
        <v>54.813163481953197</v>
      </c>
      <c r="J230">
        <v>211.687499309424</v>
      </c>
      <c r="K230">
        <v>129085</v>
      </c>
      <c r="L230">
        <v>8</v>
      </c>
      <c r="M230">
        <v>0</v>
      </c>
      <c r="N230">
        <v>17</v>
      </c>
      <c r="O230">
        <v>3</v>
      </c>
    </row>
    <row r="231" spans="2:15" x14ac:dyDescent="0.35">
      <c r="B231">
        <v>2310525</v>
      </c>
      <c r="C231">
        <v>273</v>
      </c>
      <c r="D231">
        <v>8484</v>
      </c>
      <c r="E231">
        <v>84840000</v>
      </c>
      <c r="F231">
        <v>0</v>
      </c>
      <c r="G231">
        <v>900</v>
      </c>
      <c r="H231">
        <v>900</v>
      </c>
      <c r="I231">
        <v>31.298326261197499</v>
      </c>
      <c r="J231">
        <v>161.70670868631899</v>
      </c>
      <c r="K231">
        <v>265535</v>
      </c>
      <c r="L231">
        <v>9</v>
      </c>
      <c r="M231">
        <v>0</v>
      </c>
      <c r="N231">
        <v>80</v>
      </c>
      <c r="O231">
        <v>0</v>
      </c>
    </row>
    <row r="232" spans="2:15" x14ac:dyDescent="0.35">
      <c r="B232">
        <v>2334480</v>
      </c>
      <c r="C232">
        <v>439</v>
      </c>
      <c r="D232">
        <v>2445</v>
      </c>
      <c r="E232">
        <v>24450000</v>
      </c>
      <c r="F232">
        <v>0</v>
      </c>
      <c r="G232">
        <v>900</v>
      </c>
      <c r="H232">
        <v>900</v>
      </c>
      <c r="I232">
        <v>25.6302658486707</v>
      </c>
      <c r="J232">
        <v>127.929773297068</v>
      </c>
      <c r="K232">
        <v>62666</v>
      </c>
      <c r="L232">
        <v>10</v>
      </c>
      <c r="M232">
        <v>3</v>
      </c>
      <c r="N232">
        <v>187</v>
      </c>
      <c r="O232">
        <v>3</v>
      </c>
    </row>
    <row r="233" spans="2:15" x14ac:dyDescent="0.35">
      <c r="B233">
        <v>2334578</v>
      </c>
      <c r="C233">
        <v>440</v>
      </c>
      <c r="D233">
        <v>1309</v>
      </c>
      <c r="E233">
        <v>13090000</v>
      </c>
      <c r="F233">
        <v>0</v>
      </c>
      <c r="G233">
        <v>900</v>
      </c>
      <c r="H233">
        <v>900</v>
      </c>
      <c r="I233">
        <v>9.8938120702826495</v>
      </c>
      <c r="J233">
        <v>69.966270602776405</v>
      </c>
      <c r="K233">
        <v>12951</v>
      </c>
      <c r="L233">
        <v>9</v>
      </c>
      <c r="M233">
        <v>3</v>
      </c>
      <c r="N233">
        <v>80</v>
      </c>
      <c r="O233">
        <v>3</v>
      </c>
    </row>
    <row r="234" spans="2:15" x14ac:dyDescent="0.35">
      <c r="B234">
        <v>2334620</v>
      </c>
      <c r="C234">
        <v>441</v>
      </c>
      <c r="D234">
        <v>1784</v>
      </c>
      <c r="E234">
        <v>17840000</v>
      </c>
      <c r="F234">
        <v>0</v>
      </c>
      <c r="G234">
        <v>900</v>
      </c>
      <c r="H234">
        <v>900</v>
      </c>
      <c r="I234">
        <v>29.975896860986499</v>
      </c>
      <c r="J234">
        <v>156.63082463619199</v>
      </c>
      <c r="K234">
        <v>53477</v>
      </c>
      <c r="L234">
        <v>6</v>
      </c>
      <c r="M234">
        <v>3</v>
      </c>
      <c r="N234">
        <v>9</v>
      </c>
      <c r="O234">
        <v>3</v>
      </c>
    </row>
    <row r="235" spans="2:15" x14ac:dyDescent="0.35">
      <c r="B235">
        <v>2334885</v>
      </c>
      <c r="C235">
        <v>442</v>
      </c>
      <c r="D235">
        <v>12119</v>
      </c>
      <c r="E235">
        <v>121190000</v>
      </c>
      <c r="F235">
        <v>0</v>
      </c>
      <c r="G235">
        <v>900</v>
      </c>
      <c r="H235">
        <v>900</v>
      </c>
      <c r="I235">
        <v>68.941249277993194</v>
      </c>
      <c r="J235">
        <v>229.88803069417801</v>
      </c>
      <c r="K235">
        <v>835499</v>
      </c>
      <c r="L235">
        <v>11</v>
      </c>
      <c r="M235">
        <v>3</v>
      </c>
      <c r="N235">
        <v>463</v>
      </c>
      <c r="O235">
        <v>3</v>
      </c>
    </row>
    <row r="236" spans="2:15" x14ac:dyDescent="0.35">
      <c r="B236">
        <v>2335350</v>
      </c>
      <c r="C236">
        <v>443</v>
      </c>
      <c r="D236">
        <v>2295</v>
      </c>
      <c r="E236">
        <v>22950000</v>
      </c>
      <c r="F236">
        <v>0</v>
      </c>
      <c r="G236">
        <v>900</v>
      </c>
      <c r="H236">
        <v>900</v>
      </c>
      <c r="I236">
        <v>200.05533769063101</v>
      </c>
      <c r="J236">
        <v>364.76847342325902</v>
      </c>
      <c r="K236">
        <v>459127</v>
      </c>
      <c r="L236">
        <v>10</v>
      </c>
      <c r="M236">
        <v>0</v>
      </c>
      <c r="N236">
        <v>187</v>
      </c>
      <c r="O236">
        <v>6</v>
      </c>
    </row>
    <row r="237" spans="2:15" x14ac:dyDescent="0.35">
      <c r="B237">
        <v>2335700</v>
      </c>
      <c r="C237">
        <v>444</v>
      </c>
      <c r="D237">
        <v>19072</v>
      </c>
      <c r="E237">
        <v>190720000</v>
      </c>
      <c r="F237">
        <v>0</v>
      </c>
      <c r="G237">
        <v>900</v>
      </c>
      <c r="H237">
        <v>900</v>
      </c>
      <c r="I237">
        <v>45.184301593959702</v>
      </c>
      <c r="J237">
        <v>189.009075273804</v>
      </c>
      <c r="K237">
        <v>861755</v>
      </c>
      <c r="L237">
        <v>9</v>
      </c>
      <c r="M237">
        <v>3</v>
      </c>
      <c r="N237">
        <v>80</v>
      </c>
      <c r="O237">
        <v>3</v>
      </c>
    </row>
    <row r="238" spans="2:15" x14ac:dyDescent="0.35">
      <c r="B238">
        <v>2335757</v>
      </c>
      <c r="C238">
        <v>445</v>
      </c>
      <c r="D238">
        <v>7703</v>
      </c>
      <c r="E238">
        <v>77030000</v>
      </c>
      <c r="F238">
        <v>0</v>
      </c>
      <c r="G238">
        <v>900</v>
      </c>
      <c r="H238">
        <v>900</v>
      </c>
      <c r="I238">
        <v>92.750097364663105</v>
      </c>
      <c r="J238">
        <v>262.66418749245503</v>
      </c>
      <c r="K238">
        <v>714454</v>
      </c>
      <c r="L238">
        <v>10</v>
      </c>
      <c r="M238">
        <v>0</v>
      </c>
      <c r="N238">
        <v>187</v>
      </c>
      <c r="O238">
        <v>3</v>
      </c>
    </row>
    <row r="239" spans="2:15" x14ac:dyDescent="0.35">
      <c r="B239">
        <v>2335870</v>
      </c>
      <c r="C239">
        <v>447</v>
      </c>
      <c r="D239">
        <v>4665</v>
      </c>
      <c r="E239">
        <v>46650000</v>
      </c>
      <c r="F239">
        <v>0</v>
      </c>
      <c r="G239">
        <v>900</v>
      </c>
      <c r="H239">
        <v>900</v>
      </c>
      <c r="I239">
        <v>100.777277599142</v>
      </c>
      <c r="J239">
        <v>260.82280211515098</v>
      </c>
      <c r="K239">
        <v>470126</v>
      </c>
      <c r="L239">
        <v>11</v>
      </c>
      <c r="M239">
        <v>0</v>
      </c>
      <c r="N239">
        <v>463</v>
      </c>
      <c r="O239">
        <v>3</v>
      </c>
    </row>
    <row r="240" spans="2:15" x14ac:dyDescent="0.35">
      <c r="B240">
        <v>2335910</v>
      </c>
      <c r="C240">
        <v>448</v>
      </c>
      <c r="D240">
        <v>4810</v>
      </c>
      <c r="E240">
        <v>48100000</v>
      </c>
      <c r="F240">
        <v>0</v>
      </c>
      <c r="G240">
        <v>900</v>
      </c>
      <c r="H240">
        <v>900</v>
      </c>
      <c r="I240">
        <v>249.83908523908499</v>
      </c>
      <c r="J240">
        <v>381.70884765316799</v>
      </c>
      <c r="K240">
        <v>1201726</v>
      </c>
      <c r="L240">
        <v>11</v>
      </c>
      <c r="M240">
        <v>0</v>
      </c>
      <c r="N240">
        <v>463</v>
      </c>
      <c r="O240">
        <v>17</v>
      </c>
    </row>
    <row r="241" spans="2:15" x14ac:dyDescent="0.35">
      <c r="B241">
        <v>2336030</v>
      </c>
      <c r="C241">
        <v>449</v>
      </c>
      <c r="D241">
        <v>357</v>
      </c>
      <c r="E241">
        <v>3570000</v>
      </c>
      <c r="F241">
        <v>0</v>
      </c>
      <c r="G241">
        <v>900</v>
      </c>
      <c r="H241">
        <v>900</v>
      </c>
      <c r="I241">
        <v>461.47058823529397</v>
      </c>
      <c r="J241">
        <v>449.72902809889803</v>
      </c>
      <c r="K241">
        <v>164745</v>
      </c>
      <c r="L241">
        <v>4</v>
      </c>
      <c r="M241">
        <v>900</v>
      </c>
      <c r="N241">
        <v>6</v>
      </c>
      <c r="O241">
        <v>900</v>
      </c>
    </row>
    <row r="242" spans="2:15" x14ac:dyDescent="0.35">
      <c r="B242">
        <v>2336120</v>
      </c>
      <c r="C242">
        <v>450</v>
      </c>
      <c r="D242">
        <v>8742</v>
      </c>
      <c r="E242">
        <v>87420000</v>
      </c>
      <c r="F242">
        <v>0</v>
      </c>
      <c r="G242">
        <v>900</v>
      </c>
      <c r="H242">
        <v>900</v>
      </c>
      <c r="I242">
        <v>157.055593685655</v>
      </c>
      <c r="J242">
        <v>304.62553475427302</v>
      </c>
      <c r="K242">
        <v>1372980</v>
      </c>
      <c r="L242">
        <v>11</v>
      </c>
      <c r="M242">
        <v>80</v>
      </c>
      <c r="N242">
        <v>463</v>
      </c>
      <c r="O242">
        <v>17</v>
      </c>
    </row>
    <row r="243" spans="2:15" x14ac:dyDescent="0.35">
      <c r="B243">
        <v>2336240</v>
      </c>
      <c r="C243">
        <v>451</v>
      </c>
      <c r="D243">
        <v>7137</v>
      </c>
      <c r="E243">
        <v>71370000</v>
      </c>
      <c r="F243">
        <v>0</v>
      </c>
      <c r="G243">
        <v>900</v>
      </c>
      <c r="H243">
        <v>900</v>
      </c>
      <c r="I243">
        <v>181.54224464060499</v>
      </c>
      <c r="J243">
        <v>269.92861591012701</v>
      </c>
      <c r="K243">
        <v>1295667</v>
      </c>
      <c r="L243">
        <v>11</v>
      </c>
      <c r="M243">
        <v>80</v>
      </c>
      <c r="N243">
        <v>7</v>
      </c>
      <c r="O243">
        <v>80</v>
      </c>
    </row>
    <row r="244" spans="2:15" x14ac:dyDescent="0.35">
      <c r="B244">
        <v>2336300</v>
      </c>
      <c r="C244">
        <v>452</v>
      </c>
      <c r="D244">
        <v>5891</v>
      </c>
      <c r="E244">
        <v>58910000</v>
      </c>
      <c r="F244">
        <v>0</v>
      </c>
      <c r="G244">
        <v>900</v>
      </c>
      <c r="H244">
        <v>900</v>
      </c>
      <c r="I244">
        <v>341.00763877100599</v>
      </c>
      <c r="J244">
        <v>315.458032500787</v>
      </c>
      <c r="K244">
        <v>2008876</v>
      </c>
      <c r="L244">
        <v>11</v>
      </c>
      <c r="M244">
        <v>463</v>
      </c>
      <c r="N244">
        <v>6</v>
      </c>
      <c r="O244">
        <v>187</v>
      </c>
    </row>
    <row r="245" spans="2:15" x14ac:dyDescent="0.35">
      <c r="B245">
        <v>2336360</v>
      </c>
      <c r="C245">
        <v>453</v>
      </c>
      <c r="D245">
        <v>6798</v>
      </c>
      <c r="E245">
        <v>67980000</v>
      </c>
      <c r="F245">
        <v>0</v>
      </c>
      <c r="G245">
        <v>900</v>
      </c>
      <c r="H245">
        <v>900</v>
      </c>
      <c r="I245">
        <v>149.46807884671901</v>
      </c>
      <c r="J245">
        <v>304.04082790444397</v>
      </c>
      <c r="K245">
        <v>1016084</v>
      </c>
      <c r="L245">
        <v>11</v>
      </c>
      <c r="M245">
        <v>80</v>
      </c>
      <c r="N245">
        <v>463</v>
      </c>
      <c r="O245">
        <v>11</v>
      </c>
    </row>
    <row r="246" spans="2:15" x14ac:dyDescent="0.35">
      <c r="B246">
        <v>2336410</v>
      </c>
      <c r="C246">
        <v>454</v>
      </c>
      <c r="D246">
        <v>2839</v>
      </c>
      <c r="E246">
        <v>28390000</v>
      </c>
      <c r="F246">
        <v>0</v>
      </c>
      <c r="G246">
        <v>900</v>
      </c>
      <c r="H246">
        <v>900</v>
      </c>
      <c r="I246">
        <v>73.015146178231703</v>
      </c>
      <c r="J246">
        <v>153.61003120486899</v>
      </c>
      <c r="K246">
        <v>207290</v>
      </c>
      <c r="L246">
        <v>11</v>
      </c>
      <c r="M246">
        <v>80</v>
      </c>
      <c r="N246">
        <v>463</v>
      </c>
      <c r="O246">
        <v>17</v>
      </c>
    </row>
    <row r="247" spans="2:15" x14ac:dyDescent="0.35">
      <c r="B247">
        <v>2336526</v>
      </c>
      <c r="C247">
        <v>455</v>
      </c>
      <c r="D247">
        <v>3508</v>
      </c>
      <c r="E247">
        <v>35080000</v>
      </c>
      <c r="F247">
        <v>0</v>
      </c>
      <c r="G247">
        <v>900</v>
      </c>
      <c r="H247">
        <v>900</v>
      </c>
      <c r="I247">
        <v>271.61088939566702</v>
      </c>
      <c r="J247">
        <v>304.64480030226002</v>
      </c>
      <c r="K247">
        <v>952811</v>
      </c>
      <c r="L247">
        <v>11</v>
      </c>
      <c r="M247">
        <v>80</v>
      </c>
      <c r="N247">
        <v>7</v>
      </c>
      <c r="O247">
        <v>187</v>
      </c>
    </row>
    <row r="248" spans="2:15" x14ac:dyDescent="0.35">
      <c r="B248">
        <v>2336635</v>
      </c>
      <c r="C248">
        <v>456</v>
      </c>
      <c r="D248">
        <v>8066</v>
      </c>
      <c r="E248">
        <v>80660000</v>
      </c>
      <c r="F248">
        <v>0</v>
      </c>
      <c r="G248">
        <v>900</v>
      </c>
      <c r="H248">
        <v>900</v>
      </c>
      <c r="I248">
        <v>46.778576741879398</v>
      </c>
      <c r="J248">
        <v>151.72827748381201</v>
      </c>
      <c r="K248">
        <v>377316</v>
      </c>
      <c r="L248">
        <v>11</v>
      </c>
      <c r="M248">
        <v>3</v>
      </c>
      <c r="N248">
        <v>463</v>
      </c>
      <c r="O248">
        <v>9</v>
      </c>
    </row>
    <row r="249" spans="2:15" x14ac:dyDescent="0.35">
      <c r="B249">
        <v>2336728</v>
      </c>
      <c r="C249">
        <v>457</v>
      </c>
      <c r="D249">
        <v>8992</v>
      </c>
      <c r="E249">
        <v>89920000</v>
      </c>
      <c r="F249">
        <v>0</v>
      </c>
      <c r="G249">
        <v>900</v>
      </c>
      <c r="H249">
        <v>900</v>
      </c>
      <c r="I249">
        <v>110.23965747330899</v>
      </c>
      <c r="J249">
        <v>223.800836820657</v>
      </c>
      <c r="K249">
        <v>991275</v>
      </c>
      <c r="L249">
        <v>11</v>
      </c>
      <c r="M249">
        <v>80</v>
      </c>
      <c r="N249">
        <v>463</v>
      </c>
      <c r="O249">
        <v>17</v>
      </c>
    </row>
    <row r="250" spans="2:15" x14ac:dyDescent="0.35">
      <c r="B250">
        <v>2336968</v>
      </c>
      <c r="C250">
        <v>458</v>
      </c>
      <c r="D250">
        <v>11435</v>
      </c>
      <c r="E250">
        <v>114350000</v>
      </c>
      <c r="F250">
        <v>0</v>
      </c>
      <c r="G250">
        <v>900</v>
      </c>
      <c r="H250">
        <v>900</v>
      </c>
      <c r="I250">
        <v>20.2829033668561</v>
      </c>
      <c r="J250">
        <v>108.555952099028</v>
      </c>
      <c r="K250">
        <v>231935</v>
      </c>
      <c r="L250">
        <v>11</v>
      </c>
      <c r="M250">
        <v>0</v>
      </c>
      <c r="N250">
        <v>463</v>
      </c>
      <c r="O250">
        <v>3</v>
      </c>
    </row>
    <row r="251" spans="2:15" x14ac:dyDescent="0.35">
      <c r="B251">
        <v>2344350</v>
      </c>
      <c r="C251">
        <v>459</v>
      </c>
      <c r="D251">
        <v>33003</v>
      </c>
      <c r="E251">
        <v>330030000</v>
      </c>
      <c r="F251">
        <v>0</v>
      </c>
      <c r="G251">
        <v>900</v>
      </c>
      <c r="H251">
        <v>900</v>
      </c>
      <c r="I251">
        <v>120.06044905008601</v>
      </c>
      <c r="J251">
        <v>295.95996368795602</v>
      </c>
      <c r="K251">
        <v>3962355</v>
      </c>
      <c r="L251">
        <v>11</v>
      </c>
      <c r="M251">
        <v>0</v>
      </c>
      <c r="N251">
        <v>463</v>
      </c>
      <c r="O251">
        <v>3</v>
      </c>
    </row>
    <row r="252" spans="2:15" x14ac:dyDescent="0.35">
      <c r="B252">
        <v>2344478</v>
      </c>
      <c r="C252">
        <v>460</v>
      </c>
      <c r="D252">
        <v>3330</v>
      </c>
      <c r="E252">
        <v>33300000</v>
      </c>
      <c r="F252">
        <v>0</v>
      </c>
      <c r="G252">
        <v>900</v>
      </c>
      <c r="H252">
        <v>900</v>
      </c>
      <c r="I252">
        <v>57.3087087087087</v>
      </c>
      <c r="J252">
        <v>184.51367507728099</v>
      </c>
      <c r="K252">
        <v>190838</v>
      </c>
      <c r="L252">
        <v>11</v>
      </c>
      <c r="M252">
        <v>3</v>
      </c>
      <c r="N252">
        <v>463</v>
      </c>
      <c r="O252">
        <v>3</v>
      </c>
    </row>
    <row r="253" spans="2:15" x14ac:dyDescent="0.35">
      <c r="B253">
        <v>2346310</v>
      </c>
      <c r="C253">
        <v>461</v>
      </c>
      <c r="D253">
        <v>2504</v>
      </c>
      <c r="E253">
        <v>25040000</v>
      </c>
      <c r="F253">
        <v>0</v>
      </c>
      <c r="G253">
        <v>900</v>
      </c>
      <c r="H253">
        <v>900</v>
      </c>
      <c r="I253">
        <v>87.920127795527094</v>
      </c>
      <c r="J253">
        <v>217.866666095368</v>
      </c>
      <c r="K253">
        <v>220152</v>
      </c>
      <c r="L253">
        <v>11</v>
      </c>
      <c r="M253">
        <v>3</v>
      </c>
      <c r="N253">
        <v>463</v>
      </c>
      <c r="O253">
        <v>9</v>
      </c>
    </row>
    <row r="254" spans="2:15" x14ac:dyDescent="0.35">
      <c r="B254">
        <v>2378170</v>
      </c>
      <c r="C254">
        <v>462</v>
      </c>
      <c r="D254">
        <v>1376</v>
      </c>
      <c r="E254">
        <v>13760000</v>
      </c>
      <c r="F254">
        <v>0</v>
      </c>
      <c r="G254">
        <v>900</v>
      </c>
      <c r="H254">
        <v>900</v>
      </c>
      <c r="I254">
        <v>66.262354651162696</v>
      </c>
      <c r="J254">
        <v>221.39066000769199</v>
      </c>
      <c r="K254">
        <v>91177</v>
      </c>
      <c r="L254">
        <v>9</v>
      </c>
      <c r="M254">
        <v>0</v>
      </c>
      <c r="N254">
        <v>7</v>
      </c>
      <c r="O254">
        <v>3</v>
      </c>
    </row>
    <row r="255" spans="2:15" x14ac:dyDescent="0.35">
      <c r="B255">
        <v>2392950</v>
      </c>
      <c r="C255">
        <v>463</v>
      </c>
      <c r="D255">
        <v>6552</v>
      </c>
      <c r="E255">
        <v>65520000</v>
      </c>
      <c r="F255">
        <v>0</v>
      </c>
      <c r="G255">
        <v>900</v>
      </c>
      <c r="H255">
        <v>900</v>
      </c>
      <c r="I255">
        <v>154.51343101343099</v>
      </c>
      <c r="J255">
        <v>334.49920580485201</v>
      </c>
      <c r="K255">
        <v>1012372</v>
      </c>
      <c r="L255">
        <v>9</v>
      </c>
      <c r="M255">
        <v>0</v>
      </c>
      <c r="N255">
        <v>9</v>
      </c>
      <c r="O255">
        <v>3</v>
      </c>
    </row>
    <row r="256" spans="2:15" x14ac:dyDescent="0.35">
      <c r="B256">
        <v>2392975</v>
      </c>
      <c r="C256">
        <v>464</v>
      </c>
      <c r="D256">
        <v>2396</v>
      </c>
      <c r="E256">
        <v>23960000</v>
      </c>
      <c r="F256">
        <v>0</v>
      </c>
      <c r="G256">
        <v>900</v>
      </c>
      <c r="H256">
        <v>900</v>
      </c>
      <c r="I256">
        <v>25.643989983305499</v>
      </c>
      <c r="J256">
        <v>139.28194002142999</v>
      </c>
      <c r="K256">
        <v>61443</v>
      </c>
      <c r="L256">
        <v>9</v>
      </c>
      <c r="M256">
        <v>0</v>
      </c>
      <c r="N256">
        <v>80</v>
      </c>
      <c r="O256">
        <v>0</v>
      </c>
    </row>
    <row r="257" spans="2:15" x14ac:dyDescent="0.35">
      <c r="B257">
        <v>2423397</v>
      </c>
      <c r="C257">
        <v>124</v>
      </c>
      <c r="D257">
        <v>4391</v>
      </c>
      <c r="E257">
        <v>43910000</v>
      </c>
      <c r="F257">
        <v>0</v>
      </c>
      <c r="G257">
        <v>900</v>
      </c>
      <c r="H257">
        <v>900</v>
      </c>
      <c r="I257">
        <v>53.687998178091497</v>
      </c>
      <c r="J257">
        <v>182.42652536639</v>
      </c>
      <c r="K257">
        <v>235744</v>
      </c>
      <c r="L257">
        <v>11</v>
      </c>
      <c r="M257">
        <v>3</v>
      </c>
      <c r="N257">
        <v>463</v>
      </c>
      <c r="O257">
        <v>3</v>
      </c>
    </row>
    <row r="258" spans="2:15" x14ac:dyDescent="0.35">
      <c r="B258">
        <v>2423630</v>
      </c>
      <c r="C258">
        <v>125</v>
      </c>
      <c r="D258">
        <v>18633</v>
      </c>
      <c r="E258">
        <v>186330000</v>
      </c>
      <c r="F258">
        <v>0</v>
      </c>
      <c r="G258">
        <v>900</v>
      </c>
      <c r="H258">
        <v>900</v>
      </c>
      <c r="I258">
        <v>90.902162829388701</v>
      </c>
      <c r="J258">
        <v>231.377438992132</v>
      </c>
      <c r="K258">
        <v>1693780</v>
      </c>
      <c r="L258">
        <v>11</v>
      </c>
      <c r="M258">
        <v>3</v>
      </c>
      <c r="N258">
        <v>463</v>
      </c>
      <c r="O258">
        <v>3</v>
      </c>
    </row>
    <row r="259" spans="2:15" x14ac:dyDescent="0.35">
      <c r="B259">
        <v>2457000</v>
      </c>
      <c r="C259">
        <v>126</v>
      </c>
      <c r="D259">
        <v>5722</v>
      </c>
      <c r="E259">
        <v>57220000</v>
      </c>
      <c r="F259">
        <v>0</v>
      </c>
      <c r="G259">
        <v>900</v>
      </c>
      <c r="H259">
        <v>900</v>
      </c>
      <c r="I259">
        <v>58.068857042991901</v>
      </c>
      <c r="J259">
        <v>177.964659231528</v>
      </c>
      <c r="K259">
        <v>332270</v>
      </c>
      <c r="L259">
        <v>11</v>
      </c>
      <c r="M259">
        <v>0</v>
      </c>
      <c r="N259">
        <v>463</v>
      </c>
      <c r="O259">
        <v>9</v>
      </c>
    </row>
    <row r="260" spans="2:15" x14ac:dyDescent="0.35">
      <c r="B260">
        <v>2457595</v>
      </c>
      <c r="C260">
        <v>127</v>
      </c>
      <c r="D260">
        <v>7850</v>
      </c>
      <c r="E260">
        <v>78500000</v>
      </c>
      <c r="F260">
        <v>0</v>
      </c>
      <c r="G260">
        <v>900</v>
      </c>
      <c r="H260">
        <v>900</v>
      </c>
      <c r="I260">
        <v>91.695414012738794</v>
      </c>
      <c r="J260">
        <v>232.30644452974499</v>
      </c>
      <c r="K260">
        <v>719809</v>
      </c>
      <c r="L260">
        <v>11</v>
      </c>
      <c r="M260">
        <v>0</v>
      </c>
      <c r="N260">
        <v>463</v>
      </c>
      <c r="O260">
        <v>6</v>
      </c>
    </row>
    <row r="261" spans="2:15" x14ac:dyDescent="0.35">
      <c r="B261">
        <v>2458300</v>
      </c>
      <c r="C261">
        <v>128</v>
      </c>
      <c r="D261">
        <v>6552</v>
      </c>
      <c r="E261">
        <v>65520000</v>
      </c>
      <c r="F261">
        <v>0</v>
      </c>
      <c r="G261">
        <v>900</v>
      </c>
      <c r="H261">
        <v>900</v>
      </c>
      <c r="I261">
        <v>285.79426129426099</v>
      </c>
      <c r="J261">
        <v>337.06376063566302</v>
      </c>
      <c r="K261">
        <v>1872524</v>
      </c>
      <c r="L261">
        <v>11</v>
      </c>
      <c r="M261">
        <v>80</v>
      </c>
      <c r="N261">
        <v>7</v>
      </c>
      <c r="O261">
        <v>187</v>
      </c>
    </row>
    <row r="262" spans="2:15" x14ac:dyDescent="0.35">
      <c r="B262">
        <v>2458450</v>
      </c>
      <c r="C262">
        <v>129</v>
      </c>
      <c r="D262">
        <v>1915</v>
      </c>
      <c r="E262">
        <v>19150000</v>
      </c>
      <c r="F262">
        <v>0</v>
      </c>
      <c r="G262">
        <v>900</v>
      </c>
      <c r="H262">
        <v>900</v>
      </c>
      <c r="I262">
        <v>379.27049608354997</v>
      </c>
      <c r="J262">
        <v>385.80333189978501</v>
      </c>
      <c r="K262">
        <v>726303</v>
      </c>
      <c r="L262">
        <v>11</v>
      </c>
      <c r="M262">
        <v>900</v>
      </c>
      <c r="N262">
        <v>9</v>
      </c>
      <c r="O262">
        <v>187</v>
      </c>
    </row>
    <row r="263" spans="2:15" x14ac:dyDescent="0.35">
      <c r="B263">
        <v>2458600</v>
      </c>
      <c r="C263">
        <v>130</v>
      </c>
      <c r="D263">
        <v>4925</v>
      </c>
      <c r="E263">
        <v>49250000</v>
      </c>
      <c r="F263">
        <v>0</v>
      </c>
      <c r="G263">
        <v>900</v>
      </c>
      <c r="H263">
        <v>900</v>
      </c>
      <c r="I263">
        <v>112.781116751269</v>
      </c>
      <c r="J263">
        <v>231.26331490551601</v>
      </c>
      <c r="K263">
        <v>555447</v>
      </c>
      <c r="L263">
        <v>11</v>
      </c>
      <c r="M263">
        <v>80</v>
      </c>
      <c r="N263">
        <v>7</v>
      </c>
      <c r="O263">
        <v>17</v>
      </c>
    </row>
    <row r="264" spans="2:15" x14ac:dyDescent="0.35">
      <c r="B264">
        <v>2461500</v>
      </c>
      <c r="C264">
        <v>131</v>
      </c>
      <c r="D264">
        <v>13656</v>
      </c>
      <c r="E264">
        <v>136560000</v>
      </c>
      <c r="F264">
        <v>0</v>
      </c>
      <c r="G264">
        <v>900</v>
      </c>
      <c r="H264">
        <v>900</v>
      </c>
      <c r="I264">
        <v>250.47949619214901</v>
      </c>
      <c r="J264">
        <v>319.23663047110301</v>
      </c>
      <c r="K264">
        <v>3420548</v>
      </c>
      <c r="L264">
        <v>11</v>
      </c>
      <c r="M264">
        <v>80</v>
      </c>
      <c r="N264">
        <v>7</v>
      </c>
      <c r="O264">
        <v>80</v>
      </c>
    </row>
    <row r="265" spans="2:15" x14ac:dyDescent="0.35">
      <c r="B265">
        <v>2462000</v>
      </c>
      <c r="C265">
        <v>132</v>
      </c>
      <c r="D265">
        <v>24767</v>
      </c>
      <c r="E265">
        <v>247670000</v>
      </c>
      <c r="F265">
        <v>0</v>
      </c>
      <c r="G265">
        <v>900</v>
      </c>
      <c r="H265">
        <v>900</v>
      </c>
      <c r="I265">
        <v>26.971655832357499</v>
      </c>
      <c r="J265">
        <v>119.14034690043</v>
      </c>
      <c r="K265">
        <v>668007</v>
      </c>
      <c r="L265">
        <v>11</v>
      </c>
      <c r="M265">
        <v>3</v>
      </c>
      <c r="N265">
        <v>463</v>
      </c>
      <c r="O265">
        <v>3</v>
      </c>
    </row>
    <row r="266" spans="2:15" x14ac:dyDescent="0.35">
      <c r="B266">
        <v>2465292</v>
      </c>
      <c r="C266">
        <v>465</v>
      </c>
      <c r="D266">
        <v>2642</v>
      </c>
      <c r="E266">
        <v>26420000</v>
      </c>
      <c r="F266">
        <v>0</v>
      </c>
      <c r="G266">
        <v>900</v>
      </c>
      <c r="H266">
        <v>900</v>
      </c>
      <c r="I266">
        <v>135.19606358818999</v>
      </c>
      <c r="J266">
        <v>244.99726739122499</v>
      </c>
      <c r="K266">
        <v>357188</v>
      </c>
      <c r="L266">
        <v>11</v>
      </c>
      <c r="M266">
        <v>80</v>
      </c>
      <c r="N266">
        <v>463</v>
      </c>
      <c r="O266">
        <v>80</v>
      </c>
    </row>
    <row r="267" spans="2:15" x14ac:dyDescent="0.35">
      <c r="B267">
        <v>2485700</v>
      </c>
      <c r="C267">
        <v>466</v>
      </c>
      <c r="D267">
        <v>4506</v>
      </c>
      <c r="E267">
        <v>45060000</v>
      </c>
      <c r="F267">
        <v>0</v>
      </c>
      <c r="G267">
        <v>900</v>
      </c>
      <c r="H267">
        <v>900</v>
      </c>
      <c r="I267">
        <v>61.343098091433603</v>
      </c>
      <c r="J267">
        <v>216.70050347125101</v>
      </c>
      <c r="K267">
        <v>276412</v>
      </c>
      <c r="L267">
        <v>10</v>
      </c>
      <c r="M267">
        <v>0</v>
      </c>
      <c r="N267">
        <v>187</v>
      </c>
      <c r="O267">
        <v>0</v>
      </c>
    </row>
    <row r="268" spans="2:15" x14ac:dyDescent="0.35">
      <c r="B268">
        <v>3049658</v>
      </c>
      <c r="C268">
        <v>133</v>
      </c>
      <c r="D268">
        <v>4492</v>
      </c>
      <c r="E268">
        <v>44920000</v>
      </c>
      <c r="F268">
        <v>0</v>
      </c>
      <c r="G268">
        <v>900</v>
      </c>
      <c r="H268">
        <v>900</v>
      </c>
      <c r="I268">
        <v>53.185440783615299</v>
      </c>
      <c r="J268">
        <v>123.440054821855</v>
      </c>
      <c r="K268">
        <v>238909</v>
      </c>
      <c r="L268">
        <v>11</v>
      </c>
      <c r="M268">
        <v>80</v>
      </c>
      <c r="N268">
        <v>463</v>
      </c>
      <c r="O268">
        <v>17</v>
      </c>
    </row>
    <row r="269" spans="2:15" x14ac:dyDescent="0.35">
      <c r="B269">
        <v>3049676</v>
      </c>
      <c r="C269">
        <v>134</v>
      </c>
      <c r="D269">
        <v>2210</v>
      </c>
      <c r="E269">
        <v>22100000</v>
      </c>
      <c r="F269">
        <v>0</v>
      </c>
      <c r="G269">
        <v>900</v>
      </c>
      <c r="H269">
        <v>900</v>
      </c>
      <c r="I269">
        <v>52.421266968325703</v>
      </c>
      <c r="J269">
        <v>162.05561974707101</v>
      </c>
      <c r="K269">
        <v>115851</v>
      </c>
      <c r="L269">
        <v>11</v>
      </c>
      <c r="M269">
        <v>11</v>
      </c>
      <c r="N269">
        <v>463</v>
      </c>
      <c r="O269">
        <v>11</v>
      </c>
    </row>
    <row r="270" spans="2:15" x14ac:dyDescent="0.35">
      <c r="B270">
        <v>3049807</v>
      </c>
      <c r="C270">
        <v>135</v>
      </c>
      <c r="D270">
        <v>15395</v>
      </c>
      <c r="E270">
        <v>153950000</v>
      </c>
      <c r="F270">
        <v>0</v>
      </c>
      <c r="G270">
        <v>900</v>
      </c>
      <c r="H270">
        <v>900</v>
      </c>
      <c r="I270">
        <v>51.146995777849902</v>
      </c>
      <c r="J270">
        <v>139.383295423454</v>
      </c>
      <c r="K270">
        <v>787408</v>
      </c>
      <c r="L270">
        <v>11</v>
      </c>
      <c r="M270">
        <v>80</v>
      </c>
      <c r="N270">
        <v>463</v>
      </c>
      <c r="O270">
        <v>11</v>
      </c>
    </row>
    <row r="271" spans="2:15" x14ac:dyDescent="0.35">
      <c r="B271">
        <v>3084000</v>
      </c>
      <c r="C271">
        <v>136</v>
      </c>
      <c r="D271">
        <v>1135</v>
      </c>
      <c r="E271">
        <v>11350000</v>
      </c>
      <c r="F271">
        <v>0</v>
      </c>
      <c r="G271">
        <v>900</v>
      </c>
      <c r="H271">
        <v>900</v>
      </c>
      <c r="I271">
        <v>46.625550660792896</v>
      </c>
      <c r="J271">
        <v>164.609241900234</v>
      </c>
      <c r="K271">
        <v>52920</v>
      </c>
      <c r="L271">
        <v>9</v>
      </c>
      <c r="M271">
        <v>17</v>
      </c>
      <c r="N271">
        <v>900</v>
      </c>
      <c r="O271">
        <v>9</v>
      </c>
    </row>
    <row r="272" spans="2:15" x14ac:dyDescent="0.35">
      <c r="B272">
        <v>3084698</v>
      </c>
      <c r="C272">
        <v>137</v>
      </c>
      <c r="D272">
        <v>30305</v>
      </c>
      <c r="E272">
        <v>303050000</v>
      </c>
      <c r="F272">
        <v>0</v>
      </c>
      <c r="G272">
        <v>900</v>
      </c>
      <c r="H272">
        <v>900</v>
      </c>
      <c r="I272">
        <v>72.674575152615006</v>
      </c>
      <c r="J272">
        <v>185.79985547538999</v>
      </c>
      <c r="K272">
        <v>2202403</v>
      </c>
      <c r="L272">
        <v>11</v>
      </c>
      <c r="M272">
        <v>80</v>
      </c>
      <c r="N272">
        <v>463</v>
      </c>
      <c r="O272">
        <v>11</v>
      </c>
    </row>
    <row r="273" spans="2:15" x14ac:dyDescent="0.35">
      <c r="B273">
        <v>3084800</v>
      </c>
      <c r="C273">
        <v>138</v>
      </c>
      <c r="D273">
        <v>4003</v>
      </c>
      <c r="E273">
        <v>40030000</v>
      </c>
      <c r="F273">
        <v>0</v>
      </c>
      <c r="G273">
        <v>900</v>
      </c>
      <c r="H273">
        <v>900</v>
      </c>
      <c r="I273">
        <v>137.887834124406</v>
      </c>
      <c r="J273">
        <v>224.95544990852699</v>
      </c>
      <c r="K273">
        <v>551965</v>
      </c>
      <c r="L273">
        <v>11</v>
      </c>
      <c r="M273">
        <v>80</v>
      </c>
      <c r="N273">
        <v>6</v>
      </c>
      <c r="O273">
        <v>80</v>
      </c>
    </row>
    <row r="274" spans="2:15" x14ac:dyDescent="0.35">
      <c r="B274">
        <v>3085049</v>
      </c>
      <c r="C274">
        <v>139</v>
      </c>
      <c r="D274">
        <v>1587</v>
      </c>
      <c r="E274">
        <v>15870000</v>
      </c>
      <c r="F274">
        <v>0</v>
      </c>
      <c r="G274">
        <v>900</v>
      </c>
      <c r="H274">
        <v>900</v>
      </c>
      <c r="I274">
        <v>351.51291745431598</v>
      </c>
      <c r="J274">
        <v>244.17596783322401</v>
      </c>
      <c r="K274">
        <v>557851</v>
      </c>
      <c r="L274">
        <v>6</v>
      </c>
      <c r="M274">
        <v>463</v>
      </c>
      <c r="N274">
        <v>11</v>
      </c>
      <c r="O274">
        <v>463</v>
      </c>
    </row>
    <row r="275" spans="2:15" x14ac:dyDescent="0.35">
      <c r="B275">
        <v>3085213</v>
      </c>
      <c r="C275">
        <v>140</v>
      </c>
      <c r="D275">
        <v>4667</v>
      </c>
      <c r="E275">
        <v>46670000</v>
      </c>
      <c r="F275">
        <v>0</v>
      </c>
      <c r="G275">
        <v>900</v>
      </c>
      <c r="H275">
        <v>900</v>
      </c>
      <c r="I275">
        <v>284.78808656524501</v>
      </c>
      <c r="J275">
        <v>216.06149053405099</v>
      </c>
      <c r="K275">
        <v>1329106</v>
      </c>
      <c r="L275">
        <v>11</v>
      </c>
      <c r="M275">
        <v>463</v>
      </c>
      <c r="N275">
        <v>7</v>
      </c>
      <c r="O275">
        <v>187</v>
      </c>
    </row>
    <row r="276" spans="2:15" x14ac:dyDescent="0.35">
      <c r="B276">
        <v>3085956</v>
      </c>
      <c r="C276">
        <v>141</v>
      </c>
      <c r="D276">
        <v>6713</v>
      </c>
      <c r="E276">
        <v>67130000</v>
      </c>
      <c r="F276">
        <v>0</v>
      </c>
      <c r="G276">
        <v>900</v>
      </c>
      <c r="H276">
        <v>900</v>
      </c>
      <c r="I276">
        <v>154.84284224638699</v>
      </c>
      <c r="J276">
        <v>321.55133357200901</v>
      </c>
      <c r="K276">
        <v>1039460</v>
      </c>
      <c r="L276">
        <v>11</v>
      </c>
      <c r="M276">
        <v>0</v>
      </c>
      <c r="N276">
        <v>463</v>
      </c>
      <c r="O276">
        <v>6</v>
      </c>
    </row>
    <row r="277" spans="2:15" x14ac:dyDescent="0.35">
      <c r="B277">
        <v>3098500</v>
      </c>
      <c r="C277">
        <v>196</v>
      </c>
      <c r="D277">
        <v>17451</v>
      </c>
      <c r="E277">
        <v>174510000</v>
      </c>
      <c r="F277">
        <v>0</v>
      </c>
      <c r="G277">
        <v>900</v>
      </c>
      <c r="H277">
        <v>900</v>
      </c>
      <c r="I277">
        <v>54.867113632456501</v>
      </c>
      <c r="J277">
        <v>154.988618375855</v>
      </c>
      <c r="K277">
        <v>957486</v>
      </c>
      <c r="L277">
        <v>11</v>
      </c>
      <c r="M277">
        <v>3</v>
      </c>
      <c r="N277">
        <v>463</v>
      </c>
      <c r="O277">
        <v>7</v>
      </c>
    </row>
    <row r="278" spans="2:15" x14ac:dyDescent="0.35">
      <c r="B278">
        <v>3098700</v>
      </c>
      <c r="C278">
        <v>197</v>
      </c>
      <c r="D278">
        <v>3267</v>
      </c>
      <c r="E278">
        <v>32670000</v>
      </c>
      <c r="F278">
        <v>0</v>
      </c>
      <c r="G278">
        <v>900</v>
      </c>
      <c r="H278">
        <v>900</v>
      </c>
      <c r="I278">
        <v>54.682277318640899</v>
      </c>
      <c r="J278">
        <v>137.185813460101</v>
      </c>
      <c r="K278">
        <v>178647</v>
      </c>
      <c r="L278">
        <v>11</v>
      </c>
      <c r="M278">
        <v>80</v>
      </c>
      <c r="N278">
        <v>900</v>
      </c>
      <c r="O278">
        <v>11</v>
      </c>
    </row>
    <row r="279" spans="2:15" x14ac:dyDescent="0.35">
      <c r="B279">
        <v>3115973</v>
      </c>
      <c r="C279">
        <v>198</v>
      </c>
      <c r="D279">
        <v>903</v>
      </c>
      <c r="E279">
        <v>9030000</v>
      </c>
      <c r="F279">
        <v>0</v>
      </c>
      <c r="G279">
        <v>900</v>
      </c>
      <c r="H279">
        <v>900</v>
      </c>
      <c r="I279">
        <v>116.529346622369</v>
      </c>
      <c r="J279">
        <v>271.77333842311702</v>
      </c>
      <c r="K279">
        <v>105226</v>
      </c>
      <c r="L279">
        <v>11</v>
      </c>
      <c r="M279">
        <v>0</v>
      </c>
      <c r="N279">
        <v>463</v>
      </c>
      <c r="O279">
        <v>7</v>
      </c>
    </row>
    <row r="280" spans="2:15" x14ac:dyDescent="0.35">
      <c r="B280">
        <v>3118500</v>
      </c>
      <c r="C280">
        <v>199</v>
      </c>
      <c r="D280">
        <v>45392</v>
      </c>
      <c r="E280">
        <v>453920000</v>
      </c>
      <c r="F280">
        <v>0</v>
      </c>
      <c r="G280">
        <v>900</v>
      </c>
      <c r="H280">
        <v>900</v>
      </c>
      <c r="I280">
        <v>102.490306661966</v>
      </c>
      <c r="J280">
        <v>233.707505422357</v>
      </c>
      <c r="K280">
        <v>4652240</v>
      </c>
      <c r="L280">
        <v>11</v>
      </c>
      <c r="M280">
        <v>3</v>
      </c>
      <c r="N280">
        <v>463</v>
      </c>
      <c r="O280">
        <v>9</v>
      </c>
    </row>
    <row r="281" spans="2:15" x14ac:dyDescent="0.35">
      <c r="B281">
        <v>3130500</v>
      </c>
      <c r="C281">
        <v>200</v>
      </c>
      <c r="D281">
        <v>1215</v>
      </c>
      <c r="E281">
        <v>12150000</v>
      </c>
      <c r="F281">
        <v>0</v>
      </c>
      <c r="G281">
        <v>900</v>
      </c>
      <c r="H281">
        <v>900</v>
      </c>
      <c r="I281">
        <v>153.758847736625</v>
      </c>
      <c r="J281">
        <v>291.75223202377202</v>
      </c>
      <c r="K281">
        <v>186817</v>
      </c>
      <c r="L281">
        <v>11</v>
      </c>
      <c r="M281">
        <v>80</v>
      </c>
      <c r="N281">
        <v>463</v>
      </c>
      <c r="O281">
        <v>17</v>
      </c>
    </row>
    <row r="282" spans="2:15" x14ac:dyDescent="0.35">
      <c r="B282">
        <v>3238140</v>
      </c>
      <c r="C282">
        <v>467</v>
      </c>
      <c r="D282">
        <v>1062</v>
      </c>
      <c r="E282">
        <v>10620000</v>
      </c>
      <c r="F282">
        <v>0</v>
      </c>
      <c r="G282">
        <v>900</v>
      </c>
      <c r="H282">
        <v>900</v>
      </c>
      <c r="I282">
        <v>209.41242937853099</v>
      </c>
      <c r="J282">
        <v>194.56690365056801</v>
      </c>
      <c r="K282">
        <v>222396</v>
      </c>
      <c r="L282">
        <v>9</v>
      </c>
      <c r="M282">
        <v>80</v>
      </c>
      <c r="N282">
        <v>3</v>
      </c>
      <c r="O282">
        <v>187</v>
      </c>
    </row>
    <row r="283" spans="2:15" x14ac:dyDescent="0.35">
      <c r="B283">
        <v>3255500</v>
      </c>
      <c r="C283">
        <v>2</v>
      </c>
      <c r="D283">
        <v>20211</v>
      </c>
      <c r="E283">
        <v>202110000</v>
      </c>
      <c r="F283">
        <v>0</v>
      </c>
      <c r="G283">
        <v>900</v>
      </c>
      <c r="H283">
        <v>900</v>
      </c>
      <c r="I283">
        <v>185.297313344218</v>
      </c>
      <c r="J283">
        <v>338.081210035249</v>
      </c>
      <c r="K283">
        <v>3745044</v>
      </c>
      <c r="L283">
        <v>11</v>
      </c>
      <c r="M283">
        <v>0</v>
      </c>
      <c r="N283">
        <v>463</v>
      </c>
      <c r="O283">
        <v>9</v>
      </c>
    </row>
    <row r="284" spans="2:15" x14ac:dyDescent="0.35">
      <c r="B284">
        <v>3260015</v>
      </c>
      <c r="C284">
        <v>468</v>
      </c>
      <c r="D284">
        <v>1639</v>
      </c>
      <c r="E284">
        <v>16390000</v>
      </c>
      <c r="F284">
        <v>0</v>
      </c>
      <c r="G284">
        <v>900</v>
      </c>
      <c r="H284">
        <v>900</v>
      </c>
      <c r="I284">
        <v>96.219035997559402</v>
      </c>
      <c r="J284">
        <v>177.667173063646</v>
      </c>
      <c r="K284">
        <v>157703</v>
      </c>
      <c r="L284">
        <v>11</v>
      </c>
      <c r="M284">
        <v>80</v>
      </c>
      <c r="N284">
        <v>7</v>
      </c>
      <c r="O284">
        <v>17</v>
      </c>
    </row>
    <row r="285" spans="2:15" x14ac:dyDescent="0.35">
      <c r="B285">
        <v>3260050</v>
      </c>
      <c r="C285">
        <v>469</v>
      </c>
      <c r="D285">
        <v>3070</v>
      </c>
      <c r="E285">
        <v>30700000</v>
      </c>
      <c r="F285">
        <v>0</v>
      </c>
      <c r="G285">
        <v>900</v>
      </c>
      <c r="H285">
        <v>900</v>
      </c>
      <c r="I285">
        <v>181.30390879478799</v>
      </c>
      <c r="J285">
        <v>309.784748981181</v>
      </c>
      <c r="K285">
        <v>556603</v>
      </c>
      <c r="L285">
        <v>11</v>
      </c>
      <c r="M285">
        <v>80</v>
      </c>
      <c r="N285">
        <v>7</v>
      </c>
      <c r="O285">
        <v>80</v>
      </c>
    </row>
    <row r="286" spans="2:15" x14ac:dyDescent="0.35">
      <c r="B286">
        <v>3260100</v>
      </c>
      <c r="C286">
        <v>470</v>
      </c>
      <c r="D286">
        <v>976</v>
      </c>
      <c r="E286">
        <v>9760000</v>
      </c>
      <c r="F286">
        <v>0</v>
      </c>
      <c r="G286">
        <v>900</v>
      </c>
      <c r="H286">
        <v>900</v>
      </c>
      <c r="I286">
        <v>271.35143442622899</v>
      </c>
      <c r="J286">
        <v>404.11020761109597</v>
      </c>
      <c r="K286">
        <v>264839</v>
      </c>
      <c r="L286">
        <v>9</v>
      </c>
      <c r="M286">
        <v>900</v>
      </c>
      <c r="N286">
        <v>7</v>
      </c>
      <c r="O286">
        <v>11</v>
      </c>
    </row>
    <row r="287" spans="2:15" x14ac:dyDescent="0.35">
      <c r="B287">
        <v>3271000</v>
      </c>
      <c r="C287">
        <v>3</v>
      </c>
      <c r="D287">
        <v>18038</v>
      </c>
      <c r="E287">
        <v>180380000</v>
      </c>
      <c r="F287">
        <v>0</v>
      </c>
      <c r="G287">
        <v>900</v>
      </c>
      <c r="H287">
        <v>900</v>
      </c>
      <c r="I287">
        <v>41.054662379421202</v>
      </c>
      <c r="J287">
        <v>119.69510322040099</v>
      </c>
      <c r="K287">
        <v>740544</v>
      </c>
      <c r="L287">
        <v>11</v>
      </c>
      <c r="M287">
        <v>3</v>
      </c>
      <c r="N287">
        <v>900</v>
      </c>
      <c r="O287">
        <v>6</v>
      </c>
    </row>
    <row r="288" spans="2:15" x14ac:dyDescent="0.35">
      <c r="B288">
        <v>3271300</v>
      </c>
      <c r="C288">
        <v>4</v>
      </c>
      <c r="D288">
        <v>5182</v>
      </c>
      <c r="E288">
        <v>51820000</v>
      </c>
      <c r="F288">
        <v>0</v>
      </c>
      <c r="G288">
        <v>900</v>
      </c>
      <c r="H288">
        <v>900</v>
      </c>
      <c r="I288">
        <v>70.470281744500099</v>
      </c>
      <c r="J288">
        <v>217.67013332117801</v>
      </c>
      <c r="K288">
        <v>365177</v>
      </c>
      <c r="L288">
        <v>10</v>
      </c>
      <c r="M288">
        <v>3</v>
      </c>
      <c r="N288">
        <v>187</v>
      </c>
      <c r="O288">
        <v>9</v>
      </c>
    </row>
    <row r="289" spans="2:15" x14ac:dyDescent="0.35">
      <c r="B289">
        <v>3277075</v>
      </c>
      <c r="C289">
        <v>471</v>
      </c>
      <c r="D289">
        <v>9559</v>
      </c>
      <c r="E289">
        <v>95590000</v>
      </c>
      <c r="F289">
        <v>0</v>
      </c>
      <c r="G289">
        <v>900</v>
      </c>
      <c r="H289">
        <v>900</v>
      </c>
      <c r="I289">
        <v>104.68741500156899</v>
      </c>
      <c r="J289">
        <v>279.63392333592299</v>
      </c>
      <c r="K289">
        <v>1000707</v>
      </c>
      <c r="L289">
        <v>11</v>
      </c>
      <c r="M289">
        <v>3</v>
      </c>
      <c r="N289">
        <v>463</v>
      </c>
      <c r="O289">
        <v>3</v>
      </c>
    </row>
    <row r="290" spans="2:15" x14ac:dyDescent="0.35">
      <c r="B290">
        <v>3284520</v>
      </c>
      <c r="C290">
        <v>472</v>
      </c>
      <c r="D290">
        <v>408</v>
      </c>
      <c r="E290">
        <v>4080000</v>
      </c>
      <c r="F290">
        <v>0</v>
      </c>
      <c r="G290">
        <v>900</v>
      </c>
      <c r="H290">
        <v>900</v>
      </c>
      <c r="I290">
        <v>22.25</v>
      </c>
      <c r="J290">
        <v>132.15914815545801</v>
      </c>
      <c r="K290">
        <v>9078</v>
      </c>
      <c r="L290">
        <v>9</v>
      </c>
      <c r="M290">
        <v>3</v>
      </c>
      <c r="N290">
        <v>17</v>
      </c>
      <c r="O290">
        <v>3</v>
      </c>
    </row>
    <row r="291" spans="2:15" x14ac:dyDescent="0.35">
      <c r="B291">
        <v>3287580</v>
      </c>
      <c r="C291">
        <v>473</v>
      </c>
      <c r="D291">
        <v>558</v>
      </c>
      <c r="E291">
        <v>5580000</v>
      </c>
      <c r="F291">
        <v>0</v>
      </c>
      <c r="G291">
        <v>900</v>
      </c>
      <c r="H291">
        <v>900</v>
      </c>
      <c r="I291">
        <v>15.6129032258064</v>
      </c>
      <c r="J291">
        <v>85.988250292382801</v>
      </c>
      <c r="K291">
        <v>8712</v>
      </c>
      <c r="L291">
        <v>10</v>
      </c>
      <c r="M291">
        <v>3</v>
      </c>
      <c r="N291">
        <v>187</v>
      </c>
      <c r="O291">
        <v>3</v>
      </c>
    </row>
    <row r="292" spans="2:15" x14ac:dyDescent="0.35">
      <c r="B292">
        <v>3287600</v>
      </c>
      <c r="C292">
        <v>474</v>
      </c>
      <c r="D292">
        <v>5004</v>
      </c>
      <c r="E292">
        <v>50040000</v>
      </c>
      <c r="F292">
        <v>0</v>
      </c>
      <c r="G292">
        <v>900</v>
      </c>
      <c r="H292">
        <v>900</v>
      </c>
      <c r="I292">
        <v>70.275779376498804</v>
      </c>
      <c r="J292">
        <v>218.598154983527</v>
      </c>
      <c r="K292">
        <v>351660</v>
      </c>
      <c r="L292">
        <v>11</v>
      </c>
      <c r="M292">
        <v>3</v>
      </c>
      <c r="N292">
        <v>463</v>
      </c>
      <c r="O292">
        <v>3</v>
      </c>
    </row>
    <row r="293" spans="2:15" x14ac:dyDescent="0.35">
      <c r="B293">
        <v>3288200</v>
      </c>
      <c r="C293">
        <v>475</v>
      </c>
      <c r="D293">
        <v>5217</v>
      </c>
      <c r="E293">
        <v>52170000</v>
      </c>
      <c r="F293">
        <v>0</v>
      </c>
      <c r="G293">
        <v>900</v>
      </c>
      <c r="H293">
        <v>900</v>
      </c>
      <c r="I293">
        <v>105.246118458884</v>
      </c>
      <c r="J293">
        <v>249.00705475698101</v>
      </c>
      <c r="K293">
        <v>549069</v>
      </c>
      <c r="L293">
        <v>11</v>
      </c>
      <c r="M293">
        <v>3</v>
      </c>
      <c r="N293">
        <v>9</v>
      </c>
      <c r="O293">
        <v>3</v>
      </c>
    </row>
    <row r="294" spans="2:15" x14ac:dyDescent="0.35">
      <c r="B294">
        <v>3288500</v>
      </c>
      <c r="C294">
        <v>476</v>
      </c>
      <c r="D294">
        <v>607</v>
      </c>
      <c r="E294">
        <v>6070000</v>
      </c>
      <c r="F294">
        <v>0</v>
      </c>
      <c r="G294">
        <v>900</v>
      </c>
      <c r="H294">
        <v>900</v>
      </c>
      <c r="I294">
        <v>57.8154859967051</v>
      </c>
      <c r="J294">
        <v>211.75821333161099</v>
      </c>
      <c r="K294">
        <v>35094</v>
      </c>
      <c r="L294">
        <v>9</v>
      </c>
      <c r="M294">
        <v>3</v>
      </c>
      <c r="N294">
        <v>11</v>
      </c>
      <c r="O294">
        <v>3</v>
      </c>
    </row>
    <row r="295" spans="2:15" x14ac:dyDescent="0.35">
      <c r="B295">
        <v>3289000</v>
      </c>
      <c r="C295">
        <v>477</v>
      </c>
      <c r="D295">
        <v>5590</v>
      </c>
      <c r="E295">
        <v>55900000</v>
      </c>
      <c r="F295">
        <v>0</v>
      </c>
      <c r="G295">
        <v>900</v>
      </c>
      <c r="H295">
        <v>900</v>
      </c>
      <c r="I295">
        <v>41.266726296958801</v>
      </c>
      <c r="J295">
        <v>169.68899959976301</v>
      </c>
      <c r="K295">
        <v>230681</v>
      </c>
      <c r="L295">
        <v>10</v>
      </c>
      <c r="M295">
        <v>3</v>
      </c>
      <c r="N295">
        <v>187</v>
      </c>
      <c r="O295">
        <v>3</v>
      </c>
    </row>
    <row r="296" spans="2:15" x14ac:dyDescent="0.35">
      <c r="B296">
        <v>3289193</v>
      </c>
      <c r="C296">
        <v>478</v>
      </c>
      <c r="D296">
        <v>2557</v>
      </c>
      <c r="E296">
        <v>25570000</v>
      </c>
      <c r="F296">
        <v>0</v>
      </c>
      <c r="G296">
        <v>900</v>
      </c>
      <c r="H296">
        <v>900</v>
      </c>
      <c r="I296">
        <v>155.68596010950299</v>
      </c>
      <c r="J296">
        <v>252.600467183071</v>
      </c>
      <c r="K296">
        <v>398089</v>
      </c>
      <c r="L296">
        <v>11</v>
      </c>
      <c r="M296">
        <v>80</v>
      </c>
      <c r="N296">
        <v>7</v>
      </c>
      <c r="O296">
        <v>80</v>
      </c>
    </row>
    <row r="297" spans="2:15" x14ac:dyDescent="0.35">
      <c r="B297">
        <v>3289200</v>
      </c>
      <c r="C297">
        <v>479</v>
      </c>
      <c r="D297">
        <v>5300</v>
      </c>
      <c r="E297">
        <v>53000000</v>
      </c>
      <c r="F297">
        <v>0</v>
      </c>
      <c r="G297">
        <v>900</v>
      </c>
      <c r="H297">
        <v>900</v>
      </c>
      <c r="I297">
        <v>207.53113207547099</v>
      </c>
      <c r="J297">
        <v>321.09830795321301</v>
      </c>
      <c r="K297">
        <v>1099915</v>
      </c>
      <c r="L297">
        <v>11</v>
      </c>
      <c r="M297">
        <v>3</v>
      </c>
      <c r="N297">
        <v>7</v>
      </c>
      <c r="O297">
        <v>3</v>
      </c>
    </row>
    <row r="298" spans="2:15" x14ac:dyDescent="0.35">
      <c r="B298">
        <v>3289300</v>
      </c>
      <c r="C298">
        <v>480</v>
      </c>
      <c r="D298">
        <v>12714</v>
      </c>
      <c r="E298">
        <v>127140000</v>
      </c>
      <c r="F298">
        <v>0</v>
      </c>
      <c r="G298">
        <v>900</v>
      </c>
      <c r="H298">
        <v>900</v>
      </c>
      <c r="I298">
        <v>10.6713858738398</v>
      </c>
      <c r="J298">
        <v>81.897630523339799</v>
      </c>
      <c r="K298">
        <v>135676</v>
      </c>
      <c r="L298">
        <v>10</v>
      </c>
      <c r="M298">
        <v>3</v>
      </c>
      <c r="N298">
        <v>463</v>
      </c>
      <c r="O298">
        <v>3</v>
      </c>
    </row>
    <row r="299" spans="2:15" x14ac:dyDescent="0.35">
      <c r="B299">
        <v>3292474</v>
      </c>
      <c r="C299">
        <v>481</v>
      </c>
      <c r="D299">
        <v>1721</v>
      </c>
      <c r="E299">
        <v>17210000</v>
      </c>
      <c r="F299">
        <v>0</v>
      </c>
      <c r="G299">
        <v>900</v>
      </c>
      <c r="H299">
        <v>900</v>
      </c>
      <c r="I299">
        <v>48.883788495060998</v>
      </c>
      <c r="J299">
        <v>152.32187997060601</v>
      </c>
      <c r="K299">
        <v>84129</v>
      </c>
      <c r="L299">
        <v>10</v>
      </c>
      <c r="M299">
        <v>17</v>
      </c>
      <c r="N299">
        <v>187</v>
      </c>
      <c r="O299">
        <v>11</v>
      </c>
    </row>
    <row r="300" spans="2:15" x14ac:dyDescent="0.35">
      <c r="B300">
        <v>3292475</v>
      </c>
      <c r="C300">
        <v>482</v>
      </c>
      <c r="D300">
        <v>1035</v>
      </c>
      <c r="E300">
        <v>10350000</v>
      </c>
      <c r="F300">
        <v>0</v>
      </c>
      <c r="G300">
        <v>900</v>
      </c>
      <c r="H300">
        <v>900</v>
      </c>
      <c r="I300">
        <v>35.523671497584502</v>
      </c>
      <c r="J300">
        <v>147.760127357692</v>
      </c>
      <c r="K300">
        <v>36767</v>
      </c>
      <c r="L300">
        <v>9</v>
      </c>
      <c r="M300">
        <v>3</v>
      </c>
      <c r="N300">
        <v>900</v>
      </c>
      <c r="O300">
        <v>6</v>
      </c>
    </row>
    <row r="301" spans="2:15" x14ac:dyDescent="0.35">
      <c r="B301">
        <v>3292480</v>
      </c>
      <c r="C301">
        <v>483</v>
      </c>
      <c r="D301">
        <v>1490</v>
      </c>
      <c r="E301">
        <v>14900000</v>
      </c>
      <c r="F301">
        <v>0</v>
      </c>
      <c r="G301">
        <v>900</v>
      </c>
      <c r="H301">
        <v>900</v>
      </c>
      <c r="I301">
        <v>82.590604026845597</v>
      </c>
      <c r="J301">
        <v>243.68140200583099</v>
      </c>
      <c r="K301">
        <v>123060</v>
      </c>
      <c r="L301">
        <v>10</v>
      </c>
      <c r="M301">
        <v>3</v>
      </c>
      <c r="N301">
        <v>187</v>
      </c>
      <c r="O301">
        <v>6</v>
      </c>
    </row>
    <row r="302" spans="2:15" x14ac:dyDescent="0.35">
      <c r="B302">
        <v>3292500</v>
      </c>
      <c r="C302">
        <v>484</v>
      </c>
      <c r="D302">
        <v>4525</v>
      </c>
      <c r="E302">
        <v>45250000</v>
      </c>
      <c r="F302">
        <v>0</v>
      </c>
      <c r="G302">
        <v>900</v>
      </c>
      <c r="H302">
        <v>900</v>
      </c>
      <c r="I302">
        <v>142.12574585635301</v>
      </c>
      <c r="J302">
        <v>258.19895941118398</v>
      </c>
      <c r="K302">
        <v>643119</v>
      </c>
      <c r="L302">
        <v>11</v>
      </c>
      <c r="M302">
        <v>80</v>
      </c>
      <c r="N302">
        <v>7</v>
      </c>
      <c r="O302">
        <v>80</v>
      </c>
    </row>
    <row r="303" spans="2:15" x14ac:dyDescent="0.35">
      <c r="B303">
        <v>3292550</v>
      </c>
      <c r="C303">
        <v>485</v>
      </c>
      <c r="D303">
        <v>1369</v>
      </c>
      <c r="E303">
        <v>13690000</v>
      </c>
      <c r="F303">
        <v>0</v>
      </c>
      <c r="G303">
        <v>900</v>
      </c>
      <c r="H303">
        <v>900</v>
      </c>
      <c r="I303">
        <v>275.02921840759598</v>
      </c>
      <c r="J303">
        <v>211.51451300567001</v>
      </c>
      <c r="K303">
        <v>376515</v>
      </c>
      <c r="L303">
        <v>11</v>
      </c>
      <c r="M303">
        <v>463</v>
      </c>
      <c r="N303">
        <v>3</v>
      </c>
      <c r="O303">
        <v>187</v>
      </c>
    </row>
    <row r="304" spans="2:15" x14ac:dyDescent="0.35">
      <c r="B304">
        <v>3293000</v>
      </c>
      <c r="C304">
        <v>486</v>
      </c>
      <c r="D304">
        <v>4883</v>
      </c>
      <c r="E304">
        <v>48830000</v>
      </c>
      <c r="F304">
        <v>0</v>
      </c>
      <c r="G304">
        <v>900</v>
      </c>
      <c r="H304">
        <v>900</v>
      </c>
      <c r="I304">
        <v>124.75015359410099</v>
      </c>
      <c r="J304">
        <v>258.455271602425</v>
      </c>
      <c r="K304">
        <v>609155</v>
      </c>
      <c r="L304">
        <v>11</v>
      </c>
      <c r="M304">
        <v>0</v>
      </c>
      <c r="N304">
        <v>463</v>
      </c>
      <c r="O304">
        <v>11</v>
      </c>
    </row>
    <row r="305" spans="2:15" x14ac:dyDescent="0.35">
      <c r="B305">
        <v>3293500</v>
      </c>
      <c r="C305">
        <v>487</v>
      </c>
      <c r="D305">
        <v>1684</v>
      </c>
      <c r="E305">
        <v>16840000</v>
      </c>
      <c r="F305">
        <v>0</v>
      </c>
      <c r="G305">
        <v>900</v>
      </c>
      <c r="H305">
        <v>900</v>
      </c>
      <c r="I305">
        <v>230.02672209026099</v>
      </c>
      <c r="J305">
        <v>221.01984492630999</v>
      </c>
      <c r="K305">
        <v>387365</v>
      </c>
      <c r="L305">
        <v>10</v>
      </c>
      <c r="M305">
        <v>463</v>
      </c>
      <c r="N305">
        <v>6</v>
      </c>
      <c r="O305">
        <v>187</v>
      </c>
    </row>
    <row r="306" spans="2:15" x14ac:dyDescent="0.35">
      <c r="B306">
        <v>3293510</v>
      </c>
      <c r="C306">
        <v>488</v>
      </c>
      <c r="D306">
        <v>3157</v>
      </c>
      <c r="E306">
        <v>31570000</v>
      </c>
      <c r="F306">
        <v>0</v>
      </c>
      <c r="G306">
        <v>900</v>
      </c>
      <c r="H306">
        <v>900</v>
      </c>
      <c r="I306">
        <v>243.624643649033</v>
      </c>
      <c r="J306">
        <v>265.02076358715101</v>
      </c>
      <c r="K306">
        <v>769123</v>
      </c>
      <c r="L306">
        <v>11</v>
      </c>
      <c r="M306">
        <v>463</v>
      </c>
      <c r="N306">
        <v>7</v>
      </c>
      <c r="O306">
        <v>80</v>
      </c>
    </row>
    <row r="307" spans="2:15" x14ac:dyDescent="0.35">
      <c r="B307">
        <v>3294550</v>
      </c>
      <c r="C307">
        <v>489</v>
      </c>
      <c r="D307">
        <v>7857</v>
      </c>
      <c r="E307">
        <v>78570000</v>
      </c>
      <c r="F307">
        <v>0</v>
      </c>
      <c r="G307">
        <v>900</v>
      </c>
      <c r="H307">
        <v>900</v>
      </c>
      <c r="I307">
        <v>266.290059819269</v>
      </c>
      <c r="J307">
        <v>310.11159929289101</v>
      </c>
      <c r="K307">
        <v>2092241</v>
      </c>
      <c r="L307">
        <v>11</v>
      </c>
      <c r="M307">
        <v>80</v>
      </c>
      <c r="N307">
        <v>6</v>
      </c>
      <c r="O307">
        <v>80</v>
      </c>
    </row>
    <row r="308" spans="2:15" x14ac:dyDescent="0.35">
      <c r="B308">
        <v>3294570</v>
      </c>
      <c r="C308">
        <v>490</v>
      </c>
      <c r="D308">
        <v>3701</v>
      </c>
      <c r="E308">
        <v>37010000</v>
      </c>
      <c r="F308">
        <v>0</v>
      </c>
      <c r="G308">
        <v>900</v>
      </c>
      <c r="H308">
        <v>900</v>
      </c>
      <c r="I308">
        <v>90.519319102945104</v>
      </c>
      <c r="J308">
        <v>223.924984706153</v>
      </c>
      <c r="K308">
        <v>335012</v>
      </c>
      <c r="L308">
        <v>11</v>
      </c>
      <c r="M308">
        <v>80</v>
      </c>
      <c r="N308">
        <v>463</v>
      </c>
      <c r="O308">
        <v>11</v>
      </c>
    </row>
    <row r="309" spans="2:15" x14ac:dyDescent="0.35">
      <c r="B309">
        <v>3298135</v>
      </c>
      <c r="C309">
        <v>491</v>
      </c>
      <c r="D309">
        <v>1419</v>
      </c>
      <c r="E309">
        <v>14190000</v>
      </c>
      <c r="F309">
        <v>0</v>
      </c>
      <c r="G309">
        <v>900</v>
      </c>
      <c r="H309">
        <v>900</v>
      </c>
      <c r="I309">
        <v>290.51867512332598</v>
      </c>
      <c r="J309">
        <v>398.41447944492</v>
      </c>
      <c r="K309">
        <v>412246</v>
      </c>
      <c r="L309">
        <v>11</v>
      </c>
      <c r="M309">
        <v>900</v>
      </c>
      <c r="N309">
        <v>463</v>
      </c>
      <c r="O309">
        <v>17</v>
      </c>
    </row>
    <row r="310" spans="2:15" x14ac:dyDescent="0.35">
      <c r="B310">
        <v>3298150</v>
      </c>
      <c r="C310">
        <v>492</v>
      </c>
      <c r="D310">
        <v>1594</v>
      </c>
      <c r="E310">
        <v>15940000</v>
      </c>
      <c r="F310">
        <v>0</v>
      </c>
      <c r="G310">
        <v>900</v>
      </c>
      <c r="H310">
        <v>900</v>
      </c>
      <c r="I310">
        <v>37.8262233375156</v>
      </c>
      <c r="J310">
        <v>144.462493697274</v>
      </c>
      <c r="K310">
        <v>60295</v>
      </c>
      <c r="L310">
        <v>11</v>
      </c>
      <c r="M310">
        <v>3</v>
      </c>
      <c r="N310">
        <v>463</v>
      </c>
      <c r="O310">
        <v>7</v>
      </c>
    </row>
    <row r="311" spans="2:15" x14ac:dyDescent="0.35">
      <c r="B311">
        <v>3298250</v>
      </c>
      <c r="C311">
        <v>493</v>
      </c>
      <c r="D311">
        <v>2926</v>
      </c>
      <c r="E311">
        <v>29260000</v>
      </c>
      <c r="F311">
        <v>0</v>
      </c>
      <c r="G311">
        <v>900</v>
      </c>
      <c r="H311">
        <v>900</v>
      </c>
      <c r="I311">
        <v>22.226930963773</v>
      </c>
      <c r="J311">
        <v>96.296575876702903</v>
      </c>
      <c r="K311">
        <v>65036</v>
      </c>
      <c r="L311">
        <v>10</v>
      </c>
      <c r="M311">
        <v>3</v>
      </c>
      <c r="N311">
        <v>187</v>
      </c>
      <c r="O311">
        <v>3</v>
      </c>
    </row>
    <row r="312" spans="2:15" x14ac:dyDescent="0.35">
      <c r="B312">
        <v>3301900</v>
      </c>
      <c r="C312">
        <v>494</v>
      </c>
      <c r="D312">
        <v>883</v>
      </c>
      <c r="E312">
        <v>8830000</v>
      </c>
      <c r="F312">
        <v>0</v>
      </c>
      <c r="G312">
        <v>900</v>
      </c>
      <c r="H312">
        <v>900</v>
      </c>
      <c r="I312">
        <v>29.261608154020301</v>
      </c>
      <c r="J312">
        <v>84.023661719685606</v>
      </c>
      <c r="K312">
        <v>25838</v>
      </c>
      <c r="L312">
        <v>10</v>
      </c>
      <c r="M312">
        <v>0</v>
      </c>
      <c r="N312">
        <v>187</v>
      </c>
      <c r="O312">
        <v>9</v>
      </c>
    </row>
    <row r="313" spans="2:15" x14ac:dyDescent="0.35">
      <c r="B313">
        <v>3302000</v>
      </c>
      <c r="C313">
        <v>495</v>
      </c>
      <c r="D313">
        <v>15802</v>
      </c>
      <c r="E313">
        <v>158020000</v>
      </c>
      <c r="F313">
        <v>0</v>
      </c>
      <c r="G313">
        <v>900</v>
      </c>
      <c r="H313">
        <v>900</v>
      </c>
      <c r="I313">
        <v>167.00329072269301</v>
      </c>
      <c r="J313">
        <v>321.159554465822</v>
      </c>
      <c r="K313">
        <v>2638986</v>
      </c>
      <c r="L313">
        <v>11</v>
      </c>
      <c r="M313">
        <v>80</v>
      </c>
      <c r="N313">
        <v>463</v>
      </c>
      <c r="O313">
        <v>17</v>
      </c>
    </row>
    <row r="314" spans="2:15" x14ac:dyDescent="0.35">
      <c r="B314">
        <v>3302030</v>
      </c>
      <c r="C314">
        <v>496</v>
      </c>
      <c r="D314">
        <v>4773</v>
      </c>
      <c r="E314">
        <v>47730000</v>
      </c>
      <c r="F314">
        <v>0</v>
      </c>
      <c r="G314">
        <v>900</v>
      </c>
      <c r="H314">
        <v>900</v>
      </c>
      <c r="I314">
        <v>29.7117117117117</v>
      </c>
      <c r="J314">
        <v>124.090485658273</v>
      </c>
      <c r="K314">
        <v>141814</v>
      </c>
      <c r="L314">
        <v>11</v>
      </c>
      <c r="M314">
        <v>3</v>
      </c>
      <c r="N314">
        <v>463</v>
      </c>
      <c r="O314">
        <v>3</v>
      </c>
    </row>
    <row r="315" spans="2:15" x14ac:dyDescent="0.35">
      <c r="B315">
        <v>3337000</v>
      </c>
      <c r="C315">
        <v>5</v>
      </c>
      <c r="D315">
        <v>1104</v>
      </c>
      <c r="E315">
        <v>11040000</v>
      </c>
      <c r="F315">
        <v>0</v>
      </c>
      <c r="G315">
        <v>900</v>
      </c>
      <c r="H315">
        <v>900</v>
      </c>
      <c r="I315">
        <v>404.64221014492699</v>
      </c>
      <c r="J315">
        <v>320.231714783352</v>
      </c>
      <c r="K315">
        <v>446725</v>
      </c>
      <c r="L315">
        <v>9</v>
      </c>
      <c r="M315">
        <v>463</v>
      </c>
      <c r="N315">
        <v>9</v>
      </c>
      <c r="O315">
        <v>463</v>
      </c>
    </row>
    <row r="316" spans="2:15" x14ac:dyDescent="0.35">
      <c r="B316">
        <v>3337100</v>
      </c>
      <c r="C316">
        <v>6</v>
      </c>
      <c r="D316">
        <v>119</v>
      </c>
      <c r="E316">
        <v>1190000</v>
      </c>
      <c r="F316">
        <v>0</v>
      </c>
      <c r="G316">
        <v>900</v>
      </c>
      <c r="H316">
        <v>900</v>
      </c>
      <c r="I316">
        <v>609.302521008403</v>
      </c>
      <c r="J316">
        <v>381.27055513392497</v>
      </c>
      <c r="K316">
        <v>72507</v>
      </c>
      <c r="L316">
        <v>7</v>
      </c>
      <c r="M316">
        <v>900</v>
      </c>
      <c r="N316">
        <v>3</v>
      </c>
      <c r="O316">
        <v>900</v>
      </c>
    </row>
    <row r="317" spans="2:15" x14ac:dyDescent="0.35">
      <c r="B317">
        <v>3351072</v>
      </c>
      <c r="C317">
        <v>7</v>
      </c>
      <c r="D317">
        <v>4218</v>
      </c>
      <c r="E317">
        <v>42180000</v>
      </c>
      <c r="F317">
        <v>0</v>
      </c>
      <c r="G317">
        <v>900</v>
      </c>
      <c r="H317">
        <v>900</v>
      </c>
      <c r="I317">
        <v>19.995258416311</v>
      </c>
      <c r="J317">
        <v>116.447388496337</v>
      </c>
      <c r="K317">
        <v>84340</v>
      </c>
      <c r="L317">
        <v>9</v>
      </c>
      <c r="M317">
        <v>3</v>
      </c>
      <c r="N317">
        <v>900</v>
      </c>
      <c r="O317">
        <v>3</v>
      </c>
    </row>
    <row r="318" spans="2:15" x14ac:dyDescent="0.35">
      <c r="B318">
        <v>3351310</v>
      </c>
      <c r="C318">
        <v>8</v>
      </c>
      <c r="D318">
        <v>4622</v>
      </c>
      <c r="E318">
        <v>46220000</v>
      </c>
      <c r="F318">
        <v>0</v>
      </c>
      <c r="G318">
        <v>900</v>
      </c>
      <c r="H318">
        <v>900</v>
      </c>
      <c r="I318">
        <v>90.391605365642505</v>
      </c>
      <c r="J318">
        <v>232.685456523803</v>
      </c>
      <c r="K318">
        <v>417790</v>
      </c>
      <c r="L318">
        <v>11</v>
      </c>
      <c r="M318">
        <v>0</v>
      </c>
      <c r="N318">
        <v>463</v>
      </c>
      <c r="O318">
        <v>7</v>
      </c>
    </row>
    <row r="319" spans="2:15" x14ac:dyDescent="0.35">
      <c r="B319">
        <v>3353120</v>
      </c>
      <c r="C319">
        <v>9</v>
      </c>
      <c r="D319">
        <v>2129</v>
      </c>
      <c r="E319">
        <v>21290000</v>
      </c>
      <c r="F319">
        <v>0</v>
      </c>
      <c r="G319">
        <v>900</v>
      </c>
      <c r="H319">
        <v>900</v>
      </c>
      <c r="I319">
        <v>292.343353687177</v>
      </c>
      <c r="J319">
        <v>365.25814880622897</v>
      </c>
      <c r="K319">
        <v>622399</v>
      </c>
      <c r="L319">
        <v>11</v>
      </c>
      <c r="M319">
        <v>80</v>
      </c>
      <c r="N319">
        <v>7</v>
      </c>
      <c r="O319">
        <v>80</v>
      </c>
    </row>
    <row r="320" spans="2:15" x14ac:dyDescent="0.35">
      <c r="B320">
        <v>3353160</v>
      </c>
      <c r="C320">
        <v>10</v>
      </c>
      <c r="D320">
        <v>773</v>
      </c>
      <c r="E320">
        <v>7730000</v>
      </c>
      <c r="F320">
        <v>0</v>
      </c>
      <c r="G320">
        <v>900</v>
      </c>
      <c r="H320">
        <v>900</v>
      </c>
      <c r="I320">
        <v>362.99482535575601</v>
      </c>
      <c r="J320">
        <v>213.88883106889199</v>
      </c>
      <c r="K320">
        <v>280595</v>
      </c>
      <c r="L320">
        <v>8</v>
      </c>
      <c r="M320">
        <v>463</v>
      </c>
      <c r="N320">
        <v>9</v>
      </c>
      <c r="O320">
        <v>463</v>
      </c>
    </row>
    <row r="321" spans="2:15" x14ac:dyDescent="0.35">
      <c r="B321">
        <v>3353180</v>
      </c>
      <c r="C321">
        <v>11</v>
      </c>
      <c r="D321">
        <v>877</v>
      </c>
      <c r="E321">
        <v>8770000</v>
      </c>
      <c r="F321">
        <v>0</v>
      </c>
      <c r="G321">
        <v>900</v>
      </c>
      <c r="H321">
        <v>900</v>
      </c>
      <c r="I321">
        <v>204.89737742303299</v>
      </c>
      <c r="J321">
        <v>268.03153536438998</v>
      </c>
      <c r="K321">
        <v>179695</v>
      </c>
      <c r="L321">
        <v>11</v>
      </c>
      <c r="M321">
        <v>80</v>
      </c>
      <c r="N321">
        <v>7</v>
      </c>
      <c r="O321">
        <v>80</v>
      </c>
    </row>
    <row r="322" spans="2:15" x14ac:dyDescent="0.35">
      <c r="B322">
        <v>3353600</v>
      </c>
      <c r="C322">
        <v>12</v>
      </c>
      <c r="D322">
        <v>6370</v>
      </c>
      <c r="E322">
        <v>63700000</v>
      </c>
      <c r="F322">
        <v>0</v>
      </c>
      <c r="G322">
        <v>900</v>
      </c>
      <c r="H322">
        <v>900</v>
      </c>
      <c r="I322">
        <v>175.322762951334</v>
      </c>
      <c r="J322">
        <v>330.99253061318802</v>
      </c>
      <c r="K322">
        <v>1116806</v>
      </c>
      <c r="L322">
        <v>11</v>
      </c>
      <c r="M322">
        <v>0</v>
      </c>
      <c r="N322">
        <v>463</v>
      </c>
      <c r="O322">
        <v>11</v>
      </c>
    </row>
    <row r="323" spans="2:15" x14ac:dyDescent="0.35">
      <c r="B323">
        <v>3353620</v>
      </c>
      <c r="C323">
        <v>13</v>
      </c>
      <c r="D323">
        <v>3885</v>
      </c>
      <c r="E323">
        <v>38850000</v>
      </c>
      <c r="F323">
        <v>0</v>
      </c>
      <c r="G323">
        <v>900</v>
      </c>
      <c r="H323">
        <v>900</v>
      </c>
      <c r="I323">
        <v>172.103217503217</v>
      </c>
      <c r="J323">
        <v>311.32076577796198</v>
      </c>
      <c r="K323">
        <v>668621</v>
      </c>
      <c r="L323">
        <v>11</v>
      </c>
      <c r="M323">
        <v>80</v>
      </c>
      <c r="N323">
        <v>463</v>
      </c>
      <c r="O323">
        <v>17</v>
      </c>
    </row>
    <row r="324" spans="2:15" x14ac:dyDescent="0.35">
      <c r="B324">
        <v>3353637</v>
      </c>
      <c r="C324">
        <v>14</v>
      </c>
      <c r="D324">
        <v>4446</v>
      </c>
      <c r="E324">
        <v>44460000</v>
      </c>
      <c r="F324">
        <v>0</v>
      </c>
      <c r="G324">
        <v>900</v>
      </c>
      <c r="H324">
        <v>900</v>
      </c>
      <c r="I324">
        <v>72.556230319388206</v>
      </c>
      <c r="J324">
        <v>179.198842757726</v>
      </c>
      <c r="K324">
        <v>322585</v>
      </c>
      <c r="L324">
        <v>11</v>
      </c>
      <c r="M324">
        <v>80</v>
      </c>
      <c r="N324">
        <v>463</v>
      </c>
      <c r="O324">
        <v>11</v>
      </c>
    </row>
    <row r="325" spans="2:15" x14ac:dyDescent="0.35">
      <c r="B325">
        <v>3431060</v>
      </c>
      <c r="C325">
        <v>497</v>
      </c>
      <c r="D325">
        <v>24227</v>
      </c>
      <c r="E325">
        <v>242270000</v>
      </c>
      <c r="F325">
        <v>0</v>
      </c>
      <c r="G325">
        <v>900</v>
      </c>
      <c r="H325">
        <v>900</v>
      </c>
      <c r="I325">
        <v>37.353902670574101</v>
      </c>
      <c r="J325">
        <v>159.23397207459601</v>
      </c>
      <c r="K325">
        <v>904973</v>
      </c>
      <c r="L325">
        <v>11</v>
      </c>
      <c r="M325">
        <v>3</v>
      </c>
      <c r="N325">
        <v>463</v>
      </c>
      <c r="O325">
        <v>3</v>
      </c>
    </row>
    <row r="326" spans="2:15" x14ac:dyDescent="0.35">
      <c r="B326">
        <v>3431300</v>
      </c>
      <c r="C326">
        <v>498</v>
      </c>
      <c r="D326">
        <v>3092</v>
      </c>
      <c r="E326">
        <v>30920000</v>
      </c>
      <c r="F326">
        <v>0</v>
      </c>
      <c r="G326">
        <v>900</v>
      </c>
      <c r="H326">
        <v>900</v>
      </c>
      <c r="I326">
        <v>241.88906856403599</v>
      </c>
      <c r="J326">
        <v>325.75630427823</v>
      </c>
      <c r="K326">
        <v>747921</v>
      </c>
      <c r="L326">
        <v>11</v>
      </c>
      <c r="M326">
        <v>80</v>
      </c>
      <c r="N326">
        <v>11</v>
      </c>
      <c r="O326">
        <v>80</v>
      </c>
    </row>
    <row r="327" spans="2:15" x14ac:dyDescent="0.35">
      <c r="B327">
        <v>3431700</v>
      </c>
      <c r="C327">
        <v>499</v>
      </c>
      <c r="D327">
        <v>6396</v>
      </c>
      <c r="E327">
        <v>63960000</v>
      </c>
      <c r="F327">
        <v>0</v>
      </c>
      <c r="G327">
        <v>900</v>
      </c>
      <c r="H327">
        <v>900</v>
      </c>
      <c r="I327">
        <v>90.753908692932995</v>
      </c>
      <c r="J327">
        <v>153.46952987415401</v>
      </c>
      <c r="K327">
        <v>580462</v>
      </c>
      <c r="L327">
        <v>11</v>
      </c>
      <c r="M327">
        <v>80</v>
      </c>
      <c r="N327">
        <v>900</v>
      </c>
      <c r="O327">
        <v>17</v>
      </c>
    </row>
    <row r="328" spans="2:15" x14ac:dyDescent="0.35">
      <c r="B328">
        <v>3491544</v>
      </c>
      <c r="C328">
        <v>142</v>
      </c>
      <c r="D328">
        <v>1247</v>
      </c>
      <c r="E328">
        <v>12470000</v>
      </c>
      <c r="F328">
        <v>0</v>
      </c>
      <c r="G328">
        <v>900</v>
      </c>
      <c r="H328">
        <v>900</v>
      </c>
      <c r="I328">
        <v>88.991178829190005</v>
      </c>
      <c r="J328">
        <v>213.10921804448199</v>
      </c>
      <c r="K328">
        <v>110972</v>
      </c>
      <c r="L328">
        <v>11</v>
      </c>
      <c r="M328">
        <v>3</v>
      </c>
      <c r="N328">
        <v>463</v>
      </c>
      <c r="O328">
        <v>9</v>
      </c>
    </row>
    <row r="329" spans="2:15" x14ac:dyDescent="0.35">
      <c r="B329">
        <v>3535400</v>
      </c>
      <c r="C329">
        <v>143</v>
      </c>
      <c r="D329">
        <v>22498</v>
      </c>
      <c r="E329">
        <v>224980000</v>
      </c>
      <c r="F329">
        <v>0</v>
      </c>
      <c r="G329">
        <v>900</v>
      </c>
      <c r="H329">
        <v>900</v>
      </c>
      <c r="I329">
        <v>35.973419859543</v>
      </c>
      <c r="J329">
        <v>148.17488131648599</v>
      </c>
      <c r="K329">
        <v>809330</v>
      </c>
      <c r="L329">
        <v>10</v>
      </c>
      <c r="M329">
        <v>3</v>
      </c>
      <c r="N329">
        <v>187</v>
      </c>
      <c r="O329">
        <v>6</v>
      </c>
    </row>
    <row r="330" spans="2:15" x14ac:dyDescent="0.35">
      <c r="B330">
        <v>3538250</v>
      </c>
      <c r="C330">
        <v>144</v>
      </c>
      <c r="D330">
        <v>5045</v>
      </c>
      <c r="E330">
        <v>50450000</v>
      </c>
      <c r="F330">
        <v>0</v>
      </c>
      <c r="G330">
        <v>900</v>
      </c>
      <c r="H330">
        <v>900</v>
      </c>
      <c r="I330">
        <v>129.91853320118901</v>
      </c>
      <c r="J330">
        <v>273.92653211845499</v>
      </c>
      <c r="K330">
        <v>655439</v>
      </c>
      <c r="L330">
        <v>11</v>
      </c>
      <c r="M330">
        <v>0</v>
      </c>
      <c r="N330">
        <v>6</v>
      </c>
      <c r="O330">
        <v>0</v>
      </c>
    </row>
    <row r="331" spans="2:15" x14ac:dyDescent="0.35">
      <c r="B331">
        <v>4087030</v>
      </c>
      <c r="C331">
        <v>15</v>
      </c>
      <c r="D331">
        <v>8788</v>
      </c>
      <c r="E331">
        <v>87880000</v>
      </c>
      <c r="F331">
        <v>0</v>
      </c>
      <c r="G331">
        <v>900</v>
      </c>
      <c r="H331">
        <v>900</v>
      </c>
      <c r="I331">
        <v>46.244082840236601</v>
      </c>
      <c r="J331">
        <v>164.816707424442</v>
      </c>
      <c r="K331">
        <v>406393</v>
      </c>
      <c r="L331">
        <v>11</v>
      </c>
      <c r="M331">
        <v>3</v>
      </c>
      <c r="N331">
        <v>463</v>
      </c>
      <c r="O331">
        <v>3</v>
      </c>
    </row>
    <row r="332" spans="2:15" x14ac:dyDescent="0.35">
      <c r="B332">
        <v>4087070</v>
      </c>
      <c r="C332">
        <v>16</v>
      </c>
      <c r="D332">
        <v>5179</v>
      </c>
      <c r="E332">
        <v>51790000</v>
      </c>
      <c r="F332">
        <v>0</v>
      </c>
      <c r="G332">
        <v>900</v>
      </c>
      <c r="H332">
        <v>900</v>
      </c>
      <c r="I332">
        <v>93.078200424792399</v>
      </c>
      <c r="J332">
        <v>244.89636589926701</v>
      </c>
      <c r="K332">
        <v>482052</v>
      </c>
      <c r="L332">
        <v>11</v>
      </c>
      <c r="M332">
        <v>3</v>
      </c>
      <c r="N332">
        <v>463</v>
      </c>
      <c r="O332">
        <v>6</v>
      </c>
    </row>
    <row r="333" spans="2:15" x14ac:dyDescent="0.35">
      <c r="B333">
        <v>4087088</v>
      </c>
      <c r="C333">
        <v>17</v>
      </c>
      <c r="D333">
        <v>4689</v>
      </c>
      <c r="E333">
        <v>46890000</v>
      </c>
      <c r="F333">
        <v>0</v>
      </c>
      <c r="G333">
        <v>900</v>
      </c>
      <c r="H333">
        <v>900</v>
      </c>
      <c r="I333">
        <v>157.53956067391701</v>
      </c>
      <c r="J333">
        <v>284.94997780493497</v>
      </c>
      <c r="K333">
        <v>738703</v>
      </c>
      <c r="L333">
        <v>11</v>
      </c>
      <c r="M333">
        <v>80</v>
      </c>
      <c r="N333">
        <v>463</v>
      </c>
      <c r="O333">
        <v>17</v>
      </c>
    </row>
    <row r="334" spans="2:15" x14ac:dyDescent="0.35">
      <c r="B334">
        <v>4087119</v>
      </c>
      <c r="C334">
        <v>18</v>
      </c>
      <c r="D334">
        <v>2769</v>
      </c>
      <c r="E334">
        <v>27690000</v>
      </c>
      <c r="F334">
        <v>0</v>
      </c>
      <c r="G334">
        <v>900</v>
      </c>
      <c r="H334">
        <v>900</v>
      </c>
      <c r="I334">
        <v>244.732755507403</v>
      </c>
      <c r="J334">
        <v>248.14110944842199</v>
      </c>
      <c r="K334">
        <v>677665</v>
      </c>
      <c r="L334">
        <v>11</v>
      </c>
      <c r="M334">
        <v>80</v>
      </c>
      <c r="N334">
        <v>3</v>
      </c>
      <c r="O334">
        <v>187</v>
      </c>
    </row>
    <row r="335" spans="2:15" x14ac:dyDescent="0.35">
      <c r="B335">
        <v>4087120</v>
      </c>
      <c r="C335">
        <v>19</v>
      </c>
      <c r="D335">
        <v>11154</v>
      </c>
      <c r="E335">
        <v>111540000</v>
      </c>
      <c r="F335">
        <v>0</v>
      </c>
      <c r="G335">
        <v>900</v>
      </c>
      <c r="H335">
        <v>900</v>
      </c>
      <c r="I335">
        <v>175.98762775685799</v>
      </c>
      <c r="J335">
        <v>314.88054155552101</v>
      </c>
      <c r="K335">
        <v>1962966</v>
      </c>
      <c r="L335">
        <v>11</v>
      </c>
      <c r="M335">
        <v>3</v>
      </c>
      <c r="N335">
        <v>7</v>
      </c>
      <c r="O335">
        <v>11</v>
      </c>
    </row>
    <row r="336" spans="2:15" x14ac:dyDescent="0.35">
      <c r="B336">
        <v>4087142</v>
      </c>
      <c r="C336">
        <v>20</v>
      </c>
      <c r="D336">
        <v>3907</v>
      </c>
      <c r="E336">
        <v>39070000</v>
      </c>
      <c r="F336">
        <v>0</v>
      </c>
      <c r="G336">
        <v>900</v>
      </c>
      <c r="H336">
        <v>900</v>
      </c>
      <c r="I336">
        <v>490.36140261069801</v>
      </c>
      <c r="J336">
        <v>252.86983862307599</v>
      </c>
      <c r="K336">
        <v>1915842</v>
      </c>
      <c r="L336">
        <v>9</v>
      </c>
      <c r="M336">
        <v>463</v>
      </c>
      <c r="N336">
        <v>7</v>
      </c>
      <c r="O336">
        <v>463</v>
      </c>
    </row>
    <row r="337" spans="2:15" x14ac:dyDescent="0.35">
      <c r="B337">
        <v>4087159</v>
      </c>
      <c r="C337">
        <v>21</v>
      </c>
      <c r="D337">
        <v>4809</v>
      </c>
      <c r="E337">
        <v>48090000</v>
      </c>
      <c r="F337">
        <v>0</v>
      </c>
      <c r="G337">
        <v>900</v>
      </c>
      <c r="H337">
        <v>900</v>
      </c>
      <c r="I337">
        <v>342.25369099604899</v>
      </c>
      <c r="J337">
        <v>332.05190867621502</v>
      </c>
      <c r="K337">
        <v>1645898</v>
      </c>
      <c r="L337">
        <v>11</v>
      </c>
      <c r="M337">
        <v>80</v>
      </c>
      <c r="N337">
        <v>6</v>
      </c>
      <c r="O337">
        <v>187</v>
      </c>
    </row>
    <row r="338" spans="2:15" x14ac:dyDescent="0.35">
      <c r="B338">
        <v>4087170</v>
      </c>
      <c r="C338">
        <v>22</v>
      </c>
      <c r="D338">
        <v>185317</v>
      </c>
      <c r="E338">
        <v>1853170000</v>
      </c>
      <c r="F338">
        <v>0</v>
      </c>
      <c r="G338">
        <v>900</v>
      </c>
      <c r="H338">
        <v>900</v>
      </c>
      <c r="I338">
        <v>42.622430753789402</v>
      </c>
      <c r="J338">
        <v>151.35546537517001</v>
      </c>
      <c r="K338">
        <v>7898661</v>
      </c>
      <c r="L338">
        <v>11</v>
      </c>
      <c r="M338">
        <v>3</v>
      </c>
      <c r="N338">
        <v>187</v>
      </c>
      <c r="O338">
        <v>3</v>
      </c>
    </row>
    <row r="339" spans="2:15" x14ac:dyDescent="0.35">
      <c r="B339">
        <v>4087204</v>
      </c>
      <c r="C339">
        <v>23</v>
      </c>
      <c r="D339">
        <v>6621</v>
      </c>
      <c r="E339">
        <v>66210000</v>
      </c>
      <c r="F339">
        <v>0</v>
      </c>
      <c r="G339">
        <v>900</v>
      </c>
      <c r="H339">
        <v>900</v>
      </c>
      <c r="I339">
        <v>145.848059205558</v>
      </c>
      <c r="J339">
        <v>301.61669080993101</v>
      </c>
      <c r="K339">
        <v>965660</v>
      </c>
      <c r="L339">
        <v>11</v>
      </c>
      <c r="M339">
        <v>3</v>
      </c>
      <c r="N339">
        <v>463</v>
      </c>
      <c r="O339">
        <v>11</v>
      </c>
    </row>
    <row r="340" spans="2:15" x14ac:dyDescent="0.35">
      <c r="B340">
        <v>4087214</v>
      </c>
      <c r="C340">
        <v>24</v>
      </c>
      <c r="D340">
        <v>3842</v>
      </c>
      <c r="E340">
        <v>38420000</v>
      </c>
      <c r="F340">
        <v>0</v>
      </c>
      <c r="G340">
        <v>900</v>
      </c>
      <c r="H340">
        <v>900</v>
      </c>
      <c r="I340">
        <v>102.16762103071299</v>
      </c>
      <c r="J340">
        <v>221.842065776205</v>
      </c>
      <c r="K340">
        <v>392528</v>
      </c>
      <c r="L340">
        <v>11</v>
      </c>
      <c r="M340">
        <v>80</v>
      </c>
      <c r="N340">
        <v>463</v>
      </c>
      <c r="O340">
        <v>17</v>
      </c>
    </row>
    <row r="341" spans="2:15" x14ac:dyDescent="0.35">
      <c r="B341">
        <v>4087220</v>
      </c>
      <c r="C341">
        <v>25</v>
      </c>
      <c r="D341">
        <v>8852</v>
      </c>
      <c r="E341">
        <v>88520000</v>
      </c>
      <c r="F341">
        <v>0</v>
      </c>
      <c r="G341">
        <v>900</v>
      </c>
      <c r="H341">
        <v>900</v>
      </c>
      <c r="I341">
        <v>65.972322638951596</v>
      </c>
      <c r="J341">
        <v>192.96985961941499</v>
      </c>
      <c r="K341">
        <v>583987</v>
      </c>
      <c r="L341">
        <v>11</v>
      </c>
      <c r="M341">
        <v>3</v>
      </c>
      <c r="N341">
        <v>463</v>
      </c>
      <c r="O341">
        <v>9</v>
      </c>
    </row>
    <row r="342" spans="2:15" x14ac:dyDescent="0.35">
      <c r="B342">
        <v>4087240</v>
      </c>
      <c r="C342">
        <v>26</v>
      </c>
      <c r="D342">
        <v>36282</v>
      </c>
      <c r="E342">
        <v>362820000</v>
      </c>
      <c r="F342">
        <v>0</v>
      </c>
      <c r="G342">
        <v>900</v>
      </c>
      <c r="H342">
        <v>900</v>
      </c>
      <c r="I342">
        <v>27.4380133399481</v>
      </c>
      <c r="J342">
        <v>132.207361465069</v>
      </c>
      <c r="K342">
        <v>995506</v>
      </c>
      <c r="L342">
        <v>11</v>
      </c>
      <c r="M342">
        <v>3</v>
      </c>
      <c r="N342">
        <v>463</v>
      </c>
      <c r="O342">
        <v>3</v>
      </c>
    </row>
    <row r="343" spans="2:15" x14ac:dyDescent="0.35">
      <c r="B343">
        <v>4087257</v>
      </c>
      <c r="C343">
        <v>27</v>
      </c>
      <c r="D343">
        <v>9825</v>
      </c>
      <c r="E343">
        <v>98250000</v>
      </c>
      <c r="F343">
        <v>0</v>
      </c>
      <c r="G343">
        <v>900</v>
      </c>
      <c r="H343">
        <v>900</v>
      </c>
      <c r="I343">
        <v>76.162035623409594</v>
      </c>
      <c r="J343">
        <v>229.956415394522</v>
      </c>
      <c r="K343">
        <v>748292</v>
      </c>
      <c r="L343">
        <v>11</v>
      </c>
      <c r="M343">
        <v>3</v>
      </c>
      <c r="N343">
        <v>463</v>
      </c>
      <c r="O343">
        <v>3</v>
      </c>
    </row>
    <row r="344" spans="2:15" x14ac:dyDescent="0.35">
      <c r="B344">
        <v>4093000</v>
      </c>
      <c r="C344">
        <v>28</v>
      </c>
      <c r="D344">
        <v>32120</v>
      </c>
      <c r="E344">
        <v>321200000</v>
      </c>
      <c r="F344">
        <v>0</v>
      </c>
      <c r="G344">
        <v>900</v>
      </c>
      <c r="H344">
        <v>900</v>
      </c>
      <c r="I344">
        <v>61.869738480697301</v>
      </c>
      <c r="J344">
        <v>192.68499617701701</v>
      </c>
      <c r="K344">
        <v>1987256</v>
      </c>
      <c r="L344">
        <v>11</v>
      </c>
      <c r="M344">
        <v>3</v>
      </c>
      <c r="N344">
        <v>463</v>
      </c>
      <c r="O344">
        <v>3</v>
      </c>
    </row>
    <row r="345" spans="2:15" x14ac:dyDescent="0.35">
      <c r="B345">
        <v>4094500</v>
      </c>
      <c r="C345">
        <v>29</v>
      </c>
      <c r="D345">
        <v>19214</v>
      </c>
      <c r="E345">
        <v>192140000</v>
      </c>
      <c r="F345">
        <v>0</v>
      </c>
      <c r="G345">
        <v>900</v>
      </c>
      <c r="H345">
        <v>900</v>
      </c>
      <c r="I345">
        <v>43.5348183616113</v>
      </c>
      <c r="J345">
        <v>161.12797435011001</v>
      </c>
      <c r="K345">
        <v>836478</v>
      </c>
      <c r="L345">
        <v>11</v>
      </c>
      <c r="M345">
        <v>3</v>
      </c>
      <c r="N345">
        <v>187</v>
      </c>
      <c r="O345">
        <v>3</v>
      </c>
    </row>
    <row r="346" spans="2:15" x14ac:dyDescent="0.35">
      <c r="B346">
        <v>4101370</v>
      </c>
      <c r="C346">
        <v>30</v>
      </c>
      <c r="D346">
        <v>9191</v>
      </c>
      <c r="E346">
        <v>91910000</v>
      </c>
      <c r="F346">
        <v>0</v>
      </c>
      <c r="G346">
        <v>900</v>
      </c>
      <c r="H346">
        <v>900</v>
      </c>
      <c r="I346">
        <v>62.976063540419901</v>
      </c>
      <c r="J346">
        <v>202.739414607632</v>
      </c>
      <c r="K346">
        <v>578813</v>
      </c>
      <c r="L346">
        <v>11</v>
      </c>
      <c r="M346">
        <v>3</v>
      </c>
      <c r="N346">
        <v>463</v>
      </c>
      <c r="O346">
        <v>3</v>
      </c>
    </row>
    <row r="347" spans="2:15" x14ac:dyDescent="0.35">
      <c r="B347">
        <v>4106180</v>
      </c>
      <c r="C347">
        <v>31</v>
      </c>
      <c r="D347">
        <v>3644</v>
      </c>
      <c r="E347">
        <v>36440000</v>
      </c>
      <c r="F347">
        <v>0</v>
      </c>
      <c r="G347">
        <v>900</v>
      </c>
      <c r="H347">
        <v>900</v>
      </c>
      <c r="I347">
        <v>37.553238199780402</v>
      </c>
      <c r="J347">
        <v>153.049643510355</v>
      </c>
      <c r="K347">
        <v>136844</v>
      </c>
      <c r="L347">
        <v>11</v>
      </c>
      <c r="M347">
        <v>3</v>
      </c>
      <c r="N347">
        <v>463</v>
      </c>
      <c r="O347">
        <v>6</v>
      </c>
    </row>
    <row r="348" spans="2:15" x14ac:dyDescent="0.35">
      <c r="B348">
        <v>4106300</v>
      </c>
      <c r="C348">
        <v>32</v>
      </c>
      <c r="D348">
        <v>1416</v>
      </c>
      <c r="E348">
        <v>14160000</v>
      </c>
      <c r="F348">
        <v>0</v>
      </c>
      <c r="G348">
        <v>900</v>
      </c>
      <c r="H348">
        <v>900</v>
      </c>
      <c r="I348">
        <v>126.512005649717</v>
      </c>
      <c r="J348">
        <v>275.50654656558902</v>
      </c>
      <c r="K348">
        <v>179141</v>
      </c>
      <c r="L348">
        <v>11</v>
      </c>
      <c r="M348">
        <v>80</v>
      </c>
      <c r="N348">
        <v>463</v>
      </c>
      <c r="O348">
        <v>11</v>
      </c>
    </row>
    <row r="349" spans="2:15" x14ac:dyDescent="0.35">
      <c r="B349">
        <v>4106500</v>
      </c>
      <c r="C349">
        <v>33</v>
      </c>
      <c r="D349">
        <v>8070</v>
      </c>
      <c r="E349">
        <v>80700000</v>
      </c>
      <c r="F349">
        <v>0</v>
      </c>
      <c r="G349">
        <v>900</v>
      </c>
      <c r="H349">
        <v>900</v>
      </c>
      <c r="I349">
        <v>56.771747211895899</v>
      </c>
      <c r="J349">
        <v>168.36029679337199</v>
      </c>
      <c r="K349">
        <v>458148</v>
      </c>
      <c r="L349">
        <v>11</v>
      </c>
      <c r="M349">
        <v>3</v>
      </c>
      <c r="N349">
        <v>463</v>
      </c>
      <c r="O349">
        <v>6</v>
      </c>
    </row>
    <row r="350" spans="2:15" x14ac:dyDescent="0.35">
      <c r="B350">
        <v>4160800</v>
      </c>
      <c r="C350">
        <v>34</v>
      </c>
      <c r="D350">
        <v>5474</v>
      </c>
      <c r="E350">
        <v>54740000</v>
      </c>
      <c r="F350">
        <v>0</v>
      </c>
      <c r="G350">
        <v>900</v>
      </c>
      <c r="H350">
        <v>900</v>
      </c>
      <c r="I350">
        <v>51.297953964194299</v>
      </c>
      <c r="J350">
        <v>186.557035270825</v>
      </c>
      <c r="K350">
        <v>280805</v>
      </c>
      <c r="L350">
        <v>11</v>
      </c>
      <c r="M350">
        <v>3</v>
      </c>
      <c r="N350">
        <v>463</v>
      </c>
      <c r="O350">
        <v>6</v>
      </c>
    </row>
    <row r="351" spans="2:15" x14ac:dyDescent="0.35">
      <c r="B351">
        <v>4161100</v>
      </c>
      <c r="C351">
        <v>35</v>
      </c>
      <c r="D351">
        <v>4558</v>
      </c>
      <c r="E351">
        <v>45580000</v>
      </c>
      <c r="F351">
        <v>0</v>
      </c>
      <c r="G351">
        <v>900</v>
      </c>
      <c r="H351">
        <v>900</v>
      </c>
      <c r="I351">
        <v>225.32865291794599</v>
      </c>
      <c r="J351">
        <v>366.820582834128</v>
      </c>
      <c r="K351">
        <v>1027048</v>
      </c>
      <c r="L351">
        <v>11</v>
      </c>
      <c r="M351">
        <v>0</v>
      </c>
      <c r="N351">
        <v>463</v>
      </c>
      <c r="O351">
        <v>9</v>
      </c>
    </row>
    <row r="352" spans="2:15" x14ac:dyDescent="0.35">
      <c r="B352">
        <v>4162900</v>
      </c>
      <c r="C352">
        <v>36</v>
      </c>
      <c r="D352">
        <v>6446</v>
      </c>
      <c r="E352">
        <v>64460000</v>
      </c>
      <c r="F352">
        <v>0</v>
      </c>
      <c r="G352">
        <v>900</v>
      </c>
      <c r="H352">
        <v>900</v>
      </c>
      <c r="I352">
        <v>203.25767918088701</v>
      </c>
      <c r="J352">
        <v>346.82127850454998</v>
      </c>
      <c r="K352">
        <v>1310199</v>
      </c>
      <c r="L352">
        <v>11</v>
      </c>
      <c r="M352">
        <v>80</v>
      </c>
      <c r="N352">
        <v>463</v>
      </c>
      <c r="O352">
        <v>17</v>
      </c>
    </row>
    <row r="353" spans="2:15" x14ac:dyDescent="0.35">
      <c r="B353">
        <v>4163400</v>
      </c>
      <c r="C353">
        <v>37</v>
      </c>
      <c r="D353">
        <v>4257</v>
      </c>
      <c r="E353">
        <v>42570000</v>
      </c>
      <c r="F353">
        <v>0</v>
      </c>
      <c r="G353">
        <v>900</v>
      </c>
      <c r="H353">
        <v>900</v>
      </c>
      <c r="I353">
        <v>81.165374677002504</v>
      </c>
      <c r="J353">
        <v>199.35738291017799</v>
      </c>
      <c r="K353">
        <v>345521</v>
      </c>
      <c r="L353">
        <v>11</v>
      </c>
      <c r="M353">
        <v>80</v>
      </c>
      <c r="N353">
        <v>463</v>
      </c>
      <c r="O353">
        <v>17</v>
      </c>
    </row>
    <row r="354" spans="2:15" x14ac:dyDescent="0.35">
      <c r="B354">
        <v>4165500</v>
      </c>
      <c r="C354">
        <v>38</v>
      </c>
      <c r="D354">
        <v>168627</v>
      </c>
      <c r="E354">
        <v>1686270000</v>
      </c>
      <c r="F354">
        <v>0</v>
      </c>
      <c r="G354">
        <v>900</v>
      </c>
      <c r="H354">
        <v>900</v>
      </c>
      <c r="I354">
        <v>77.729023228783007</v>
      </c>
      <c r="J354">
        <v>212.739056525911</v>
      </c>
      <c r="K354">
        <v>13107212</v>
      </c>
      <c r="L354">
        <v>11</v>
      </c>
      <c r="M354">
        <v>3</v>
      </c>
      <c r="N354">
        <v>463</v>
      </c>
      <c r="O354">
        <v>3</v>
      </c>
    </row>
    <row r="355" spans="2:15" x14ac:dyDescent="0.35">
      <c r="B355">
        <v>4166000</v>
      </c>
      <c r="C355">
        <v>39</v>
      </c>
      <c r="D355">
        <v>8419</v>
      </c>
      <c r="E355">
        <v>84190000</v>
      </c>
      <c r="F355">
        <v>0</v>
      </c>
      <c r="G355">
        <v>900</v>
      </c>
      <c r="H355">
        <v>900</v>
      </c>
      <c r="I355">
        <v>78.412162964722597</v>
      </c>
      <c r="J355">
        <v>205.143012351458</v>
      </c>
      <c r="K355">
        <v>660152</v>
      </c>
      <c r="L355">
        <v>11</v>
      </c>
      <c r="M355">
        <v>80</v>
      </c>
      <c r="N355">
        <v>463</v>
      </c>
      <c r="O355">
        <v>11</v>
      </c>
    </row>
    <row r="356" spans="2:15" x14ac:dyDescent="0.35">
      <c r="B356">
        <v>4166100</v>
      </c>
      <c r="C356">
        <v>40</v>
      </c>
      <c r="D356">
        <v>14006</v>
      </c>
      <c r="E356">
        <v>140060000</v>
      </c>
      <c r="F356">
        <v>0</v>
      </c>
      <c r="G356">
        <v>900</v>
      </c>
      <c r="H356">
        <v>900</v>
      </c>
      <c r="I356">
        <v>60.5187776667142</v>
      </c>
      <c r="J356">
        <v>166.94624546931601</v>
      </c>
      <c r="K356">
        <v>847626</v>
      </c>
      <c r="L356">
        <v>11</v>
      </c>
      <c r="M356">
        <v>80</v>
      </c>
      <c r="N356">
        <v>463</v>
      </c>
      <c r="O356">
        <v>11</v>
      </c>
    </row>
    <row r="357" spans="2:15" x14ac:dyDescent="0.35">
      <c r="B357">
        <v>4166300</v>
      </c>
      <c r="C357">
        <v>41</v>
      </c>
      <c r="D357">
        <v>4573</v>
      </c>
      <c r="E357">
        <v>45730000</v>
      </c>
      <c r="F357">
        <v>0</v>
      </c>
      <c r="G357">
        <v>900</v>
      </c>
      <c r="H357">
        <v>900</v>
      </c>
      <c r="I357">
        <v>100.65383774327501</v>
      </c>
      <c r="J357">
        <v>272.27322039428799</v>
      </c>
      <c r="K357">
        <v>460290</v>
      </c>
      <c r="L357">
        <v>11</v>
      </c>
      <c r="M357">
        <v>0</v>
      </c>
      <c r="N357">
        <v>463</v>
      </c>
      <c r="O357">
        <v>3</v>
      </c>
    </row>
    <row r="358" spans="2:15" x14ac:dyDescent="0.35">
      <c r="B358">
        <v>4166500</v>
      </c>
      <c r="C358">
        <v>42</v>
      </c>
      <c r="D358">
        <v>20600</v>
      </c>
      <c r="E358">
        <v>206000000</v>
      </c>
      <c r="F358">
        <v>0</v>
      </c>
      <c r="G358">
        <v>900</v>
      </c>
      <c r="H358">
        <v>900</v>
      </c>
      <c r="I358">
        <v>188.322184466019</v>
      </c>
      <c r="J358">
        <v>276.05689935701002</v>
      </c>
      <c r="K358">
        <v>3879437</v>
      </c>
      <c r="L358">
        <v>11</v>
      </c>
      <c r="M358">
        <v>80</v>
      </c>
      <c r="N358">
        <v>7</v>
      </c>
      <c r="O358">
        <v>80</v>
      </c>
    </row>
    <row r="359" spans="2:15" x14ac:dyDescent="0.35">
      <c r="B359">
        <v>4167000</v>
      </c>
      <c r="C359">
        <v>43</v>
      </c>
      <c r="D359">
        <v>22977</v>
      </c>
      <c r="E359">
        <v>229770000</v>
      </c>
      <c r="F359">
        <v>0</v>
      </c>
      <c r="G359">
        <v>900</v>
      </c>
      <c r="H359">
        <v>900</v>
      </c>
      <c r="I359">
        <v>129.47421334377799</v>
      </c>
      <c r="J359">
        <v>284.63805528587602</v>
      </c>
      <c r="K359">
        <v>2974929</v>
      </c>
      <c r="L359">
        <v>11</v>
      </c>
      <c r="M359">
        <v>3</v>
      </c>
      <c r="N359">
        <v>463</v>
      </c>
      <c r="O359">
        <v>7</v>
      </c>
    </row>
    <row r="360" spans="2:15" x14ac:dyDescent="0.35">
      <c r="B360">
        <v>4168000</v>
      </c>
      <c r="C360">
        <v>44</v>
      </c>
      <c r="D360">
        <v>21783</v>
      </c>
      <c r="E360">
        <v>217830000</v>
      </c>
      <c r="F360">
        <v>0</v>
      </c>
      <c r="G360">
        <v>900</v>
      </c>
      <c r="H360">
        <v>900</v>
      </c>
      <c r="I360">
        <v>119.284855162282</v>
      </c>
      <c r="J360">
        <v>272.40686776502298</v>
      </c>
      <c r="K360">
        <v>2598382</v>
      </c>
      <c r="L360">
        <v>11</v>
      </c>
      <c r="M360">
        <v>3</v>
      </c>
      <c r="N360">
        <v>463</v>
      </c>
      <c r="O360">
        <v>6</v>
      </c>
    </row>
    <row r="361" spans="2:15" x14ac:dyDescent="0.35">
      <c r="B361">
        <v>4168580</v>
      </c>
      <c r="C361">
        <v>118</v>
      </c>
      <c r="D361">
        <v>2750</v>
      </c>
      <c r="E361">
        <v>27500000</v>
      </c>
      <c r="F361">
        <v>0</v>
      </c>
      <c r="G361">
        <v>900</v>
      </c>
      <c r="H361">
        <v>900</v>
      </c>
      <c r="I361">
        <v>234.13818181818101</v>
      </c>
      <c r="J361">
        <v>338.03565787752899</v>
      </c>
      <c r="K361">
        <v>643880</v>
      </c>
      <c r="L361">
        <v>11</v>
      </c>
      <c r="M361">
        <v>80</v>
      </c>
      <c r="N361">
        <v>9</v>
      </c>
      <c r="O361">
        <v>80</v>
      </c>
    </row>
    <row r="362" spans="2:15" x14ac:dyDescent="0.35">
      <c r="B362">
        <v>4174518</v>
      </c>
      <c r="C362">
        <v>45</v>
      </c>
      <c r="D362">
        <v>2633</v>
      </c>
      <c r="E362">
        <v>26330000</v>
      </c>
      <c r="F362">
        <v>0</v>
      </c>
      <c r="G362">
        <v>900</v>
      </c>
      <c r="H362">
        <v>900</v>
      </c>
      <c r="I362">
        <v>203.91150778579501</v>
      </c>
      <c r="J362">
        <v>326.521050388596</v>
      </c>
      <c r="K362">
        <v>536899</v>
      </c>
      <c r="L362">
        <v>11</v>
      </c>
      <c r="M362">
        <v>0</v>
      </c>
      <c r="N362">
        <v>6</v>
      </c>
      <c r="O362">
        <v>17</v>
      </c>
    </row>
    <row r="363" spans="2:15" x14ac:dyDescent="0.35">
      <c r="B363">
        <v>4206043</v>
      </c>
      <c r="C363">
        <v>201</v>
      </c>
      <c r="D363">
        <v>6700</v>
      </c>
      <c r="E363">
        <v>67000000</v>
      </c>
      <c r="F363">
        <v>0</v>
      </c>
      <c r="G363">
        <v>900</v>
      </c>
      <c r="H363">
        <v>900</v>
      </c>
      <c r="I363">
        <v>83.900895522387998</v>
      </c>
      <c r="J363">
        <v>215.452338530595</v>
      </c>
      <c r="K363">
        <v>562136</v>
      </c>
      <c r="L363">
        <v>11</v>
      </c>
      <c r="M363">
        <v>3</v>
      </c>
      <c r="N363">
        <v>463</v>
      </c>
      <c r="O363">
        <v>9</v>
      </c>
    </row>
    <row r="364" spans="2:15" x14ac:dyDescent="0.35">
      <c r="B364">
        <v>4207200</v>
      </c>
      <c r="C364">
        <v>202</v>
      </c>
      <c r="D364">
        <v>22240</v>
      </c>
      <c r="E364">
        <v>222400000</v>
      </c>
      <c r="F364">
        <v>0</v>
      </c>
      <c r="G364">
        <v>900</v>
      </c>
      <c r="H364">
        <v>900</v>
      </c>
      <c r="I364">
        <v>87.906564748201404</v>
      </c>
      <c r="J364">
        <v>239.031903314657</v>
      </c>
      <c r="K364">
        <v>1955042</v>
      </c>
      <c r="L364">
        <v>11</v>
      </c>
      <c r="M364">
        <v>3</v>
      </c>
      <c r="N364">
        <v>463</v>
      </c>
      <c r="O364">
        <v>6</v>
      </c>
    </row>
    <row r="365" spans="2:15" x14ac:dyDescent="0.35">
      <c r="B365">
        <v>4208460</v>
      </c>
      <c r="C365">
        <v>203</v>
      </c>
      <c r="D365">
        <v>4681</v>
      </c>
      <c r="E365">
        <v>46810000</v>
      </c>
      <c r="F365">
        <v>0</v>
      </c>
      <c r="G365">
        <v>900</v>
      </c>
      <c r="H365">
        <v>900</v>
      </c>
      <c r="I365">
        <v>281.03161717581702</v>
      </c>
      <c r="J365">
        <v>279.39442071099103</v>
      </c>
      <c r="K365">
        <v>1315509</v>
      </c>
      <c r="L365">
        <v>11</v>
      </c>
      <c r="M365">
        <v>463</v>
      </c>
      <c r="N365">
        <v>6</v>
      </c>
      <c r="O365">
        <v>187</v>
      </c>
    </row>
    <row r="366" spans="2:15" x14ac:dyDescent="0.35">
      <c r="B366">
        <v>4216200</v>
      </c>
      <c r="C366">
        <v>204</v>
      </c>
      <c r="D366">
        <v>3958</v>
      </c>
      <c r="E366">
        <v>39580000</v>
      </c>
      <c r="F366">
        <v>0</v>
      </c>
      <c r="G366">
        <v>900</v>
      </c>
      <c r="H366">
        <v>900</v>
      </c>
      <c r="I366">
        <v>226.57225871652301</v>
      </c>
      <c r="J366">
        <v>298.89543533107002</v>
      </c>
      <c r="K366">
        <v>896773</v>
      </c>
      <c r="L366">
        <v>11</v>
      </c>
      <c r="M366">
        <v>80</v>
      </c>
      <c r="N366">
        <v>7</v>
      </c>
      <c r="O366">
        <v>80</v>
      </c>
    </row>
    <row r="367" spans="2:15" x14ac:dyDescent="0.35">
      <c r="B367">
        <v>4240100</v>
      </c>
      <c r="C367">
        <v>205</v>
      </c>
      <c r="D367">
        <v>2598</v>
      </c>
      <c r="E367">
        <v>25980000</v>
      </c>
      <c r="F367">
        <v>0</v>
      </c>
      <c r="G367">
        <v>900</v>
      </c>
      <c r="H367">
        <v>900</v>
      </c>
      <c r="I367">
        <v>65.6685912240184</v>
      </c>
      <c r="J367">
        <v>123.689490003299</v>
      </c>
      <c r="K367">
        <v>170607</v>
      </c>
      <c r="L367">
        <v>11</v>
      </c>
      <c r="M367">
        <v>80</v>
      </c>
      <c r="N367">
        <v>900</v>
      </c>
      <c r="O367">
        <v>17</v>
      </c>
    </row>
    <row r="368" spans="2:15" x14ac:dyDescent="0.35">
      <c r="B368">
        <v>4240120</v>
      </c>
      <c r="C368">
        <v>206</v>
      </c>
      <c r="D368">
        <v>7583</v>
      </c>
      <c r="E368">
        <v>75830000</v>
      </c>
      <c r="F368">
        <v>0</v>
      </c>
      <c r="G368">
        <v>900</v>
      </c>
      <c r="H368">
        <v>900</v>
      </c>
      <c r="I368">
        <v>280.62138995120603</v>
      </c>
      <c r="J368">
        <v>354.49412054289201</v>
      </c>
      <c r="K368">
        <v>2127952</v>
      </c>
      <c r="L368">
        <v>11</v>
      </c>
      <c r="M368">
        <v>900</v>
      </c>
      <c r="N368">
        <v>7</v>
      </c>
      <c r="O368">
        <v>80</v>
      </c>
    </row>
    <row r="369" spans="2:15" x14ac:dyDescent="0.35">
      <c r="B369">
        <v>4282813</v>
      </c>
      <c r="C369">
        <v>207</v>
      </c>
      <c r="D369">
        <v>1778</v>
      </c>
      <c r="E369">
        <v>17780000</v>
      </c>
      <c r="F369">
        <v>0</v>
      </c>
      <c r="G369">
        <v>900</v>
      </c>
      <c r="H369">
        <v>900</v>
      </c>
      <c r="I369">
        <v>129.91788526434101</v>
      </c>
      <c r="J369">
        <v>279.69232454033499</v>
      </c>
      <c r="K369">
        <v>230994</v>
      </c>
      <c r="L369">
        <v>11</v>
      </c>
      <c r="M369">
        <v>80</v>
      </c>
      <c r="N369">
        <v>463</v>
      </c>
      <c r="O369">
        <v>11</v>
      </c>
    </row>
    <row r="370" spans="2:15" x14ac:dyDescent="0.35">
      <c r="B370">
        <v>4292770</v>
      </c>
      <c r="C370">
        <v>208</v>
      </c>
      <c r="D370">
        <v>339</v>
      </c>
      <c r="E370">
        <v>3390000</v>
      </c>
      <c r="F370">
        <v>0</v>
      </c>
      <c r="G370">
        <v>900</v>
      </c>
      <c r="H370">
        <v>900</v>
      </c>
      <c r="I370">
        <v>121.831858407079</v>
      </c>
      <c r="J370">
        <v>234.13281544505401</v>
      </c>
      <c r="K370">
        <v>41301</v>
      </c>
      <c r="L370">
        <v>11</v>
      </c>
      <c r="M370">
        <v>3</v>
      </c>
      <c r="N370">
        <v>6</v>
      </c>
      <c r="O370">
        <v>3</v>
      </c>
    </row>
    <row r="371" spans="2:15" x14ac:dyDescent="0.35">
      <c r="B371">
        <v>5288705</v>
      </c>
      <c r="C371">
        <v>46</v>
      </c>
      <c r="D371">
        <v>7284</v>
      </c>
      <c r="E371">
        <v>72840000</v>
      </c>
      <c r="F371">
        <v>0</v>
      </c>
      <c r="G371">
        <v>900</v>
      </c>
      <c r="H371">
        <v>900</v>
      </c>
      <c r="I371">
        <v>259.418588687534</v>
      </c>
      <c r="J371">
        <v>404.35542613266398</v>
      </c>
      <c r="K371">
        <v>1889605</v>
      </c>
      <c r="L371">
        <v>11</v>
      </c>
      <c r="M371">
        <v>0</v>
      </c>
      <c r="N371">
        <v>463</v>
      </c>
      <c r="O371">
        <v>3</v>
      </c>
    </row>
    <row r="372" spans="2:15" x14ac:dyDescent="0.35">
      <c r="B372">
        <v>5289800</v>
      </c>
      <c r="C372">
        <v>47</v>
      </c>
      <c r="D372">
        <v>41389</v>
      </c>
      <c r="E372">
        <v>413890000</v>
      </c>
      <c r="F372">
        <v>0</v>
      </c>
      <c r="G372">
        <v>900</v>
      </c>
      <c r="H372">
        <v>900</v>
      </c>
      <c r="I372">
        <v>78.845707796757495</v>
      </c>
      <c r="J372">
        <v>229.07875291393501</v>
      </c>
      <c r="K372">
        <v>3263345</v>
      </c>
      <c r="L372">
        <v>11</v>
      </c>
      <c r="M372">
        <v>0</v>
      </c>
      <c r="N372">
        <v>7</v>
      </c>
      <c r="O372">
        <v>0</v>
      </c>
    </row>
    <row r="373" spans="2:15" x14ac:dyDescent="0.35">
      <c r="B373">
        <v>5345000</v>
      </c>
      <c r="C373">
        <v>48</v>
      </c>
      <c r="D373">
        <v>33430</v>
      </c>
      <c r="E373">
        <v>334300000</v>
      </c>
      <c r="F373">
        <v>0</v>
      </c>
      <c r="G373">
        <v>900</v>
      </c>
      <c r="H373">
        <v>900</v>
      </c>
      <c r="I373">
        <v>78.851600358959004</v>
      </c>
      <c r="J373">
        <v>251.558814546164</v>
      </c>
      <c r="K373">
        <v>2636009</v>
      </c>
      <c r="L373">
        <v>11</v>
      </c>
      <c r="M373">
        <v>0</v>
      </c>
      <c r="N373">
        <v>463</v>
      </c>
      <c r="O373">
        <v>0</v>
      </c>
    </row>
    <row r="374" spans="2:15" x14ac:dyDescent="0.35">
      <c r="B374">
        <v>5422600</v>
      </c>
      <c r="C374">
        <v>49</v>
      </c>
      <c r="D374">
        <v>14838</v>
      </c>
      <c r="E374">
        <v>148380000</v>
      </c>
      <c r="F374">
        <v>0</v>
      </c>
      <c r="G374">
        <v>900</v>
      </c>
      <c r="H374">
        <v>900</v>
      </c>
      <c r="I374">
        <v>89.9073325245989</v>
      </c>
      <c r="J374">
        <v>256.471528512372</v>
      </c>
      <c r="K374">
        <v>1334045</v>
      </c>
      <c r="L374">
        <v>11</v>
      </c>
      <c r="M374">
        <v>0</v>
      </c>
      <c r="N374">
        <v>7</v>
      </c>
      <c r="O374">
        <v>0</v>
      </c>
    </row>
    <row r="375" spans="2:15" x14ac:dyDescent="0.35">
      <c r="B375">
        <v>5427948</v>
      </c>
      <c r="C375">
        <v>50</v>
      </c>
      <c r="D375">
        <v>4708</v>
      </c>
      <c r="E375">
        <v>47080000</v>
      </c>
      <c r="F375">
        <v>0</v>
      </c>
      <c r="G375">
        <v>900</v>
      </c>
      <c r="H375">
        <v>900</v>
      </c>
      <c r="I375">
        <v>67.5686066270178</v>
      </c>
      <c r="J375">
        <v>223.972563463428</v>
      </c>
      <c r="K375">
        <v>318113</v>
      </c>
      <c r="L375">
        <v>11</v>
      </c>
      <c r="M375">
        <v>3</v>
      </c>
      <c r="N375">
        <v>463</v>
      </c>
      <c r="O375">
        <v>3</v>
      </c>
    </row>
    <row r="376" spans="2:15" x14ac:dyDescent="0.35">
      <c r="B376">
        <v>5435935</v>
      </c>
      <c r="C376">
        <v>52</v>
      </c>
      <c r="D376">
        <v>2770</v>
      </c>
      <c r="E376">
        <v>27700000</v>
      </c>
      <c r="F376">
        <v>0</v>
      </c>
      <c r="G376">
        <v>900</v>
      </c>
      <c r="H376">
        <v>900</v>
      </c>
      <c r="I376">
        <v>25.298916967509001</v>
      </c>
      <c r="J376">
        <v>122.640416093051</v>
      </c>
      <c r="K376">
        <v>70078</v>
      </c>
      <c r="L376">
        <v>10</v>
      </c>
      <c r="M376">
        <v>3</v>
      </c>
      <c r="N376">
        <v>187</v>
      </c>
      <c r="O376">
        <v>3</v>
      </c>
    </row>
    <row r="377" spans="2:15" x14ac:dyDescent="0.35">
      <c r="B377">
        <v>5435943</v>
      </c>
      <c r="C377">
        <v>53</v>
      </c>
      <c r="D377">
        <v>2448</v>
      </c>
      <c r="E377">
        <v>24480000</v>
      </c>
      <c r="F377">
        <v>0</v>
      </c>
      <c r="G377">
        <v>900</v>
      </c>
      <c r="H377">
        <v>900</v>
      </c>
      <c r="I377">
        <v>60.619689542483599</v>
      </c>
      <c r="J377">
        <v>212.41450888041999</v>
      </c>
      <c r="K377">
        <v>148397</v>
      </c>
      <c r="L377">
        <v>10</v>
      </c>
      <c r="M377">
        <v>0</v>
      </c>
      <c r="N377">
        <v>187</v>
      </c>
      <c r="O377">
        <v>3</v>
      </c>
    </row>
    <row r="378" spans="2:15" x14ac:dyDescent="0.35">
      <c r="B378">
        <v>5454090</v>
      </c>
      <c r="C378">
        <v>54</v>
      </c>
      <c r="D378">
        <v>2257</v>
      </c>
      <c r="E378">
        <v>22570000</v>
      </c>
      <c r="F378">
        <v>0</v>
      </c>
      <c r="G378">
        <v>900</v>
      </c>
      <c r="H378">
        <v>900</v>
      </c>
      <c r="I378">
        <v>52.741692512184301</v>
      </c>
      <c r="J378">
        <v>195.88362491276601</v>
      </c>
      <c r="K378">
        <v>119038</v>
      </c>
      <c r="L378">
        <v>11</v>
      </c>
      <c r="M378">
        <v>0</v>
      </c>
      <c r="N378">
        <v>463</v>
      </c>
      <c r="O378">
        <v>3</v>
      </c>
    </row>
    <row r="379" spans="2:15" x14ac:dyDescent="0.35">
      <c r="B379">
        <v>5484800</v>
      </c>
      <c r="C379">
        <v>55</v>
      </c>
      <c r="D379">
        <v>20185</v>
      </c>
      <c r="E379">
        <v>201850000</v>
      </c>
      <c r="F379">
        <v>0</v>
      </c>
      <c r="G379">
        <v>900</v>
      </c>
      <c r="H379">
        <v>900</v>
      </c>
      <c r="I379">
        <v>77.930492940302202</v>
      </c>
      <c r="J379">
        <v>243.33129875797599</v>
      </c>
      <c r="K379">
        <v>1573027</v>
      </c>
      <c r="L379">
        <v>11</v>
      </c>
      <c r="M379">
        <v>0</v>
      </c>
      <c r="N379">
        <v>463</v>
      </c>
      <c r="O379">
        <v>3</v>
      </c>
    </row>
    <row r="380" spans="2:15" x14ac:dyDescent="0.35">
      <c r="B380">
        <v>5527905</v>
      </c>
      <c r="C380">
        <v>56</v>
      </c>
      <c r="D380">
        <v>1398</v>
      </c>
      <c r="E380">
        <v>13980000</v>
      </c>
      <c r="F380">
        <v>0</v>
      </c>
      <c r="G380">
        <v>900</v>
      </c>
      <c r="H380">
        <v>900</v>
      </c>
      <c r="I380">
        <v>23.5987124463519</v>
      </c>
      <c r="J380">
        <v>80.284721686342706</v>
      </c>
      <c r="K380">
        <v>32991</v>
      </c>
      <c r="L380">
        <v>10</v>
      </c>
      <c r="M380">
        <v>0</v>
      </c>
      <c r="N380">
        <v>187</v>
      </c>
      <c r="O380">
        <v>3</v>
      </c>
    </row>
    <row r="381" spans="2:15" x14ac:dyDescent="0.35">
      <c r="B381">
        <v>5527950</v>
      </c>
      <c r="C381">
        <v>57</v>
      </c>
      <c r="D381">
        <v>14216</v>
      </c>
      <c r="E381">
        <v>142160000</v>
      </c>
      <c r="F381">
        <v>0</v>
      </c>
      <c r="G381">
        <v>900</v>
      </c>
      <c r="H381">
        <v>900</v>
      </c>
      <c r="I381">
        <v>31.5699212155317</v>
      </c>
      <c r="J381">
        <v>139.997814442079</v>
      </c>
      <c r="K381">
        <v>448798</v>
      </c>
      <c r="L381">
        <v>11</v>
      </c>
      <c r="M381">
        <v>3</v>
      </c>
      <c r="N381">
        <v>463</v>
      </c>
      <c r="O381">
        <v>3</v>
      </c>
    </row>
    <row r="382" spans="2:15" x14ac:dyDescent="0.35">
      <c r="B382">
        <v>5529000</v>
      </c>
      <c r="C382">
        <v>58</v>
      </c>
      <c r="D382">
        <v>78666</v>
      </c>
      <c r="E382">
        <v>786660000</v>
      </c>
      <c r="F382">
        <v>0</v>
      </c>
      <c r="G382">
        <v>900</v>
      </c>
      <c r="H382">
        <v>900</v>
      </c>
      <c r="I382">
        <v>71.398316934889195</v>
      </c>
      <c r="J382">
        <v>225.58946767610101</v>
      </c>
      <c r="K382">
        <v>5616620</v>
      </c>
      <c r="L382">
        <v>11</v>
      </c>
      <c r="M382">
        <v>3</v>
      </c>
      <c r="N382">
        <v>463</v>
      </c>
      <c r="O382">
        <v>3</v>
      </c>
    </row>
    <row r="383" spans="2:15" x14ac:dyDescent="0.35">
      <c r="B383">
        <v>5529500</v>
      </c>
      <c r="C383">
        <v>59</v>
      </c>
      <c r="D383">
        <v>2201</v>
      </c>
      <c r="E383">
        <v>22010000</v>
      </c>
      <c r="F383">
        <v>0</v>
      </c>
      <c r="G383">
        <v>900</v>
      </c>
      <c r="H383">
        <v>900</v>
      </c>
      <c r="I383">
        <v>104.80781462971299</v>
      </c>
      <c r="J383">
        <v>247.32457167733699</v>
      </c>
      <c r="K383">
        <v>230682</v>
      </c>
      <c r="L383">
        <v>10</v>
      </c>
      <c r="M383">
        <v>80</v>
      </c>
      <c r="N383">
        <v>187</v>
      </c>
      <c r="O383">
        <v>11</v>
      </c>
    </row>
    <row r="384" spans="2:15" x14ac:dyDescent="0.35">
      <c r="B384">
        <v>5530000</v>
      </c>
      <c r="C384">
        <v>60</v>
      </c>
      <c r="D384">
        <v>3305</v>
      </c>
      <c r="E384">
        <v>33050000</v>
      </c>
      <c r="F384">
        <v>0</v>
      </c>
      <c r="G384">
        <v>900</v>
      </c>
      <c r="H384">
        <v>900</v>
      </c>
      <c r="I384">
        <v>134.22027231467399</v>
      </c>
      <c r="J384">
        <v>206.41301343546201</v>
      </c>
      <c r="K384">
        <v>443598</v>
      </c>
      <c r="L384">
        <v>11</v>
      </c>
      <c r="M384">
        <v>80</v>
      </c>
      <c r="N384">
        <v>3</v>
      </c>
      <c r="O384">
        <v>80</v>
      </c>
    </row>
    <row r="385" spans="2:15" x14ac:dyDescent="0.35">
      <c r="B385">
        <v>5530990</v>
      </c>
      <c r="C385">
        <v>61</v>
      </c>
      <c r="D385">
        <v>7090</v>
      </c>
      <c r="E385">
        <v>70900000</v>
      </c>
      <c r="F385">
        <v>0</v>
      </c>
      <c r="G385">
        <v>900</v>
      </c>
      <c r="H385">
        <v>900</v>
      </c>
      <c r="I385">
        <v>137.00042313117001</v>
      </c>
      <c r="J385">
        <v>288.93050223143302</v>
      </c>
      <c r="K385">
        <v>971333</v>
      </c>
      <c r="L385">
        <v>11</v>
      </c>
      <c r="M385">
        <v>0</v>
      </c>
      <c r="N385">
        <v>463</v>
      </c>
      <c r="O385">
        <v>11</v>
      </c>
    </row>
    <row r="386" spans="2:15" x14ac:dyDescent="0.35">
      <c r="B386">
        <v>5531000</v>
      </c>
      <c r="C386">
        <v>62</v>
      </c>
      <c r="D386">
        <v>504</v>
      </c>
      <c r="E386">
        <v>5040000</v>
      </c>
      <c r="F386">
        <v>0</v>
      </c>
      <c r="G386">
        <v>900</v>
      </c>
      <c r="H386">
        <v>900</v>
      </c>
      <c r="I386">
        <v>267.60714285714198</v>
      </c>
      <c r="J386">
        <v>391.576469386952</v>
      </c>
      <c r="K386">
        <v>134874</v>
      </c>
      <c r="L386">
        <v>9</v>
      </c>
      <c r="M386">
        <v>0</v>
      </c>
      <c r="N386">
        <v>7</v>
      </c>
      <c r="O386">
        <v>17</v>
      </c>
    </row>
    <row r="387" spans="2:15" x14ac:dyDescent="0.35">
      <c r="B387">
        <v>5532000</v>
      </c>
      <c r="C387">
        <v>63</v>
      </c>
      <c r="D387">
        <v>4708</v>
      </c>
      <c r="E387">
        <v>47080000</v>
      </c>
      <c r="F387">
        <v>0</v>
      </c>
      <c r="G387">
        <v>900</v>
      </c>
      <c r="H387">
        <v>900</v>
      </c>
      <c r="I387">
        <v>380.58368734069597</v>
      </c>
      <c r="J387">
        <v>367.35504369495101</v>
      </c>
      <c r="K387">
        <v>1791788</v>
      </c>
      <c r="L387">
        <v>11</v>
      </c>
      <c r="M387">
        <v>900</v>
      </c>
      <c r="N387">
        <v>7</v>
      </c>
      <c r="O387">
        <v>187</v>
      </c>
    </row>
    <row r="388" spans="2:15" x14ac:dyDescent="0.35">
      <c r="B388">
        <v>5532500</v>
      </c>
      <c r="C388">
        <v>64</v>
      </c>
      <c r="D388">
        <v>51900</v>
      </c>
      <c r="E388">
        <v>519000000</v>
      </c>
      <c r="F388">
        <v>0</v>
      </c>
      <c r="G388">
        <v>900</v>
      </c>
      <c r="H388">
        <v>900</v>
      </c>
      <c r="I388">
        <v>297.447514450867</v>
      </c>
      <c r="J388">
        <v>366.93500976037802</v>
      </c>
      <c r="K388">
        <v>15437526</v>
      </c>
      <c r="L388">
        <v>11</v>
      </c>
      <c r="M388">
        <v>900</v>
      </c>
      <c r="N388">
        <v>7</v>
      </c>
      <c r="O388">
        <v>80</v>
      </c>
    </row>
    <row r="389" spans="2:15" x14ac:dyDescent="0.35">
      <c r="B389">
        <v>5533000</v>
      </c>
      <c r="C389">
        <v>65</v>
      </c>
      <c r="D389">
        <v>4259</v>
      </c>
      <c r="E389">
        <v>42590000</v>
      </c>
      <c r="F389">
        <v>0</v>
      </c>
      <c r="G389">
        <v>900</v>
      </c>
      <c r="H389">
        <v>900</v>
      </c>
      <c r="I389">
        <v>150.890584644282</v>
      </c>
      <c r="J389">
        <v>246.59184146894</v>
      </c>
      <c r="K389">
        <v>642643</v>
      </c>
      <c r="L389">
        <v>11</v>
      </c>
      <c r="M389">
        <v>80</v>
      </c>
      <c r="N389">
        <v>7</v>
      </c>
      <c r="O389">
        <v>80</v>
      </c>
    </row>
    <row r="390" spans="2:15" x14ac:dyDescent="0.35">
      <c r="B390">
        <v>5533400</v>
      </c>
      <c r="C390">
        <v>66</v>
      </c>
      <c r="D390">
        <v>3343</v>
      </c>
      <c r="E390">
        <v>33430000</v>
      </c>
      <c r="F390">
        <v>0</v>
      </c>
      <c r="G390">
        <v>900</v>
      </c>
      <c r="H390">
        <v>900</v>
      </c>
      <c r="I390">
        <v>132.56565958719699</v>
      </c>
      <c r="J390">
        <v>305.96138275096899</v>
      </c>
      <c r="K390">
        <v>443167</v>
      </c>
      <c r="L390">
        <v>10</v>
      </c>
      <c r="M390">
        <v>0</v>
      </c>
      <c r="N390">
        <v>187</v>
      </c>
      <c r="O390">
        <v>3</v>
      </c>
    </row>
    <row r="391" spans="2:15" x14ac:dyDescent="0.35">
      <c r="B391">
        <v>5534500</v>
      </c>
      <c r="C391">
        <v>67</v>
      </c>
      <c r="D391">
        <v>5164</v>
      </c>
      <c r="E391">
        <v>51640000</v>
      </c>
      <c r="F391">
        <v>0</v>
      </c>
      <c r="G391">
        <v>900</v>
      </c>
      <c r="H391">
        <v>900</v>
      </c>
      <c r="I391">
        <v>115.103408210689</v>
      </c>
      <c r="J391">
        <v>280.85432310978001</v>
      </c>
      <c r="K391">
        <v>594394</v>
      </c>
      <c r="L391">
        <v>11</v>
      </c>
      <c r="M391">
        <v>0</v>
      </c>
      <c r="N391">
        <v>463</v>
      </c>
      <c r="O391">
        <v>6</v>
      </c>
    </row>
    <row r="392" spans="2:15" x14ac:dyDescent="0.35">
      <c r="B392">
        <v>5535000</v>
      </c>
      <c r="C392">
        <v>68</v>
      </c>
      <c r="D392">
        <v>3007</v>
      </c>
      <c r="E392">
        <v>30070000</v>
      </c>
      <c r="F392">
        <v>0</v>
      </c>
      <c r="G392">
        <v>900</v>
      </c>
      <c r="H392">
        <v>900</v>
      </c>
      <c r="I392">
        <v>158.43332224808699</v>
      </c>
      <c r="J392">
        <v>320.46288975747098</v>
      </c>
      <c r="K392">
        <v>476409</v>
      </c>
      <c r="L392">
        <v>10</v>
      </c>
      <c r="M392">
        <v>0</v>
      </c>
      <c r="N392">
        <v>187</v>
      </c>
      <c r="O392">
        <v>7</v>
      </c>
    </row>
    <row r="393" spans="2:15" x14ac:dyDescent="0.35">
      <c r="B393">
        <v>5535070</v>
      </c>
      <c r="C393">
        <v>69</v>
      </c>
      <c r="D393">
        <v>2158</v>
      </c>
      <c r="E393">
        <v>21580000</v>
      </c>
      <c r="F393">
        <v>0</v>
      </c>
      <c r="G393">
        <v>900</v>
      </c>
      <c r="H393">
        <v>900</v>
      </c>
      <c r="I393">
        <v>126.801204819277</v>
      </c>
      <c r="J393">
        <v>243.59224627491301</v>
      </c>
      <c r="K393">
        <v>273637</v>
      </c>
      <c r="L393">
        <v>11</v>
      </c>
      <c r="M393">
        <v>80</v>
      </c>
      <c r="N393">
        <v>9</v>
      </c>
      <c r="O393">
        <v>17</v>
      </c>
    </row>
    <row r="394" spans="2:15" x14ac:dyDescent="0.35">
      <c r="B394">
        <v>5535500</v>
      </c>
      <c r="C394">
        <v>70</v>
      </c>
      <c r="D394">
        <v>2992</v>
      </c>
      <c r="E394">
        <v>29920000</v>
      </c>
      <c r="F394">
        <v>0</v>
      </c>
      <c r="G394">
        <v>900</v>
      </c>
      <c r="H394">
        <v>900</v>
      </c>
      <c r="I394">
        <v>190.66176470588201</v>
      </c>
      <c r="J394">
        <v>343.44964549786198</v>
      </c>
      <c r="K394">
        <v>570460</v>
      </c>
      <c r="L394">
        <v>11</v>
      </c>
      <c r="M394">
        <v>3</v>
      </c>
      <c r="N394">
        <v>463</v>
      </c>
      <c r="O394">
        <v>11</v>
      </c>
    </row>
    <row r="395" spans="2:15" x14ac:dyDescent="0.35">
      <c r="B395">
        <v>5536000</v>
      </c>
      <c r="C395">
        <v>71</v>
      </c>
      <c r="D395">
        <v>12154</v>
      </c>
      <c r="E395">
        <v>121540000</v>
      </c>
      <c r="F395">
        <v>0</v>
      </c>
      <c r="G395">
        <v>900</v>
      </c>
      <c r="H395">
        <v>900</v>
      </c>
      <c r="I395">
        <v>167.73037683067301</v>
      </c>
      <c r="J395">
        <v>277.24163692780797</v>
      </c>
      <c r="K395">
        <v>2038595</v>
      </c>
      <c r="L395">
        <v>11</v>
      </c>
      <c r="M395">
        <v>80</v>
      </c>
      <c r="N395">
        <v>6</v>
      </c>
      <c r="O395">
        <v>80</v>
      </c>
    </row>
    <row r="396" spans="2:15" x14ac:dyDescent="0.35">
      <c r="B396">
        <v>5536105</v>
      </c>
      <c r="C396">
        <v>72</v>
      </c>
      <c r="D396">
        <v>3511</v>
      </c>
      <c r="E396">
        <v>35110000</v>
      </c>
      <c r="F396">
        <v>0</v>
      </c>
      <c r="G396">
        <v>900</v>
      </c>
      <c r="H396">
        <v>900</v>
      </c>
      <c r="I396">
        <v>377.63087439475902</v>
      </c>
      <c r="J396">
        <v>281.924805606559</v>
      </c>
      <c r="K396">
        <v>1325862</v>
      </c>
      <c r="L396">
        <v>10</v>
      </c>
      <c r="M396">
        <v>463</v>
      </c>
      <c r="N396">
        <v>9</v>
      </c>
      <c r="O396">
        <v>463</v>
      </c>
    </row>
    <row r="397" spans="2:15" x14ac:dyDescent="0.35">
      <c r="B397">
        <v>5536118</v>
      </c>
      <c r="C397">
        <v>73</v>
      </c>
      <c r="D397">
        <v>16774</v>
      </c>
      <c r="E397">
        <v>167740000</v>
      </c>
      <c r="F397">
        <v>0</v>
      </c>
      <c r="G397">
        <v>900</v>
      </c>
      <c r="H397">
        <v>900</v>
      </c>
      <c r="I397">
        <v>438.402170025038</v>
      </c>
      <c r="J397">
        <v>245.286482515627</v>
      </c>
      <c r="K397">
        <v>7353758</v>
      </c>
      <c r="L397">
        <v>11</v>
      </c>
      <c r="M397">
        <v>463</v>
      </c>
      <c r="N397">
        <v>6</v>
      </c>
      <c r="O397">
        <v>463</v>
      </c>
    </row>
    <row r="398" spans="2:15" x14ac:dyDescent="0.35">
      <c r="B398">
        <v>5536215</v>
      </c>
      <c r="C398">
        <v>74</v>
      </c>
      <c r="D398">
        <v>6517</v>
      </c>
      <c r="E398">
        <v>65170000</v>
      </c>
      <c r="F398">
        <v>0</v>
      </c>
      <c r="G398">
        <v>900</v>
      </c>
      <c r="H398">
        <v>900</v>
      </c>
      <c r="I398">
        <v>185.877090685898</v>
      </c>
      <c r="J398">
        <v>299.87712243622701</v>
      </c>
      <c r="K398">
        <v>1211361</v>
      </c>
      <c r="L398">
        <v>11</v>
      </c>
      <c r="M398">
        <v>0</v>
      </c>
      <c r="N398">
        <v>7</v>
      </c>
      <c r="O398">
        <v>17</v>
      </c>
    </row>
    <row r="399" spans="2:15" x14ac:dyDescent="0.35">
      <c r="B399">
        <v>5536235</v>
      </c>
      <c r="C399">
        <v>75</v>
      </c>
      <c r="D399">
        <v>5934</v>
      </c>
      <c r="E399">
        <v>59340000</v>
      </c>
      <c r="F399">
        <v>0</v>
      </c>
      <c r="G399">
        <v>900</v>
      </c>
      <c r="H399">
        <v>900</v>
      </c>
      <c r="I399">
        <v>54.312436804853299</v>
      </c>
      <c r="J399">
        <v>176.764566458329</v>
      </c>
      <c r="K399">
        <v>322290</v>
      </c>
      <c r="L399">
        <v>11</v>
      </c>
      <c r="M399">
        <v>3</v>
      </c>
      <c r="N399">
        <v>463</v>
      </c>
      <c r="O399">
        <v>3</v>
      </c>
    </row>
    <row r="400" spans="2:15" x14ac:dyDescent="0.35">
      <c r="B400">
        <v>5536255</v>
      </c>
      <c r="C400">
        <v>76</v>
      </c>
      <c r="D400">
        <v>6032</v>
      </c>
      <c r="E400">
        <v>60320000</v>
      </c>
      <c r="F400">
        <v>0</v>
      </c>
      <c r="G400">
        <v>900</v>
      </c>
      <c r="H400">
        <v>900</v>
      </c>
      <c r="I400">
        <v>97.453746684350094</v>
      </c>
      <c r="J400">
        <v>253.96361959045399</v>
      </c>
      <c r="K400">
        <v>587841</v>
      </c>
      <c r="L400">
        <v>11</v>
      </c>
      <c r="M400">
        <v>0</v>
      </c>
      <c r="N400">
        <v>463</v>
      </c>
      <c r="O400">
        <v>3</v>
      </c>
    </row>
    <row r="401" spans="2:15" x14ac:dyDescent="0.35">
      <c r="B401">
        <v>5536270</v>
      </c>
      <c r="C401">
        <v>77</v>
      </c>
      <c r="D401">
        <v>4583</v>
      </c>
      <c r="E401">
        <v>45830000</v>
      </c>
      <c r="F401">
        <v>0</v>
      </c>
      <c r="G401">
        <v>900</v>
      </c>
      <c r="H401">
        <v>900</v>
      </c>
      <c r="I401">
        <v>78.759327951123694</v>
      </c>
      <c r="J401">
        <v>226.74191504274799</v>
      </c>
      <c r="K401">
        <v>360954</v>
      </c>
      <c r="L401">
        <v>11</v>
      </c>
      <c r="M401">
        <v>0</v>
      </c>
      <c r="N401">
        <v>463</v>
      </c>
      <c r="O401">
        <v>0</v>
      </c>
    </row>
    <row r="402" spans="2:15" x14ac:dyDescent="0.35">
      <c r="B402">
        <v>5536275</v>
      </c>
      <c r="C402">
        <v>78</v>
      </c>
      <c r="D402">
        <v>3778</v>
      </c>
      <c r="E402">
        <v>37780000</v>
      </c>
      <c r="F402">
        <v>0</v>
      </c>
      <c r="G402">
        <v>900</v>
      </c>
      <c r="H402">
        <v>900</v>
      </c>
      <c r="I402">
        <v>96.172048703017396</v>
      </c>
      <c r="J402">
        <v>248.58946608637899</v>
      </c>
      <c r="K402">
        <v>363338</v>
      </c>
      <c r="L402">
        <v>11</v>
      </c>
      <c r="M402">
        <v>0</v>
      </c>
      <c r="N402">
        <v>463</v>
      </c>
      <c r="O402">
        <v>0</v>
      </c>
    </row>
    <row r="403" spans="2:15" x14ac:dyDescent="0.35">
      <c r="B403">
        <v>5536290</v>
      </c>
      <c r="C403">
        <v>79</v>
      </c>
      <c r="D403">
        <v>29002</v>
      </c>
      <c r="E403">
        <v>290020000</v>
      </c>
      <c r="F403">
        <v>0</v>
      </c>
      <c r="G403">
        <v>900</v>
      </c>
      <c r="H403">
        <v>900</v>
      </c>
      <c r="I403">
        <v>105.568202192952</v>
      </c>
      <c r="J403">
        <v>225.543805178686</v>
      </c>
      <c r="K403">
        <v>3061689</v>
      </c>
      <c r="L403">
        <v>11</v>
      </c>
      <c r="M403">
        <v>3</v>
      </c>
      <c r="N403">
        <v>7</v>
      </c>
      <c r="O403">
        <v>7</v>
      </c>
    </row>
    <row r="404" spans="2:15" x14ac:dyDescent="0.35">
      <c r="B404">
        <v>5536340</v>
      </c>
      <c r="C404">
        <v>80</v>
      </c>
      <c r="D404">
        <v>3307</v>
      </c>
      <c r="E404">
        <v>33070000</v>
      </c>
      <c r="F404">
        <v>0</v>
      </c>
      <c r="G404">
        <v>900</v>
      </c>
      <c r="H404">
        <v>900</v>
      </c>
      <c r="I404">
        <v>100.37949803447199</v>
      </c>
      <c r="J404">
        <v>252.02024647954599</v>
      </c>
      <c r="K404">
        <v>331955</v>
      </c>
      <c r="L404">
        <v>11</v>
      </c>
      <c r="M404">
        <v>0</v>
      </c>
      <c r="N404">
        <v>463</v>
      </c>
      <c r="O404">
        <v>6</v>
      </c>
    </row>
    <row r="405" spans="2:15" x14ac:dyDescent="0.35">
      <c r="B405">
        <v>5536500</v>
      </c>
      <c r="C405">
        <v>81</v>
      </c>
      <c r="D405">
        <v>2908</v>
      </c>
      <c r="E405">
        <v>29080000</v>
      </c>
      <c r="F405">
        <v>0</v>
      </c>
      <c r="G405">
        <v>900</v>
      </c>
      <c r="H405">
        <v>900</v>
      </c>
      <c r="I405">
        <v>51.790233837689101</v>
      </c>
      <c r="J405">
        <v>197.69230364319299</v>
      </c>
      <c r="K405">
        <v>150606</v>
      </c>
      <c r="L405">
        <v>10</v>
      </c>
      <c r="M405">
        <v>0</v>
      </c>
      <c r="N405">
        <v>187</v>
      </c>
      <c r="O405">
        <v>3</v>
      </c>
    </row>
    <row r="406" spans="2:15" x14ac:dyDescent="0.35">
      <c r="B406">
        <v>5536995</v>
      </c>
      <c r="C406">
        <v>82</v>
      </c>
      <c r="D406">
        <v>85001</v>
      </c>
      <c r="E406">
        <v>850010000</v>
      </c>
      <c r="F406">
        <v>0</v>
      </c>
      <c r="G406">
        <v>900</v>
      </c>
      <c r="H406">
        <v>900</v>
      </c>
      <c r="I406">
        <v>352.35476053222902</v>
      </c>
      <c r="J406">
        <v>335.754134981449</v>
      </c>
      <c r="K406">
        <v>29950507</v>
      </c>
      <c r="L406">
        <v>11</v>
      </c>
      <c r="M406">
        <v>463</v>
      </c>
      <c r="N406">
        <v>7</v>
      </c>
      <c r="O406">
        <v>187</v>
      </c>
    </row>
    <row r="407" spans="2:15" x14ac:dyDescent="0.35">
      <c r="B407">
        <v>5537500</v>
      </c>
      <c r="C407">
        <v>83</v>
      </c>
      <c r="D407">
        <v>5456</v>
      </c>
      <c r="E407">
        <v>54560000</v>
      </c>
      <c r="F407">
        <v>0</v>
      </c>
      <c r="G407">
        <v>900</v>
      </c>
      <c r="H407">
        <v>900</v>
      </c>
      <c r="I407">
        <v>24.077895894428099</v>
      </c>
      <c r="J407">
        <v>125.28155087407799</v>
      </c>
      <c r="K407">
        <v>131369</v>
      </c>
      <c r="L407">
        <v>10</v>
      </c>
      <c r="M407">
        <v>3</v>
      </c>
      <c r="N407">
        <v>187</v>
      </c>
      <c r="O407">
        <v>3</v>
      </c>
    </row>
    <row r="408" spans="2:15" x14ac:dyDescent="0.35">
      <c r="B408">
        <v>5537980</v>
      </c>
      <c r="C408">
        <v>84</v>
      </c>
      <c r="D408">
        <v>25380</v>
      </c>
      <c r="E408">
        <v>253800000</v>
      </c>
      <c r="F408">
        <v>0</v>
      </c>
      <c r="G408">
        <v>900</v>
      </c>
      <c r="H408">
        <v>900</v>
      </c>
      <c r="I408">
        <v>160.94976359338</v>
      </c>
      <c r="J408">
        <v>313.349641630105</v>
      </c>
      <c r="K408">
        <v>4084905</v>
      </c>
      <c r="L408">
        <v>11</v>
      </c>
      <c r="M408">
        <v>0</v>
      </c>
      <c r="N408">
        <v>7</v>
      </c>
      <c r="O408">
        <v>6</v>
      </c>
    </row>
    <row r="409" spans="2:15" x14ac:dyDescent="0.35">
      <c r="B409">
        <v>5539000</v>
      </c>
      <c r="C409">
        <v>85</v>
      </c>
      <c r="D409">
        <v>27804</v>
      </c>
      <c r="E409">
        <v>278040000</v>
      </c>
      <c r="F409">
        <v>0</v>
      </c>
      <c r="G409">
        <v>900</v>
      </c>
      <c r="H409">
        <v>900</v>
      </c>
      <c r="I409">
        <v>85.276578909509396</v>
      </c>
      <c r="J409">
        <v>241.418788569123</v>
      </c>
      <c r="K409">
        <v>2371030</v>
      </c>
      <c r="L409">
        <v>11</v>
      </c>
      <c r="M409">
        <v>0</v>
      </c>
      <c r="N409">
        <v>463</v>
      </c>
      <c r="O409">
        <v>3</v>
      </c>
    </row>
    <row r="410" spans="2:15" x14ac:dyDescent="0.35">
      <c r="B410">
        <v>5539900</v>
      </c>
      <c r="C410">
        <v>86</v>
      </c>
      <c r="D410">
        <v>7177</v>
      </c>
      <c r="E410">
        <v>71770000</v>
      </c>
      <c r="F410">
        <v>0</v>
      </c>
      <c r="G410">
        <v>900</v>
      </c>
      <c r="H410">
        <v>900</v>
      </c>
      <c r="I410">
        <v>94.383725790720305</v>
      </c>
      <c r="J410">
        <v>257.142032139153</v>
      </c>
      <c r="K410">
        <v>677392</v>
      </c>
      <c r="L410">
        <v>11</v>
      </c>
      <c r="M410">
        <v>0</v>
      </c>
      <c r="N410">
        <v>463</v>
      </c>
      <c r="O410">
        <v>3</v>
      </c>
    </row>
    <row r="411" spans="2:15" x14ac:dyDescent="0.35">
      <c r="B411">
        <v>5540060</v>
      </c>
      <c r="C411">
        <v>87</v>
      </c>
      <c r="D411">
        <v>4871</v>
      </c>
      <c r="E411">
        <v>48710000</v>
      </c>
      <c r="F411">
        <v>0</v>
      </c>
      <c r="G411">
        <v>900</v>
      </c>
      <c r="H411">
        <v>900</v>
      </c>
      <c r="I411">
        <v>194.22808458222099</v>
      </c>
      <c r="J411">
        <v>358.38554984817199</v>
      </c>
      <c r="K411">
        <v>946085</v>
      </c>
      <c r="L411">
        <v>11</v>
      </c>
      <c r="M411">
        <v>0</v>
      </c>
      <c r="N411">
        <v>7</v>
      </c>
      <c r="O411">
        <v>0</v>
      </c>
    </row>
    <row r="412" spans="2:15" x14ac:dyDescent="0.35">
      <c r="B412">
        <v>5540091</v>
      </c>
      <c r="C412">
        <v>88</v>
      </c>
      <c r="D412">
        <v>2061</v>
      </c>
      <c r="E412">
        <v>20610000</v>
      </c>
      <c r="F412">
        <v>0</v>
      </c>
      <c r="G412">
        <v>900</v>
      </c>
      <c r="H412">
        <v>900</v>
      </c>
      <c r="I412">
        <v>60.710334788937402</v>
      </c>
      <c r="J412">
        <v>169.23987677341501</v>
      </c>
      <c r="K412">
        <v>125124</v>
      </c>
      <c r="L412">
        <v>11</v>
      </c>
      <c r="M412">
        <v>0</v>
      </c>
      <c r="N412">
        <v>463</v>
      </c>
      <c r="O412">
        <v>3</v>
      </c>
    </row>
    <row r="413" spans="2:15" x14ac:dyDescent="0.35">
      <c r="B413">
        <v>5540095</v>
      </c>
      <c r="C413">
        <v>89</v>
      </c>
      <c r="D413">
        <v>9598</v>
      </c>
      <c r="E413">
        <v>95980000</v>
      </c>
      <c r="F413">
        <v>0</v>
      </c>
      <c r="G413">
        <v>900</v>
      </c>
      <c r="H413">
        <v>900</v>
      </c>
      <c r="I413">
        <v>160.09845801208499</v>
      </c>
      <c r="J413">
        <v>317.14227229255999</v>
      </c>
      <c r="K413">
        <v>1536625</v>
      </c>
      <c r="L413">
        <v>11</v>
      </c>
      <c r="M413">
        <v>0</v>
      </c>
      <c r="N413">
        <v>463</v>
      </c>
      <c r="O413">
        <v>9</v>
      </c>
    </row>
    <row r="414" spans="2:15" x14ac:dyDescent="0.35">
      <c r="B414">
        <v>5540130</v>
      </c>
      <c r="C414">
        <v>90</v>
      </c>
      <c r="D414">
        <v>8255</v>
      </c>
      <c r="E414">
        <v>82550000</v>
      </c>
      <c r="F414">
        <v>0</v>
      </c>
      <c r="G414">
        <v>900</v>
      </c>
      <c r="H414">
        <v>900</v>
      </c>
      <c r="I414">
        <v>146.38255602665001</v>
      </c>
      <c r="J414">
        <v>308.584007409783</v>
      </c>
      <c r="K414">
        <v>1208388</v>
      </c>
      <c r="L414">
        <v>11</v>
      </c>
      <c r="M414">
        <v>0</v>
      </c>
      <c r="N414">
        <v>463</v>
      </c>
      <c r="O414">
        <v>6</v>
      </c>
    </row>
    <row r="415" spans="2:15" x14ac:dyDescent="0.35">
      <c r="B415">
        <v>5540160</v>
      </c>
      <c r="C415">
        <v>91</v>
      </c>
      <c r="D415">
        <v>6563</v>
      </c>
      <c r="E415">
        <v>65630000</v>
      </c>
      <c r="F415">
        <v>0</v>
      </c>
      <c r="G415">
        <v>900</v>
      </c>
      <c r="H415">
        <v>900</v>
      </c>
      <c r="I415">
        <v>175.57534664025499</v>
      </c>
      <c r="J415">
        <v>293.598252369053</v>
      </c>
      <c r="K415">
        <v>1152301</v>
      </c>
      <c r="L415">
        <v>11</v>
      </c>
      <c r="M415">
        <v>0</v>
      </c>
      <c r="N415">
        <v>9</v>
      </c>
      <c r="O415">
        <v>17</v>
      </c>
    </row>
    <row r="416" spans="2:15" x14ac:dyDescent="0.35">
      <c r="B416">
        <v>5540195</v>
      </c>
      <c r="C416">
        <v>92</v>
      </c>
      <c r="D416">
        <v>2618</v>
      </c>
      <c r="E416">
        <v>26180000</v>
      </c>
      <c r="F416">
        <v>0</v>
      </c>
      <c r="G416">
        <v>900</v>
      </c>
      <c r="H416">
        <v>900</v>
      </c>
      <c r="I416">
        <v>196.40297937356701</v>
      </c>
      <c r="J416">
        <v>264.013087865128</v>
      </c>
      <c r="K416">
        <v>514183</v>
      </c>
      <c r="L416">
        <v>11</v>
      </c>
      <c r="M416">
        <v>80</v>
      </c>
      <c r="N416">
        <v>6</v>
      </c>
      <c r="O416">
        <v>80</v>
      </c>
    </row>
    <row r="417" spans="2:15" x14ac:dyDescent="0.35">
      <c r="B417">
        <v>5540250</v>
      </c>
      <c r="C417">
        <v>93</v>
      </c>
      <c r="D417">
        <v>9464</v>
      </c>
      <c r="E417">
        <v>94640000</v>
      </c>
      <c r="F417">
        <v>0</v>
      </c>
      <c r="G417">
        <v>900</v>
      </c>
      <c r="H417">
        <v>900</v>
      </c>
      <c r="I417">
        <v>107.97051986475</v>
      </c>
      <c r="J417">
        <v>266.16400936080601</v>
      </c>
      <c r="K417">
        <v>1021833</v>
      </c>
      <c r="L417">
        <v>11</v>
      </c>
      <c r="M417">
        <v>0</v>
      </c>
      <c r="N417">
        <v>463</v>
      </c>
      <c r="O417">
        <v>3</v>
      </c>
    </row>
    <row r="418" spans="2:15" x14ac:dyDescent="0.35">
      <c r="B418">
        <v>5540275</v>
      </c>
      <c r="C418">
        <v>94</v>
      </c>
      <c r="D418">
        <v>2468</v>
      </c>
      <c r="E418">
        <v>24680000</v>
      </c>
      <c r="F418">
        <v>0</v>
      </c>
      <c r="G418">
        <v>900</v>
      </c>
      <c r="H418">
        <v>900</v>
      </c>
      <c r="I418">
        <v>124.733387358184</v>
      </c>
      <c r="J418">
        <v>308.31862779188202</v>
      </c>
      <c r="K418">
        <v>307842</v>
      </c>
      <c r="L418">
        <v>9</v>
      </c>
      <c r="M418">
        <v>0</v>
      </c>
      <c r="N418">
        <v>80</v>
      </c>
      <c r="O418">
        <v>3</v>
      </c>
    </row>
    <row r="419" spans="2:15" x14ac:dyDescent="0.35">
      <c r="B419">
        <v>5540500</v>
      </c>
      <c r="C419">
        <v>95</v>
      </c>
      <c r="D419">
        <v>29725</v>
      </c>
      <c r="E419">
        <v>297250000</v>
      </c>
      <c r="F419">
        <v>0</v>
      </c>
      <c r="G419">
        <v>900</v>
      </c>
      <c r="H419">
        <v>900</v>
      </c>
      <c r="I419">
        <v>86.040235492009998</v>
      </c>
      <c r="J419">
        <v>256.03072354787599</v>
      </c>
      <c r="K419">
        <v>2557546</v>
      </c>
      <c r="L419">
        <v>11</v>
      </c>
      <c r="M419">
        <v>0</v>
      </c>
      <c r="N419">
        <v>463</v>
      </c>
      <c r="O419">
        <v>3</v>
      </c>
    </row>
    <row r="420" spans="2:15" x14ac:dyDescent="0.35">
      <c r="B420">
        <v>5550500</v>
      </c>
      <c r="C420">
        <v>96</v>
      </c>
      <c r="D420">
        <v>9247</v>
      </c>
      <c r="E420">
        <v>92470000</v>
      </c>
      <c r="F420">
        <v>0</v>
      </c>
      <c r="G420">
        <v>900</v>
      </c>
      <c r="H420">
        <v>900</v>
      </c>
      <c r="I420">
        <v>70.568616848707606</v>
      </c>
      <c r="J420">
        <v>229.11699596167</v>
      </c>
      <c r="K420">
        <v>652548</v>
      </c>
      <c r="L420">
        <v>10</v>
      </c>
      <c r="M420">
        <v>0</v>
      </c>
      <c r="N420">
        <v>187</v>
      </c>
      <c r="O420">
        <v>0</v>
      </c>
    </row>
    <row r="421" spans="2:15" x14ac:dyDescent="0.35">
      <c r="B421">
        <v>5551200</v>
      </c>
      <c r="C421">
        <v>97</v>
      </c>
      <c r="D421">
        <v>13395</v>
      </c>
      <c r="E421">
        <v>133950000</v>
      </c>
      <c r="F421">
        <v>0</v>
      </c>
      <c r="G421">
        <v>900</v>
      </c>
      <c r="H421">
        <v>900</v>
      </c>
      <c r="I421">
        <v>24.679059350503898</v>
      </c>
      <c r="J421">
        <v>131.82545420071801</v>
      </c>
      <c r="K421">
        <v>330576</v>
      </c>
      <c r="L421">
        <v>11</v>
      </c>
      <c r="M421">
        <v>3</v>
      </c>
      <c r="N421">
        <v>463</v>
      </c>
      <c r="O421">
        <v>3</v>
      </c>
    </row>
    <row r="422" spans="2:15" x14ac:dyDescent="0.35">
      <c r="B422">
        <v>5551330</v>
      </c>
      <c r="C422">
        <v>98</v>
      </c>
      <c r="D422">
        <v>7256</v>
      </c>
      <c r="E422">
        <v>72560000</v>
      </c>
      <c r="F422">
        <v>0</v>
      </c>
      <c r="G422">
        <v>900</v>
      </c>
      <c r="H422">
        <v>900</v>
      </c>
      <c r="I422">
        <v>58.364939360529199</v>
      </c>
      <c r="J422">
        <v>211.791183629404</v>
      </c>
      <c r="K422">
        <v>423496</v>
      </c>
      <c r="L422">
        <v>11</v>
      </c>
      <c r="M422">
        <v>3</v>
      </c>
      <c r="N422">
        <v>463</v>
      </c>
      <c r="O422">
        <v>3</v>
      </c>
    </row>
    <row r="423" spans="2:15" x14ac:dyDescent="0.35">
      <c r="B423">
        <v>5551675</v>
      </c>
      <c r="C423">
        <v>99</v>
      </c>
      <c r="D423">
        <v>14745</v>
      </c>
      <c r="E423">
        <v>147450000</v>
      </c>
      <c r="F423">
        <v>0</v>
      </c>
      <c r="G423">
        <v>900</v>
      </c>
      <c r="H423">
        <v>900</v>
      </c>
      <c r="I423">
        <v>28.805561207188799</v>
      </c>
      <c r="J423">
        <v>141.09135672423099</v>
      </c>
      <c r="K423">
        <v>424738</v>
      </c>
      <c r="L423">
        <v>11</v>
      </c>
      <c r="M423">
        <v>3</v>
      </c>
      <c r="N423">
        <v>463</v>
      </c>
      <c r="O423">
        <v>3</v>
      </c>
    </row>
    <row r="424" spans="2:15" x14ac:dyDescent="0.35">
      <c r="B424">
        <v>5551700</v>
      </c>
      <c r="C424">
        <v>100</v>
      </c>
      <c r="D424">
        <v>3492</v>
      </c>
      <c r="E424">
        <v>34920000</v>
      </c>
      <c r="F424">
        <v>0</v>
      </c>
      <c r="G424">
        <v>900</v>
      </c>
      <c r="H424">
        <v>900</v>
      </c>
      <c r="I424">
        <v>9.3476517754868205</v>
      </c>
      <c r="J424">
        <v>70.281788311442696</v>
      </c>
      <c r="K424">
        <v>32642</v>
      </c>
      <c r="L424">
        <v>10</v>
      </c>
      <c r="M424">
        <v>3</v>
      </c>
      <c r="N424">
        <v>187</v>
      </c>
      <c r="O424">
        <v>3</v>
      </c>
    </row>
    <row r="425" spans="2:15" x14ac:dyDescent="0.35">
      <c r="B425">
        <v>5579725</v>
      </c>
      <c r="C425">
        <v>101</v>
      </c>
      <c r="D425">
        <v>6463</v>
      </c>
      <c r="E425">
        <v>64630000</v>
      </c>
      <c r="F425">
        <v>0</v>
      </c>
      <c r="G425">
        <v>900</v>
      </c>
      <c r="H425">
        <v>900</v>
      </c>
      <c r="I425">
        <v>59.192944453040298</v>
      </c>
      <c r="J425">
        <v>215.39598141535001</v>
      </c>
      <c r="K425">
        <v>382564</v>
      </c>
      <c r="L425">
        <v>11</v>
      </c>
      <c r="M425">
        <v>0</v>
      </c>
      <c r="N425">
        <v>463</v>
      </c>
      <c r="O425">
        <v>0</v>
      </c>
    </row>
    <row r="426" spans="2:15" x14ac:dyDescent="0.35">
      <c r="B426">
        <v>5580950</v>
      </c>
      <c r="C426">
        <v>102</v>
      </c>
      <c r="D426">
        <v>8829</v>
      </c>
      <c r="E426">
        <v>88290000</v>
      </c>
      <c r="F426">
        <v>0</v>
      </c>
      <c r="G426">
        <v>900</v>
      </c>
      <c r="H426">
        <v>900</v>
      </c>
      <c r="I426">
        <v>200.916185298448</v>
      </c>
      <c r="J426">
        <v>327.992757983334</v>
      </c>
      <c r="K426">
        <v>1773889</v>
      </c>
      <c r="L426">
        <v>11</v>
      </c>
      <c r="M426">
        <v>0</v>
      </c>
      <c r="N426">
        <v>7</v>
      </c>
      <c r="O426">
        <v>11</v>
      </c>
    </row>
    <row r="427" spans="2:15" x14ac:dyDescent="0.35">
      <c r="B427">
        <v>5588720</v>
      </c>
      <c r="C427">
        <v>500</v>
      </c>
      <c r="D427">
        <v>2199</v>
      </c>
      <c r="E427">
        <v>21990000</v>
      </c>
      <c r="F427">
        <v>0</v>
      </c>
      <c r="G427">
        <v>900</v>
      </c>
      <c r="H427">
        <v>900</v>
      </c>
      <c r="I427">
        <v>31.390632105502501</v>
      </c>
      <c r="J427">
        <v>112.61896029055799</v>
      </c>
      <c r="K427">
        <v>69028</v>
      </c>
      <c r="L427">
        <v>10</v>
      </c>
      <c r="M427">
        <v>3</v>
      </c>
      <c r="N427">
        <v>187</v>
      </c>
      <c r="O427">
        <v>6</v>
      </c>
    </row>
    <row r="428" spans="2:15" x14ac:dyDescent="0.35">
      <c r="B428">
        <v>6710150</v>
      </c>
      <c r="C428">
        <v>558</v>
      </c>
      <c r="D428">
        <v>2911</v>
      </c>
      <c r="E428">
        <v>29110000</v>
      </c>
      <c r="F428">
        <v>0</v>
      </c>
      <c r="G428">
        <v>900</v>
      </c>
      <c r="H428">
        <v>900</v>
      </c>
      <c r="I428">
        <v>24.689453795946399</v>
      </c>
      <c r="J428">
        <v>142.43201837318799</v>
      </c>
      <c r="K428">
        <v>71871</v>
      </c>
      <c r="L428">
        <v>9</v>
      </c>
      <c r="M428">
        <v>0</v>
      </c>
      <c r="N428">
        <v>80</v>
      </c>
      <c r="O428">
        <v>0</v>
      </c>
    </row>
    <row r="429" spans="2:15" x14ac:dyDescent="0.35">
      <c r="B429">
        <v>6892513</v>
      </c>
      <c r="C429">
        <v>103</v>
      </c>
      <c r="D429">
        <v>15073</v>
      </c>
      <c r="E429">
        <v>150730000</v>
      </c>
      <c r="F429">
        <v>0</v>
      </c>
      <c r="G429">
        <v>900</v>
      </c>
      <c r="H429">
        <v>900</v>
      </c>
      <c r="I429">
        <v>119.94699130896301</v>
      </c>
      <c r="J429">
        <v>302.81136568862598</v>
      </c>
      <c r="K429">
        <v>1807961</v>
      </c>
      <c r="L429">
        <v>11</v>
      </c>
      <c r="M429">
        <v>0</v>
      </c>
      <c r="N429">
        <v>463</v>
      </c>
      <c r="O429">
        <v>0</v>
      </c>
    </row>
    <row r="430" spans="2:15" x14ac:dyDescent="0.35">
      <c r="B430">
        <v>6893300</v>
      </c>
      <c r="C430">
        <v>104</v>
      </c>
      <c r="D430">
        <v>6881</v>
      </c>
      <c r="E430">
        <v>68810000</v>
      </c>
      <c r="F430">
        <v>0</v>
      </c>
      <c r="G430">
        <v>900</v>
      </c>
      <c r="H430">
        <v>900</v>
      </c>
      <c r="I430">
        <v>236.93474785641601</v>
      </c>
      <c r="J430">
        <v>395.03627704359701</v>
      </c>
      <c r="K430">
        <v>1630348</v>
      </c>
      <c r="L430">
        <v>10</v>
      </c>
      <c r="M430">
        <v>0</v>
      </c>
      <c r="N430">
        <v>187</v>
      </c>
      <c r="O430">
        <v>0</v>
      </c>
    </row>
    <row r="431" spans="2:15" x14ac:dyDescent="0.35">
      <c r="B431">
        <v>6893390</v>
      </c>
      <c r="C431">
        <v>105</v>
      </c>
      <c r="D431">
        <v>9874</v>
      </c>
      <c r="E431">
        <v>98740000</v>
      </c>
      <c r="F431">
        <v>0</v>
      </c>
      <c r="G431">
        <v>900</v>
      </c>
      <c r="H431">
        <v>900</v>
      </c>
      <c r="I431">
        <v>140.15525622847801</v>
      </c>
      <c r="J431">
        <v>323.93361876350798</v>
      </c>
      <c r="K431">
        <v>1383893</v>
      </c>
      <c r="L431">
        <v>11</v>
      </c>
      <c r="M431">
        <v>0</v>
      </c>
      <c r="N431">
        <v>463</v>
      </c>
      <c r="O431">
        <v>0</v>
      </c>
    </row>
    <row r="432" spans="2:15" x14ac:dyDescent="0.35">
      <c r="B432">
        <v>6893400</v>
      </c>
      <c r="C432">
        <v>106</v>
      </c>
      <c r="D432">
        <v>89</v>
      </c>
      <c r="E432">
        <v>890000</v>
      </c>
      <c r="F432">
        <v>0</v>
      </c>
      <c r="G432">
        <v>900</v>
      </c>
      <c r="H432">
        <v>900</v>
      </c>
      <c r="I432">
        <v>385.93258426966202</v>
      </c>
      <c r="J432">
        <v>443.75683688995701</v>
      </c>
      <c r="K432">
        <v>34348</v>
      </c>
      <c r="L432">
        <v>5</v>
      </c>
      <c r="M432">
        <v>900</v>
      </c>
      <c r="N432">
        <v>9</v>
      </c>
      <c r="O432">
        <v>9</v>
      </c>
    </row>
    <row r="433" spans="2:15" x14ac:dyDescent="0.35">
      <c r="B433">
        <v>6893500</v>
      </c>
      <c r="C433">
        <v>107</v>
      </c>
      <c r="D433">
        <v>30884</v>
      </c>
      <c r="E433">
        <v>308840000</v>
      </c>
      <c r="F433">
        <v>0</v>
      </c>
      <c r="G433">
        <v>900</v>
      </c>
      <c r="H433">
        <v>900</v>
      </c>
      <c r="I433">
        <v>36.435500582826002</v>
      </c>
      <c r="J433">
        <v>170.91137976099799</v>
      </c>
      <c r="K433">
        <v>1125274</v>
      </c>
      <c r="L433">
        <v>11</v>
      </c>
      <c r="M433">
        <v>0</v>
      </c>
      <c r="N433">
        <v>463</v>
      </c>
      <c r="O433">
        <v>0</v>
      </c>
    </row>
    <row r="434" spans="2:15" x14ac:dyDescent="0.35">
      <c r="B434">
        <v>6893557</v>
      </c>
      <c r="C434">
        <v>108</v>
      </c>
      <c r="D434">
        <v>3396</v>
      </c>
      <c r="E434">
        <v>33960000</v>
      </c>
      <c r="F434">
        <v>0</v>
      </c>
      <c r="G434">
        <v>900</v>
      </c>
      <c r="H434">
        <v>900</v>
      </c>
      <c r="I434">
        <v>127.318021201413</v>
      </c>
      <c r="J434">
        <v>271.03670693616903</v>
      </c>
      <c r="K434">
        <v>432372</v>
      </c>
      <c r="L434">
        <v>11</v>
      </c>
      <c r="M434">
        <v>0</v>
      </c>
      <c r="N434">
        <v>463</v>
      </c>
      <c r="O434">
        <v>11</v>
      </c>
    </row>
    <row r="435" spans="2:15" x14ac:dyDescent="0.35">
      <c r="B435">
        <v>6893560</v>
      </c>
      <c r="C435">
        <v>109</v>
      </c>
      <c r="D435">
        <v>674</v>
      </c>
      <c r="E435">
        <v>6740000</v>
      </c>
      <c r="F435">
        <v>0</v>
      </c>
      <c r="G435">
        <v>900</v>
      </c>
      <c r="H435">
        <v>900</v>
      </c>
      <c r="I435">
        <v>513.080118694362</v>
      </c>
      <c r="J435">
        <v>420.78000495756999</v>
      </c>
      <c r="K435">
        <v>345816</v>
      </c>
      <c r="L435">
        <v>10</v>
      </c>
      <c r="M435">
        <v>900</v>
      </c>
      <c r="N435">
        <v>3</v>
      </c>
      <c r="O435">
        <v>900</v>
      </c>
    </row>
    <row r="436" spans="2:15" x14ac:dyDescent="0.35">
      <c r="B436">
        <v>6893562</v>
      </c>
      <c r="C436">
        <v>110</v>
      </c>
      <c r="D436">
        <v>620</v>
      </c>
      <c r="E436">
        <v>6200000</v>
      </c>
      <c r="F436">
        <v>0</v>
      </c>
      <c r="G436">
        <v>900</v>
      </c>
      <c r="H436">
        <v>900</v>
      </c>
      <c r="I436">
        <v>240.33387096774101</v>
      </c>
      <c r="J436">
        <v>299.75239214173502</v>
      </c>
      <c r="K436">
        <v>149007</v>
      </c>
      <c r="L436">
        <v>9</v>
      </c>
      <c r="M436">
        <v>0</v>
      </c>
      <c r="N436">
        <v>6</v>
      </c>
      <c r="O436">
        <v>80</v>
      </c>
    </row>
    <row r="437" spans="2:15" x14ac:dyDescent="0.35">
      <c r="B437">
        <v>6893578</v>
      </c>
      <c r="C437">
        <v>111</v>
      </c>
      <c r="D437">
        <v>13609</v>
      </c>
      <c r="E437">
        <v>136090000</v>
      </c>
      <c r="F437">
        <v>0</v>
      </c>
      <c r="G437">
        <v>900</v>
      </c>
      <c r="H437">
        <v>900</v>
      </c>
      <c r="I437">
        <v>194.672349180689</v>
      </c>
      <c r="J437">
        <v>337.85138004858601</v>
      </c>
      <c r="K437">
        <v>2649296</v>
      </c>
      <c r="L437">
        <v>11</v>
      </c>
      <c r="M437">
        <v>0</v>
      </c>
      <c r="N437">
        <v>7</v>
      </c>
      <c r="O437">
        <v>3</v>
      </c>
    </row>
    <row r="438" spans="2:15" x14ac:dyDescent="0.35">
      <c r="B438">
        <v>6893620</v>
      </c>
      <c r="C438">
        <v>112</v>
      </c>
      <c r="D438">
        <v>2438</v>
      </c>
      <c r="E438">
        <v>24380000</v>
      </c>
      <c r="F438">
        <v>0</v>
      </c>
      <c r="G438">
        <v>900</v>
      </c>
      <c r="H438">
        <v>900</v>
      </c>
      <c r="I438">
        <v>143.77112387202601</v>
      </c>
      <c r="J438">
        <v>291.43763925529697</v>
      </c>
      <c r="K438">
        <v>350514</v>
      </c>
      <c r="L438">
        <v>11</v>
      </c>
      <c r="M438">
        <v>0</v>
      </c>
      <c r="N438">
        <v>9</v>
      </c>
      <c r="O438">
        <v>9</v>
      </c>
    </row>
    <row r="439" spans="2:15" x14ac:dyDescent="0.35">
      <c r="B439">
        <v>6893970</v>
      </c>
      <c r="C439">
        <v>113</v>
      </c>
      <c r="D439">
        <v>2173</v>
      </c>
      <c r="E439">
        <v>21730000</v>
      </c>
      <c r="F439">
        <v>0</v>
      </c>
      <c r="G439">
        <v>900</v>
      </c>
      <c r="H439">
        <v>900</v>
      </c>
      <c r="I439">
        <v>108.817303267372</v>
      </c>
      <c r="J439">
        <v>257.36191680498399</v>
      </c>
      <c r="K439">
        <v>236460</v>
      </c>
      <c r="L439">
        <v>11</v>
      </c>
      <c r="M439">
        <v>3</v>
      </c>
      <c r="N439">
        <v>9</v>
      </c>
      <c r="O439">
        <v>3</v>
      </c>
    </row>
    <row r="440" spans="2:15" x14ac:dyDescent="0.35">
      <c r="B440">
        <v>6914990</v>
      </c>
      <c r="C440">
        <v>1</v>
      </c>
      <c r="D440">
        <v>2045</v>
      </c>
      <c r="E440">
        <v>20450000</v>
      </c>
      <c r="F440">
        <v>0</v>
      </c>
      <c r="G440">
        <v>900</v>
      </c>
      <c r="H440">
        <v>900</v>
      </c>
      <c r="I440">
        <v>77.695354523227294</v>
      </c>
      <c r="J440">
        <v>250.83896509262101</v>
      </c>
      <c r="K440">
        <v>158887</v>
      </c>
      <c r="L440">
        <v>9</v>
      </c>
      <c r="M440">
        <v>0</v>
      </c>
      <c r="N440">
        <v>6</v>
      </c>
      <c r="O440">
        <v>0</v>
      </c>
    </row>
    <row r="441" spans="2:15" x14ac:dyDescent="0.35">
      <c r="B441">
        <v>6918493</v>
      </c>
      <c r="C441">
        <v>145</v>
      </c>
      <c r="D441">
        <v>3978</v>
      </c>
      <c r="E441">
        <v>39780000</v>
      </c>
      <c r="F441">
        <v>0</v>
      </c>
      <c r="G441">
        <v>900</v>
      </c>
      <c r="H441">
        <v>900</v>
      </c>
      <c r="I441">
        <v>126.78682755153299</v>
      </c>
      <c r="J441">
        <v>310.13919385503101</v>
      </c>
      <c r="K441">
        <v>504358</v>
      </c>
      <c r="L441">
        <v>9</v>
      </c>
      <c r="M441">
        <v>0</v>
      </c>
      <c r="N441">
        <v>7</v>
      </c>
      <c r="O441">
        <v>0</v>
      </c>
    </row>
    <row r="442" spans="2:15" x14ac:dyDescent="0.35">
      <c r="B442">
        <v>6935850</v>
      </c>
      <c r="C442">
        <v>501</v>
      </c>
      <c r="D442">
        <v>1444</v>
      </c>
      <c r="E442">
        <v>14440000</v>
      </c>
      <c r="F442">
        <v>0</v>
      </c>
      <c r="G442">
        <v>900</v>
      </c>
      <c r="H442">
        <v>900</v>
      </c>
      <c r="I442">
        <v>126.1391966759</v>
      </c>
      <c r="J442">
        <v>312.08958092919801</v>
      </c>
      <c r="K442">
        <v>182145</v>
      </c>
      <c r="L442">
        <v>4</v>
      </c>
      <c r="M442">
        <v>0</v>
      </c>
      <c r="N442">
        <v>9</v>
      </c>
      <c r="O442">
        <v>0</v>
      </c>
    </row>
    <row r="443" spans="2:15" x14ac:dyDescent="0.35">
      <c r="B443">
        <v>6935890</v>
      </c>
      <c r="C443">
        <v>502</v>
      </c>
      <c r="D443">
        <v>4289</v>
      </c>
      <c r="E443">
        <v>42890000</v>
      </c>
      <c r="F443">
        <v>0</v>
      </c>
      <c r="G443">
        <v>900</v>
      </c>
      <c r="H443">
        <v>900</v>
      </c>
      <c r="I443">
        <v>125.856143623222</v>
      </c>
      <c r="J443">
        <v>311.00735786694901</v>
      </c>
      <c r="K443">
        <v>539797</v>
      </c>
      <c r="L443">
        <v>9</v>
      </c>
      <c r="M443">
        <v>0</v>
      </c>
      <c r="N443">
        <v>80</v>
      </c>
      <c r="O443">
        <v>0</v>
      </c>
    </row>
    <row r="444" spans="2:15" x14ac:dyDescent="0.35">
      <c r="B444">
        <v>6935955</v>
      </c>
      <c r="C444">
        <v>503</v>
      </c>
      <c r="D444">
        <v>3035</v>
      </c>
      <c r="E444">
        <v>30350000</v>
      </c>
      <c r="F444">
        <v>0</v>
      </c>
      <c r="G444">
        <v>900</v>
      </c>
      <c r="H444">
        <v>900</v>
      </c>
      <c r="I444">
        <v>293.13607907743</v>
      </c>
      <c r="J444">
        <v>414.42241293449803</v>
      </c>
      <c r="K444">
        <v>889668</v>
      </c>
      <c r="L444">
        <v>11</v>
      </c>
      <c r="M444">
        <v>0</v>
      </c>
      <c r="N444">
        <v>463</v>
      </c>
      <c r="O444">
        <v>6</v>
      </c>
    </row>
    <row r="445" spans="2:15" x14ac:dyDescent="0.35">
      <c r="B445">
        <v>6935980</v>
      </c>
      <c r="C445">
        <v>504</v>
      </c>
      <c r="D445">
        <v>974</v>
      </c>
      <c r="E445">
        <v>9740000</v>
      </c>
      <c r="F445">
        <v>0</v>
      </c>
      <c r="G445">
        <v>900</v>
      </c>
      <c r="H445">
        <v>900</v>
      </c>
      <c r="I445">
        <v>349.63039014373697</v>
      </c>
      <c r="J445">
        <v>435.841192538521</v>
      </c>
      <c r="K445">
        <v>340540</v>
      </c>
      <c r="L445">
        <v>11</v>
      </c>
      <c r="M445">
        <v>900</v>
      </c>
      <c r="N445">
        <v>187</v>
      </c>
      <c r="O445">
        <v>6</v>
      </c>
    </row>
    <row r="446" spans="2:15" x14ac:dyDescent="0.35">
      <c r="B446">
        <v>6935997</v>
      </c>
      <c r="C446">
        <v>505</v>
      </c>
      <c r="D446">
        <v>554</v>
      </c>
      <c r="E446">
        <v>5540000</v>
      </c>
      <c r="F446">
        <v>0</v>
      </c>
      <c r="G446">
        <v>900</v>
      </c>
      <c r="H446">
        <v>900</v>
      </c>
      <c r="I446">
        <v>92.357400722021595</v>
      </c>
      <c r="J446">
        <v>270.87938499965702</v>
      </c>
      <c r="K446">
        <v>51166</v>
      </c>
      <c r="L446">
        <v>8</v>
      </c>
      <c r="M446">
        <v>0</v>
      </c>
      <c r="N446">
        <v>7</v>
      </c>
      <c r="O446">
        <v>0</v>
      </c>
    </row>
    <row r="447" spans="2:15" x14ac:dyDescent="0.35">
      <c r="B447">
        <v>6936475</v>
      </c>
      <c r="C447">
        <v>506</v>
      </c>
      <c r="D447">
        <v>10595</v>
      </c>
      <c r="E447">
        <v>105950000</v>
      </c>
      <c r="F447">
        <v>0</v>
      </c>
      <c r="G447">
        <v>900</v>
      </c>
      <c r="H447">
        <v>900</v>
      </c>
      <c r="I447">
        <v>263.18659745162802</v>
      </c>
      <c r="J447">
        <v>397.47480817437298</v>
      </c>
      <c r="K447">
        <v>2788462</v>
      </c>
      <c r="L447">
        <v>11</v>
      </c>
      <c r="M447">
        <v>0</v>
      </c>
      <c r="N447">
        <v>463</v>
      </c>
      <c r="O447">
        <v>3</v>
      </c>
    </row>
    <row r="448" spans="2:15" x14ac:dyDescent="0.35">
      <c r="B448">
        <v>7001910</v>
      </c>
      <c r="C448">
        <v>507</v>
      </c>
      <c r="D448">
        <v>300</v>
      </c>
      <c r="E448">
        <v>3000000</v>
      </c>
      <c r="F448">
        <v>0</v>
      </c>
      <c r="G448">
        <v>900</v>
      </c>
      <c r="H448">
        <v>900</v>
      </c>
      <c r="I448">
        <v>107.326666666666</v>
      </c>
      <c r="J448">
        <v>288.29536929259802</v>
      </c>
      <c r="K448">
        <v>32198</v>
      </c>
      <c r="L448">
        <v>9</v>
      </c>
      <c r="M448">
        <v>0</v>
      </c>
      <c r="N448">
        <v>9</v>
      </c>
      <c r="O448">
        <v>0</v>
      </c>
    </row>
    <row r="449" spans="2:15" x14ac:dyDescent="0.35">
      <c r="B449">
        <v>7001985</v>
      </c>
      <c r="C449">
        <v>508</v>
      </c>
      <c r="D449">
        <v>1068</v>
      </c>
      <c r="E449">
        <v>10680000</v>
      </c>
      <c r="F449">
        <v>0</v>
      </c>
      <c r="G449">
        <v>900</v>
      </c>
      <c r="H449">
        <v>900</v>
      </c>
      <c r="I449">
        <v>179.704119850187</v>
      </c>
      <c r="J449">
        <v>351.89359945704001</v>
      </c>
      <c r="K449">
        <v>191924</v>
      </c>
      <c r="L449">
        <v>11</v>
      </c>
      <c r="M449">
        <v>0</v>
      </c>
      <c r="N449">
        <v>463</v>
      </c>
      <c r="O449">
        <v>3</v>
      </c>
    </row>
    <row r="450" spans="2:15" x14ac:dyDescent="0.35">
      <c r="B450">
        <v>7005000</v>
      </c>
      <c r="C450">
        <v>509</v>
      </c>
      <c r="D450">
        <v>6132</v>
      </c>
      <c r="E450">
        <v>61320000</v>
      </c>
      <c r="F450">
        <v>0</v>
      </c>
      <c r="G450">
        <v>900</v>
      </c>
      <c r="H450">
        <v>900</v>
      </c>
      <c r="I450">
        <v>174.68933463796401</v>
      </c>
      <c r="J450">
        <v>326.40348950634501</v>
      </c>
      <c r="K450">
        <v>1071195</v>
      </c>
      <c r="L450">
        <v>11</v>
      </c>
      <c r="M450">
        <v>0</v>
      </c>
      <c r="N450">
        <v>463</v>
      </c>
      <c r="O450">
        <v>7</v>
      </c>
    </row>
    <row r="451" spans="2:15" x14ac:dyDescent="0.35">
      <c r="B451">
        <v>7010030</v>
      </c>
      <c r="C451">
        <v>510</v>
      </c>
      <c r="D451">
        <v>514</v>
      </c>
      <c r="E451">
        <v>5140000</v>
      </c>
      <c r="F451">
        <v>0</v>
      </c>
      <c r="G451">
        <v>900</v>
      </c>
      <c r="H451">
        <v>900</v>
      </c>
      <c r="I451">
        <v>135.661478599221</v>
      </c>
      <c r="J451">
        <v>300.59462826113099</v>
      </c>
      <c r="K451">
        <v>69730</v>
      </c>
      <c r="L451">
        <v>11</v>
      </c>
      <c r="M451">
        <v>0</v>
      </c>
      <c r="N451">
        <v>7</v>
      </c>
      <c r="O451">
        <v>3</v>
      </c>
    </row>
    <row r="452" spans="2:15" x14ac:dyDescent="0.35">
      <c r="B452">
        <v>7010035</v>
      </c>
      <c r="C452">
        <v>511</v>
      </c>
      <c r="D452">
        <v>373</v>
      </c>
      <c r="E452">
        <v>3730000</v>
      </c>
      <c r="F452">
        <v>0</v>
      </c>
      <c r="G452">
        <v>900</v>
      </c>
      <c r="H452">
        <v>900</v>
      </c>
      <c r="I452">
        <v>155.73190348525401</v>
      </c>
      <c r="J452">
        <v>327.85317281244397</v>
      </c>
      <c r="K452">
        <v>58088</v>
      </c>
      <c r="L452">
        <v>11</v>
      </c>
      <c r="M452">
        <v>3</v>
      </c>
      <c r="N452">
        <v>463</v>
      </c>
      <c r="O452">
        <v>3</v>
      </c>
    </row>
    <row r="453" spans="2:15" x14ac:dyDescent="0.35">
      <c r="B453">
        <v>7010055</v>
      </c>
      <c r="C453">
        <v>512</v>
      </c>
      <c r="D453">
        <v>3164</v>
      </c>
      <c r="E453">
        <v>31640000</v>
      </c>
      <c r="F453">
        <v>0</v>
      </c>
      <c r="G453">
        <v>900</v>
      </c>
      <c r="H453">
        <v>900</v>
      </c>
      <c r="I453">
        <v>98.631163084702905</v>
      </c>
      <c r="J453">
        <v>271.11936143312602</v>
      </c>
      <c r="K453">
        <v>312069</v>
      </c>
      <c r="L453">
        <v>11</v>
      </c>
      <c r="M453">
        <v>0</v>
      </c>
      <c r="N453">
        <v>463</v>
      </c>
      <c r="O453">
        <v>3</v>
      </c>
    </row>
    <row r="454" spans="2:15" x14ac:dyDescent="0.35">
      <c r="B454">
        <v>7010061</v>
      </c>
      <c r="C454">
        <v>513</v>
      </c>
      <c r="D454">
        <v>1649</v>
      </c>
      <c r="E454">
        <v>16490000</v>
      </c>
      <c r="F454">
        <v>0</v>
      </c>
      <c r="G454">
        <v>900</v>
      </c>
      <c r="H454">
        <v>900</v>
      </c>
      <c r="I454">
        <v>57.405700424499599</v>
      </c>
      <c r="J454">
        <v>200.42241260063599</v>
      </c>
      <c r="K454">
        <v>94662</v>
      </c>
      <c r="L454">
        <v>11</v>
      </c>
      <c r="M454">
        <v>3</v>
      </c>
      <c r="N454">
        <v>463</v>
      </c>
      <c r="O454">
        <v>3</v>
      </c>
    </row>
    <row r="455" spans="2:15" x14ac:dyDescent="0.35">
      <c r="B455">
        <v>7010070</v>
      </c>
      <c r="C455">
        <v>514</v>
      </c>
      <c r="D455">
        <v>491</v>
      </c>
      <c r="E455">
        <v>4910000</v>
      </c>
      <c r="F455">
        <v>0</v>
      </c>
      <c r="G455">
        <v>900</v>
      </c>
      <c r="H455">
        <v>900</v>
      </c>
      <c r="I455">
        <v>79.938900203665895</v>
      </c>
      <c r="J455">
        <v>214.11203534658401</v>
      </c>
      <c r="K455">
        <v>39250</v>
      </c>
      <c r="L455">
        <v>11</v>
      </c>
      <c r="M455">
        <v>0</v>
      </c>
      <c r="N455">
        <v>463</v>
      </c>
      <c r="O455">
        <v>7</v>
      </c>
    </row>
    <row r="456" spans="2:15" x14ac:dyDescent="0.35">
      <c r="B456">
        <v>7010075</v>
      </c>
      <c r="C456">
        <v>515</v>
      </c>
      <c r="D456">
        <v>288</v>
      </c>
      <c r="E456">
        <v>2880000</v>
      </c>
      <c r="F456">
        <v>0</v>
      </c>
      <c r="G456">
        <v>900</v>
      </c>
      <c r="H456">
        <v>900</v>
      </c>
      <c r="I456">
        <v>66.9375</v>
      </c>
      <c r="J456">
        <v>211.158402849022</v>
      </c>
      <c r="K456">
        <v>19278</v>
      </c>
      <c r="L456">
        <v>10</v>
      </c>
      <c r="M456">
        <v>0</v>
      </c>
      <c r="N456">
        <v>11</v>
      </c>
      <c r="O456">
        <v>3</v>
      </c>
    </row>
    <row r="457" spans="2:15" x14ac:dyDescent="0.35">
      <c r="B457">
        <v>7010082</v>
      </c>
      <c r="C457">
        <v>516</v>
      </c>
      <c r="D457">
        <v>1485</v>
      </c>
      <c r="E457">
        <v>14850000</v>
      </c>
      <c r="F457">
        <v>0</v>
      </c>
      <c r="G457">
        <v>900</v>
      </c>
      <c r="H457">
        <v>900</v>
      </c>
      <c r="I457">
        <v>228.981818181818</v>
      </c>
      <c r="J457">
        <v>371.450398199571</v>
      </c>
      <c r="K457">
        <v>340038</v>
      </c>
      <c r="L457">
        <v>11</v>
      </c>
      <c r="M457">
        <v>0</v>
      </c>
      <c r="N457">
        <v>463</v>
      </c>
      <c r="O457">
        <v>11</v>
      </c>
    </row>
    <row r="458" spans="2:15" x14ac:dyDescent="0.35">
      <c r="B458">
        <v>7010086</v>
      </c>
      <c r="C458">
        <v>517</v>
      </c>
      <c r="D458">
        <v>2340</v>
      </c>
      <c r="E458">
        <v>23400000</v>
      </c>
      <c r="F458">
        <v>0</v>
      </c>
      <c r="G458">
        <v>900</v>
      </c>
      <c r="H458">
        <v>900</v>
      </c>
      <c r="I458">
        <v>227.98290598290501</v>
      </c>
      <c r="J458">
        <v>362.29906857789399</v>
      </c>
      <c r="K458">
        <v>533480</v>
      </c>
      <c r="L458">
        <v>11</v>
      </c>
      <c r="M458">
        <v>0</v>
      </c>
      <c r="N458">
        <v>463</v>
      </c>
      <c r="O458">
        <v>17</v>
      </c>
    </row>
    <row r="459" spans="2:15" x14ac:dyDescent="0.35">
      <c r="B459">
        <v>7010090</v>
      </c>
      <c r="C459">
        <v>518</v>
      </c>
      <c r="D459">
        <v>948</v>
      </c>
      <c r="E459">
        <v>9480000</v>
      </c>
      <c r="F459">
        <v>0</v>
      </c>
      <c r="G459">
        <v>900</v>
      </c>
      <c r="H459">
        <v>900</v>
      </c>
      <c r="I459">
        <v>201.41350210970401</v>
      </c>
      <c r="J459">
        <v>350.12061198971901</v>
      </c>
      <c r="K459">
        <v>190940</v>
      </c>
      <c r="L459">
        <v>11</v>
      </c>
      <c r="M459">
        <v>0</v>
      </c>
      <c r="N459">
        <v>463</v>
      </c>
      <c r="O459">
        <v>7</v>
      </c>
    </row>
    <row r="460" spans="2:15" x14ac:dyDescent="0.35">
      <c r="B460">
        <v>7010094</v>
      </c>
      <c r="C460">
        <v>519</v>
      </c>
      <c r="D460">
        <v>154</v>
      </c>
      <c r="E460">
        <v>1540000</v>
      </c>
      <c r="F460">
        <v>0</v>
      </c>
      <c r="G460">
        <v>900</v>
      </c>
      <c r="H460">
        <v>900</v>
      </c>
      <c r="I460">
        <v>168.98051948051901</v>
      </c>
      <c r="J460">
        <v>345.15058770330597</v>
      </c>
      <c r="K460">
        <v>26023</v>
      </c>
      <c r="L460">
        <v>9</v>
      </c>
      <c r="M460">
        <v>0</v>
      </c>
      <c r="N460">
        <v>9</v>
      </c>
      <c r="O460">
        <v>3</v>
      </c>
    </row>
    <row r="461" spans="2:15" x14ac:dyDescent="0.35">
      <c r="B461">
        <v>7010097</v>
      </c>
      <c r="C461">
        <v>520</v>
      </c>
      <c r="D461">
        <v>9863</v>
      </c>
      <c r="E461">
        <v>98630000</v>
      </c>
      <c r="F461">
        <v>0</v>
      </c>
      <c r="G461">
        <v>900</v>
      </c>
      <c r="H461">
        <v>900</v>
      </c>
      <c r="I461">
        <v>383.38578525803501</v>
      </c>
      <c r="J461">
        <v>426.00620909117401</v>
      </c>
      <c r="K461">
        <v>3781334</v>
      </c>
      <c r="L461">
        <v>11</v>
      </c>
      <c r="M461">
        <v>900</v>
      </c>
      <c r="N461">
        <v>9</v>
      </c>
      <c r="O461">
        <v>80</v>
      </c>
    </row>
    <row r="462" spans="2:15" x14ac:dyDescent="0.35">
      <c r="B462">
        <v>7010180</v>
      </c>
      <c r="C462">
        <v>521</v>
      </c>
      <c r="D462">
        <v>4726</v>
      </c>
      <c r="E462">
        <v>47260000</v>
      </c>
      <c r="F462">
        <v>0</v>
      </c>
      <c r="G462">
        <v>900</v>
      </c>
      <c r="H462">
        <v>900</v>
      </c>
      <c r="I462">
        <v>208.674989420228</v>
      </c>
      <c r="J462">
        <v>368.05082044340298</v>
      </c>
      <c r="K462">
        <v>986198</v>
      </c>
      <c r="L462">
        <v>11</v>
      </c>
      <c r="M462">
        <v>0</v>
      </c>
      <c r="N462">
        <v>463</v>
      </c>
      <c r="O462">
        <v>3</v>
      </c>
    </row>
    <row r="463" spans="2:15" x14ac:dyDescent="0.35">
      <c r="B463">
        <v>7010208</v>
      </c>
      <c r="C463">
        <v>522</v>
      </c>
      <c r="D463">
        <v>685</v>
      </c>
      <c r="E463">
        <v>6850000</v>
      </c>
      <c r="F463">
        <v>0</v>
      </c>
      <c r="G463">
        <v>900</v>
      </c>
      <c r="H463">
        <v>900</v>
      </c>
      <c r="I463">
        <v>269.12846715328402</v>
      </c>
      <c r="J463">
        <v>410.86577042436801</v>
      </c>
      <c r="K463">
        <v>184353</v>
      </c>
      <c r="L463">
        <v>9</v>
      </c>
      <c r="M463">
        <v>0</v>
      </c>
      <c r="N463">
        <v>17</v>
      </c>
      <c r="O463">
        <v>3</v>
      </c>
    </row>
    <row r="464" spans="2:15" x14ac:dyDescent="0.35">
      <c r="B464">
        <v>7019072</v>
      </c>
      <c r="C464">
        <v>146</v>
      </c>
      <c r="D464">
        <v>1007</v>
      </c>
      <c r="E464">
        <v>10070000</v>
      </c>
      <c r="F464">
        <v>0</v>
      </c>
      <c r="G464">
        <v>900</v>
      </c>
      <c r="H464">
        <v>900</v>
      </c>
      <c r="I464">
        <v>139.84011916583901</v>
      </c>
      <c r="J464">
        <v>324.29054068189402</v>
      </c>
      <c r="K464">
        <v>140819</v>
      </c>
      <c r="L464">
        <v>9</v>
      </c>
      <c r="M464">
        <v>0</v>
      </c>
      <c r="N464">
        <v>17</v>
      </c>
      <c r="O464">
        <v>0</v>
      </c>
    </row>
    <row r="465" spans="2:15" x14ac:dyDescent="0.35">
      <c r="B465">
        <v>7019120</v>
      </c>
      <c r="C465">
        <v>523</v>
      </c>
      <c r="D465">
        <v>2489</v>
      </c>
      <c r="E465">
        <v>24890000</v>
      </c>
      <c r="F465">
        <v>0</v>
      </c>
      <c r="G465">
        <v>900</v>
      </c>
      <c r="H465">
        <v>900</v>
      </c>
      <c r="I465">
        <v>126.216954600241</v>
      </c>
      <c r="J465">
        <v>307.66283719671202</v>
      </c>
      <c r="K465">
        <v>314154</v>
      </c>
      <c r="L465">
        <v>11</v>
      </c>
      <c r="M465">
        <v>0</v>
      </c>
      <c r="N465">
        <v>463</v>
      </c>
      <c r="O465">
        <v>3</v>
      </c>
    </row>
    <row r="466" spans="2:15" x14ac:dyDescent="0.35">
      <c r="B466">
        <v>7019150</v>
      </c>
      <c r="C466">
        <v>147</v>
      </c>
      <c r="D466">
        <v>1320</v>
      </c>
      <c r="E466">
        <v>13200000</v>
      </c>
      <c r="F466">
        <v>0</v>
      </c>
      <c r="G466">
        <v>900</v>
      </c>
      <c r="H466">
        <v>900</v>
      </c>
      <c r="I466">
        <v>111.740151515151</v>
      </c>
      <c r="J466">
        <v>292.82329953658399</v>
      </c>
      <c r="K466">
        <v>147497</v>
      </c>
      <c r="L466">
        <v>9</v>
      </c>
      <c r="M466">
        <v>3</v>
      </c>
      <c r="N466">
        <v>80</v>
      </c>
      <c r="O466">
        <v>3</v>
      </c>
    </row>
    <row r="467" spans="2:15" x14ac:dyDescent="0.35">
      <c r="B467">
        <v>7019175</v>
      </c>
      <c r="C467">
        <v>148</v>
      </c>
      <c r="D467">
        <v>1322</v>
      </c>
      <c r="E467">
        <v>13220000</v>
      </c>
      <c r="F467">
        <v>0</v>
      </c>
      <c r="G467">
        <v>900</v>
      </c>
      <c r="H467">
        <v>900</v>
      </c>
      <c r="I467">
        <v>96.996217851739701</v>
      </c>
      <c r="J467">
        <v>263.96784545662803</v>
      </c>
      <c r="K467">
        <v>128229</v>
      </c>
      <c r="L467">
        <v>10</v>
      </c>
      <c r="M467">
        <v>3</v>
      </c>
      <c r="N467">
        <v>187</v>
      </c>
      <c r="O467">
        <v>3</v>
      </c>
    </row>
    <row r="468" spans="2:15" x14ac:dyDescent="0.35">
      <c r="B468">
        <v>7019185</v>
      </c>
      <c r="C468">
        <v>149</v>
      </c>
      <c r="D468">
        <v>3003</v>
      </c>
      <c r="E468">
        <v>30030000</v>
      </c>
      <c r="F468">
        <v>0</v>
      </c>
      <c r="G468">
        <v>900</v>
      </c>
      <c r="H468">
        <v>900</v>
      </c>
      <c r="I468">
        <v>118.63303363303299</v>
      </c>
      <c r="J468">
        <v>299.503115873502</v>
      </c>
      <c r="K468">
        <v>356255</v>
      </c>
      <c r="L468">
        <v>10</v>
      </c>
      <c r="M468">
        <v>0</v>
      </c>
      <c r="N468">
        <v>187</v>
      </c>
      <c r="O468">
        <v>3</v>
      </c>
    </row>
    <row r="469" spans="2:15" x14ac:dyDescent="0.35">
      <c r="B469">
        <v>7019195</v>
      </c>
      <c r="C469">
        <v>150</v>
      </c>
      <c r="D469">
        <v>653</v>
      </c>
      <c r="E469">
        <v>6530000</v>
      </c>
      <c r="F469">
        <v>0</v>
      </c>
      <c r="G469">
        <v>900</v>
      </c>
      <c r="H469">
        <v>900</v>
      </c>
      <c r="I469">
        <v>241.24502297090299</v>
      </c>
      <c r="J469">
        <v>397.07748750295701</v>
      </c>
      <c r="K469">
        <v>157533</v>
      </c>
      <c r="L469">
        <v>9</v>
      </c>
      <c r="M469">
        <v>0</v>
      </c>
      <c r="N469">
        <v>9</v>
      </c>
      <c r="O469">
        <v>3</v>
      </c>
    </row>
    <row r="470" spans="2:15" x14ac:dyDescent="0.35">
      <c r="B470">
        <v>7019220</v>
      </c>
      <c r="C470">
        <v>151</v>
      </c>
      <c r="D470">
        <v>1115</v>
      </c>
      <c r="E470">
        <v>11150000</v>
      </c>
      <c r="F470">
        <v>0</v>
      </c>
      <c r="G470">
        <v>900</v>
      </c>
      <c r="H470">
        <v>900</v>
      </c>
      <c r="I470">
        <v>188.208968609865</v>
      </c>
      <c r="J470">
        <v>362.98051722329302</v>
      </c>
      <c r="K470">
        <v>209853</v>
      </c>
      <c r="L470">
        <v>10</v>
      </c>
      <c r="M470">
        <v>0</v>
      </c>
      <c r="N470">
        <v>187</v>
      </c>
      <c r="O470">
        <v>3</v>
      </c>
    </row>
    <row r="471" spans="2:15" x14ac:dyDescent="0.35">
      <c r="B471">
        <v>7019317</v>
      </c>
      <c r="C471">
        <v>524</v>
      </c>
      <c r="D471">
        <v>2067</v>
      </c>
      <c r="E471">
        <v>20670000</v>
      </c>
      <c r="F471">
        <v>0</v>
      </c>
      <c r="G471">
        <v>900</v>
      </c>
      <c r="H471">
        <v>900</v>
      </c>
      <c r="I471">
        <v>246.395742622157</v>
      </c>
      <c r="J471">
        <v>400.39639181308797</v>
      </c>
      <c r="K471">
        <v>509300</v>
      </c>
      <c r="L471">
        <v>9</v>
      </c>
      <c r="M471">
        <v>0</v>
      </c>
      <c r="N471">
        <v>9</v>
      </c>
      <c r="O471">
        <v>0</v>
      </c>
    </row>
    <row r="472" spans="2:15" x14ac:dyDescent="0.35">
      <c r="B472">
        <v>7031692</v>
      </c>
      <c r="C472">
        <v>525</v>
      </c>
      <c r="D472">
        <v>7881</v>
      </c>
      <c r="E472">
        <v>78810000</v>
      </c>
      <c r="F472">
        <v>0</v>
      </c>
      <c r="G472">
        <v>900</v>
      </c>
      <c r="H472">
        <v>900</v>
      </c>
      <c r="I472">
        <v>105.02880345133801</v>
      </c>
      <c r="J472">
        <v>279.18952582200598</v>
      </c>
      <c r="K472">
        <v>827732</v>
      </c>
      <c r="L472">
        <v>10</v>
      </c>
      <c r="M472">
        <v>0</v>
      </c>
      <c r="N472">
        <v>187</v>
      </c>
      <c r="O472">
        <v>3</v>
      </c>
    </row>
    <row r="473" spans="2:15" x14ac:dyDescent="0.35">
      <c r="B473">
        <v>7032200</v>
      </c>
      <c r="C473">
        <v>526</v>
      </c>
      <c r="D473">
        <v>17613</v>
      </c>
      <c r="E473">
        <v>176130000</v>
      </c>
      <c r="F473">
        <v>0</v>
      </c>
      <c r="G473">
        <v>900</v>
      </c>
      <c r="H473">
        <v>900</v>
      </c>
      <c r="I473">
        <v>39.227218531766297</v>
      </c>
      <c r="J473">
        <v>177.452699472967</v>
      </c>
      <c r="K473">
        <v>690909</v>
      </c>
      <c r="L473">
        <v>10</v>
      </c>
      <c r="M473">
        <v>0</v>
      </c>
      <c r="N473">
        <v>187</v>
      </c>
      <c r="O473">
        <v>0</v>
      </c>
    </row>
    <row r="474" spans="2:15" x14ac:dyDescent="0.35">
      <c r="B474">
        <v>7048480</v>
      </c>
      <c r="C474">
        <v>152</v>
      </c>
      <c r="D474">
        <v>223</v>
      </c>
      <c r="E474">
        <v>2230000</v>
      </c>
      <c r="F474">
        <v>0</v>
      </c>
      <c r="G474">
        <v>900</v>
      </c>
      <c r="H474">
        <v>900</v>
      </c>
      <c r="I474">
        <v>276.94170403587401</v>
      </c>
      <c r="J474">
        <v>385.91903146091801</v>
      </c>
      <c r="K474">
        <v>61758</v>
      </c>
      <c r="L474">
        <v>10</v>
      </c>
      <c r="M474">
        <v>900</v>
      </c>
      <c r="N474">
        <v>9</v>
      </c>
      <c r="O474">
        <v>80</v>
      </c>
    </row>
    <row r="475" spans="2:15" x14ac:dyDescent="0.35">
      <c r="B475">
        <v>7048490</v>
      </c>
      <c r="C475">
        <v>153</v>
      </c>
      <c r="D475">
        <v>343</v>
      </c>
      <c r="E475">
        <v>3430000</v>
      </c>
      <c r="F475">
        <v>0</v>
      </c>
      <c r="G475">
        <v>900</v>
      </c>
      <c r="H475">
        <v>900</v>
      </c>
      <c r="I475">
        <v>269.29446064139898</v>
      </c>
      <c r="J475">
        <v>298.371875797119</v>
      </c>
      <c r="K475">
        <v>92368</v>
      </c>
      <c r="L475">
        <v>10</v>
      </c>
      <c r="M475">
        <v>80</v>
      </c>
      <c r="N475">
        <v>6</v>
      </c>
      <c r="O475">
        <v>187</v>
      </c>
    </row>
    <row r="476" spans="2:15" x14ac:dyDescent="0.35">
      <c r="B476">
        <v>7052000</v>
      </c>
      <c r="C476">
        <v>154</v>
      </c>
      <c r="D476">
        <v>5031</v>
      </c>
      <c r="E476">
        <v>50310000</v>
      </c>
      <c r="F476">
        <v>0</v>
      </c>
      <c r="G476">
        <v>900</v>
      </c>
      <c r="H476">
        <v>900</v>
      </c>
      <c r="I476">
        <v>369.92864241701398</v>
      </c>
      <c r="J476">
        <v>418.68992596084598</v>
      </c>
      <c r="K476">
        <v>1861111</v>
      </c>
      <c r="L476">
        <v>11</v>
      </c>
      <c r="M476">
        <v>900</v>
      </c>
      <c r="N476">
        <v>7</v>
      </c>
      <c r="O476">
        <v>80</v>
      </c>
    </row>
    <row r="477" spans="2:15" x14ac:dyDescent="0.35">
      <c r="B477">
        <v>7052100</v>
      </c>
      <c r="C477">
        <v>155</v>
      </c>
      <c r="D477">
        <v>4112</v>
      </c>
      <c r="E477">
        <v>41120000</v>
      </c>
      <c r="F477">
        <v>0</v>
      </c>
      <c r="G477">
        <v>900</v>
      </c>
      <c r="H477">
        <v>900</v>
      </c>
      <c r="I477">
        <v>171.922665369649</v>
      </c>
      <c r="J477">
        <v>339.432168962736</v>
      </c>
      <c r="K477">
        <v>706946</v>
      </c>
      <c r="L477">
        <v>11</v>
      </c>
      <c r="M477">
        <v>0</v>
      </c>
      <c r="N477">
        <v>463</v>
      </c>
      <c r="O477">
        <v>3</v>
      </c>
    </row>
    <row r="478" spans="2:15" x14ac:dyDescent="0.35">
      <c r="B478">
        <v>7052120</v>
      </c>
      <c r="C478">
        <v>156</v>
      </c>
      <c r="D478">
        <v>2733</v>
      </c>
      <c r="E478">
        <v>27330000</v>
      </c>
      <c r="F478">
        <v>0</v>
      </c>
      <c r="G478">
        <v>900</v>
      </c>
      <c r="H478">
        <v>900</v>
      </c>
      <c r="I478">
        <v>281.24588364434601</v>
      </c>
      <c r="J478">
        <v>412.81630468603402</v>
      </c>
      <c r="K478">
        <v>768645</v>
      </c>
      <c r="L478">
        <v>10</v>
      </c>
      <c r="M478">
        <v>0</v>
      </c>
      <c r="N478">
        <v>187</v>
      </c>
      <c r="O478">
        <v>3</v>
      </c>
    </row>
    <row r="479" spans="2:15" x14ac:dyDescent="0.35">
      <c r="B479">
        <v>7052152</v>
      </c>
      <c r="C479">
        <v>157</v>
      </c>
      <c r="D479">
        <v>1205</v>
      </c>
      <c r="E479">
        <v>12050000</v>
      </c>
      <c r="F479">
        <v>0</v>
      </c>
      <c r="G479">
        <v>900</v>
      </c>
      <c r="H479">
        <v>900</v>
      </c>
      <c r="I479">
        <v>83.269709543568396</v>
      </c>
      <c r="J479">
        <v>258.93224949661197</v>
      </c>
      <c r="K479">
        <v>100340</v>
      </c>
      <c r="L479">
        <v>9</v>
      </c>
      <c r="M479">
        <v>0</v>
      </c>
      <c r="N479">
        <v>80</v>
      </c>
      <c r="O479">
        <v>0</v>
      </c>
    </row>
    <row r="480" spans="2:15" x14ac:dyDescent="0.35">
      <c r="B480">
        <v>7103990</v>
      </c>
      <c r="C480">
        <v>559</v>
      </c>
      <c r="D480">
        <v>5154</v>
      </c>
      <c r="E480">
        <v>51540000</v>
      </c>
      <c r="F480">
        <v>0</v>
      </c>
      <c r="G480">
        <v>900</v>
      </c>
      <c r="H480">
        <v>900</v>
      </c>
      <c r="I480">
        <v>31.647264260768299</v>
      </c>
      <c r="J480">
        <v>154.012130263248</v>
      </c>
      <c r="K480">
        <v>163110</v>
      </c>
      <c r="L480">
        <v>9</v>
      </c>
      <c r="M480">
        <v>0</v>
      </c>
      <c r="N480">
        <v>7</v>
      </c>
      <c r="O480">
        <v>0</v>
      </c>
    </row>
    <row r="481" spans="2:15" x14ac:dyDescent="0.35">
      <c r="B481">
        <v>7104500</v>
      </c>
      <c r="C481">
        <v>560</v>
      </c>
      <c r="D481">
        <v>2295</v>
      </c>
      <c r="E481">
        <v>22950000</v>
      </c>
      <c r="F481">
        <v>0</v>
      </c>
      <c r="G481">
        <v>900</v>
      </c>
      <c r="H481">
        <v>900</v>
      </c>
      <c r="I481">
        <v>70.890631808278798</v>
      </c>
      <c r="J481">
        <v>221.47683704123099</v>
      </c>
      <c r="K481">
        <v>162694</v>
      </c>
      <c r="L481">
        <v>10</v>
      </c>
      <c r="M481">
        <v>0</v>
      </c>
      <c r="N481">
        <v>187</v>
      </c>
      <c r="O481">
        <v>0</v>
      </c>
    </row>
    <row r="482" spans="2:15" x14ac:dyDescent="0.35">
      <c r="B482">
        <v>7105600</v>
      </c>
      <c r="C482">
        <v>561</v>
      </c>
      <c r="D482">
        <v>13465</v>
      </c>
      <c r="E482">
        <v>134650000</v>
      </c>
      <c r="F482">
        <v>0</v>
      </c>
      <c r="G482">
        <v>900</v>
      </c>
      <c r="H482">
        <v>900</v>
      </c>
      <c r="I482">
        <v>44.672112885258002</v>
      </c>
      <c r="J482">
        <v>190.09329649497701</v>
      </c>
      <c r="K482">
        <v>601510</v>
      </c>
      <c r="L482">
        <v>10</v>
      </c>
      <c r="M482">
        <v>0</v>
      </c>
      <c r="N482">
        <v>187</v>
      </c>
      <c r="O482">
        <v>0</v>
      </c>
    </row>
    <row r="483" spans="2:15" x14ac:dyDescent="0.35">
      <c r="B483">
        <v>7164600</v>
      </c>
      <c r="C483">
        <v>114</v>
      </c>
      <c r="D483">
        <v>3020</v>
      </c>
      <c r="E483">
        <v>30200000</v>
      </c>
      <c r="F483">
        <v>0</v>
      </c>
      <c r="G483">
        <v>900</v>
      </c>
      <c r="H483">
        <v>900</v>
      </c>
      <c r="I483">
        <v>125.62119205298001</v>
      </c>
      <c r="J483">
        <v>242.94144406885599</v>
      </c>
      <c r="K483">
        <v>379376</v>
      </c>
      <c r="L483">
        <v>11</v>
      </c>
      <c r="M483">
        <v>80</v>
      </c>
      <c r="N483">
        <v>463</v>
      </c>
      <c r="O483">
        <v>80</v>
      </c>
    </row>
    <row r="484" spans="2:15" x14ac:dyDescent="0.35">
      <c r="B484">
        <v>7165562</v>
      </c>
      <c r="C484">
        <v>115</v>
      </c>
      <c r="D484">
        <v>4652</v>
      </c>
      <c r="E484">
        <v>46520000</v>
      </c>
      <c r="F484">
        <v>0</v>
      </c>
      <c r="G484">
        <v>900</v>
      </c>
      <c r="H484">
        <v>900</v>
      </c>
      <c r="I484">
        <v>117.110490111779</v>
      </c>
      <c r="J484">
        <v>287.20063003655901</v>
      </c>
      <c r="K484">
        <v>544798</v>
      </c>
      <c r="L484">
        <v>11</v>
      </c>
      <c r="M484">
        <v>0</v>
      </c>
      <c r="N484">
        <v>463</v>
      </c>
      <c r="O484">
        <v>3</v>
      </c>
    </row>
    <row r="485" spans="2:15" x14ac:dyDescent="0.35">
      <c r="B485">
        <v>7165565</v>
      </c>
      <c r="C485">
        <v>116</v>
      </c>
      <c r="D485">
        <v>1424</v>
      </c>
      <c r="E485">
        <v>14240000</v>
      </c>
      <c r="F485">
        <v>0</v>
      </c>
      <c r="G485">
        <v>900</v>
      </c>
      <c r="H485">
        <v>900</v>
      </c>
      <c r="I485">
        <v>72.061095505617899</v>
      </c>
      <c r="J485">
        <v>236.380224920849</v>
      </c>
      <c r="K485">
        <v>102615</v>
      </c>
      <c r="L485">
        <v>9</v>
      </c>
      <c r="M485">
        <v>0</v>
      </c>
      <c r="N485">
        <v>7</v>
      </c>
      <c r="O485">
        <v>0</v>
      </c>
    </row>
    <row r="486" spans="2:15" x14ac:dyDescent="0.35">
      <c r="B486">
        <v>7177800</v>
      </c>
      <c r="C486">
        <v>117</v>
      </c>
      <c r="D486">
        <v>2165</v>
      </c>
      <c r="E486">
        <v>21650000</v>
      </c>
      <c r="F486">
        <v>0</v>
      </c>
      <c r="G486">
        <v>900</v>
      </c>
      <c r="H486">
        <v>900</v>
      </c>
      <c r="I486">
        <v>336.96027713625801</v>
      </c>
      <c r="J486">
        <v>284.26260553769998</v>
      </c>
      <c r="K486">
        <v>729519</v>
      </c>
      <c r="L486">
        <v>10</v>
      </c>
      <c r="M486">
        <v>463</v>
      </c>
      <c r="N486">
        <v>11</v>
      </c>
      <c r="O486">
        <v>187</v>
      </c>
    </row>
    <row r="487" spans="2:15" x14ac:dyDescent="0.35">
      <c r="B487">
        <v>7195000</v>
      </c>
      <c r="C487">
        <v>158</v>
      </c>
      <c r="D487">
        <v>33596</v>
      </c>
      <c r="E487">
        <v>335960000</v>
      </c>
      <c r="F487">
        <v>0</v>
      </c>
      <c r="G487">
        <v>900</v>
      </c>
      <c r="H487">
        <v>900</v>
      </c>
      <c r="I487">
        <v>37.871115609001002</v>
      </c>
      <c r="J487">
        <v>161.84260229594699</v>
      </c>
      <c r="K487">
        <v>1272318</v>
      </c>
      <c r="L487">
        <v>11</v>
      </c>
      <c r="M487">
        <v>3</v>
      </c>
      <c r="N487">
        <v>463</v>
      </c>
      <c r="O487">
        <v>3</v>
      </c>
    </row>
    <row r="488" spans="2:15" x14ac:dyDescent="0.35">
      <c r="B488">
        <v>7263580</v>
      </c>
      <c r="C488">
        <v>159</v>
      </c>
      <c r="D488">
        <v>4987</v>
      </c>
      <c r="E488">
        <v>49870000</v>
      </c>
      <c r="F488">
        <v>0</v>
      </c>
      <c r="G488">
        <v>900</v>
      </c>
      <c r="H488">
        <v>900</v>
      </c>
      <c r="I488">
        <v>80.783436936033596</v>
      </c>
      <c r="J488">
        <v>235.49242832893501</v>
      </c>
      <c r="K488">
        <v>402867</v>
      </c>
      <c r="L488">
        <v>11</v>
      </c>
      <c r="M488">
        <v>0</v>
      </c>
      <c r="N488">
        <v>463</v>
      </c>
      <c r="O488">
        <v>3</v>
      </c>
    </row>
    <row r="489" spans="2:15" x14ac:dyDescent="0.35">
      <c r="B489">
        <v>8053009</v>
      </c>
      <c r="C489">
        <v>562</v>
      </c>
      <c r="D489">
        <v>3543</v>
      </c>
      <c r="E489">
        <v>35430000</v>
      </c>
      <c r="F489">
        <v>0</v>
      </c>
      <c r="G489">
        <v>900</v>
      </c>
      <c r="H489">
        <v>900</v>
      </c>
      <c r="I489">
        <v>154.42619249223799</v>
      </c>
      <c r="J489">
        <v>339.01213283069501</v>
      </c>
      <c r="K489">
        <v>547132</v>
      </c>
      <c r="L489">
        <v>8</v>
      </c>
      <c r="M489">
        <v>0</v>
      </c>
      <c r="N489">
        <v>17</v>
      </c>
      <c r="O489">
        <v>0</v>
      </c>
    </row>
    <row r="490" spans="2:15" x14ac:dyDescent="0.35">
      <c r="B490">
        <v>8056500</v>
      </c>
      <c r="C490">
        <v>563</v>
      </c>
      <c r="D490">
        <v>1640</v>
      </c>
      <c r="E490">
        <v>16400000</v>
      </c>
      <c r="F490">
        <v>0</v>
      </c>
      <c r="G490">
        <v>900</v>
      </c>
      <c r="H490">
        <v>900</v>
      </c>
      <c r="I490">
        <v>268.34695121951199</v>
      </c>
      <c r="J490">
        <v>231.975471244262</v>
      </c>
      <c r="K490">
        <v>440089</v>
      </c>
      <c r="L490">
        <v>10</v>
      </c>
      <c r="M490">
        <v>187</v>
      </c>
      <c r="N490">
        <v>9</v>
      </c>
      <c r="O490">
        <v>187</v>
      </c>
    </row>
    <row r="491" spans="2:15" x14ac:dyDescent="0.35">
      <c r="B491">
        <v>8057200</v>
      </c>
      <c r="C491">
        <v>564</v>
      </c>
      <c r="D491">
        <v>17290</v>
      </c>
      <c r="E491">
        <v>172900000</v>
      </c>
      <c r="F491">
        <v>0</v>
      </c>
      <c r="G491">
        <v>900</v>
      </c>
      <c r="H491">
        <v>900</v>
      </c>
      <c r="I491">
        <v>157.633256217466</v>
      </c>
      <c r="J491">
        <v>331.52494141915901</v>
      </c>
      <c r="K491">
        <v>2725479</v>
      </c>
      <c r="L491">
        <v>11</v>
      </c>
      <c r="M491">
        <v>0</v>
      </c>
      <c r="N491">
        <v>463</v>
      </c>
      <c r="O491">
        <v>0</v>
      </c>
    </row>
    <row r="492" spans="2:15" x14ac:dyDescent="0.35">
      <c r="B492">
        <v>8057445</v>
      </c>
      <c r="C492">
        <v>565</v>
      </c>
      <c r="D492">
        <v>2336</v>
      </c>
      <c r="E492">
        <v>23360000</v>
      </c>
      <c r="F492">
        <v>0</v>
      </c>
      <c r="G492">
        <v>900</v>
      </c>
      <c r="H492">
        <v>900</v>
      </c>
      <c r="I492">
        <v>156.84160958904101</v>
      </c>
      <c r="J492">
        <v>282.76919029655699</v>
      </c>
      <c r="K492">
        <v>366382</v>
      </c>
      <c r="L492">
        <v>11</v>
      </c>
      <c r="M492">
        <v>80</v>
      </c>
      <c r="N492">
        <v>463</v>
      </c>
      <c r="O492">
        <v>80</v>
      </c>
    </row>
    <row r="493" spans="2:15" x14ac:dyDescent="0.35">
      <c r="B493">
        <v>8061540</v>
      </c>
      <c r="C493">
        <v>566</v>
      </c>
      <c r="D493">
        <v>31084</v>
      </c>
      <c r="E493">
        <v>310840000</v>
      </c>
      <c r="F493">
        <v>0</v>
      </c>
      <c r="G493">
        <v>900</v>
      </c>
      <c r="H493">
        <v>900</v>
      </c>
      <c r="I493">
        <v>121.050958692574</v>
      </c>
      <c r="J493">
        <v>303.779481008868</v>
      </c>
      <c r="K493">
        <v>3762748</v>
      </c>
      <c r="L493">
        <v>11</v>
      </c>
      <c r="M493">
        <v>0</v>
      </c>
      <c r="N493">
        <v>463</v>
      </c>
      <c r="O493">
        <v>0</v>
      </c>
    </row>
    <row r="494" spans="2:15" x14ac:dyDescent="0.35">
      <c r="B494">
        <v>8061700</v>
      </c>
      <c r="C494">
        <v>567</v>
      </c>
      <c r="D494">
        <v>8218</v>
      </c>
      <c r="E494">
        <v>82180000</v>
      </c>
      <c r="F494">
        <v>0</v>
      </c>
      <c r="G494">
        <v>900</v>
      </c>
      <c r="H494">
        <v>900</v>
      </c>
      <c r="I494">
        <v>233.134095887077</v>
      </c>
      <c r="J494">
        <v>373.26478984408402</v>
      </c>
      <c r="K494">
        <v>1915896</v>
      </c>
      <c r="L494">
        <v>11</v>
      </c>
      <c r="M494">
        <v>0</v>
      </c>
      <c r="N494">
        <v>463</v>
      </c>
      <c r="O494">
        <v>11</v>
      </c>
    </row>
    <row r="495" spans="2:15" x14ac:dyDescent="0.35">
      <c r="B495">
        <v>8068325</v>
      </c>
      <c r="C495">
        <v>274</v>
      </c>
      <c r="D495">
        <v>10547</v>
      </c>
      <c r="E495">
        <v>105470000</v>
      </c>
      <c r="F495">
        <v>0</v>
      </c>
      <c r="G495">
        <v>900</v>
      </c>
      <c r="H495">
        <v>900</v>
      </c>
      <c r="I495">
        <v>34.935716317436203</v>
      </c>
      <c r="J495">
        <v>163.77896127817701</v>
      </c>
      <c r="K495">
        <v>368467</v>
      </c>
      <c r="L495">
        <v>10</v>
      </c>
      <c r="M495">
        <v>3</v>
      </c>
      <c r="N495">
        <v>187</v>
      </c>
      <c r="O495">
        <v>3</v>
      </c>
    </row>
    <row r="496" spans="2:15" x14ac:dyDescent="0.35">
      <c r="B496">
        <v>8069000</v>
      </c>
      <c r="C496">
        <v>275</v>
      </c>
      <c r="D496">
        <v>72679</v>
      </c>
      <c r="E496">
        <v>726790000</v>
      </c>
      <c r="F496">
        <v>0</v>
      </c>
      <c r="G496">
        <v>900</v>
      </c>
      <c r="H496">
        <v>900</v>
      </c>
      <c r="I496">
        <v>23.4562665969537</v>
      </c>
      <c r="J496">
        <v>137.22103899807399</v>
      </c>
      <c r="K496">
        <v>1704778</v>
      </c>
      <c r="L496">
        <v>11</v>
      </c>
      <c r="M496">
        <v>0</v>
      </c>
      <c r="N496">
        <v>463</v>
      </c>
      <c r="O496">
        <v>0</v>
      </c>
    </row>
    <row r="497" spans="2:15" x14ac:dyDescent="0.35">
      <c r="B497">
        <v>8072760</v>
      </c>
      <c r="C497">
        <v>276</v>
      </c>
      <c r="D497">
        <v>4910</v>
      </c>
      <c r="E497">
        <v>49100000</v>
      </c>
      <c r="F497">
        <v>0</v>
      </c>
      <c r="G497">
        <v>900</v>
      </c>
      <c r="H497">
        <v>900</v>
      </c>
      <c r="I497">
        <v>24.978004073319699</v>
      </c>
      <c r="J497">
        <v>146.10038511392</v>
      </c>
      <c r="K497">
        <v>122642</v>
      </c>
      <c r="L497">
        <v>9</v>
      </c>
      <c r="M497">
        <v>0</v>
      </c>
      <c r="N497">
        <v>9</v>
      </c>
      <c r="O497">
        <v>0</v>
      </c>
    </row>
    <row r="498" spans="2:15" x14ac:dyDescent="0.35">
      <c r="B498">
        <v>8074020</v>
      </c>
      <c r="C498">
        <v>277</v>
      </c>
      <c r="D498">
        <v>10435</v>
      </c>
      <c r="E498">
        <v>104350000</v>
      </c>
      <c r="F498">
        <v>0</v>
      </c>
      <c r="G498">
        <v>900</v>
      </c>
      <c r="H498">
        <v>900</v>
      </c>
      <c r="I498">
        <v>141.598562529947</v>
      </c>
      <c r="J498">
        <v>324.974421223116</v>
      </c>
      <c r="K498">
        <v>1477581</v>
      </c>
      <c r="L498">
        <v>10</v>
      </c>
      <c r="M498">
        <v>0</v>
      </c>
      <c r="N498">
        <v>187</v>
      </c>
      <c r="O498">
        <v>0</v>
      </c>
    </row>
    <row r="499" spans="2:15" x14ac:dyDescent="0.35">
      <c r="B499">
        <v>8074150</v>
      </c>
      <c r="C499">
        <v>278</v>
      </c>
      <c r="D499">
        <v>2259</v>
      </c>
      <c r="E499">
        <v>22590000</v>
      </c>
      <c r="F499">
        <v>0</v>
      </c>
      <c r="G499">
        <v>900</v>
      </c>
      <c r="H499">
        <v>900</v>
      </c>
      <c r="I499">
        <v>391.04072598494901</v>
      </c>
      <c r="J499">
        <v>442.610881385705</v>
      </c>
      <c r="K499">
        <v>883361</v>
      </c>
      <c r="L499">
        <v>10</v>
      </c>
      <c r="M499">
        <v>900</v>
      </c>
      <c r="N499">
        <v>187</v>
      </c>
      <c r="O499">
        <v>3</v>
      </c>
    </row>
    <row r="500" spans="2:15" x14ac:dyDescent="0.35">
      <c r="B500">
        <v>8074500</v>
      </c>
      <c r="C500">
        <v>279</v>
      </c>
      <c r="D500">
        <v>11952</v>
      </c>
      <c r="E500">
        <v>119520000</v>
      </c>
      <c r="F500">
        <v>0</v>
      </c>
      <c r="G500">
        <v>900</v>
      </c>
      <c r="H500">
        <v>900</v>
      </c>
      <c r="I500">
        <v>210.21000669343999</v>
      </c>
      <c r="J500">
        <v>342.18118092992302</v>
      </c>
      <c r="K500">
        <v>2512430</v>
      </c>
      <c r="L500">
        <v>11</v>
      </c>
      <c r="M500">
        <v>0</v>
      </c>
      <c r="N500">
        <v>7</v>
      </c>
      <c r="O500">
        <v>17</v>
      </c>
    </row>
    <row r="501" spans="2:15" x14ac:dyDescent="0.35">
      <c r="B501">
        <v>8074760</v>
      </c>
      <c r="C501">
        <v>280</v>
      </c>
      <c r="D501">
        <v>4223</v>
      </c>
      <c r="E501">
        <v>42230000</v>
      </c>
      <c r="F501">
        <v>0</v>
      </c>
      <c r="G501">
        <v>900</v>
      </c>
      <c r="H501">
        <v>900</v>
      </c>
      <c r="I501">
        <v>102.744257636751</v>
      </c>
      <c r="J501">
        <v>285.18450633182698</v>
      </c>
      <c r="K501">
        <v>433889</v>
      </c>
      <c r="L501">
        <v>9</v>
      </c>
      <c r="M501">
        <v>0</v>
      </c>
      <c r="N501">
        <v>80</v>
      </c>
      <c r="O501">
        <v>0</v>
      </c>
    </row>
    <row r="502" spans="2:15" x14ac:dyDescent="0.35">
      <c r="B502">
        <v>8075000</v>
      </c>
      <c r="C502">
        <v>281</v>
      </c>
      <c r="D502">
        <v>22203</v>
      </c>
      <c r="E502">
        <v>222030000</v>
      </c>
      <c r="F502">
        <v>0</v>
      </c>
      <c r="G502">
        <v>900</v>
      </c>
      <c r="H502">
        <v>900</v>
      </c>
      <c r="I502">
        <v>166.13768409674299</v>
      </c>
      <c r="J502">
        <v>315.49624192617</v>
      </c>
      <c r="K502">
        <v>3688755</v>
      </c>
      <c r="L502">
        <v>11</v>
      </c>
      <c r="M502">
        <v>0</v>
      </c>
      <c r="N502">
        <v>463</v>
      </c>
      <c r="O502">
        <v>11</v>
      </c>
    </row>
    <row r="503" spans="2:15" x14ac:dyDescent="0.35">
      <c r="B503">
        <v>8075400</v>
      </c>
      <c r="C503">
        <v>282</v>
      </c>
      <c r="D503">
        <v>5040</v>
      </c>
      <c r="E503">
        <v>50400000</v>
      </c>
      <c r="F503">
        <v>0</v>
      </c>
      <c r="G503">
        <v>900</v>
      </c>
      <c r="H503">
        <v>900</v>
      </c>
      <c r="I503">
        <v>74.165079365079293</v>
      </c>
      <c r="J503">
        <v>231.27150121148199</v>
      </c>
      <c r="K503">
        <v>373792</v>
      </c>
      <c r="L503">
        <v>10</v>
      </c>
      <c r="M503">
        <v>0</v>
      </c>
      <c r="N503">
        <v>187</v>
      </c>
      <c r="O503">
        <v>3</v>
      </c>
    </row>
    <row r="504" spans="2:15" x14ac:dyDescent="0.35">
      <c r="B504">
        <v>8075500</v>
      </c>
      <c r="C504">
        <v>283</v>
      </c>
      <c r="D504">
        <v>11172</v>
      </c>
      <c r="E504">
        <v>111720000</v>
      </c>
      <c r="F504">
        <v>0</v>
      </c>
      <c r="G504">
        <v>900</v>
      </c>
      <c r="H504">
        <v>900</v>
      </c>
      <c r="I504">
        <v>119.491586108127</v>
      </c>
      <c r="J504">
        <v>261.72141318798202</v>
      </c>
      <c r="K504">
        <v>1334960</v>
      </c>
      <c r="L504">
        <v>11</v>
      </c>
      <c r="M504">
        <v>3</v>
      </c>
      <c r="N504">
        <v>463</v>
      </c>
      <c r="O504">
        <v>7</v>
      </c>
    </row>
    <row r="505" spans="2:15" x14ac:dyDescent="0.35">
      <c r="B505">
        <v>8075605</v>
      </c>
      <c r="C505">
        <v>284</v>
      </c>
      <c r="D505">
        <v>1294</v>
      </c>
      <c r="E505">
        <v>12940000</v>
      </c>
      <c r="F505">
        <v>0</v>
      </c>
      <c r="G505">
        <v>900</v>
      </c>
      <c r="H505">
        <v>900</v>
      </c>
      <c r="I505">
        <v>145.29907264296699</v>
      </c>
      <c r="J505">
        <v>284.02826183867103</v>
      </c>
      <c r="K505">
        <v>188017</v>
      </c>
      <c r="L505">
        <v>10</v>
      </c>
      <c r="M505">
        <v>80</v>
      </c>
      <c r="N505">
        <v>187</v>
      </c>
      <c r="O505">
        <v>17</v>
      </c>
    </row>
    <row r="506" spans="2:15" x14ac:dyDescent="0.35">
      <c r="B506">
        <v>8075730</v>
      </c>
      <c r="C506">
        <v>285</v>
      </c>
      <c r="D506">
        <v>2389</v>
      </c>
      <c r="E506">
        <v>23890000</v>
      </c>
      <c r="F506">
        <v>0</v>
      </c>
      <c r="G506">
        <v>900</v>
      </c>
      <c r="H506">
        <v>900</v>
      </c>
      <c r="I506">
        <v>141.078275429049</v>
      </c>
      <c r="J506">
        <v>281.12217153692001</v>
      </c>
      <c r="K506">
        <v>337036</v>
      </c>
      <c r="L506">
        <v>11</v>
      </c>
      <c r="M506">
        <v>80</v>
      </c>
      <c r="N506">
        <v>463</v>
      </c>
      <c r="O506">
        <v>17</v>
      </c>
    </row>
    <row r="507" spans="2:15" x14ac:dyDescent="0.35">
      <c r="B507">
        <v>8075763</v>
      </c>
      <c r="C507">
        <v>286</v>
      </c>
      <c r="D507">
        <v>2344</v>
      </c>
      <c r="E507">
        <v>23440000</v>
      </c>
      <c r="F507">
        <v>0</v>
      </c>
      <c r="G507">
        <v>900</v>
      </c>
      <c r="H507">
        <v>900</v>
      </c>
      <c r="I507">
        <v>303.73378839590401</v>
      </c>
      <c r="J507">
        <v>304.82472155649702</v>
      </c>
      <c r="K507">
        <v>711952</v>
      </c>
      <c r="L507">
        <v>9</v>
      </c>
      <c r="M507">
        <v>187</v>
      </c>
      <c r="N507">
        <v>9</v>
      </c>
      <c r="O507">
        <v>187</v>
      </c>
    </row>
    <row r="508" spans="2:15" x14ac:dyDescent="0.35">
      <c r="B508">
        <v>8075770</v>
      </c>
      <c r="C508">
        <v>287</v>
      </c>
      <c r="D508">
        <v>2436</v>
      </c>
      <c r="E508">
        <v>24360000</v>
      </c>
      <c r="F508">
        <v>0</v>
      </c>
      <c r="G508">
        <v>900</v>
      </c>
      <c r="H508">
        <v>900</v>
      </c>
      <c r="I508">
        <v>364.58128078817703</v>
      </c>
      <c r="J508">
        <v>384.898445281308</v>
      </c>
      <c r="K508">
        <v>888120</v>
      </c>
      <c r="L508">
        <v>11</v>
      </c>
      <c r="M508">
        <v>900</v>
      </c>
      <c r="N508">
        <v>7</v>
      </c>
      <c r="O508">
        <v>187</v>
      </c>
    </row>
    <row r="509" spans="2:15" x14ac:dyDescent="0.35">
      <c r="B509">
        <v>8075900</v>
      </c>
      <c r="C509">
        <v>288</v>
      </c>
      <c r="D509">
        <v>8324</v>
      </c>
      <c r="E509">
        <v>83240000</v>
      </c>
      <c r="F509">
        <v>0</v>
      </c>
      <c r="G509">
        <v>900</v>
      </c>
      <c r="H509">
        <v>900</v>
      </c>
      <c r="I509">
        <v>101.557184046131</v>
      </c>
      <c r="J509">
        <v>278.62183826443999</v>
      </c>
      <c r="K509">
        <v>845362</v>
      </c>
      <c r="L509">
        <v>9</v>
      </c>
      <c r="M509">
        <v>0</v>
      </c>
      <c r="N509">
        <v>7</v>
      </c>
      <c r="O509">
        <v>0</v>
      </c>
    </row>
    <row r="510" spans="2:15" x14ac:dyDescent="0.35">
      <c r="B510">
        <v>8076000</v>
      </c>
      <c r="C510">
        <v>289</v>
      </c>
      <c r="D510">
        <v>7102</v>
      </c>
      <c r="E510">
        <v>71020000</v>
      </c>
      <c r="F510">
        <v>0</v>
      </c>
      <c r="G510">
        <v>900</v>
      </c>
      <c r="H510">
        <v>900</v>
      </c>
      <c r="I510">
        <v>241.05589974655001</v>
      </c>
      <c r="J510">
        <v>392.372581331383</v>
      </c>
      <c r="K510">
        <v>1711979</v>
      </c>
      <c r="L510">
        <v>10</v>
      </c>
      <c r="M510">
        <v>0</v>
      </c>
      <c r="N510">
        <v>187</v>
      </c>
      <c r="O510">
        <v>3</v>
      </c>
    </row>
    <row r="511" spans="2:15" x14ac:dyDescent="0.35">
      <c r="B511">
        <v>8076180</v>
      </c>
      <c r="C511">
        <v>527</v>
      </c>
      <c r="D511">
        <v>7312</v>
      </c>
      <c r="E511">
        <v>73120000</v>
      </c>
      <c r="F511">
        <v>0</v>
      </c>
      <c r="G511">
        <v>900</v>
      </c>
      <c r="H511">
        <v>900</v>
      </c>
      <c r="I511">
        <v>108.15057439824901</v>
      </c>
      <c r="J511">
        <v>287.95482794106999</v>
      </c>
      <c r="K511">
        <v>790797</v>
      </c>
      <c r="L511">
        <v>10</v>
      </c>
      <c r="M511">
        <v>0</v>
      </c>
      <c r="N511">
        <v>187</v>
      </c>
      <c r="O511">
        <v>3</v>
      </c>
    </row>
    <row r="512" spans="2:15" x14ac:dyDescent="0.35">
      <c r="B512">
        <v>8076500</v>
      </c>
      <c r="C512">
        <v>290</v>
      </c>
      <c r="D512">
        <v>7479</v>
      </c>
      <c r="E512">
        <v>74790000</v>
      </c>
      <c r="F512">
        <v>0</v>
      </c>
      <c r="G512">
        <v>900</v>
      </c>
      <c r="H512">
        <v>900</v>
      </c>
      <c r="I512">
        <v>125.333600748763</v>
      </c>
      <c r="J512">
        <v>268.07101001058197</v>
      </c>
      <c r="K512">
        <v>937370</v>
      </c>
      <c r="L512">
        <v>11</v>
      </c>
      <c r="M512">
        <v>80</v>
      </c>
      <c r="N512">
        <v>463</v>
      </c>
      <c r="O512">
        <v>17</v>
      </c>
    </row>
    <row r="513" spans="2:15" x14ac:dyDescent="0.35">
      <c r="B513">
        <v>8076997</v>
      </c>
      <c r="C513">
        <v>291</v>
      </c>
      <c r="D513">
        <v>8479</v>
      </c>
      <c r="E513">
        <v>84790000</v>
      </c>
      <c r="F513">
        <v>0</v>
      </c>
      <c r="G513">
        <v>900</v>
      </c>
      <c r="H513">
        <v>900</v>
      </c>
      <c r="I513">
        <v>41.936195306050202</v>
      </c>
      <c r="J513">
        <v>184.96496306389699</v>
      </c>
      <c r="K513">
        <v>355577</v>
      </c>
      <c r="L513">
        <v>10</v>
      </c>
      <c r="M513">
        <v>0</v>
      </c>
      <c r="N513">
        <v>187</v>
      </c>
      <c r="O513">
        <v>0</v>
      </c>
    </row>
    <row r="514" spans="2:15" x14ac:dyDescent="0.35">
      <c r="B514">
        <v>8077000</v>
      </c>
      <c r="C514">
        <v>292</v>
      </c>
      <c r="D514">
        <v>361</v>
      </c>
      <c r="E514">
        <v>3610000</v>
      </c>
      <c r="F514">
        <v>0</v>
      </c>
      <c r="G514">
        <v>900</v>
      </c>
      <c r="H514">
        <v>900</v>
      </c>
      <c r="I514">
        <v>175.34626038781099</v>
      </c>
      <c r="J514">
        <v>355.42761775231298</v>
      </c>
      <c r="K514">
        <v>63300</v>
      </c>
      <c r="L514">
        <v>7</v>
      </c>
      <c r="M514">
        <v>0</v>
      </c>
      <c r="N514">
        <v>3</v>
      </c>
      <c r="O514">
        <v>0</v>
      </c>
    </row>
    <row r="515" spans="2:15" x14ac:dyDescent="0.35">
      <c r="B515">
        <v>8083420</v>
      </c>
      <c r="C515">
        <v>568</v>
      </c>
      <c r="D515">
        <v>3231</v>
      </c>
      <c r="E515">
        <v>32310000</v>
      </c>
      <c r="F515">
        <v>0</v>
      </c>
      <c r="G515">
        <v>900</v>
      </c>
      <c r="H515">
        <v>900</v>
      </c>
      <c r="I515">
        <v>124.66511915815499</v>
      </c>
      <c r="J515">
        <v>246.20582667077201</v>
      </c>
      <c r="K515">
        <v>402793</v>
      </c>
      <c r="L515">
        <v>11</v>
      </c>
      <c r="M515">
        <v>3</v>
      </c>
      <c r="N515">
        <v>11</v>
      </c>
      <c r="O515">
        <v>3</v>
      </c>
    </row>
    <row r="516" spans="2:15" x14ac:dyDescent="0.35">
      <c r="B516">
        <v>8116400</v>
      </c>
      <c r="C516">
        <v>293</v>
      </c>
      <c r="D516">
        <v>2475</v>
      </c>
      <c r="E516">
        <v>24750000</v>
      </c>
      <c r="F516">
        <v>0</v>
      </c>
      <c r="G516">
        <v>900</v>
      </c>
      <c r="H516">
        <v>900</v>
      </c>
      <c r="I516">
        <v>60.445252525252499</v>
      </c>
      <c r="J516">
        <v>186.64073340605501</v>
      </c>
      <c r="K516">
        <v>149602</v>
      </c>
      <c r="L516">
        <v>11</v>
      </c>
      <c r="M516">
        <v>3</v>
      </c>
      <c r="N516">
        <v>463</v>
      </c>
      <c r="O516">
        <v>3</v>
      </c>
    </row>
    <row r="517" spans="2:15" x14ac:dyDescent="0.35">
      <c r="B517">
        <v>8155541</v>
      </c>
      <c r="C517">
        <v>569</v>
      </c>
      <c r="D517">
        <v>467</v>
      </c>
      <c r="E517">
        <v>4670000</v>
      </c>
      <c r="F517">
        <v>0</v>
      </c>
      <c r="G517">
        <v>900</v>
      </c>
      <c r="H517">
        <v>900</v>
      </c>
      <c r="I517">
        <v>132.08137044967799</v>
      </c>
      <c r="J517">
        <v>233.61015911331501</v>
      </c>
      <c r="K517">
        <v>61682</v>
      </c>
      <c r="L517">
        <v>11</v>
      </c>
      <c r="M517">
        <v>80</v>
      </c>
      <c r="N517">
        <v>7</v>
      </c>
      <c r="O517">
        <v>80</v>
      </c>
    </row>
    <row r="518" spans="2:15" x14ac:dyDescent="0.35">
      <c r="B518">
        <v>8156675</v>
      </c>
      <c r="C518">
        <v>570</v>
      </c>
      <c r="D518">
        <v>1450</v>
      </c>
      <c r="E518">
        <v>14500000</v>
      </c>
      <c r="F518">
        <v>0</v>
      </c>
      <c r="G518">
        <v>900</v>
      </c>
      <c r="H518">
        <v>900</v>
      </c>
      <c r="I518">
        <v>198.40068965517199</v>
      </c>
      <c r="J518">
        <v>357.78271020783302</v>
      </c>
      <c r="K518">
        <v>287681</v>
      </c>
      <c r="L518">
        <v>10</v>
      </c>
      <c r="M518">
        <v>0</v>
      </c>
      <c r="N518">
        <v>187</v>
      </c>
      <c r="O518">
        <v>11</v>
      </c>
    </row>
    <row r="519" spans="2:15" x14ac:dyDescent="0.35">
      <c r="B519">
        <v>8156800</v>
      </c>
      <c r="C519">
        <v>571</v>
      </c>
      <c r="D519">
        <v>1854</v>
      </c>
      <c r="E519">
        <v>18540000</v>
      </c>
      <c r="F519">
        <v>0</v>
      </c>
      <c r="G519">
        <v>900</v>
      </c>
      <c r="H519">
        <v>900</v>
      </c>
      <c r="I519">
        <v>217.27076591154199</v>
      </c>
      <c r="J519">
        <v>261.07378060393302</v>
      </c>
      <c r="K519">
        <v>402820</v>
      </c>
      <c r="L519">
        <v>11</v>
      </c>
      <c r="M519">
        <v>80</v>
      </c>
      <c r="N519">
        <v>7</v>
      </c>
      <c r="O519">
        <v>80</v>
      </c>
    </row>
    <row r="520" spans="2:15" x14ac:dyDescent="0.35">
      <c r="B520">
        <v>8156910</v>
      </c>
      <c r="C520">
        <v>572</v>
      </c>
      <c r="D520">
        <v>284</v>
      </c>
      <c r="E520">
        <v>2840000</v>
      </c>
      <c r="F520">
        <v>0</v>
      </c>
      <c r="G520">
        <v>900</v>
      </c>
      <c r="H520">
        <v>900</v>
      </c>
      <c r="I520">
        <v>319.74647887323903</v>
      </c>
      <c r="J520">
        <v>377.027391626785</v>
      </c>
      <c r="K520">
        <v>90808</v>
      </c>
      <c r="L520">
        <v>11</v>
      </c>
      <c r="M520">
        <v>80</v>
      </c>
      <c r="N520">
        <v>3</v>
      </c>
      <c r="O520">
        <v>80</v>
      </c>
    </row>
    <row r="521" spans="2:15" x14ac:dyDescent="0.35">
      <c r="B521">
        <v>8157000</v>
      </c>
      <c r="C521">
        <v>573</v>
      </c>
      <c r="D521">
        <v>310</v>
      </c>
      <c r="E521">
        <v>3100000</v>
      </c>
      <c r="F521">
        <v>0</v>
      </c>
      <c r="G521">
        <v>900</v>
      </c>
      <c r="H521">
        <v>900</v>
      </c>
      <c r="I521">
        <v>302.316129032258</v>
      </c>
      <c r="J521">
        <v>222.367300184778</v>
      </c>
      <c r="K521">
        <v>93718</v>
      </c>
      <c r="L521">
        <v>6</v>
      </c>
      <c r="M521">
        <v>463</v>
      </c>
      <c r="N521">
        <v>17</v>
      </c>
      <c r="O521">
        <v>187</v>
      </c>
    </row>
    <row r="522" spans="2:15" x14ac:dyDescent="0.35">
      <c r="B522">
        <v>8157500</v>
      </c>
      <c r="C522">
        <v>574</v>
      </c>
      <c r="D522">
        <v>473</v>
      </c>
      <c r="E522">
        <v>4730000</v>
      </c>
      <c r="F522">
        <v>0</v>
      </c>
      <c r="G522">
        <v>900</v>
      </c>
      <c r="H522">
        <v>900</v>
      </c>
      <c r="I522">
        <v>324.94291754756802</v>
      </c>
      <c r="J522">
        <v>314.48230373608902</v>
      </c>
      <c r="K522">
        <v>153698</v>
      </c>
      <c r="L522">
        <v>9</v>
      </c>
      <c r="M522">
        <v>463</v>
      </c>
      <c r="N522">
        <v>17</v>
      </c>
      <c r="O522">
        <v>187</v>
      </c>
    </row>
    <row r="523" spans="2:15" x14ac:dyDescent="0.35">
      <c r="B523">
        <v>8158030</v>
      </c>
      <c r="C523">
        <v>575</v>
      </c>
      <c r="D523">
        <v>432</v>
      </c>
      <c r="E523">
        <v>4320000</v>
      </c>
      <c r="F523">
        <v>0</v>
      </c>
      <c r="G523">
        <v>900</v>
      </c>
      <c r="H523">
        <v>900</v>
      </c>
      <c r="I523">
        <v>349.166666666666</v>
      </c>
      <c r="J523">
        <v>303.45730830375902</v>
      </c>
      <c r="K523">
        <v>150840</v>
      </c>
      <c r="L523">
        <v>10</v>
      </c>
      <c r="M523">
        <v>187</v>
      </c>
      <c r="N523">
        <v>6</v>
      </c>
      <c r="O523">
        <v>187</v>
      </c>
    </row>
    <row r="524" spans="2:15" x14ac:dyDescent="0.35">
      <c r="B524">
        <v>8158035</v>
      </c>
      <c r="C524">
        <v>576</v>
      </c>
      <c r="D524">
        <v>464</v>
      </c>
      <c r="E524">
        <v>4640000</v>
      </c>
      <c r="F524">
        <v>0</v>
      </c>
      <c r="G524">
        <v>900</v>
      </c>
      <c r="H524">
        <v>900</v>
      </c>
      <c r="I524">
        <v>245.68103448275801</v>
      </c>
      <c r="J524">
        <v>255.40030611658801</v>
      </c>
      <c r="K524">
        <v>113996</v>
      </c>
      <c r="L524">
        <v>11</v>
      </c>
      <c r="M524">
        <v>187</v>
      </c>
      <c r="N524">
        <v>3</v>
      </c>
      <c r="O524">
        <v>187</v>
      </c>
    </row>
    <row r="525" spans="2:15" x14ac:dyDescent="0.35">
      <c r="B525">
        <v>8158045</v>
      </c>
      <c r="C525">
        <v>577</v>
      </c>
      <c r="D525">
        <v>385</v>
      </c>
      <c r="E525">
        <v>3850000</v>
      </c>
      <c r="F525">
        <v>0</v>
      </c>
      <c r="G525">
        <v>900</v>
      </c>
      <c r="H525">
        <v>900</v>
      </c>
      <c r="I525">
        <v>145.78961038961</v>
      </c>
      <c r="J525">
        <v>276.75179915154001</v>
      </c>
      <c r="K525">
        <v>56129</v>
      </c>
      <c r="L525">
        <v>10</v>
      </c>
      <c r="M525">
        <v>80</v>
      </c>
      <c r="N525">
        <v>7</v>
      </c>
      <c r="O525">
        <v>80</v>
      </c>
    </row>
    <row r="526" spans="2:15" x14ac:dyDescent="0.35">
      <c r="B526">
        <v>8158200</v>
      </c>
      <c r="C526">
        <v>578</v>
      </c>
      <c r="D526">
        <v>6862</v>
      </c>
      <c r="E526">
        <v>68620000</v>
      </c>
      <c r="F526">
        <v>0</v>
      </c>
      <c r="G526">
        <v>900</v>
      </c>
      <c r="H526">
        <v>900</v>
      </c>
      <c r="I526">
        <v>129.09414164966401</v>
      </c>
      <c r="J526">
        <v>311.51513537287201</v>
      </c>
      <c r="K526">
        <v>885844</v>
      </c>
      <c r="L526">
        <v>9</v>
      </c>
      <c r="M526">
        <v>0</v>
      </c>
      <c r="N526">
        <v>7</v>
      </c>
      <c r="O526">
        <v>0</v>
      </c>
    </row>
    <row r="527" spans="2:15" x14ac:dyDescent="0.35">
      <c r="B527">
        <v>8158380</v>
      </c>
      <c r="C527">
        <v>579</v>
      </c>
      <c r="D527">
        <v>1352</v>
      </c>
      <c r="E527">
        <v>13520000</v>
      </c>
      <c r="F527">
        <v>0</v>
      </c>
      <c r="G527">
        <v>900</v>
      </c>
      <c r="H527">
        <v>900</v>
      </c>
      <c r="I527">
        <v>192.44452662721801</v>
      </c>
      <c r="J527">
        <v>352.02505651420398</v>
      </c>
      <c r="K527">
        <v>260185</v>
      </c>
      <c r="L527">
        <v>10</v>
      </c>
      <c r="M527">
        <v>0</v>
      </c>
      <c r="N527">
        <v>187</v>
      </c>
      <c r="O527">
        <v>11</v>
      </c>
    </row>
    <row r="528" spans="2:15" x14ac:dyDescent="0.35">
      <c r="B528">
        <v>8158600</v>
      </c>
      <c r="C528">
        <v>580</v>
      </c>
      <c r="D528">
        <v>5250</v>
      </c>
      <c r="E528">
        <v>52500000</v>
      </c>
      <c r="F528">
        <v>0</v>
      </c>
      <c r="G528">
        <v>900</v>
      </c>
      <c r="H528">
        <v>900</v>
      </c>
      <c r="I528">
        <v>114.657333333333</v>
      </c>
      <c r="J528">
        <v>282.33315900686102</v>
      </c>
      <c r="K528">
        <v>601951</v>
      </c>
      <c r="L528">
        <v>11</v>
      </c>
      <c r="M528">
        <v>0</v>
      </c>
      <c r="N528">
        <v>463</v>
      </c>
      <c r="O528">
        <v>3</v>
      </c>
    </row>
    <row r="529" spans="2:15" x14ac:dyDescent="0.35">
      <c r="B529">
        <v>8158970</v>
      </c>
      <c r="C529">
        <v>581</v>
      </c>
      <c r="D529">
        <v>7130</v>
      </c>
      <c r="E529">
        <v>71300000</v>
      </c>
      <c r="F529">
        <v>0</v>
      </c>
      <c r="G529">
        <v>900</v>
      </c>
      <c r="H529">
        <v>900</v>
      </c>
      <c r="I529">
        <v>77.824544179523102</v>
      </c>
      <c r="J529">
        <v>238.321711304719</v>
      </c>
      <c r="K529">
        <v>554889</v>
      </c>
      <c r="L529">
        <v>10</v>
      </c>
      <c r="M529">
        <v>0</v>
      </c>
      <c r="N529">
        <v>187</v>
      </c>
      <c r="O529">
        <v>0</v>
      </c>
    </row>
    <row r="530" spans="2:15" x14ac:dyDescent="0.35">
      <c r="B530">
        <v>8177700</v>
      </c>
      <c r="C530">
        <v>582</v>
      </c>
      <c r="D530">
        <v>5673</v>
      </c>
      <c r="E530">
        <v>56730000</v>
      </c>
      <c r="F530">
        <v>0</v>
      </c>
      <c r="G530">
        <v>900</v>
      </c>
      <c r="H530">
        <v>900</v>
      </c>
      <c r="I530">
        <v>67.386920500616895</v>
      </c>
      <c r="J530">
        <v>215.47379436180199</v>
      </c>
      <c r="K530">
        <v>382286</v>
      </c>
      <c r="L530">
        <v>10</v>
      </c>
      <c r="M530">
        <v>0</v>
      </c>
      <c r="N530">
        <v>187</v>
      </c>
      <c r="O530">
        <v>3</v>
      </c>
    </row>
    <row r="531" spans="2:15" x14ac:dyDescent="0.35">
      <c r="B531">
        <v>8181480</v>
      </c>
      <c r="C531">
        <v>583</v>
      </c>
      <c r="D531">
        <v>54188</v>
      </c>
      <c r="E531">
        <v>541880000</v>
      </c>
      <c r="F531">
        <v>0</v>
      </c>
      <c r="G531">
        <v>900</v>
      </c>
      <c r="H531">
        <v>900</v>
      </c>
      <c r="I531">
        <v>47.965084520558001</v>
      </c>
      <c r="J531">
        <v>191.303790188851</v>
      </c>
      <c r="K531">
        <v>2599132</v>
      </c>
      <c r="L531">
        <v>11</v>
      </c>
      <c r="M531">
        <v>0</v>
      </c>
      <c r="N531">
        <v>463</v>
      </c>
      <c r="O531">
        <v>0</v>
      </c>
    </row>
    <row r="532" spans="2:15" x14ac:dyDescent="0.35">
      <c r="B532">
        <v>8329840</v>
      </c>
      <c r="C532">
        <v>584</v>
      </c>
      <c r="D532">
        <v>1112</v>
      </c>
      <c r="E532">
        <v>11120000</v>
      </c>
      <c r="F532">
        <v>0</v>
      </c>
      <c r="G532">
        <v>900</v>
      </c>
      <c r="H532">
        <v>900</v>
      </c>
      <c r="I532">
        <v>41.270683453237403</v>
      </c>
      <c r="J532">
        <v>134.06996966673501</v>
      </c>
      <c r="K532">
        <v>45893</v>
      </c>
      <c r="L532">
        <v>10</v>
      </c>
      <c r="M532">
        <v>0</v>
      </c>
      <c r="N532">
        <v>187</v>
      </c>
      <c r="O532">
        <v>9</v>
      </c>
    </row>
    <row r="533" spans="2:15" x14ac:dyDescent="0.35">
      <c r="B533">
        <v>9483000</v>
      </c>
      <c r="C533">
        <v>585</v>
      </c>
      <c r="D533">
        <v>2000</v>
      </c>
      <c r="E533">
        <v>20000000</v>
      </c>
      <c r="F533">
        <v>0</v>
      </c>
      <c r="G533">
        <v>900</v>
      </c>
      <c r="H533">
        <v>900</v>
      </c>
      <c r="I533">
        <v>187.15950000000001</v>
      </c>
      <c r="J533">
        <v>281.03650663169998</v>
      </c>
      <c r="K533">
        <v>374319</v>
      </c>
      <c r="L533">
        <v>11</v>
      </c>
      <c r="M533">
        <v>0</v>
      </c>
      <c r="N533">
        <v>7</v>
      </c>
      <c r="O533">
        <v>80</v>
      </c>
    </row>
    <row r="534" spans="2:15" x14ac:dyDescent="0.35">
      <c r="B534">
        <v>10168000</v>
      </c>
      <c r="C534">
        <v>529</v>
      </c>
      <c r="D534">
        <v>11677</v>
      </c>
      <c r="E534">
        <v>116770000</v>
      </c>
      <c r="F534">
        <v>0</v>
      </c>
      <c r="G534">
        <v>900</v>
      </c>
      <c r="H534">
        <v>900</v>
      </c>
      <c r="I534">
        <v>23.140960863235399</v>
      </c>
      <c r="J534">
        <v>119.293784859656</v>
      </c>
      <c r="K534">
        <v>270217</v>
      </c>
      <c r="L534">
        <v>11</v>
      </c>
      <c r="M534">
        <v>0</v>
      </c>
      <c r="N534">
        <v>463</v>
      </c>
      <c r="O534">
        <v>0</v>
      </c>
    </row>
    <row r="535" spans="2:15" x14ac:dyDescent="0.35">
      <c r="B535">
        <v>10311300</v>
      </c>
      <c r="C535">
        <v>586</v>
      </c>
      <c r="D535">
        <v>7530</v>
      </c>
      <c r="E535">
        <v>75300000</v>
      </c>
      <c r="F535">
        <v>0</v>
      </c>
      <c r="G535">
        <v>900</v>
      </c>
      <c r="H535">
        <v>900</v>
      </c>
      <c r="I535">
        <v>48.968127490039798</v>
      </c>
      <c r="J535">
        <v>188.33683211405199</v>
      </c>
      <c r="K535">
        <v>368730</v>
      </c>
      <c r="L535">
        <v>11</v>
      </c>
      <c r="M535">
        <v>0</v>
      </c>
      <c r="N535">
        <v>463</v>
      </c>
      <c r="O535">
        <v>0</v>
      </c>
    </row>
    <row r="536" spans="2:15" x14ac:dyDescent="0.35">
      <c r="B536">
        <v>10965852</v>
      </c>
      <c r="C536">
        <v>160</v>
      </c>
      <c r="D536">
        <v>12334</v>
      </c>
      <c r="E536">
        <v>123340000</v>
      </c>
      <c r="F536">
        <v>0</v>
      </c>
      <c r="G536">
        <v>900</v>
      </c>
      <c r="H536">
        <v>900</v>
      </c>
      <c r="I536">
        <v>43.973731149667501</v>
      </c>
      <c r="J536">
        <v>161.78904458590799</v>
      </c>
      <c r="K536">
        <v>542372</v>
      </c>
      <c r="L536">
        <v>11</v>
      </c>
      <c r="M536">
        <v>3</v>
      </c>
      <c r="N536">
        <v>463</v>
      </c>
      <c r="O536">
        <v>6</v>
      </c>
    </row>
    <row r="537" spans="2:15" x14ac:dyDescent="0.35">
      <c r="B537">
        <v>11023330</v>
      </c>
      <c r="C537">
        <v>587</v>
      </c>
      <c r="D537">
        <v>8134</v>
      </c>
      <c r="E537">
        <v>81340000</v>
      </c>
      <c r="F537">
        <v>0</v>
      </c>
      <c r="G537">
        <v>900</v>
      </c>
      <c r="H537">
        <v>900</v>
      </c>
      <c r="I537">
        <v>52.289894270961298</v>
      </c>
      <c r="J537">
        <v>200.84765000756499</v>
      </c>
      <c r="K537">
        <v>425326</v>
      </c>
      <c r="L537">
        <v>10</v>
      </c>
      <c r="M537">
        <v>0</v>
      </c>
      <c r="N537">
        <v>187</v>
      </c>
      <c r="O537">
        <v>0</v>
      </c>
    </row>
    <row r="538" spans="2:15" x14ac:dyDescent="0.35">
      <c r="B538">
        <v>11023340</v>
      </c>
      <c r="C538">
        <v>588</v>
      </c>
      <c r="D538">
        <v>2848</v>
      </c>
      <c r="E538">
        <v>28480000</v>
      </c>
      <c r="F538">
        <v>0</v>
      </c>
      <c r="G538">
        <v>900</v>
      </c>
      <c r="H538">
        <v>900</v>
      </c>
      <c r="I538">
        <v>73.045294943820195</v>
      </c>
      <c r="J538">
        <v>238.60816655723701</v>
      </c>
      <c r="K538">
        <v>208033</v>
      </c>
      <c r="L538">
        <v>10</v>
      </c>
      <c r="M538">
        <v>0</v>
      </c>
      <c r="N538">
        <v>187</v>
      </c>
      <c r="O538">
        <v>0</v>
      </c>
    </row>
    <row r="539" spans="2:15" x14ac:dyDescent="0.35">
      <c r="B539">
        <v>11045300</v>
      </c>
      <c r="C539">
        <v>589</v>
      </c>
      <c r="D539">
        <v>1839</v>
      </c>
      <c r="E539">
        <v>18390000</v>
      </c>
      <c r="F539">
        <v>0</v>
      </c>
      <c r="G539">
        <v>900</v>
      </c>
      <c r="H539">
        <v>900</v>
      </c>
      <c r="I539">
        <v>50.271886895051601</v>
      </c>
      <c r="J539">
        <v>174.94879551756401</v>
      </c>
      <c r="K539">
        <v>92450</v>
      </c>
      <c r="L539">
        <v>11</v>
      </c>
      <c r="M539">
        <v>0</v>
      </c>
      <c r="N539">
        <v>3</v>
      </c>
      <c r="O539">
        <v>0</v>
      </c>
    </row>
    <row r="540" spans="2:15" x14ac:dyDescent="0.35">
      <c r="B540">
        <v>11047000</v>
      </c>
      <c r="C540">
        <v>590</v>
      </c>
      <c r="D540">
        <v>9222</v>
      </c>
      <c r="E540">
        <v>92220000</v>
      </c>
      <c r="F540">
        <v>0</v>
      </c>
      <c r="G540">
        <v>900</v>
      </c>
      <c r="H540">
        <v>900</v>
      </c>
      <c r="I540">
        <v>53.548904792886503</v>
      </c>
      <c r="J540">
        <v>209.796639005516</v>
      </c>
      <c r="K540">
        <v>493828</v>
      </c>
      <c r="L540">
        <v>10</v>
      </c>
      <c r="M540">
        <v>0</v>
      </c>
      <c r="N540">
        <v>187</v>
      </c>
      <c r="O540">
        <v>0</v>
      </c>
    </row>
    <row r="541" spans="2:15" x14ac:dyDescent="0.35">
      <c r="B541">
        <v>11047500</v>
      </c>
      <c r="C541">
        <v>591</v>
      </c>
      <c r="D541">
        <v>2305</v>
      </c>
      <c r="E541">
        <v>23050000</v>
      </c>
      <c r="F541">
        <v>0</v>
      </c>
      <c r="G541">
        <v>900</v>
      </c>
      <c r="H541">
        <v>900</v>
      </c>
      <c r="I541">
        <v>38.996095444685402</v>
      </c>
      <c r="J541">
        <v>179.60466463761901</v>
      </c>
      <c r="K541">
        <v>89886</v>
      </c>
      <c r="L541">
        <v>9</v>
      </c>
      <c r="M541">
        <v>0</v>
      </c>
      <c r="N541">
        <v>7</v>
      </c>
      <c r="O541">
        <v>0</v>
      </c>
    </row>
    <row r="542" spans="2:15" x14ac:dyDescent="0.35">
      <c r="B542">
        <v>11060400</v>
      </c>
      <c r="C542">
        <v>592</v>
      </c>
      <c r="D542">
        <v>3083</v>
      </c>
      <c r="E542">
        <v>30830000</v>
      </c>
      <c r="F542">
        <v>0</v>
      </c>
      <c r="G542">
        <v>900</v>
      </c>
      <c r="H542">
        <v>900</v>
      </c>
      <c r="I542">
        <v>379.42296464482598</v>
      </c>
      <c r="J542">
        <v>335.36918742801601</v>
      </c>
      <c r="K542">
        <v>1169761</v>
      </c>
      <c r="L542">
        <v>11</v>
      </c>
      <c r="M542">
        <v>187</v>
      </c>
      <c r="N542">
        <v>6</v>
      </c>
      <c r="O542">
        <v>187</v>
      </c>
    </row>
    <row r="543" spans="2:15" x14ac:dyDescent="0.35">
      <c r="B543">
        <v>11101500</v>
      </c>
      <c r="C543">
        <v>593</v>
      </c>
      <c r="D543">
        <v>29998</v>
      </c>
      <c r="E543">
        <v>299980000</v>
      </c>
      <c r="F543">
        <v>0</v>
      </c>
      <c r="G543">
        <v>900</v>
      </c>
      <c r="H543">
        <v>900</v>
      </c>
      <c r="I543">
        <v>220.987399159944</v>
      </c>
      <c r="J543">
        <v>269.41948326929401</v>
      </c>
      <c r="K543">
        <v>6629180</v>
      </c>
      <c r="L543">
        <v>11</v>
      </c>
      <c r="M543">
        <v>0</v>
      </c>
      <c r="N543">
        <v>7</v>
      </c>
      <c r="O543">
        <v>80</v>
      </c>
    </row>
    <row r="544" spans="2:15" x14ac:dyDescent="0.35">
      <c r="B544">
        <v>11102000</v>
      </c>
      <c r="C544">
        <v>594</v>
      </c>
      <c r="D544">
        <v>1649</v>
      </c>
      <c r="E544">
        <v>16490000</v>
      </c>
      <c r="F544">
        <v>0</v>
      </c>
      <c r="G544">
        <v>900</v>
      </c>
      <c r="H544">
        <v>900</v>
      </c>
      <c r="I544">
        <v>289.77440873256501</v>
      </c>
      <c r="J544">
        <v>297.31656144206102</v>
      </c>
      <c r="K544">
        <v>477838</v>
      </c>
      <c r="L544">
        <v>8</v>
      </c>
      <c r="M544">
        <v>187</v>
      </c>
      <c r="N544">
        <v>9</v>
      </c>
      <c r="O544">
        <v>187</v>
      </c>
    </row>
    <row r="545" spans="2:15" x14ac:dyDescent="0.35">
      <c r="B545">
        <v>11102300</v>
      </c>
      <c r="C545">
        <v>595</v>
      </c>
      <c r="D545">
        <v>1040</v>
      </c>
      <c r="E545">
        <v>10400000</v>
      </c>
      <c r="F545">
        <v>0</v>
      </c>
      <c r="G545">
        <v>900</v>
      </c>
      <c r="H545">
        <v>900</v>
      </c>
      <c r="I545">
        <v>143.23750000000001</v>
      </c>
      <c r="J545">
        <v>287.307126503858</v>
      </c>
      <c r="K545">
        <v>148967</v>
      </c>
      <c r="L545">
        <v>11</v>
      </c>
      <c r="M545">
        <v>0</v>
      </c>
      <c r="N545">
        <v>9</v>
      </c>
      <c r="O545">
        <v>7</v>
      </c>
    </row>
    <row r="546" spans="2:15" x14ac:dyDescent="0.35">
      <c r="B546">
        <v>11102500</v>
      </c>
      <c r="C546">
        <v>596</v>
      </c>
      <c r="D546">
        <v>1817</v>
      </c>
      <c r="E546">
        <v>18170000</v>
      </c>
      <c r="F546">
        <v>0</v>
      </c>
      <c r="G546">
        <v>900</v>
      </c>
      <c r="H546">
        <v>900</v>
      </c>
      <c r="I546">
        <v>434.136488717666</v>
      </c>
      <c r="J546">
        <v>380.08188306933698</v>
      </c>
      <c r="K546">
        <v>788826</v>
      </c>
      <c r="L546">
        <v>8</v>
      </c>
      <c r="M546">
        <v>900</v>
      </c>
      <c r="N546">
        <v>9</v>
      </c>
      <c r="O546">
        <v>187</v>
      </c>
    </row>
    <row r="547" spans="2:15" x14ac:dyDescent="0.35">
      <c r="B547">
        <v>11120000</v>
      </c>
      <c r="C547">
        <v>597</v>
      </c>
      <c r="D547">
        <v>4951</v>
      </c>
      <c r="E547">
        <v>49510000</v>
      </c>
      <c r="F547">
        <v>0</v>
      </c>
      <c r="G547">
        <v>900</v>
      </c>
      <c r="H547">
        <v>900</v>
      </c>
      <c r="I547">
        <v>32.466572409614201</v>
      </c>
      <c r="J547">
        <v>120.66786663031</v>
      </c>
      <c r="K547">
        <v>160742</v>
      </c>
      <c r="L547">
        <v>11</v>
      </c>
      <c r="M547">
        <v>0</v>
      </c>
      <c r="N547">
        <v>463</v>
      </c>
      <c r="O547">
        <v>3</v>
      </c>
    </row>
    <row r="548" spans="2:15" x14ac:dyDescent="0.35">
      <c r="B548">
        <v>11153650</v>
      </c>
      <c r="C548">
        <v>598</v>
      </c>
      <c r="D548">
        <v>22127</v>
      </c>
      <c r="E548">
        <v>221270000</v>
      </c>
      <c r="F548">
        <v>0</v>
      </c>
      <c r="G548">
        <v>900</v>
      </c>
      <c r="H548">
        <v>900</v>
      </c>
      <c r="I548">
        <v>48.746056853617702</v>
      </c>
      <c r="J548">
        <v>179.62429696324699</v>
      </c>
      <c r="K548">
        <v>1078604</v>
      </c>
      <c r="L548">
        <v>11</v>
      </c>
      <c r="M548">
        <v>3</v>
      </c>
      <c r="N548">
        <v>463</v>
      </c>
      <c r="O548">
        <v>3</v>
      </c>
    </row>
    <row r="549" spans="2:15" x14ac:dyDescent="0.35">
      <c r="B549">
        <v>11161300</v>
      </c>
      <c r="C549">
        <v>530</v>
      </c>
      <c r="D549">
        <v>950</v>
      </c>
      <c r="E549">
        <v>9500000</v>
      </c>
      <c r="F549">
        <v>0</v>
      </c>
      <c r="G549">
        <v>900</v>
      </c>
      <c r="H549">
        <v>900</v>
      </c>
      <c r="I549">
        <v>56.105263157894697</v>
      </c>
      <c r="J549">
        <v>165.67338659220599</v>
      </c>
      <c r="K549">
        <v>53300</v>
      </c>
      <c r="L549">
        <v>10</v>
      </c>
      <c r="M549">
        <v>3</v>
      </c>
      <c r="N549">
        <v>187</v>
      </c>
      <c r="O549">
        <v>11</v>
      </c>
    </row>
    <row r="550" spans="2:15" x14ac:dyDescent="0.35">
      <c r="B550">
        <v>11162720</v>
      </c>
      <c r="C550">
        <v>599</v>
      </c>
      <c r="D550">
        <v>2857</v>
      </c>
      <c r="E550">
        <v>28570000</v>
      </c>
      <c r="F550">
        <v>0</v>
      </c>
      <c r="G550">
        <v>900</v>
      </c>
      <c r="H550">
        <v>900</v>
      </c>
      <c r="I550">
        <v>154.89394469723399</v>
      </c>
      <c r="J550">
        <v>273.97442892032802</v>
      </c>
      <c r="K550">
        <v>442532</v>
      </c>
      <c r="L550">
        <v>11</v>
      </c>
      <c r="M550">
        <v>0</v>
      </c>
      <c r="N550">
        <v>9</v>
      </c>
      <c r="O550">
        <v>17</v>
      </c>
    </row>
    <row r="551" spans="2:15" x14ac:dyDescent="0.35">
      <c r="B551">
        <v>11162800</v>
      </c>
      <c r="C551">
        <v>531</v>
      </c>
      <c r="D551">
        <v>462</v>
      </c>
      <c r="E551">
        <v>4620000</v>
      </c>
      <c r="F551">
        <v>0</v>
      </c>
      <c r="G551">
        <v>900</v>
      </c>
      <c r="H551">
        <v>900</v>
      </c>
      <c r="I551">
        <v>90.435064935064901</v>
      </c>
      <c r="J551">
        <v>193.538431768256</v>
      </c>
      <c r="K551">
        <v>41781</v>
      </c>
      <c r="L551">
        <v>9</v>
      </c>
      <c r="M551">
        <v>80</v>
      </c>
      <c r="N551">
        <v>3</v>
      </c>
      <c r="O551">
        <v>17</v>
      </c>
    </row>
    <row r="552" spans="2:15" x14ac:dyDescent="0.35">
      <c r="B552">
        <v>11166000</v>
      </c>
      <c r="C552">
        <v>600</v>
      </c>
      <c r="D552">
        <v>1654</v>
      </c>
      <c r="E552">
        <v>16540000</v>
      </c>
      <c r="F552">
        <v>0</v>
      </c>
      <c r="G552">
        <v>900</v>
      </c>
      <c r="H552">
        <v>900</v>
      </c>
      <c r="I552">
        <v>69.935308343409901</v>
      </c>
      <c r="J552">
        <v>207.53543436319401</v>
      </c>
      <c r="K552">
        <v>115673</v>
      </c>
      <c r="L552">
        <v>11</v>
      </c>
      <c r="M552">
        <v>0</v>
      </c>
      <c r="N552">
        <v>6</v>
      </c>
      <c r="O552">
        <v>7</v>
      </c>
    </row>
    <row r="553" spans="2:15" x14ac:dyDescent="0.35">
      <c r="B553">
        <v>11181040</v>
      </c>
      <c r="C553">
        <v>601</v>
      </c>
      <c r="D553">
        <v>12159</v>
      </c>
      <c r="E553">
        <v>121590000</v>
      </c>
      <c r="F553">
        <v>0</v>
      </c>
      <c r="G553">
        <v>900</v>
      </c>
      <c r="H553">
        <v>900</v>
      </c>
      <c r="I553">
        <v>47.213586643638401</v>
      </c>
      <c r="J553">
        <v>134.45069939547301</v>
      </c>
      <c r="K553">
        <v>574070</v>
      </c>
      <c r="L553">
        <v>11</v>
      </c>
      <c r="M553">
        <v>0</v>
      </c>
      <c r="N553">
        <v>7</v>
      </c>
      <c r="O553">
        <v>3</v>
      </c>
    </row>
    <row r="554" spans="2:15" x14ac:dyDescent="0.35">
      <c r="B554">
        <v>11183000</v>
      </c>
      <c r="C554">
        <v>602</v>
      </c>
      <c r="D554">
        <v>13303</v>
      </c>
      <c r="E554">
        <v>133030000</v>
      </c>
      <c r="F554">
        <v>0</v>
      </c>
      <c r="G554">
        <v>900</v>
      </c>
      <c r="H554">
        <v>900</v>
      </c>
      <c r="I554">
        <v>32.948282342328703</v>
      </c>
      <c r="J554">
        <v>138.39627581769699</v>
      </c>
      <c r="K554">
        <v>438311</v>
      </c>
      <c r="L554">
        <v>11</v>
      </c>
      <c r="M554">
        <v>0</v>
      </c>
      <c r="N554">
        <v>463</v>
      </c>
      <c r="O554">
        <v>3</v>
      </c>
    </row>
    <row r="555" spans="2:15" x14ac:dyDescent="0.35">
      <c r="B555">
        <v>11183600</v>
      </c>
      <c r="C555">
        <v>603</v>
      </c>
      <c r="D555">
        <v>8499</v>
      </c>
      <c r="E555">
        <v>84990000</v>
      </c>
      <c r="F555">
        <v>0</v>
      </c>
      <c r="G555">
        <v>900</v>
      </c>
      <c r="H555">
        <v>900</v>
      </c>
      <c r="I555">
        <v>70.464054594658094</v>
      </c>
      <c r="J555">
        <v>165.10090892214399</v>
      </c>
      <c r="K555">
        <v>598874</v>
      </c>
      <c r="L555">
        <v>11</v>
      </c>
      <c r="M555">
        <v>80</v>
      </c>
      <c r="N555">
        <v>463</v>
      </c>
      <c r="O555">
        <v>17</v>
      </c>
    </row>
    <row r="556" spans="2:15" x14ac:dyDescent="0.35">
      <c r="B556">
        <v>11335655</v>
      </c>
      <c r="C556">
        <v>604</v>
      </c>
      <c r="D556">
        <v>4508</v>
      </c>
      <c r="E556">
        <v>45080000</v>
      </c>
      <c r="F556">
        <v>0</v>
      </c>
      <c r="G556">
        <v>900</v>
      </c>
      <c r="H556">
        <v>900</v>
      </c>
      <c r="I556">
        <v>30.988243123336201</v>
      </c>
      <c r="J556">
        <v>158.478663465881</v>
      </c>
      <c r="K556">
        <v>139695</v>
      </c>
      <c r="L556">
        <v>10</v>
      </c>
      <c r="M556">
        <v>0</v>
      </c>
      <c r="N556">
        <v>187</v>
      </c>
      <c r="O556">
        <v>3</v>
      </c>
    </row>
    <row r="557" spans="2:15" x14ac:dyDescent="0.35">
      <c r="B557">
        <v>11336580</v>
      </c>
      <c r="C557">
        <v>605</v>
      </c>
      <c r="D557">
        <v>10621</v>
      </c>
      <c r="E557">
        <v>106210000</v>
      </c>
      <c r="F557">
        <v>0</v>
      </c>
      <c r="G557">
        <v>900</v>
      </c>
      <c r="H557">
        <v>900</v>
      </c>
      <c r="I557">
        <v>130.89963280293699</v>
      </c>
      <c r="J557">
        <v>296.34527542718303</v>
      </c>
      <c r="K557">
        <v>1390285</v>
      </c>
      <c r="L557">
        <v>11</v>
      </c>
      <c r="M557">
        <v>0</v>
      </c>
      <c r="N557">
        <v>9</v>
      </c>
      <c r="O557">
        <v>0</v>
      </c>
    </row>
    <row r="558" spans="2:15" x14ac:dyDescent="0.35">
      <c r="B558">
        <v>11447293</v>
      </c>
      <c r="C558">
        <v>615</v>
      </c>
      <c r="D558">
        <v>20276</v>
      </c>
      <c r="E558">
        <v>202760000</v>
      </c>
      <c r="F558">
        <v>0</v>
      </c>
      <c r="G558">
        <v>900</v>
      </c>
      <c r="H558">
        <v>900</v>
      </c>
      <c r="I558">
        <v>56.703097257841698</v>
      </c>
      <c r="J558">
        <v>197.463578159169</v>
      </c>
      <c r="K558">
        <v>1149712</v>
      </c>
      <c r="L558">
        <v>11</v>
      </c>
      <c r="M558">
        <v>3</v>
      </c>
      <c r="N558">
        <v>463</v>
      </c>
      <c r="O558">
        <v>3</v>
      </c>
    </row>
    <row r="559" spans="2:15" x14ac:dyDescent="0.35">
      <c r="B559">
        <v>11447360</v>
      </c>
      <c r="C559">
        <v>606</v>
      </c>
      <c r="D559">
        <v>8164</v>
      </c>
      <c r="E559">
        <v>81640000</v>
      </c>
      <c r="F559">
        <v>0</v>
      </c>
      <c r="G559">
        <v>900</v>
      </c>
      <c r="H559">
        <v>900</v>
      </c>
      <c r="I559">
        <v>72.331577658010701</v>
      </c>
      <c r="J559">
        <v>186.968060210462</v>
      </c>
      <c r="K559">
        <v>590515</v>
      </c>
      <c r="L559">
        <v>11</v>
      </c>
      <c r="M559">
        <v>80</v>
      </c>
      <c r="N559">
        <v>463</v>
      </c>
      <c r="O559">
        <v>11</v>
      </c>
    </row>
    <row r="560" spans="2:15" x14ac:dyDescent="0.35">
      <c r="B560">
        <v>11465660</v>
      </c>
      <c r="C560">
        <v>607</v>
      </c>
      <c r="D560">
        <v>1440</v>
      </c>
      <c r="E560">
        <v>14400000</v>
      </c>
      <c r="F560">
        <v>0</v>
      </c>
      <c r="G560">
        <v>900</v>
      </c>
      <c r="H560">
        <v>900</v>
      </c>
      <c r="I560">
        <v>22.2069444444444</v>
      </c>
      <c r="J560">
        <v>132.631942510079</v>
      </c>
      <c r="K560">
        <v>31978</v>
      </c>
      <c r="L560">
        <v>9</v>
      </c>
      <c r="M560">
        <v>0</v>
      </c>
      <c r="N560">
        <v>9</v>
      </c>
      <c r="O560">
        <v>0</v>
      </c>
    </row>
    <row r="561" spans="2:15" x14ac:dyDescent="0.35">
      <c r="B561">
        <v>11465680</v>
      </c>
      <c r="C561">
        <v>608</v>
      </c>
      <c r="D561">
        <v>9332</v>
      </c>
      <c r="E561">
        <v>93320000</v>
      </c>
      <c r="F561">
        <v>0</v>
      </c>
      <c r="G561">
        <v>900</v>
      </c>
      <c r="H561">
        <v>900</v>
      </c>
      <c r="I561">
        <v>69.001928846978103</v>
      </c>
      <c r="J561">
        <v>218.15332381694</v>
      </c>
      <c r="K561">
        <v>643926</v>
      </c>
      <c r="L561">
        <v>11</v>
      </c>
      <c r="M561">
        <v>3</v>
      </c>
      <c r="N561">
        <v>463</v>
      </c>
      <c r="O561">
        <v>3</v>
      </c>
    </row>
    <row r="562" spans="2:15" x14ac:dyDescent="0.35">
      <c r="B562">
        <v>11465690</v>
      </c>
      <c r="C562">
        <v>609</v>
      </c>
      <c r="D562">
        <v>872</v>
      </c>
      <c r="E562">
        <v>8720000</v>
      </c>
      <c r="F562">
        <v>0</v>
      </c>
      <c r="G562">
        <v>900</v>
      </c>
      <c r="H562">
        <v>900</v>
      </c>
      <c r="I562">
        <v>139.91399082568799</v>
      </c>
      <c r="J562">
        <v>287.03404312789797</v>
      </c>
      <c r="K562">
        <v>122005</v>
      </c>
      <c r="L562">
        <v>11</v>
      </c>
      <c r="M562">
        <v>0</v>
      </c>
      <c r="N562">
        <v>463</v>
      </c>
      <c r="O562">
        <v>9</v>
      </c>
    </row>
    <row r="563" spans="2:15" x14ac:dyDescent="0.35">
      <c r="B563">
        <v>11465700</v>
      </c>
      <c r="C563">
        <v>610</v>
      </c>
      <c r="D563">
        <v>930</v>
      </c>
      <c r="E563">
        <v>9300000</v>
      </c>
      <c r="F563">
        <v>0</v>
      </c>
      <c r="G563">
        <v>900</v>
      </c>
      <c r="H563">
        <v>900</v>
      </c>
      <c r="I563">
        <v>49.764516129032202</v>
      </c>
      <c r="J563">
        <v>140.45661109791101</v>
      </c>
      <c r="K563">
        <v>46281</v>
      </c>
      <c r="L563">
        <v>10</v>
      </c>
      <c r="M563">
        <v>17</v>
      </c>
      <c r="N563">
        <v>3</v>
      </c>
      <c r="O563">
        <v>11</v>
      </c>
    </row>
    <row r="564" spans="2:15" x14ac:dyDescent="0.35">
      <c r="B564">
        <v>11465750</v>
      </c>
      <c r="C564">
        <v>611</v>
      </c>
      <c r="D564">
        <v>8395</v>
      </c>
      <c r="E564">
        <v>83950000</v>
      </c>
      <c r="F564">
        <v>0</v>
      </c>
      <c r="G564">
        <v>900</v>
      </c>
      <c r="H564">
        <v>900</v>
      </c>
      <c r="I564">
        <v>55.358665872543099</v>
      </c>
      <c r="J564">
        <v>147.403211824273</v>
      </c>
      <c r="K564">
        <v>464736</v>
      </c>
      <c r="L564">
        <v>11</v>
      </c>
      <c r="M564">
        <v>80</v>
      </c>
      <c r="N564">
        <v>463</v>
      </c>
      <c r="O564">
        <v>9</v>
      </c>
    </row>
    <row r="565" spans="2:15" x14ac:dyDescent="0.35">
      <c r="B565">
        <v>11466065</v>
      </c>
      <c r="C565">
        <v>612</v>
      </c>
      <c r="D565">
        <v>2699</v>
      </c>
      <c r="E565">
        <v>26990000</v>
      </c>
      <c r="F565">
        <v>0</v>
      </c>
      <c r="G565">
        <v>900</v>
      </c>
      <c r="H565">
        <v>900</v>
      </c>
      <c r="I565">
        <v>23.213782882549001</v>
      </c>
      <c r="J565">
        <v>86.413568362059806</v>
      </c>
      <c r="K565">
        <v>62654</v>
      </c>
      <c r="L565">
        <v>11</v>
      </c>
      <c r="M565">
        <v>3</v>
      </c>
      <c r="N565">
        <v>463</v>
      </c>
      <c r="O565">
        <v>3</v>
      </c>
    </row>
    <row r="566" spans="2:15" x14ac:dyDescent="0.35">
      <c r="B566">
        <v>11466320</v>
      </c>
      <c r="C566">
        <v>613</v>
      </c>
      <c r="D566">
        <v>17236</v>
      </c>
      <c r="E566">
        <v>172360000</v>
      </c>
      <c r="F566">
        <v>0</v>
      </c>
      <c r="G566">
        <v>900</v>
      </c>
      <c r="H566">
        <v>900</v>
      </c>
      <c r="I566">
        <v>53.052912508702697</v>
      </c>
      <c r="J566">
        <v>170.05107517451401</v>
      </c>
      <c r="K566">
        <v>914420</v>
      </c>
      <c r="L566">
        <v>11</v>
      </c>
      <c r="M566">
        <v>0</v>
      </c>
      <c r="N566">
        <v>7</v>
      </c>
      <c r="O566">
        <v>3</v>
      </c>
    </row>
    <row r="567" spans="2:15" x14ac:dyDescent="0.35">
      <c r="B567">
        <v>11466800</v>
      </c>
      <c r="C567">
        <v>614</v>
      </c>
      <c r="D567">
        <v>24377</v>
      </c>
      <c r="E567">
        <v>243770000</v>
      </c>
      <c r="F567">
        <v>0</v>
      </c>
      <c r="G567">
        <v>900</v>
      </c>
      <c r="H567">
        <v>900</v>
      </c>
      <c r="I567">
        <v>23.167247815563801</v>
      </c>
      <c r="J567">
        <v>121.787523209056</v>
      </c>
      <c r="K567">
        <v>564748</v>
      </c>
      <c r="L567">
        <v>11</v>
      </c>
      <c r="M567">
        <v>3</v>
      </c>
      <c r="N567">
        <v>463</v>
      </c>
      <c r="O567">
        <v>3</v>
      </c>
    </row>
    <row r="568" spans="2:15" x14ac:dyDescent="0.35">
      <c r="B568">
        <v>12081000</v>
      </c>
      <c r="C568">
        <v>532</v>
      </c>
      <c r="D568">
        <v>6412</v>
      </c>
      <c r="E568">
        <v>64120000</v>
      </c>
      <c r="F568">
        <v>0</v>
      </c>
      <c r="G568">
        <v>900</v>
      </c>
      <c r="H568">
        <v>900</v>
      </c>
      <c r="I568">
        <v>85.503275109170303</v>
      </c>
      <c r="J568">
        <v>249.65644295496199</v>
      </c>
      <c r="K568">
        <v>548247</v>
      </c>
      <c r="L568">
        <v>10</v>
      </c>
      <c r="M568">
        <v>3</v>
      </c>
      <c r="N568">
        <v>187</v>
      </c>
      <c r="O568">
        <v>3</v>
      </c>
    </row>
    <row r="569" spans="2:15" x14ac:dyDescent="0.35">
      <c r="B569">
        <v>12090400</v>
      </c>
      <c r="C569">
        <v>533</v>
      </c>
      <c r="D569">
        <v>1460</v>
      </c>
      <c r="E569">
        <v>14600000</v>
      </c>
      <c r="F569">
        <v>0</v>
      </c>
      <c r="G569">
        <v>900</v>
      </c>
      <c r="H569">
        <v>900</v>
      </c>
      <c r="I569">
        <v>88.257534246575304</v>
      </c>
      <c r="J569">
        <v>180.87707770128199</v>
      </c>
      <c r="K569">
        <v>128856</v>
      </c>
      <c r="L569">
        <v>11</v>
      </c>
      <c r="M569">
        <v>80</v>
      </c>
      <c r="N569">
        <v>463</v>
      </c>
      <c r="O569">
        <v>80</v>
      </c>
    </row>
    <row r="570" spans="2:15" x14ac:dyDescent="0.35">
      <c r="B570">
        <v>12090500</v>
      </c>
      <c r="C570">
        <v>534</v>
      </c>
      <c r="D570">
        <v>14961</v>
      </c>
      <c r="E570">
        <v>149610000</v>
      </c>
      <c r="F570">
        <v>0</v>
      </c>
      <c r="G570">
        <v>900</v>
      </c>
      <c r="H570">
        <v>900</v>
      </c>
      <c r="I570">
        <v>60.671412338747402</v>
      </c>
      <c r="J570">
        <v>197.48445896878201</v>
      </c>
      <c r="K570">
        <v>907705</v>
      </c>
      <c r="L570">
        <v>11</v>
      </c>
      <c r="M570">
        <v>0</v>
      </c>
      <c r="N570">
        <v>463</v>
      </c>
      <c r="O570">
        <v>3</v>
      </c>
    </row>
    <row r="571" spans="2:15" x14ac:dyDescent="0.35">
      <c r="B571">
        <v>12091100</v>
      </c>
      <c r="C571">
        <v>535</v>
      </c>
      <c r="D571">
        <v>3480</v>
      </c>
      <c r="E571">
        <v>34800000</v>
      </c>
      <c r="F571">
        <v>0</v>
      </c>
      <c r="G571">
        <v>900</v>
      </c>
      <c r="H571">
        <v>900</v>
      </c>
      <c r="I571">
        <v>333.60603448275799</v>
      </c>
      <c r="J571">
        <v>330.22998641719698</v>
      </c>
      <c r="K571">
        <v>1160949</v>
      </c>
      <c r="L571">
        <v>11</v>
      </c>
      <c r="M571">
        <v>900</v>
      </c>
      <c r="N571">
        <v>9</v>
      </c>
      <c r="O571">
        <v>187</v>
      </c>
    </row>
    <row r="572" spans="2:15" x14ac:dyDescent="0.35">
      <c r="B572">
        <v>12091200</v>
      </c>
      <c r="C572">
        <v>536</v>
      </c>
      <c r="D572">
        <v>1223</v>
      </c>
      <c r="E572">
        <v>12230000</v>
      </c>
      <c r="F572">
        <v>0</v>
      </c>
      <c r="G572">
        <v>900</v>
      </c>
      <c r="H572">
        <v>900</v>
      </c>
      <c r="I572">
        <v>178.309076042518</v>
      </c>
      <c r="J572">
        <v>295.19791602121302</v>
      </c>
      <c r="K572">
        <v>218072</v>
      </c>
      <c r="L572">
        <v>11</v>
      </c>
      <c r="M572">
        <v>80</v>
      </c>
      <c r="N572">
        <v>6</v>
      </c>
      <c r="O572">
        <v>80</v>
      </c>
    </row>
    <row r="573" spans="2:15" x14ac:dyDescent="0.35">
      <c r="B573">
        <v>12091290</v>
      </c>
      <c r="C573">
        <v>537</v>
      </c>
      <c r="D573">
        <v>503</v>
      </c>
      <c r="E573">
        <v>5030000</v>
      </c>
      <c r="F573">
        <v>0</v>
      </c>
      <c r="G573">
        <v>900</v>
      </c>
      <c r="H573">
        <v>900</v>
      </c>
      <c r="I573">
        <v>53.3240556660039</v>
      </c>
      <c r="J573">
        <v>125.840365433426</v>
      </c>
      <c r="K573">
        <v>26822</v>
      </c>
      <c r="L573">
        <v>9</v>
      </c>
      <c r="M573">
        <v>80</v>
      </c>
      <c r="N573">
        <v>9</v>
      </c>
      <c r="O573">
        <v>17</v>
      </c>
    </row>
    <row r="574" spans="2:15" x14ac:dyDescent="0.35">
      <c r="B574">
        <v>12091300</v>
      </c>
      <c r="C574">
        <v>538</v>
      </c>
      <c r="D574">
        <v>31</v>
      </c>
      <c r="E574">
        <v>310000</v>
      </c>
      <c r="F574">
        <v>0</v>
      </c>
      <c r="G574">
        <v>80</v>
      </c>
      <c r="H574">
        <v>80</v>
      </c>
      <c r="I574">
        <v>42.258064516128997</v>
      </c>
      <c r="J574">
        <v>36.7686470067299</v>
      </c>
      <c r="K574">
        <v>1310</v>
      </c>
      <c r="L574">
        <v>7</v>
      </c>
      <c r="M574">
        <v>80</v>
      </c>
      <c r="N574">
        <v>9</v>
      </c>
      <c r="O574">
        <v>17</v>
      </c>
    </row>
    <row r="575" spans="2:15" x14ac:dyDescent="0.35">
      <c r="B575">
        <v>12091500</v>
      </c>
      <c r="C575">
        <v>539</v>
      </c>
      <c r="D575">
        <v>4202</v>
      </c>
      <c r="E575">
        <v>42020000</v>
      </c>
      <c r="F575">
        <v>0</v>
      </c>
      <c r="G575">
        <v>900</v>
      </c>
      <c r="H575">
        <v>900</v>
      </c>
      <c r="I575">
        <v>193.863160399809</v>
      </c>
      <c r="J575">
        <v>292.047116746771</v>
      </c>
      <c r="K575">
        <v>814613</v>
      </c>
      <c r="L575">
        <v>11</v>
      </c>
      <c r="M575">
        <v>80</v>
      </c>
      <c r="N575">
        <v>6</v>
      </c>
      <c r="O575">
        <v>80</v>
      </c>
    </row>
    <row r="576" spans="2:15" x14ac:dyDescent="0.35">
      <c r="B576">
        <v>12102190</v>
      </c>
      <c r="C576">
        <v>540</v>
      </c>
      <c r="D576">
        <v>556</v>
      </c>
      <c r="E576">
        <v>5560000</v>
      </c>
      <c r="F576">
        <v>0</v>
      </c>
      <c r="G576">
        <v>900</v>
      </c>
      <c r="H576">
        <v>900</v>
      </c>
      <c r="I576">
        <v>81.976618705035904</v>
      </c>
      <c r="J576">
        <v>161.24774660208499</v>
      </c>
      <c r="K576">
        <v>45579</v>
      </c>
      <c r="L576">
        <v>11</v>
      </c>
      <c r="M576">
        <v>80</v>
      </c>
      <c r="N576">
        <v>463</v>
      </c>
      <c r="O576">
        <v>80</v>
      </c>
    </row>
    <row r="577" spans="2:15" x14ac:dyDescent="0.35">
      <c r="B577">
        <v>12113347</v>
      </c>
      <c r="C577">
        <v>541</v>
      </c>
      <c r="D577">
        <v>732</v>
      </c>
      <c r="E577">
        <v>7320000</v>
      </c>
      <c r="F577">
        <v>0</v>
      </c>
      <c r="G577">
        <v>900</v>
      </c>
      <c r="H577">
        <v>900</v>
      </c>
      <c r="I577">
        <v>75.474043715846904</v>
      </c>
      <c r="J577">
        <v>168.615118152082</v>
      </c>
      <c r="K577">
        <v>55247</v>
      </c>
      <c r="L577">
        <v>11</v>
      </c>
      <c r="M577">
        <v>80</v>
      </c>
      <c r="N577">
        <v>463</v>
      </c>
      <c r="O577">
        <v>17</v>
      </c>
    </row>
    <row r="578" spans="2:15" x14ac:dyDescent="0.35">
      <c r="B578">
        <v>12113349</v>
      </c>
      <c r="C578">
        <v>542</v>
      </c>
      <c r="D578">
        <v>1367</v>
      </c>
      <c r="E578">
        <v>13670000</v>
      </c>
      <c r="F578">
        <v>0</v>
      </c>
      <c r="G578">
        <v>900</v>
      </c>
      <c r="H578">
        <v>900</v>
      </c>
      <c r="I578">
        <v>248.998536942209</v>
      </c>
      <c r="J578">
        <v>381.83120549937303</v>
      </c>
      <c r="K578">
        <v>340381</v>
      </c>
      <c r="L578">
        <v>11</v>
      </c>
      <c r="M578">
        <v>900</v>
      </c>
      <c r="N578">
        <v>463</v>
      </c>
      <c r="O578">
        <v>17</v>
      </c>
    </row>
    <row r="579" spans="2:15" x14ac:dyDescent="0.35">
      <c r="B579">
        <v>12120000</v>
      </c>
      <c r="C579">
        <v>543</v>
      </c>
      <c r="D579">
        <v>3758</v>
      </c>
      <c r="E579">
        <v>37580000</v>
      </c>
      <c r="F579">
        <v>0</v>
      </c>
      <c r="G579">
        <v>900</v>
      </c>
      <c r="H579">
        <v>900</v>
      </c>
      <c r="I579">
        <v>155.26157530601299</v>
      </c>
      <c r="J579">
        <v>318.43158907625099</v>
      </c>
      <c r="K579">
        <v>583473</v>
      </c>
      <c r="L579">
        <v>11</v>
      </c>
      <c r="M579">
        <v>0</v>
      </c>
      <c r="N579">
        <v>463</v>
      </c>
      <c r="O579">
        <v>11</v>
      </c>
    </row>
    <row r="580" spans="2:15" x14ac:dyDescent="0.35">
      <c r="B580">
        <v>12120500</v>
      </c>
      <c r="C580">
        <v>544</v>
      </c>
      <c r="D580">
        <v>1678</v>
      </c>
      <c r="E580">
        <v>16780000</v>
      </c>
      <c r="F580">
        <v>0</v>
      </c>
      <c r="G580">
        <v>900</v>
      </c>
      <c r="H580">
        <v>900</v>
      </c>
      <c r="I580">
        <v>102.831346841477</v>
      </c>
      <c r="J580">
        <v>249.43077182884701</v>
      </c>
      <c r="K580">
        <v>172551</v>
      </c>
      <c r="L580">
        <v>10</v>
      </c>
      <c r="M580">
        <v>0</v>
      </c>
      <c r="N580">
        <v>3</v>
      </c>
      <c r="O580">
        <v>17</v>
      </c>
    </row>
    <row r="581" spans="2:15" x14ac:dyDescent="0.35">
      <c r="B581">
        <v>12124000</v>
      </c>
      <c r="C581">
        <v>545</v>
      </c>
      <c r="D581">
        <v>3398</v>
      </c>
      <c r="E581">
        <v>33980000</v>
      </c>
      <c r="F581">
        <v>0</v>
      </c>
      <c r="G581">
        <v>900</v>
      </c>
      <c r="H581">
        <v>900</v>
      </c>
      <c r="I581">
        <v>11.7733961153619</v>
      </c>
      <c r="J581">
        <v>74.129381817726497</v>
      </c>
      <c r="K581">
        <v>40006</v>
      </c>
      <c r="L581">
        <v>10</v>
      </c>
      <c r="M581">
        <v>3</v>
      </c>
      <c r="N581">
        <v>187</v>
      </c>
      <c r="O581">
        <v>3</v>
      </c>
    </row>
    <row r="582" spans="2:15" x14ac:dyDescent="0.35">
      <c r="B582">
        <v>12125200</v>
      </c>
      <c r="C582">
        <v>546</v>
      </c>
      <c r="D582">
        <v>37169</v>
      </c>
      <c r="E582">
        <v>371690000</v>
      </c>
      <c r="F582">
        <v>0</v>
      </c>
      <c r="G582">
        <v>900</v>
      </c>
      <c r="H582">
        <v>900</v>
      </c>
      <c r="I582">
        <v>34.810002959455403</v>
      </c>
      <c r="J582">
        <v>153.74047626734199</v>
      </c>
      <c r="K582">
        <v>1293853</v>
      </c>
      <c r="L582">
        <v>11</v>
      </c>
      <c r="M582">
        <v>0</v>
      </c>
      <c r="N582">
        <v>463</v>
      </c>
      <c r="O582">
        <v>3</v>
      </c>
    </row>
    <row r="583" spans="2:15" x14ac:dyDescent="0.35">
      <c r="B583">
        <v>12126000</v>
      </c>
      <c r="C583">
        <v>547</v>
      </c>
      <c r="D583">
        <v>6385</v>
      </c>
      <c r="E583">
        <v>63850000</v>
      </c>
      <c r="F583">
        <v>0</v>
      </c>
      <c r="G583">
        <v>900</v>
      </c>
      <c r="H583">
        <v>900</v>
      </c>
      <c r="I583">
        <v>70.231323414252103</v>
      </c>
      <c r="J583">
        <v>212.56435179659999</v>
      </c>
      <c r="K583">
        <v>448427</v>
      </c>
      <c r="L583">
        <v>11</v>
      </c>
      <c r="M583">
        <v>0</v>
      </c>
      <c r="N583">
        <v>463</v>
      </c>
      <c r="O583">
        <v>6</v>
      </c>
    </row>
    <row r="584" spans="2:15" x14ac:dyDescent="0.35">
      <c r="B584">
        <v>12127100</v>
      </c>
      <c r="C584">
        <v>548</v>
      </c>
      <c r="D584">
        <v>5890</v>
      </c>
      <c r="E584">
        <v>58900000</v>
      </c>
      <c r="F584">
        <v>0</v>
      </c>
      <c r="G584">
        <v>900</v>
      </c>
      <c r="H584">
        <v>900</v>
      </c>
      <c r="I584">
        <v>104.41103565365</v>
      </c>
      <c r="J584">
        <v>237.772386873893</v>
      </c>
      <c r="K584">
        <v>614981</v>
      </c>
      <c r="L584">
        <v>10</v>
      </c>
      <c r="M584">
        <v>80</v>
      </c>
      <c r="N584">
        <v>187</v>
      </c>
      <c r="O584">
        <v>17</v>
      </c>
    </row>
    <row r="585" spans="2:15" x14ac:dyDescent="0.35">
      <c r="B585">
        <v>12128000</v>
      </c>
      <c r="C585">
        <v>549</v>
      </c>
      <c r="D585">
        <v>3126</v>
      </c>
      <c r="E585">
        <v>31260000</v>
      </c>
      <c r="F585">
        <v>0</v>
      </c>
      <c r="G585">
        <v>900</v>
      </c>
      <c r="H585">
        <v>900</v>
      </c>
      <c r="I585">
        <v>246.36916186820201</v>
      </c>
      <c r="J585">
        <v>226.361327111707</v>
      </c>
      <c r="K585">
        <v>770150</v>
      </c>
      <c r="L585">
        <v>8</v>
      </c>
      <c r="M585">
        <v>187</v>
      </c>
      <c r="N585">
        <v>9</v>
      </c>
      <c r="O585">
        <v>187</v>
      </c>
    </row>
    <row r="586" spans="2:15" x14ac:dyDescent="0.35">
      <c r="B586">
        <v>12157000</v>
      </c>
      <c r="C586">
        <v>550</v>
      </c>
      <c r="D586">
        <v>4791</v>
      </c>
      <c r="E586">
        <v>47910000</v>
      </c>
      <c r="F586">
        <v>0</v>
      </c>
      <c r="G586">
        <v>900</v>
      </c>
      <c r="H586">
        <v>900</v>
      </c>
      <c r="I586">
        <v>64.160509288248804</v>
      </c>
      <c r="J586">
        <v>220.83959899509799</v>
      </c>
      <c r="K586">
        <v>307393</v>
      </c>
      <c r="L586">
        <v>9</v>
      </c>
      <c r="M586">
        <v>3</v>
      </c>
      <c r="N586">
        <v>80</v>
      </c>
      <c r="O586">
        <v>3</v>
      </c>
    </row>
    <row r="587" spans="2:15" x14ac:dyDescent="0.35">
      <c r="B587">
        <v>14142800</v>
      </c>
      <c r="C587">
        <v>551</v>
      </c>
      <c r="D587">
        <v>2896</v>
      </c>
      <c r="E587">
        <v>28960000</v>
      </c>
      <c r="F587">
        <v>0</v>
      </c>
      <c r="G587">
        <v>900</v>
      </c>
      <c r="H587">
        <v>900</v>
      </c>
      <c r="I587">
        <v>53.697859116022101</v>
      </c>
      <c r="J587">
        <v>164.077709307356</v>
      </c>
      <c r="K587">
        <v>155509</v>
      </c>
      <c r="L587">
        <v>11</v>
      </c>
      <c r="M587">
        <v>80</v>
      </c>
      <c r="N587">
        <v>463</v>
      </c>
      <c r="O587">
        <v>9</v>
      </c>
    </row>
    <row r="588" spans="2:15" x14ac:dyDescent="0.35">
      <c r="B588">
        <v>14206900</v>
      </c>
      <c r="C588">
        <v>552</v>
      </c>
      <c r="D588">
        <v>625</v>
      </c>
      <c r="E588">
        <v>6250000</v>
      </c>
      <c r="F588">
        <v>0</v>
      </c>
      <c r="G588">
        <v>900</v>
      </c>
      <c r="H588">
        <v>900</v>
      </c>
      <c r="I588">
        <v>124.30880000000001</v>
      </c>
      <c r="J588">
        <v>93.530225288726797</v>
      </c>
      <c r="K588">
        <v>77693</v>
      </c>
      <c r="L588">
        <v>7</v>
      </c>
      <c r="M588">
        <v>80</v>
      </c>
      <c r="N588">
        <v>11</v>
      </c>
      <c r="O588">
        <v>80</v>
      </c>
    </row>
    <row r="589" spans="2:15" x14ac:dyDescent="0.35">
      <c r="B589">
        <v>14206950</v>
      </c>
      <c r="C589">
        <v>553</v>
      </c>
      <c r="D589">
        <v>7458</v>
      </c>
      <c r="E589">
        <v>74580000</v>
      </c>
      <c r="F589">
        <v>0</v>
      </c>
      <c r="G589">
        <v>900</v>
      </c>
      <c r="H589">
        <v>900</v>
      </c>
      <c r="I589">
        <v>148.156476267095</v>
      </c>
      <c r="J589">
        <v>274.68437734798403</v>
      </c>
      <c r="K589">
        <v>1104951</v>
      </c>
      <c r="L589">
        <v>11</v>
      </c>
      <c r="M589">
        <v>80</v>
      </c>
      <c r="N589">
        <v>463</v>
      </c>
      <c r="O589">
        <v>80</v>
      </c>
    </row>
    <row r="590" spans="2:15" x14ac:dyDescent="0.35">
      <c r="B590">
        <v>14211315</v>
      </c>
      <c r="C590">
        <v>554</v>
      </c>
      <c r="D590">
        <v>1705</v>
      </c>
      <c r="E590">
        <v>17050000</v>
      </c>
      <c r="F590">
        <v>0</v>
      </c>
      <c r="G590">
        <v>900</v>
      </c>
      <c r="H590">
        <v>900</v>
      </c>
      <c r="I590">
        <v>93.1964809384164</v>
      </c>
      <c r="J590">
        <v>130.91090112949701</v>
      </c>
      <c r="K590">
        <v>158900</v>
      </c>
      <c r="L590">
        <v>11</v>
      </c>
      <c r="M590">
        <v>80</v>
      </c>
      <c r="N590">
        <v>3</v>
      </c>
      <c r="O590">
        <v>80</v>
      </c>
    </row>
    <row r="591" spans="2:15" x14ac:dyDescent="0.35">
      <c r="B591">
        <v>14211499</v>
      </c>
      <c r="C591">
        <v>555</v>
      </c>
      <c r="D591">
        <v>1223</v>
      </c>
      <c r="E591">
        <v>12230000</v>
      </c>
      <c r="F591">
        <v>0</v>
      </c>
      <c r="G591">
        <v>900</v>
      </c>
      <c r="H591">
        <v>900</v>
      </c>
      <c r="I591">
        <v>28.400654129190499</v>
      </c>
      <c r="J591">
        <v>120.215035186005</v>
      </c>
      <c r="K591">
        <v>34734</v>
      </c>
      <c r="L591">
        <v>10</v>
      </c>
      <c r="M591">
        <v>3</v>
      </c>
      <c r="N591">
        <v>187</v>
      </c>
      <c r="O591">
        <v>3</v>
      </c>
    </row>
    <row r="592" spans="2:15" x14ac:dyDescent="0.35">
      <c r="B592">
        <v>14211500</v>
      </c>
      <c r="C592">
        <v>556</v>
      </c>
      <c r="D592">
        <v>5629</v>
      </c>
      <c r="E592">
        <v>56290000</v>
      </c>
      <c r="F592">
        <v>0</v>
      </c>
      <c r="G592">
        <v>900</v>
      </c>
      <c r="H592">
        <v>900</v>
      </c>
      <c r="I592">
        <v>38.377864629596701</v>
      </c>
      <c r="J592">
        <v>138.376153014914</v>
      </c>
      <c r="K592">
        <v>216029</v>
      </c>
      <c r="L592">
        <v>11</v>
      </c>
      <c r="M592">
        <v>3</v>
      </c>
      <c r="N592">
        <v>463</v>
      </c>
      <c r="O592">
        <v>7</v>
      </c>
    </row>
    <row r="593" spans="2:15" x14ac:dyDescent="0.35">
      <c r="B593">
        <v>14211550</v>
      </c>
      <c r="C593">
        <v>557</v>
      </c>
      <c r="D593">
        <v>6856</v>
      </c>
      <c r="E593">
        <v>68560000</v>
      </c>
      <c r="F593">
        <v>0</v>
      </c>
      <c r="G593">
        <v>900</v>
      </c>
      <c r="H593">
        <v>900</v>
      </c>
      <c r="I593">
        <v>206.69501166861099</v>
      </c>
      <c r="J593">
        <v>232.31222805814201</v>
      </c>
      <c r="K593">
        <v>1417101</v>
      </c>
      <c r="L593">
        <v>11</v>
      </c>
      <c r="M593">
        <v>80</v>
      </c>
      <c r="N593">
        <v>7</v>
      </c>
      <c r="O593">
        <v>80</v>
      </c>
    </row>
    <row r="594" spans="2:15" x14ac:dyDescent="0.35">
      <c r="B594">
        <v>21459367</v>
      </c>
      <c r="C594">
        <v>394</v>
      </c>
      <c r="D594">
        <v>4368</v>
      </c>
      <c r="E594">
        <v>43680000</v>
      </c>
      <c r="F594">
        <v>0</v>
      </c>
      <c r="G594">
        <v>900</v>
      </c>
      <c r="H594">
        <v>900</v>
      </c>
      <c r="I594">
        <v>31.8315018315018</v>
      </c>
      <c r="J594">
        <v>131.13173023452799</v>
      </c>
      <c r="K594">
        <v>139040</v>
      </c>
      <c r="L594">
        <v>11</v>
      </c>
      <c r="M594">
        <v>3</v>
      </c>
      <c r="N594">
        <v>463</v>
      </c>
      <c r="O594">
        <v>3</v>
      </c>
    </row>
    <row r="595" spans="2:15" x14ac:dyDescent="0.35">
      <c r="B595">
        <v>21473428</v>
      </c>
      <c r="C595">
        <v>416</v>
      </c>
      <c r="D595">
        <v>7686</v>
      </c>
      <c r="E595">
        <v>76860000</v>
      </c>
      <c r="F595">
        <v>0</v>
      </c>
      <c r="G595">
        <v>900</v>
      </c>
      <c r="H595">
        <v>900</v>
      </c>
      <c r="I595">
        <v>41.829300026021301</v>
      </c>
      <c r="J595">
        <v>161.73867475814399</v>
      </c>
      <c r="K595">
        <v>321500</v>
      </c>
      <c r="L595">
        <v>11</v>
      </c>
      <c r="M595">
        <v>3</v>
      </c>
      <c r="N595">
        <v>463</v>
      </c>
      <c r="O595">
        <v>3</v>
      </c>
    </row>
    <row r="596" spans="2:15" x14ac:dyDescent="0.35">
      <c r="B596">
        <v>23358685</v>
      </c>
      <c r="C596">
        <v>446</v>
      </c>
      <c r="D596">
        <v>3308</v>
      </c>
      <c r="E596">
        <v>33080000</v>
      </c>
      <c r="F596">
        <v>0</v>
      </c>
      <c r="G596">
        <v>900</v>
      </c>
      <c r="H596">
        <v>900</v>
      </c>
      <c r="I596">
        <v>8.1405683192261105</v>
      </c>
      <c r="J596">
        <v>73.159719169688998</v>
      </c>
      <c r="K596">
        <v>26929</v>
      </c>
      <c r="L596">
        <v>9</v>
      </c>
      <c r="M596">
        <v>0</v>
      </c>
      <c r="N596">
        <v>80</v>
      </c>
      <c r="O596">
        <v>0</v>
      </c>
    </row>
    <row r="597" spans="2:15" x14ac:dyDescent="0.35">
      <c r="B597">
        <v>54310157</v>
      </c>
      <c r="C597">
        <v>51</v>
      </c>
      <c r="D597">
        <v>1114</v>
      </c>
      <c r="E597">
        <v>11140000</v>
      </c>
      <c r="F597">
        <v>0</v>
      </c>
      <c r="G597">
        <v>900</v>
      </c>
      <c r="H597">
        <v>900</v>
      </c>
      <c r="I597">
        <v>100.106822262118</v>
      </c>
      <c r="J597">
        <v>245.053781310197</v>
      </c>
      <c r="K597">
        <v>111519</v>
      </c>
      <c r="L597">
        <v>11</v>
      </c>
      <c r="M597">
        <v>3</v>
      </c>
      <c r="N597">
        <v>9</v>
      </c>
      <c r="O597">
        <v>3</v>
      </c>
    </row>
    <row r="598" spans="2:15" x14ac:dyDescent="0.35">
      <c r="B598">
        <v>158397967</v>
      </c>
      <c r="C598">
        <v>324</v>
      </c>
      <c r="D598">
        <v>579</v>
      </c>
      <c r="E598">
        <v>5790000</v>
      </c>
      <c r="F598">
        <v>0</v>
      </c>
      <c r="G598">
        <v>900</v>
      </c>
      <c r="H598">
        <v>900</v>
      </c>
      <c r="I598">
        <v>126.174438687392</v>
      </c>
      <c r="J598">
        <v>244.07838494932099</v>
      </c>
      <c r="K598">
        <v>73055</v>
      </c>
      <c r="L598">
        <v>11</v>
      </c>
      <c r="M598">
        <v>80</v>
      </c>
      <c r="N598">
        <v>0</v>
      </c>
      <c r="O598">
        <v>17</v>
      </c>
    </row>
    <row r="599" spans="2:15" x14ac:dyDescent="0.35">
      <c r="B599">
        <v>208675010</v>
      </c>
      <c r="C599">
        <v>368</v>
      </c>
      <c r="D599">
        <v>1562</v>
      </c>
      <c r="E599">
        <v>15620000</v>
      </c>
      <c r="F599">
        <v>0</v>
      </c>
      <c r="G599">
        <v>900</v>
      </c>
      <c r="H599">
        <v>900</v>
      </c>
      <c r="I599">
        <v>176.24903969270099</v>
      </c>
      <c r="J599">
        <v>294.86669021080797</v>
      </c>
      <c r="K599">
        <v>275301</v>
      </c>
      <c r="L599">
        <v>11</v>
      </c>
      <c r="M599">
        <v>80</v>
      </c>
      <c r="N599">
        <v>6</v>
      </c>
      <c r="O599">
        <v>17</v>
      </c>
    </row>
    <row r="600" spans="2:15" x14ac:dyDescent="0.35">
      <c r="B600">
        <v>208732885</v>
      </c>
      <c r="C600">
        <v>370</v>
      </c>
      <c r="D600">
        <v>1790</v>
      </c>
      <c r="E600">
        <v>17900000</v>
      </c>
      <c r="F600">
        <v>0</v>
      </c>
      <c r="G600">
        <v>900</v>
      </c>
      <c r="H600">
        <v>900</v>
      </c>
      <c r="I600">
        <v>189.569273743016</v>
      </c>
      <c r="J600">
        <v>356.66207886070202</v>
      </c>
      <c r="K600">
        <v>339329</v>
      </c>
      <c r="L600">
        <v>10</v>
      </c>
      <c r="M600">
        <v>0</v>
      </c>
      <c r="N600">
        <v>187</v>
      </c>
      <c r="O600">
        <v>6</v>
      </c>
    </row>
    <row r="601" spans="2:15" x14ac:dyDescent="0.35">
      <c r="B601">
        <v>208735012</v>
      </c>
      <c r="C601">
        <v>371</v>
      </c>
      <c r="D601">
        <v>314</v>
      </c>
      <c r="E601">
        <v>3140000</v>
      </c>
      <c r="F601">
        <v>0</v>
      </c>
      <c r="G601">
        <v>900</v>
      </c>
      <c r="H601">
        <v>900</v>
      </c>
      <c r="I601">
        <v>291.78343949044501</v>
      </c>
      <c r="J601">
        <v>381.69515162015801</v>
      </c>
      <c r="K601">
        <v>91620</v>
      </c>
      <c r="L601">
        <v>11</v>
      </c>
      <c r="M601">
        <v>0</v>
      </c>
      <c r="N601">
        <v>7</v>
      </c>
      <c r="O601">
        <v>80</v>
      </c>
    </row>
    <row r="602" spans="2:15" x14ac:dyDescent="0.35">
      <c r="B602">
        <v>209399200</v>
      </c>
      <c r="C602">
        <v>373</v>
      </c>
      <c r="D602">
        <v>4114</v>
      </c>
      <c r="E602">
        <v>41140000</v>
      </c>
      <c r="F602">
        <v>0</v>
      </c>
      <c r="G602">
        <v>900</v>
      </c>
      <c r="H602">
        <v>900</v>
      </c>
      <c r="I602">
        <v>109.22459893048099</v>
      </c>
      <c r="J602">
        <v>279.52396007559202</v>
      </c>
      <c r="K602">
        <v>449350</v>
      </c>
      <c r="L602">
        <v>11</v>
      </c>
      <c r="M602">
        <v>0</v>
      </c>
      <c r="N602">
        <v>463</v>
      </c>
      <c r="O602">
        <v>6</v>
      </c>
    </row>
    <row r="603" spans="2:15" x14ac:dyDescent="0.35">
      <c r="B603">
        <v>209553650</v>
      </c>
      <c r="C603">
        <v>528</v>
      </c>
      <c r="D603">
        <v>4599</v>
      </c>
      <c r="E603">
        <v>45990000</v>
      </c>
      <c r="F603">
        <v>0</v>
      </c>
      <c r="G603">
        <v>900</v>
      </c>
      <c r="H603">
        <v>900</v>
      </c>
      <c r="I603">
        <v>43.148510545770797</v>
      </c>
      <c r="J603">
        <v>171.980750278833</v>
      </c>
      <c r="K603">
        <v>198440</v>
      </c>
      <c r="L603">
        <v>10</v>
      </c>
      <c r="M603">
        <v>3</v>
      </c>
      <c r="N603">
        <v>187</v>
      </c>
      <c r="O603">
        <v>3</v>
      </c>
    </row>
    <row r="604" spans="2:15" x14ac:dyDescent="0.35">
      <c r="B604">
        <v>209722970</v>
      </c>
      <c r="C604">
        <v>381</v>
      </c>
      <c r="D604">
        <v>1211</v>
      </c>
      <c r="E604">
        <v>12110000</v>
      </c>
      <c r="F604">
        <v>0</v>
      </c>
      <c r="G604">
        <v>900</v>
      </c>
      <c r="H604">
        <v>900</v>
      </c>
      <c r="I604">
        <v>151.97522708505301</v>
      </c>
      <c r="J604">
        <v>284.34391322531297</v>
      </c>
      <c r="K604">
        <v>184042</v>
      </c>
      <c r="L604">
        <v>11</v>
      </c>
      <c r="M604">
        <v>0</v>
      </c>
      <c r="N604">
        <v>7</v>
      </c>
      <c r="O604">
        <v>17</v>
      </c>
    </row>
    <row r="605" spans="2:15" x14ac:dyDescent="0.35">
      <c r="B605">
        <v>209741955</v>
      </c>
      <c r="C605">
        <v>383</v>
      </c>
      <c r="D605">
        <v>5487</v>
      </c>
      <c r="E605">
        <v>54870000</v>
      </c>
      <c r="F605">
        <v>0</v>
      </c>
      <c r="G605">
        <v>900</v>
      </c>
      <c r="H605">
        <v>900</v>
      </c>
      <c r="I605">
        <v>91.519774011299404</v>
      </c>
      <c r="J605">
        <v>261.85412322288897</v>
      </c>
      <c r="K605">
        <v>502169</v>
      </c>
      <c r="L605">
        <v>10</v>
      </c>
      <c r="M605">
        <v>0</v>
      </c>
      <c r="N605">
        <v>187</v>
      </c>
      <c r="O605">
        <v>0</v>
      </c>
    </row>
    <row r="606" spans="2:15" x14ac:dyDescent="0.35">
      <c r="B606">
        <v>212414900</v>
      </c>
      <c r="C606">
        <v>386</v>
      </c>
      <c r="D606">
        <v>9286</v>
      </c>
      <c r="E606">
        <v>92860000</v>
      </c>
      <c r="F606">
        <v>0</v>
      </c>
      <c r="G606">
        <v>900</v>
      </c>
      <c r="H606">
        <v>900</v>
      </c>
      <c r="I606">
        <v>68.839328020676206</v>
      </c>
      <c r="J606">
        <v>228.06039945088199</v>
      </c>
      <c r="K606">
        <v>639242</v>
      </c>
      <c r="L606">
        <v>11</v>
      </c>
      <c r="M606">
        <v>0</v>
      </c>
      <c r="N606">
        <v>463</v>
      </c>
      <c r="O606">
        <v>3</v>
      </c>
    </row>
    <row r="607" spans="2:15" x14ac:dyDescent="0.35">
      <c r="B607">
        <v>214265808</v>
      </c>
      <c r="C607">
        <v>388</v>
      </c>
      <c r="D607">
        <v>1877</v>
      </c>
      <c r="E607">
        <v>18770000</v>
      </c>
      <c r="F607">
        <v>0</v>
      </c>
      <c r="G607">
        <v>900</v>
      </c>
      <c r="H607">
        <v>900</v>
      </c>
      <c r="I607">
        <v>50.387852956845997</v>
      </c>
      <c r="J607">
        <v>181.20465540563501</v>
      </c>
      <c r="K607">
        <v>94578</v>
      </c>
      <c r="L607">
        <v>11</v>
      </c>
      <c r="M607">
        <v>3</v>
      </c>
      <c r="N607">
        <v>463</v>
      </c>
      <c r="O607">
        <v>6</v>
      </c>
    </row>
    <row r="608" spans="2:15" x14ac:dyDescent="0.35">
      <c r="B608">
        <v>214266000</v>
      </c>
      <c r="C608">
        <v>389</v>
      </c>
      <c r="D608">
        <v>2294</v>
      </c>
      <c r="E608">
        <v>22940000</v>
      </c>
      <c r="F608">
        <v>0</v>
      </c>
      <c r="G608">
        <v>900</v>
      </c>
      <c r="H608">
        <v>900</v>
      </c>
      <c r="I608">
        <v>11.390584132519599</v>
      </c>
      <c r="J608">
        <v>85.639091949974798</v>
      </c>
      <c r="K608">
        <v>26130</v>
      </c>
      <c r="L608">
        <v>9</v>
      </c>
      <c r="M608">
        <v>3</v>
      </c>
      <c r="N608">
        <v>80</v>
      </c>
      <c r="O608">
        <v>3</v>
      </c>
    </row>
    <row r="609" spans="2:15" x14ac:dyDescent="0.35">
      <c r="B609">
        <v>214291555</v>
      </c>
      <c r="C609">
        <v>392</v>
      </c>
      <c r="D609">
        <v>2648</v>
      </c>
      <c r="E609">
        <v>26480000</v>
      </c>
      <c r="F609">
        <v>0</v>
      </c>
      <c r="G609">
        <v>900</v>
      </c>
      <c r="H609">
        <v>900</v>
      </c>
      <c r="I609">
        <v>20.496223564954601</v>
      </c>
      <c r="J609">
        <v>102.116133243077</v>
      </c>
      <c r="K609">
        <v>54274</v>
      </c>
      <c r="L609">
        <v>10</v>
      </c>
      <c r="M609">
        <v>3</v>
      </c>
      <c r="N609">
        <v>187</v>
      </c>
      <c r="O609">
        <v>3</v>
      </c>
    </row>
    <row r="610" spans="2:15" x14ac:dyDescent="0.35">
      <c r="B610">
        <v>214295600</v>
      </c>
      <c r="C610">
        <v>393</v>
      </c>
      <c r="D610">
        <v>2721</v>
      </c>
      <c r="E610">
        <v>27210000</v>
      </c>
      <c r="F610">
        <v>0</v>
      </c>
      <c r="G610">
        <v>900</v>
      </c>
      <c r="H610">
        <v>900</v>
      </c>
      <c r="I610">
        <v>97.186328555678003</v>
      </c>
      <c r="J610">
        <v>245.09745343444899</v>
      </c>
      <c r="K610">
        <v>264444</v>
      </c>
      <c r="L610">
        <v>11</v>
      </c>
      <c r="M610">
        <v>3</v>
      </c>
      <c r="N610">
        <v>463</v>
      </c>
      <c r="O610">
        <v>11</v>
      </c>
    </row>
    <row r="611" spans="2:15" x14ac:dyDescent="0.35">
      <c r="B611">
        <v>214642825</v>
      </c>
      <c r="C611">
        <v>401</v>
      </c>
      <c r="D611">
        <v>1331</v>
      </c>
      <c r="E611">
        <v>13310000</v>
      </c>
      <c r="F611">
        <v>0</v>
      </c>
      <c r="G611">
        <v>900</v>
      </c>
      <c r="H611">
        <v>900</v>
      </c>
      <c r="I611">
        <v>55.117205108940603</v>
      </c>
      <c r="J611">
        <v>144.63845367326701</v>
      </c>
      <c r="K611">
        <v>73361</v>
      </c>
      <c r="L611">
        <v>10</v>
      </c>
      <c r="M611">
        <v>80</v>
      </c>
      <c r="N611">
        <v>187</v>
      </c>
      <c r="O611">
        <v>17</v>
      </c>
    </row>
    <row r="612" spans="2:15" x14ac:dyDescent="0.35">
      <c r="B612">
        <v>214645022</v>
      </c>
      <c r="C612">
        <v>402</v>
      </c>
      <c r="D612">
        <v>3523</v>
      </c>
      <c r="E612">
        <v>35230000</v>
      </c>
      <c r="F612">
        <v>0</v>
      </c>
      <c r="G612">
        <v>900</v>
      </c>
      <c r="H612">
        <v>900</v>
      </c>
      <c r="I612">
        <v>146.76923076923001</v>
      </c>
      <c r="J612">
        <v>202.763981756248</v>
      </c>
      <c r="K612">
        <v>517068</v>
      </c>
      <c r="L612">
        <v>11</v>
      </c>
      <c r="M612">
        <v>80</v>
      </c>
      <c r="N612">
        <v>3</v>
      </c>
      <c r="O612">
        <v>80</v>
      </c>
    </row>
    <row r="613" spans="2:15" x14ac:dyDescent="0.35">
      <c r="B613">
        <v>214655255</v>
      </c>
      <c r="C613">
        <v>407</v>
      </c>
      <c r="D613">
        <v>1897</v>
      </c>
      <c r="E613">
        <v>18970000</v>
      </c>
      <c r="F613">
        <v>0</v>
      </c>
      <c r="G613">
        <v>900</v>
      </c>
      <c r="H613">
        <v>900</v>
      </c>
      <c r="I613">
        <v>21.384290985766999</v>
      </c>
      <c r="J613">
        <v>110.17774696430899</v>
      </c>
      <c r="K613">
        <v>40566</v>
      </c>
      <c r="L613">
        <v>9</v>
      </c>
      <c r="M613">
        <v>3</v>
      </c>
      <c r="N613">
        <v>900</v>
      </c>
      <c r="O613">
        <v>3</v>
      </c>
    </row>
    <row r="614" spans="2:15" x14ac:dyDescent="0.35">
      <c r="B614">
        <v>214676115</v>
      </c>
      <c r="C614">
        <v>412</v>
      </c>
      <c r="D614">
        <v>698</v>
      </c>
      <c r="E614">
        <v>6980000</v>
      </c>
      <c r="F614">
        <v>0</v>
      </c>
      <c r="G614">
        <v>900</v>
      </c>
      <c r="H614">
        <v>900</v>
      </c>
      <c r="I614">
        <v>47.077363896848098</v>
      </c>
      <c r="J614">
        <v>193.061096904675</v>
      </c>
      <c r="K614">
        <v>32860</v>
      </c>
      <c r="L614">
        <v>9</v>
      </c>
      <c r="M614">
        <v>3</v>
      </c>
      <c r="N614">
        <v>80</v>
      </c>
      <c r="O614">
        <v>3</v>
      </c>
    </row>
    <row r="615" spans="2:15" x14ac:dyDescent="0.35">
      <c r="B615">
        <v>214678175</v>
      </c>
      <c r="C615">
        <v>413</v>
      </c>
      <c r="D615">
        <v>1829</v>
      </c>
      <c r="E615">
        <v>18290000</v>
      </c>
      <c r="F615">
        <v>0</v>
      </c>
      <c r="G615">
        <v>900</v>
      </c>
      <c r="H615">
        <v>900</v>
      </c>
      <c r="I615">
        <v>166.656096227446</v>
      </c>
      <c r="J615">
        <v>346.01101115203102</v>
      </c>
      <c r="K615">
        <v>304814</v>
      </c>
      <c r="L615">
        <v>9</v>
      </c>
      <c r="M615">
        <v>3</v>
      </c>
      <c r="N615">
        <v>80</v>
      </c>
      <c r="O615">
        <v>3</v>
      </c>
    </row>
    <row r="616" spans="2:15" x14ac:dyDescent="0.35">
      <c r="B616">
        <v>214685800</v>
      </c>
      <c r="C616">
        <v>415</v>
      </c>
      <c r="D616">
        <v>5441</v>
      </c>
      <c r="E616">
        <v>54410000</v>
      </c>
      <c r="F616">
        <v>0</v>
      </c>
      <c r="G616">
        <v>900</v>
      </c>
      <c r="H616">
        <v>900</v>
      </c>
      <c r="I616">
        <v>8.2652086013600403</v>
      </c>
      <c r="J616">
        <v>71.856514176944998</v>
      </c>
      <c r="K616">
        <v>44971</v>
      </c>
      <c r="L616">
        <v>9</v>
      </c>
      <c r="M616">
        <v>3</v>
      </c>
      <c r="N616">
        <v>80</v>
      </c>
      <c r="O616">
        <v>3</v>
      </c>
    </row>
  </sheetData>
  <sortState ref="A2:O616">
    <sortCondition ref="B2:B6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20"/>
  <sheetViews>
    <sheetView topLeftCell="A582" workbookViewId="0">
      <selection activeCell="B600" sqref="B600"/>
    </sheetView>
  </sheetViews>
  <sheetFormatPr defaultRowHeight="14.5" x14ac:dyDescent="0.35"/>
  <cols>
    <col min="1" max="2" width="10" bestFit="1" customWidth="1"/>
  </cols>
  <sheetData>
    <row r="1" spans="1:3" x14ac:dyDescent="0.35">
      <c r="A1" t="s">
        <v>647</v>
      </c>
      <c r="B1" t="s">
        <v>648</v>
      </c>
    </row>
    <row r="2" spans="1:3" x14ac:dyDescent="0.35">
      <c r="A2" t="s">
        <v>1</v>
      </c>
      <c r="B2" t="s">
        <v>1</v>
      </c>
    </row>
    <row r="3" spans="1:3" x14ac:dyDescent="0.35">
      <c r="A3">
        <v>1097300</v>
      </c>
      <c r="B3">
        <v>1097300</v>
      </c>
      <c r="C3" s="1" t="str">
        <f>IF(A3=B3,"Y","N")</f>
        <v>Y</v>
      </c>
    </row>
    <row r="4" spans="1:3" x14ac:dyDescent="0.35">
      <c r="A4">
        <v>1097380</v>
      </c>
      <c r="B4">
        <v>1097380</v>
      </c>
      <c r="C4" s="1" t="str">
        <f t="shared" ref="C4:C67" si="0">IF(A4=B4,"Y","N")</f>
        <v>Y</v>
      </c>
    </row>
    <row r="5" spans="1:3" x14ac:dyDescent="0.35">
      <c r="A5">
        <v>1100600</v>
      </c>
      <c r="B5">
        <v>1100600</v>
      </c>
      <c r="C5" s="1" t="str">
        <f t="shared" si="0"/>
        <v>Y</v>
      </c>
    </row>
    <row r="6" spans="1:3" x14ac:dyDescent="0.35">
      <c r="A6">
        <v>1100627</v>
      </c>
      <c r="B6">
        <v>1100627</v>
      </c>
      <c r="C6" s="1" t="str">
        <f t="shared" si="0"/>
        <v>Y</v>
      </c>
    </row>
    <row r="7" spans="1:3" x14ac:dyDescent="0.35">
      <c r="A7">
        <v>1102500</v>
      </c>
      <c r="B7">
        <v>1102500</v>
      </c>
      <c r="C7" s="1" t="str">
        <f t="shared" si="0"/>
        <v>Y</v>
      </c>
    </row>
    <row r="8" spans="1:3" x14ac:dyDescent="0.35">
      <c r="A8">
        <v>1103025</v>
      </c>
      <c r="B8">
        <v>1103025</v>
      </c>
      <c r="C8" s="1" t="str">
        <f t="shared" si="0"/>
        <v>Y</v>
      </c>
    </row>
    <row r="9" spans="1:3" x14ac:dyDescent="0.35">
      <c r="A9">
        <v>1103280</v>
      </c>
      <c r="B9">
        <v>1103280</v>
      </c>
      <c r="C9" s="1" t="str">
        <f t="shared" si="0"/>
        <v>Y</v>
      </c>
    </row>
    <row r="10" spans="1:3" x14ac:dyDescent="0.35">
      <c r="A10">
        <v>1103500</v>
      </c>
      <c r="B10">
        <v>1103500</v>
      </c>
      <c r="C10" s="1" t="str">
        <f t="shared" si="0"/>
        <v>Y</v>
      </c>
    </row>
    <row r="11" spans="1:3" x14ac:dyDescent="0.35">
      <c r="A11">
        <v>1104200</v>
      </c>
      <c r="B11">
        <v>1104200</v>
      </c>
      <c r="C11" s="1" t="str">
        <f t="shared" si="0"/>
        <v>Y</v>
      </c>
    </row>
    <row r="12" spans="1:3" x14ac:dyDescent="0.35">
      <c r="A12">
        <v>1105600</v>
      </c>
      <c r="B12">
        <v>1105600</v>
      </c>
      <c r="C12" s="1" t="str">
        <f t="shared" si="0"/>
        <v>Y</v>
      </c>
    </row>
    <row r="13" spans="1:3" x14ac:dyDescent="0.35">
      <c r="A13">
        <v>1105638</v>
      </c>
      <c r="B13">
        <v>1105638</v>
      </c>
      <c r="C13" s="1" t="str">
        <f t="shared" si="0"/>
        <v>Y</v>
      </c>
    </row>
    <row r="14" spans="1:3" x14ac:dyDescent="0.35">
      <c r="A14">
        <v>1105730</v>
      </c>
      <c r="B14">
        <v>1105730</v>
      </c>
      <c r="C14" s="1" t="str">
        <f t="shared" si="0"/>
        <v>Y</v>
      </c>
    </row>
    <row r="15" spans="1:3" x14ac:dyDescent="0.35">
      <c r="A15">
        <v>1105933</v>
      </c>
      <c r="B15">
        <v>1105933</v>
      </c>
      <c r="C15" s="1" t="str">
        <f t="shared" si="0"/>
        <v>Y</v>
      </c>
    </row>
    <row r="16" spans="1:3" x14ac:dyDescent="0.35">
      <c r="A16">
        <v>1106500</v>
      </c>
      <c r="B16">
        <v>1106500</v>
      </c>
      <c r="C16" s="1" t="str">
        <f t="shared" si="0"/>
        <v>Y</v>
      </c>
    </row>
    <row r="17" spans="1:3" x14ac:dyDescent="0.35">
      <c r="A17">
        <v>1108320</v>
      </c>
      <c r="B17">
        <v>1108320</v>
      </c>
      <c r="C17" s="1" t="str">
        <f t="shared" si="0"/>
        <v>Y</v>
      </c>
    </row>
    <row r="18" spans="1:3" x14ac:dyDescent="0.35">
      <c r="A18">
        <v>1108410</v>
      </c>
      <c r="B18">
        <v>1108410</v>
      </c>
      <c r="C18" s="1" t="str">
        <f t="shared" si="0"/>
        <v>Y</v>
      </c>
    </row>
    <row r="19" spans="1:3" x14ac:dyDescent="0.35">
      <c r="A19">
        <v>1108500</v>
      </c>
      <c r="B19">
        <v>1108500</v>
      </c>
      <c r="C19" s="1" t="str">
        <f t="shared" si="0"/>
        <v>Y</v>
      </c>
    </row>
    <row r="20" spans="1:3" x14ac:dyDescent="0.35">
      <c r="A20">
        <v>1109000</v>
      </c>
      <c r="B20">
        <v>1109000</v>
      </c>
      <c r="C20" s="1" t="str">
        <f t="shared" si="0"/>
        <v>Y</v>
      </c>
    </row>
    <row r="21" spans="1:3" x14ac:dyDescent="0.35">
      <c r="A21">
        <v>1109060</v>
      </c>
      <c r="B21">
        <v>1109060</v>
      </c>
      <c r="C21" s="1" t="str">
        <f t="shared" si="0"/>
        <v>Y</v>
      </c>
    </row>
    <row r="22" spans="1:3" x14ac:dyDescent="0.35">
      <c r="A22">
        <v>1110000</v>
      </c>
      <c r="B22">
        <v>1110000</v>
      </c>
      <c r="C22" s="1" t="str">
        <f t="shared" si="0"/>
        <v>Y</v>
      </c>
    </row>
    <row r="23" spans="1:3" x14ac:dyDescent="0.35">
      <c r="A23">
        <v>1114000</v>
      </c>
      <c r="B23">
        <v>1114000</v>
      </c>
      <c r="C23" s="1" t="str">
        <f t="shared" si="0"/>
        <v>Y</v>
      </c>
    </row>
    <row r="24" spans="1:3" x14ac:dyDescent="0.35">
      <c r="A24">
        <v>1116905</v>
      </c>
      <c r="B24">
        <v>1116905</v>
      </c>
      <c r="C24" s="1" t="str">
        <f t="shared" si="0"/>
        <v>Y</v>
      </c>
    </row>
    <row r="25" spans="1:3" x14ac:dyDescent="0.35">
      <c r="A25">
        <v>1117000</v>
      </c>
      <c r="B25">
        <v>1117000</v>
      </c>
      <c r="C25" s="1" t="str">
        <f t="shared" si="0"/>
        <v>Y</v>
      </c>
    </row>
    <row r="26" spans="1:3" x14ac:dyDescent="0.35">
      <c r="A26">
        <v>1189000</v>
      </c>
      <c r="B26">
        <v>1189000</v>
      </c>
      <c r="C26" s="1" t="str">
        <f t="shared" si="0"/>
        <v>Y</v>
      </c>
    </row>
    <row r="27" spans="1:3" x14ac:dyDescent="0.35">
      <c r="A27">
        <v>1195490</v>
      </c>
      <c r="B27">
        <v>1195490</v>
      </c>
      <c r="C27" s="1" t="str">
        <f t="shared" si="0"/>
        <v>Y</v>
      </c>
    </row>
    <row r="28" spans="1:3" x14ac:dyDescent="0.35">
      <c r="A28">
        <v>1196500</v>
      </c>
      <c r="B28">
        <v>1196500</v>
      </c>
      <c r="C28" s="1" t="str">
        <f t="shared" si="0"/>
        <v>Y</v>
      </c>
    </row>
    <row r="29" spans="1:3" x14ac:dyDescent="0.35">
      <c r="A29">
        <v>1201487</v>
      </c>
      <c r="B29">
        <v>1201487</v>
      </c>
      <c r="C29" s="1" t="str">
        <f t="shared" si="0"/>
        <v>Y</v>
      </c>
    </row>
    <row r="30" spans="1:3" x14ac:dyDescent="0.35">
      <c r="A30">
        <v>1300000</v>
      </c>
      <c r="B30">
        <v>1300000</v>
      </c>
      <c r="C30" s="1" t="str">
        <f t="shared" si="0"/>
        <v>Y</v>
      </c>
    </row>
    <row r="31" spans="1:3" x14ac:dyDescent="0.35">
      <c r="A31">
        <v>1300500</v>
      </c>
      <c r="B31">
        <v>1300500</v>
      </c>
      <c r="C31" s="1" t="str">
        <f t="shared" si="0"/>
        <v>Y</v>
      </c>
    </row>
    <row r="32" spans="1:3" x14ac:dyDescent="0.35">
      <c r="A32">
        <v>1301000</v>
      </c>
      <c r="B32">
        <v>1301000</v>
      </c>
      <c r="C32" s="1" t="str">
        <f t="shared" si="0"/>
        <v>Y</v>
      </c>
    </row>
    <row r="33" spans="1:3" x14ac:dyDescent="0.35">
      <c r="A33">
        <v>1302500</v>
      </c>
      <c r="B33">
        <v>1302500</v>
      </c>
      <c r="C33" s="1" t="str">
        <f t="shared" si="0"/>
        <v>Y</v>
      </c>
    </row>
    <row r="34" spans="1:3" x14ac:dyDescent="0.35">
      <c r="A34">
        <v>1303500</v>
      </c>
      <c r="B34">
        <v>1303500</v>
      </c>
      <c r="C34" s="1" t="str">
        <f t="shared" si="0"/>
        <v>Y</v>
      </c>
    </row>
    <row r="35" spans="1:3" x14ac:dyDescent="0.35">
      <c r="A35">
        <v>1304000</v>
      </c>
      <c r="B35">
        <v>1304000</v>
      </c>
      <c r="C35" s="1" t="str">
        <f t="shared" si="0"/>
        <v>Y</v>
      </c>
    </row>
    <row r="36" spans="1:3" x14ac:dyDescent="0.35">
      <c r="A36">
        <v>1305000</v>
      </c>
      <c r="B36">
        <v>1305000</v>
      </c>
      <c r="C36" s="1" t="str">
        <f t="shared" si="0"/>
        <v>Y</v>
      </c>
    </row>
    <row r="37" spans="1:3" x14ac:dyDescent="0.35">
      <c r="A37">
        <v>1305500</v>
      </c>
      <c r="B37">
        <v>1305500</v>
      </c>
      <c r="C37" s="1" t="str">
        <f t="shared" si="0"/>
        <v>Y</v>
      </c>
    </row>
    <row r="38" spans="1:3" x14ac:dyDescent="0.35">
      <c r="A38">
        <v>1306000</v>
      </c>
      <c r="B38">
        <v>1306000</v>
      </c>
      <c r="C38" s="1" t="str">
        <f t="shared" si="0"/>
        <v>Y</v>
      </c>
    </row>
    <row r="39" spans="1:3" x14ac:dyDescent="0.35">
      <c r="A39">
        <v>1306440</v>
      </c>
      <c r="B39">
        <v>1306440</v>
      </c>
      <c r="C39" s="1" t="str">
        <f t="shared" si="0"/>
        <v>Y</v>
      </c>
    </row>
    <row r="40" spans="1:3" x14ac:dyDescent="0.35">
      <c r="A40">
        <v>1306460</v>
      </c>
      <c r="B40">
        <v>1306460</v>
      </c>
      <c r="C40" s="1" t="str">
        <f t="shared" si="0"/>
        <v>Y</v>
      </c>
    </row>
    <row r="41" spans="1:3" x14ac:dyDescent="0.35">
      <c r="A41">
        <v>1306500</v>
      </c>
      <c r="B41">
        <v>1306500</v>
      </c>
      <c r="C41" s="1" t="str">
        <f t="shared" si="0"/>
        <v>Y</v>
      </c>
    </row>
    <row r="42" spans="1:3" x14ac:dyDescent="0.35">
      <c r="A42">
        <v>1307000</v>
      </c>
      <c r="B42">
        <v>1307000</v>
      </c>
      <c r="C42" s="1" t="str">
        <f t="shared" si="0"/>
        <v>Y</v>
      </c>
    </row>
    <row r="43" spans="1:3" x14ac:dyDescent="0.35">
      <c r="A43">
        <v>1307500</v>
      </c>
      <c r="B43">
        <v>1307500</v>
      </c>
      <c r="C43" s="1" t="str">
        <f t="shared" si="0"/>
        <v>Y</v>
      </c>
    </row>
    <row r="44" spans="1:3" x14ac:dyDescent="0.35">
      <c r="A44">
        <v>1308000</v>
      </c>
      <c r="B44">
        <v>1308000</v>
      </c>
      <c r="C44" s="1" t="str">
        <f t="shared" si="0"/>
        <v>Y</v>
      </c>
    </row>
    <row r="45" spans="1:3" x14ac:dyDescent="0.35">
      <c r="A45">
        <v>1308500</v>
      </c>
      <c r="B45">
        <v>1308500</v>
      </c>
      <c r="C45" s="1" t="str">
        <f t="shared" si="0"/>
        <v>Y</v>
      </c>
    </row>
    <row r="46" spans="1:3" x14ac:dyDescent="0.35">
      <c r="A46">
        <v>1309000</v>
      </c>
      <c r="B46">
        <v>1309000</v>
      </c>
      <c r="C46" s="1" t="str">
        <f t="shared" si="0"/>
        <v>Y</v>
      </c>
    </row>
    <row r="47" spans="1:3" x14ac:dyDescent="0.35">
      <c r="A47">
        <v>1309500</v>
      </c>
      <c r="B47">
        <v>1309500</v>
      </c>
      <c r="C47" s="1" t="str">
        <f t="shared" si="0"/>
        <v>Y</v>
      </c>
    </row>
    <row r="48" spans="1:3" x14ac:dyDescent="0.35">
      <c r="A48">
        <v>1309950</v>
      </c>
      <c r="B48">
        <v>1309950</v>
      </c>
      <c r="C48" s="1" t="str">
        <f t="shared" si="0"/>
        <v>Y</v>
      </c>
    </row>
    <row r="49" spans="1:3" x14ac:dyDescent="0.35">
      <c r="A49">
        <v>1310000</v>
      </c>
      <c r="B49">
        <v>1310000</v>
      </c>
      <c r="C49" s="1" t="str">
        <f t="shared" si="0"/>
        <v>Y</v>
      </c>
    </row>
    <row r="50" spans="1:3" x14ac:dyDescent="0.35">
      <c r="A50">
        <v>1310500</v>
      </c>
      <c r="B50">
        <v>1310500</v>
      </c>
      <c r="C50" s="1" t="str">
        <f t="shared" si="0"/>
        <v>Y</v>
      </c>
    </row>
    <row r="51" spans="1:3" x14ac:dyDescent="0.35">
      <c r="A51">
        <v>1311000</v>
      </c>
      <c r="B51">
        <v>1311000</v>
      </c>
      <c r="C51" s="1" t="str">
        <f t="shared" si="0"/>
        <v>Y</v>
      </c>
    </row>
    <row r="52" spans="1:3" x14ac:dyDescent="0.35">
      <c r="A52">
        <v>1311500</v>
      </c>
      <c r="B52">
        <v>1311500</v>
      </c>
      <c r="C52" s="1" t="str">
        <f t="shared" si="0"/>
        <v>Y</v>
      </c>
    </row>
    <row r="53" spans="1:3" x14ac:dyDescent="0.35">
      <c r="A53">
        <v>1311810</v>
      </c>
      <c r="B53">
        <v>1311810</v>
      </c>
      <c r="C53" s="1" t="str">
        <f t="shared" si="0"/>
        <v>Y</v>
      </c>
    </row>
    <row r="54" spans="1:3" x14ac:dyDescent="0.35">
      <c r="A54">
        <v>1356190</v>
      </c>
      <c r="B54">
        <v>1356190</v>
      </c>
      <c r="C54" s="1" t="str">
        <f t="shared" si="0"/>
        <v>Y</v>
      </c>
    </row>
    <row r="55" spans="1:3" x14ac:dyDescent="0.35">
      <c r="A55">
        <v>1376500</v>
      </c>
      <c r="B55">
        <v>1376500</v>
      </c>
      <c r="C55" s="1" t="str">
        <f t="shared" si="0"/>
        <v>Y</v>
      </c>
    </row>
    <row r="56" spans="1:3" x14ac:dyDescent="0.35">
      <c r="A56">
        <v>1377370</v>
      </c>
      <c r="B56">
        <v>1377370</v>
      </c>
      <c r="C56" s="1" t="str">
        <f t="shared" si="0"/>
        <v>Y</v>
      </c>
    </row>
    <row r="57" spans="1:3" x14ac:dyDescent="0.35">
      <c r="A57">
        <v>1391000</v>
      </c>
      <c r="B57">
        <v>1391000</v>
      </c>
      <c r="C57" s="1" t="str">
        <f t="shared" si="0"/>
        <v>Y</v>
      </c>
    </row>
    <row r="58" spans="1:3" x14ac:dyDescent="0.35">
      <c r="A58">
        <v>1391500</v>
      </c>
      <c r="B58">
        <v>1391500</v>
      </c>
      <c r="C58" s="1" t="str">
        <f t="shared" si="0"/>
        <v>Y</v>
      </c>
    </row>
    <row r="59" spans="1:3" x14ac:dyDescent="0.35">
      <c r="A59">
        <v>1393450</v>
      </c>
      <c r="B59">
        <v>1393450</v>
      </c>
      <c r="C59" s="1" t="str">
        <f t="shared" si="0"/>
        <v>Y</v>
      </c>
    </row>
    <row r="60" spans="1:3" x14ac:dyDescent="0.35">
      <c r="A60">
        <v>1393500</v>
      </c>
      <c r="B60">
        <v>1393500</v>
      </c>
      <c r="C60" s="1" t="str">
        <f t="shared" si="0"/>
        <v>Y</v>
      </c>
    </row>
    <row r="61" spans="1:3" x14ac:dyDescent="0.35">
      <c r="A61">
        <v>1394500</v>
      </c>
      <c r="B61">
        <v>1394500</v>
      </c>
      <c r="C61" s="1" t="str">
        <f t="shared" si="0"/>
        <v>Y</v>
      </c>
    </row>
    <row r="62" spans="1:3" x14ac:dyDescent="0.35">
      <c r="A62">
        <v>1395000</v>
      </c>
      <c r="B62">
        <v>1395000</v>
      </c>
      <c r="C62" s="1" t="str">
        <f t="shared" si="0"/>
        <v>Y</v>
      </c>
    </row>
    <row r="63" spans="1:3" x14ac:dyDescent="0.35">
      <c r="A63">
        <v>1396000</v>
      </c>
      <c r="B63">
        <v>1396000</v>
      </c>
      <c r="C63" s="1" t="str">
        <f t="shared" si="0"/>
        <v>Y</v>
      </c>
    </row>
    <row r="64" spans="1:3" x14ac:dyDescent="0.35">
      <c r="A64">
        <v>1402600</v>
      </c>
      <c r="B64">
        <v>1402600</v>
      </c>
      <c r="C64" s="1" t="str">
        <f t="shared" si="0"/>
        <v>Y</v>
      </c>
    </row>
    <row r="65" spans="1:3" x14ac:dyDescent="0.35">
      <c r="A65">
        <v>1403400</v>
      </c>
      <c r="B65">
        <v>1403400</v>
      </c>
      <c r="C65" s="1" t="str">
        <f t="shared" si="0"/>
        <v>Y</v>
      </c>
    </row>
    <row r="66" spans="1:3" x14ac:dyDescent="0.35">
      <c r="A66">
        <v>1403500</v>
      </c>
      <c r="B66">
        <v>1403500</v>
      </c>
      <c r="C66" s="1" t="str">
        <f t="shared" si="0"/>
        <v>Y</v>
      </c>
    </row>
    <row r="67" spans="1:3" x14ac:dyDescent="0.35">
      <c r="A67">
        <v>1403900</v>
      </c>
      <c r="B67">
        <v>1403900</v>
      </c>
      <c r="C67" s="1" t="str">
        <f t="shared" si="0"/>
        <v>Y</v>
      </c>
    </row>
    <row r="68" spans="1:3" x14ac:dyDescent="0.35">
      <c r="A68">
        <v>1405000</v>
      </c>
      <c r="B68">
        <v>1405000</v>
      </c>
      <c r="C68" s="1" t="str">
        <f t="shared" ref="C68:C131" si="1">IF(A68=B68,"Y","N")</f>
        <v>Y</v>
      </c>
    </row>
    <row r="69" spans="1:3" x14ac:dyDescent="0.35">
      <c r="A69">
        <v>1405500</v>
      </c>
      <c r="B69">
        <v>1405500</v>
      </c>
      <c r="C69" s="1" t="str">
        <f t="shared" si="1"/>
        <v>Y</v>
      </c>
    </row>
    <row r="70" spans="1:3" x14ac:dyDescent="0.35">
      <c r="A70">
        <v>1406050</v>
      </c>
      <c r="B70">
        <v>1406050</v>
      </c>
      <c r="C70" s="1" t="str">
        <f t="shared" si="1"/>
        <v>Y</v>
      </c>
    </row>
    <row r="71" spans="1:3" x14ac:dyDescent="0.35">
      <c r="A71">
        <v>1407290</v>
      </c>
      <c r="B71">
        <v>1407290</v>
      </c>
      <c r="C71" s="1" t="str">
        <f t="shared" si="1"/>
        <v>Y</v>
      </c>
    </row>
    <row r="72" spans="1:3" x14ac:dyDescent="0.35">
      <c r="A72">
        <v>1407760</v>
      </c>
      <c r="B72">
        <v>1407760</v>
      </c>
      <c r="C72" s="1" t="str">
        <f t="shared" si="1"/>
        <v>Y</v>
      </c>
    </row>
    <row r="73" spans="1:3" x14ac:dyDescent="0.35">
      <c r="A73">
        <v>1408120</v>
      </c>
      <c r="B73">
        <v>1408120</v>
      </c>
      <c r="C73" s="1" t="str">
        <f t="shared" si="1"/>
        <v>Y</v>
      </c>
    </row>
    <row r="74" spans="1:3" x14ac:dyDescent="0.35">
      <c r="A74">
        <v>1451500</v>
      </c>
      <c r="B74">
        <v>1451500</v>
      </c>
      <c r="C74" s="1" t="str">
        <f t="shared" si="1"/>
        <v>Y</v>
      </c>
    </row>
    <row r="75" spans="1:3" x14ac:dyDescent="0.35">
      <c r="A75">
        <v>1451650</v>
      </c>
      <c r="B75">
        <v>1451650</v>
      </c>
      <c r="C75" s="1" t="str">
        <f t="shared" si="1"/>
        <v>Y</v>
      </c>
    </row>
    <row r="76" spans="1:3" x14ac:dyDescent="0.35">
      <c r="A76">
        <v>1465798</v>
      </c>
      <c r="B76">
        <v>1465798</v>
      </c>
      <c r="C76" s="1" t="str">
        <f t="shared" si="1"/>
        <v>Y</v>
      </c>
    </row>
    <row r="77" spans="1:3" x14ac:dyDescent="0.35">
      <c r="A77">
        <v>1467042</v>
      </c>
      <c r="B77">
        <v>1467042</v>
      </c>
      <c r="C77" s="1" t="str">
        <f t="shared" si="1"/>
        <v>Y</v>
      </c>
    </row>
    <row r="78" spans="1:3" x14ac:dyDescent="0.35">
      <c r="A78">
        <v>1467048</v>
      </c>
      <c r="B78">
        <v>1467048</v>
      </c>
      <c r="C78" s="1" t="str">
        <f t="shared" si="1"/>
        <v>Y</v>
      </c>
    </row>
    <row r="79" spans="1:3" x14ac:dyDescent="0.35">
      <c r="A79">
        <v>1467081</v>
      </c>
      <c r="B79">
        <v>1467081</v>
      </c>
      <c r="C79" s="1" t="str">
        <f t="shared" si="1"/>
        <v>Y</v>
      </c>
    </row>
    <row r="80" spans="1:3" x14ac:dyDescent="0.35">
      <c r="A80">
        <v>1467086</v>
      </c>
      <c r="B80">
        <v>1467086</v>
      </c>
      <c r="C80" s="1" t="str">
        <f t="shared" si="1"/>
        <v>Y</v>
      </c>
    </row>
    <row r="81" spans="1:3" x14ac:dyDescent="0.35">
      <c r="A81">
        <v>1467087</v>
      </c>
      <c r="B81">
        <v>1467087</v>
      </c>
      <c r="C81" s="1" t="str">
        <f t="shared" si="1"/>
        <v>Y</v>
      </c>
    </row>
    <row r="82" spans="1:3" x14ac:dyDescent="0.35">
      <c r="A82">
        <v>1467150</v>
      </c>
      <c r="B82">
        <v>1467150</v>
      </c>
      <c r="C82" s="1" t="str">
        <f t="shared" si="1"/>
        <v>Y</v>
      </c>
    </row>
    <row r="83" spans="1:3" x14ac:dyDescent="0.35">
      <c r="A83">
        <v>1473120</v>
      </c>
      <c r="B83">
        <v>1473120</v>
      </c>
      <c r="C83" s="1" t="str">
        <f t="shared" si="1"/>
        <v>Y</v>
      </c>
    </row>
    <row r="84" spans="1:3" x14ac:dyDescent="0.35">
      <c r="A84">
        <v>1473169</v>
      </c>
      <c r="B84">
        <v>1473169</v>
      </c>
      <c r="C84" s="1" t="str">
        <f t="shared" si="1"/>
        <v>Y</v>
      </c>
    </row>
    <row r="85" spans="1:3" x14ac:dyDescent="0.35">
      <c r="A85">
        <v>1473900</v>
      </c>
      <c r="B85">
        <v>1473900</v>
      </c>
      <c r="C85" s="1" t="str">
        <f t="shared" si="1"/>
        <v>Y</v>
      </c>
    </row>
    <row r="86" spans="1:3" x14ac:dyDescent="0.35">
      <c r="A86">
        <v>1474000</v>
      </c>
      <c r="B86">
        <v>1474000</v>
      </c>
      <c r="C86" s="1" t="str">
        <f t="shared" si="1"/>
        <v>Y</v>
      </c>
    </row>
    <row r="87" spans="1:3" x14ac:dyDescent="0.35">
      <c r="A87">
        <v>1475000</v>
      </c>
      <c r="B87">
        <v>1475000</v>
      </c>
      <c r="C87" s="1" t="str">
        <f t="shared" si="1"/>
        <v>Y</v>
      </c>
    </row>
    <row r="88" spans="1:3" x14ac:dyDescent="0.35">
      <c r="A88">
        <v>1475510</v>
      </c>
      <c r="B88">
        <v>1475510</v>
      </c>
      <c r="C88" s="1" t="str">
        <f t="shared" si="1"/>
        <v>Y</v>
      </c>
    </row>
    <row r="89" spans="1:3" x14ac:dyDescent="0.35">
      <c r="A89">
        <v>1475530</v>
      </c>
      <c r="B89">
        <v>1475530</v>
      </c>
      <c r="C89" s="1" t="str">
        <f t="shared" si="1"/>
        <v>Y</v>
      </c>
    </row>
    <row r="90" spans="1:3" x14ac:dyDescent="0.35">
      <c r="A90">
        <v>1475548</v>
      </c>
      <c r="B90">
        <v>1475548</v>
      </c>
      <c r="C90" s="1" t="str">
        <f t="shared" si="1"/>
        <v>Y</v>
      </c>
    </row>
    <row r="91" spans="1:3" x14ac:dyDescent="0.35">
      <c r="A91">
        <v>1475550</v>
      </c>
      <c r="B91">
        <v>1475550</v>
      </c>
      <c r="C91" s="1" t="str">
        <f t="shared" si="1"/>
        <v>Y</v>
      </c>
    </row>
    <row r="92" spans="1:3" x14ac:dyDescent="0.35">
      <c r="A92">
        <v>1477000</v>
      </c>
      <c r="B92">
        <v>1477000</v>
      </c>
      <c r="C92" s="1" t="str">
        <f t="shared" si="1"/>
        <v>Y</v>
      </c>
    </row>
    <row r="93" spans="1:3" x14ac:dyDescent="0.35">
      <c r="A93">
        <v>1477800</v>
      </c>
      <c r="B93">
        <v>1477800</v>
      </c>
      <c r="C93" s="1" t="str">
        <f t="shared" si="1"/>
        <v>Y</v>
      </c>
    </row>
    <row r="94" spans="1:3" x14ac:dyDescent="0.35">
      <c r="A94">
        <v>1478000</v>
      </c>
      <c r="B94">
        <v>1478000</v>
      </c>
      <c r="C94" s="1" t="str">
        <f t="shared" si="1"/>
        <v>Y</v>
      </c>
    </row>
    <row r="95" spans="1:3" x14ac:dyDescent="0.35">
      <c r="A95">
        <v>1537500</v>
      </c>
      <c r="B95">
        <v>1537500</v>
      </c>
      <c r="C95" s="1" t="str">
        <f t="shared" si="1"/>
        <v>Y</v>
      </c>
    </row>
    <row r="96" spans="1:3" x14ac:dyDescent="0.35">
      <c r="A96">
        <v>1569800</v>
      </c>
      <c r="B96">
        <v>1569800</v>
      </c>
      <c r="C96" s="1" t="str">
        <f t="shared" si="1"/>
        <v>Y</v>
      </c>
    </row>
    <row r="97" spans="1:3" x14ac:dyDescent="0.35">
      <c r="A97">
        <v>1581500</v>
      </c>
      <c r="B97">
        <v>1581500</v>
      </c>
      <c r="C97" s="1" t="str">
        <f t="shared" si="1"/>
        <v>Y</v>
      </c>
    </row>
    <row r="98" spans="1:3" x14ac:dyDescent="0.35">
      <c r="A98">
        <v>1581752</v>
      </c>
      <c r="B98">
        <v>1581752</v>
      </c>
      <c r="C98" s="1" t="str">
        <f t="shared" si="1"/>
        <v>Y</v>
      </c>
    </row>
    <row r="99" spans="1:3" x14ac:dyDescent="0.35">
      <c r="A99">
        <v>1583600</v>
      </c>
      <c r="B99">
        <v>1583600</v>
      </c>
      <c r="C99" s="1" t="str">
        <f t="shared" si="1"/>
        <v>Y</v>
      </c>
    </row>
    <row r="100" spans="1:3" x14ac:dyDescent="0.35">
      <c r="A100">
        <v>1585090</v>
      </c>
      <c r="B100">
        <v>1585090</v>
      </c>
      <c r="C100" s="1" t="str">
        <f t="shared" si="1"/>
        <v>Y</v>
      </c>
    </row>
    <row r="101" spans="1:3" x14ac:dyDescent="0.35">
      <c r="A101">
        <v>1585095</v>
      </c>
      <c r="B101">
        <v>1585095</v>
      </c>
      <c r="C101" s="1" t="str">
        <f t="shared" si="1"/>
        <v>Y</v>
      </c>
    </row>
    <row r="102" spans="1:3" x14ac:dyDescent="0.35">
      <c r="A102">
        <v>1585100</v>
      </c>
      <c r="B102">
        <v>1585100</v>
      </c>
      <c r="C102" s="1" t="str">
        <f t="shared" si="1"/>
        <v>Y</v>
      </c>
    </row>
    <row r="103" spans="1:3" x14ac:dyDescent="0.35">
      <c r="A103">
        <v>1585104</v>
      </c>
      <c r="B103">
        <v>1585104</v>
      </c>
      <c r="C103" s="1" t="str">
        <f t="shared" si="1"/>
        <v>Y</v>
      </c>
    </row>
    <row r="104" spans="1:3" x14ac:dyDescent="0.35">
      <c r="A104">
        <v>1585200</v>
      </c>
      <c r="B104">
        <v>1585200</v>
      </c>
      <c r="C104" s="1" t="str">
        <f t="shared" si="1"/>
        <v>Y</v>
      </c>
    </row>
    <row r="105" spans="1:3" x14ac:dyDescent="0.35">
      <c r="A105">
        <v>1585230</v>
      </c>
      <c r="B105">
        <v>1585230</v>
      </c>
      <c r="C105" s="1" t="str">
        <f t="shared" si="1"/>
        <v>Y</v>
      </c>
    </row>
    <row r="106" spans="1:3" x14ac:dyDescent="0.35">
      <c r="A106">
        <v>1585300</v>
      </c>
      <c r="B106">
        <v>1585300</v>
      </c>
      <c r="C106" s="1" t="str">
        <f t="shared" si="1"/>
        <v>Y</v>
      </c>
    </row>
    <row r="107" spans="1:3" x14ac:dyDescent="0.35">
      <c r="A107">
        <v>1585400</v>
      </c>
      <c r="B107">
        <v>1585400</v>
      </c>
      <c r="C107" s="1" t="str">
        <f t="shared" si="1"/>
        <v>Y</v>
      </c>
    </row>
    <row r="108" spans="1:3" x14ac:dyDescent="0.35">
      <c r="A108">
        <v>1589100</v>
      </c>
      <c r="B108">
        <v>1589100</v>
      </c>
      <c r="C108" s="1" t="str">
        <f t="shared" si="1"/>
        <v>Y</v>
      </c>
    </row>
    <row r="109" spans="1:3" x14ac:dyDescent="0.35">
      <c r="A109">
        <v>1589197</v>
      </c>
      <c r="B109">
        <v>1589197</v>
      </c>
      <c r="C109" s="1" t="str">
        <f t="shared" si="1"/>
        <v>Y</v>
      </c>
    </row>
    <row r="110" spans="1:3" x14ac:dyDescent="0.35">
      <c r="A110">
        <v>1589290</v>
      </c>
      <c r="B110">
        <v>1589290</v>
      </c>
      <c r="C110" s="1" t="str">
        <f t="shared" si="1"/>
        <v>Y</v>
      </c>
    </row>
    <row r="111" spans="1:3" x14ac:dyDescent="0.35">
      <c r="A111">
        <v>1589300</v>
      </c>
      <c r="B111">
        <v>1589300</v>
      </c>
      <c r="C111" s="1" t="str">
        <f t="shared" si="1"/>
        <v>Y</v>
      </c>
    </row>
    <row r="112" spans="1:3" x14ac:dyDescent="0.35">
      <c r="A112">
        <v>1589305</v>
      </c>
      <c r="B112">
        <v>1589305</v>
      </c>
      <c r="C112" s="1" t="str">
        <f t="shared" si="1"/>
        <v>Y</v>
      </c>
    </row>
    <row r="113" spans="1:3" x14ac:dyDescent="0.35">
      <c r="A113">
        <v>1589312</v>
      </c>
      <c r="B113">
        <v>1589312</v>
      </c>
      <c r="C113" s="1" t="str">
        <f t="shared" si="1"/>
        <v>Y</v>
      </c>
    </row>
    <row r="114" spans="1:3" x14ac:dyDescent="0.35">
      <c r="A114">
        <v>1589317</v>
      </c>
      <c r="B114">
        <v>1589317</v>
      </c>
      <c r="C114" s="1" t="str">
        <f t="shared" si="1"/>
        <v>Y</v>
      </c>
    </row>
    <row r="115" spans="1:3" x14ac:dyDescent="0.35">
      <c r="A115">
        <v>1589330</v>
      </c>
      <c r="B115">
        <v>1589330</v>
      </c>
      <c r="C115" s="1" t="str">
        <f t="shared" si="1"/>
        <v>Y</v>
      </c>
    </row>
    <row r="116" spans="1:3" x14ac:dyDescent="0.35">
      <c r="A116">
        <v>1589352</v>
      </c>
      <c r="B116">
        <v>1589352</v>
      </c>
      <c r="C116" s="1" t="str">
        <f t="shared" si="1"/>
        <v>Y</v>
      </c>
    </row>
    <row r="117" spans="1:3" x14ac:dyDescent="0.35">
      <c r="A117">
        <v>1589500</v>
      </c>
      <c r="B117">
        <v>1589500</v>
      </c>
      <c r="C117" s="1" t="str">
        <f t="shared" si="1"/>
        <v>Y</v>
      </c>
    </row>
    <row r="118" spans="1:3" x14ac:dyDescent="0.35">
      <c r="A118">
        <v>1593500</v>
      </c>
      <c r="B118">
        <v>1593500</v>
      </c>
      <c r="C118" s="1" t="str">
        <f t="shared" si="1"/>
        <v>Y</v>
      </c>
    </row>
    <row r="119" spans="1:3" x14ac:dyDescent="0.35">
      <c r="A119">
        <v>1594400</v>
      </c>
      <c r="B119">
        <v>1594400</v>
      </c>
      <c r="C119" s="1" t="str">
        <f t="shared" si="1"/>
        <v>Y</v>
      </c>
    </row>
    <row r="120" spans="1:3" x14ac:dyDescent="0.35">
      <c r="A120">
        <v>1594500</v>
      </c>
      <c r="B120">
        <v>1594500</v>
      </c>
      <c r="C120" s="1" t="str">
        <f t="shared" si="1"/>
        <v>Y</v>
      </c>
    </row>
    <row r="121" spans="1:3" x14ac:dyDescent="0.35">
      <c r="A121">
        <v>1594526</v>
      </c>
      <c r="B121">
        <v>1594526</v>
      </c>
      <c r="C121" s="1" t="str">
        <f t="shared" si="1"/>
        <v>Y</v>
      </c>
    </row>
    <row r="122" spans="1:3" x14ac:dyDescent="0.35">
      <c r="A122">
        <v>1616000</v>
      </c>
      <c r="B122">
        <v>1616000</v>
      </c>
      <c r="C122" s="1" t="str">
        <f t="shared" si="1"/>
        <v>Y</v>
      </c>
    </row>
    <row r="123" spans="1:3" x14ac:dyDescent="0.35">
      <c r="A123">
        <v>1644371</v>
      </c>
      <c r="B123">
        <v>1644371</v>
      </c>
      <c r="C123" s="1" t="str">
        <f t="shared" si="1"/>
        <v>Y</v>
      </c>
    </row>
    <row r="124" spans="1:3" x14ac:dyDescent="0.35">
      <c r="A124">
        <v>1644375</v>
      </c>
      <c r="B124">
        <v>1644375</v>
      </c>
      <c r="C124" s="1" t="str">
        <f t="shared" si="1"/>
        <v>Y</v>
      </c>
    </row>
    <row r="125" spans="1:3" x14ac:dyDescent="0.35">
      <c r="A125">
        <v>1644600</v>
      </c>
      <c r="B125">
        <v>1644600</v>
      </c>
      <c r="C125" s="1" t="str">
        <f t="shared" si="1"/>
        <v>Y</v>
      </c>
    </row>
    <row r="126" spans="1:3" x14ac:dyDescent="0.35">
      <c r="A126">
        <v>1645200</v>
      </c>
      <c r="B126">
        <v>1645200</v>
      </c>
      <c r="C126" s="1" t="str">
        <f t="shared" si="1"/>
        <v>Y</v>
      </c>
    </row>
    <row r="127" spans="1:3" x14ac:dyDescent="0.35">
      <c r="A127">
        <v>1645704</v>
      </c>
      <c r="B127">
        <v>1645704</v>
      </c>
      <c r="C127" s="1" t="str">
        <f t="shared" si="1"/>
        <v>Y</v>
      </c>
    </row>
    <row r="128" spans="1:3" x14ac:dyDescent="0.35">
      <c r="A128">
        <v>1646000</v>
      </c>
      <c r="B128">
        <v>1646000</v>
      </c>
      <c r="C128" s="1" t="str">
        <f t="shared" si="1"/>
        <v>Y</v>
      </c>
    </row>
    <row r="129" spans="1:3" x14ac:dyDescent="0.35">
      <c r="A129">
        <v>1646305</v>
      </c>
      <c r="B129">
        <v>1646305</v>
      </c>
      <c r="C129" s="1" t="str">
        <f t="shared" si="1"/>
        <v>Y</v>
      </c>
    </row>
    <row r="130" spans="1:3" x14ac:dyDescent="0.35">
      <c r="A130">
        <v>1646550</v>
      </c>
      <c r="B130">
        <v>1646550</v>
      </c>
      <c r="C130" s="1" t="str">
        <f t="shared" si="1"/>
        <v>Y</v>
      </c>
    </row>
    <row r="131" spans="1:3" x14ac:dyDescent="0.35">
      <c r="A131">
        <v>1647850</v>
      </c>
      <c r="B131">
        <v>1647850</v>
      </c>
      <c r="C131" s="1" t="str">
        <f t="shared" si="1"/>
        <v>Y</v>
      </c>
    </row>
    <row r="132" spans="1:3" x14ac:dyDescent="0.35">
      <c r="A132">
        <v>1649190</v>
      </c>
      <c r="B132">
        <v>1649190</v>
      </c>
      <c r="C132" s="1" t="str">
        <f t="shared" ref="C132:C195" si="2">IF(A132=B132,"Y","N")</f>
        <v>Y</v>
      </c>
    </row>
    <row r="133" spans="1:3" x14ac:dyDescent="0.35">
      <c r="A133">
        <v>1649500</v>
      </c>
      <c r="B133">
        <v>1649500</v>
      </c>
      <c r="C133" s="1" t="str">
        <f t="shared" si="2"/>
        <v>Y</v>
      </c>
    </row>
    <row r="134" spans="1:3" x14ac:dyDescent="0.35">
      <c r="A134">
        <v>1650800</v>
      </c>
      <c r="B134">
        <v>1650800</v>
      </c>
      <c r="C134" s="1" t="str">
        <f t="shared" si="2"/>
        <v>Y</v>
      </c>
    </row>
    <row r="135" spans="1:3" x14ac:dyDescent="0.35">
      <c r="A135">
        <v>1651000</v>
      </c>
      <c r="B135">
        <v>1651000</v>
      </c>
      <c r="C135" s="1" t="str">
        <f t="shared" si="2"/>
        <v>Y</v>
      </c>
    </row>
    <row r="136" spans="1:3" x14ac:dyDescent="0.35">
      <c r="A136">
        <v>1651800</v>
      </c>
      <c r="B136">
        <v>1651800</v>
      </c>
      <c r="C136" s="1" t="str">
        <f t="shared" si="2"/>
        <v>Y</v>
      </c>
    </row>
    <row r="137" spans="1:3" x14ac:dyDescent="0.35">
      <c r="A137">
        <v>1652500</v>
      </c>
      <c r="B137">
        <v>1652500</v>
      </c>
      <c r="C137" s="1" t="str">
        <f t="shared" si="2"/>
        <v>Y</v>
      </c>
    </row>
    <row r="138" spans="1:3" x14ac:dyDescent="0.35">
      <c r="A138">
        <v>1653500</v>
      </c>
      <c r="B138">
        <v>1653500</v>
      </c>
      <c r="C138" s="1" t="str">
        <f t="shared" si="2"/>
        <v>Y</v>
      </c>
    </row>
    <row r="139" spans="1:3" x14ac:dyDescent="0.35">
      <c r="A139">
        <v>1654000</v>
      </c>
      <c r="B139">
        <v>1654000</v>
      </c>
      <c r="C139" s="1" t="str">
        <f t="shared" si="2"/>
        <v>Y</v>
      </c>
    </row>
    <row r="140" spans="1:3" x14ac:dyDescent="0.35">
      <c r="A140">
        <v>1656903</v>
      </c>
      <c r="B140">
        <v>1656903</v>
      </c>
      <c r="C140" s="1" t="str">
        <f t="shared" si="2"/>
        <v>Y</v>
      </c>
    </row>
    <row r="141" spans="1:3" x14ac:dyDescent="0.35">
      <c r="A141">
        <v>1657000</v>
      </c>
      <c r="B141">
        <v>1657000</v>
      </c>
      <c r="C141" s="1" t="str">
        <f t="shared" si="2"/>
        <v>Y</v>
      </c>
    </row>
    <row r="142" spans="1:3" x14ac:dyDescent="0.35">
      <c r="A142">
        <v>1673500</v>
      </c>
      <c r="B142">
        <v>1673500</v>
      </c>
      <c r="C142" s="1" t="str">
        <f t="shared" si="2"/>
        <v>Y</v>
      </c>
    </row>
    <row r="143" spans="1:3" x14ac:dyDescent="0.35">
      <c r="A143">
        <v>2038000</v>
      </c>
      <c r="B143">
        <v>2038000</v>
      </c>
      <c r="C143" s="1" t="str">
        <f t="shared" si="2"/>
        <v>Y</v>
      </c>
    </row>
    <row r="144" spans="1:3" x14ac:dyDescent="0.35">
      <c r="A144">
        <v>2086849</v>
      </c>
      <c r="B144">
        <v>2086849</v>
      </c>
      <c r="C144" s="1" t="str">
        <f t="shared" si="2"/>
        <v>Y</v>
      </c>
    </row>
    <row r="145" spans="1:3" x14ac:dyDescent="0.35">
      <c r="A145">
        <v>2093877</v>
      </c>
      <c r="B145">
        <v>2093877</v>
      </c>
      <c r="C145" s="1" t="str">
        <f t="shared" si="2"/>
        <v>Y</v>
      </c>
    </row>
    <row r="146" spans="1:3" x14ac:dyDescent="0.35">
      <c r="A146">
        <v>2094659</v>
      </c>
      <c r="B146">
        <v>2094659</v>
      </c>
      <c r="C146" s="1" t="str">
        <f t="shared" si="2"/>
        <v>Y</v>
      </c>
    </row>
    <row r="147" spans="1:3" x14ac:dyDescent="0.35">
      <c r="A147">
        <v>2094770</v>
      </c>
      <c r="B147">
        <v>2094770</v>
      </c>
      <c r="C147" s="1" t="str">
        <f t="shared" si="2"/>
        <v>Y</v>
      </c>
    </row>
    <row r="148" spans="1:3" x14ac:dyDescent="0.35">
      <c r="A148">
        <v>2094775</v>
      </c>
      <c r="B148">
        <v>2094775</v>
      </c>
      <c r="C148" s="1" t="str">
        <f t="shared" si="2"/>
        <v>Y</v>
      </c>
    </row>
    <row r="149" spans="1:3" x14ac:dyDescent="0.35">
      <c r="A149">
        <v>2095000</v>
      </c>
      <c r="B149">
        <v>2095000</v>
      </c>
      <c r="C149" s="1" t="str">
        <f t="shared" si="2"/>
        <v>Y</v>
      </c>
    </row>
    <row r="150" spans="1:3" x14ac:dyDescent="0.35">
      <c r="A150">
        <v>2095181</v>
      </c>
      <c r="B150">
        <v>2095181</v>
      </c>
      <c r="C150" s="1" t="str">
        <f t="shared" si="2"/>
        <v>Y</v>
      </c>
    </row>
    <row r="151" spans="1:3" x14ac:dyDescent="0.35">
      <c r="A151">
        <v>2095271</v>
      </c>
      <c r="B151">
        <v>2095271</v>
      </c>
      <c r="C151" s="1" t="str">
        <f t="shared" si="2"/>
        <v>Y</v>
      </c>
    </row>
    <row r="152" spans="1:3" x14ac:dyDescent="0.35">
      <c r="A152">
        <v>2095500</v>
      </c>
      <c r="B152">
        <v>2095500</v>
      </c>
      <c r="C152" s="1" t="str">
        <f t="shared" si="2"/>
        <v>Y</v>
      </c>
    </row>
    <row r="153" spans="1:3" x14ac:dyDescent="0.35">
      <c r="A153">
        <v>2097280</v>
      </c>
      <c r="B153">
        <v>2097280</v>
      </c>
      <c r="C153" s="1" t="str">
        <f t="shared" si="2"/>
        <v>Y</v>
      </c>
    </row>
    <row r="154" spans="1:3" x14ac:dyDescent="0.35">
      <c r="A154">
        <v>2099000</v>
      </c>
      <c r="B154">
        <v>2099000</v>
      </c>
      <c r="C154" s="1" t="str">
        <f t="shared" si="2"/>
        <v>Y</v>
      </c>
    </row>
    <row r="155" spans="1:3" x14ac:dyDescent="0.35">
      <c r="A155">
        <v>2115860</v>
      </c>
      <c r="B155">
        <v>2115860</v>
      </c>
      <c r="C155" s="1" t="str">
        <f t="shared" si="2"/>
        <v>Y</v>
      </c>
    </row>
    <row r="156" spans="1:3" x14ac:dyDescent="0.35">
      <c r="A156">
        <v>2142654</v>
      </c>
      <c r="B156">
        <v>2142654</v>
      </c>
      <c r="C156" s="1" t="str">
        <f t="shared" si="2"/>
        <v>Y</v>
      </c>
    </row>
    <row r="157" spans="1:3" x14ac:dyDescent="0.35">
      <c r="A157">
        <v>2142900</v>
      </c>
      <c r="B157">
        <v>2142900</v>
      </c>
      <c r="C157" s="1" t="str">
        <f t="shared" si="2"/>
        <v>Y</v>
      </c>
    </row>
    <row r="158" spans="1:3" x14ac:dyDescent="0.35">
      <c r="A158">
        <v>2142914</v>
      </c>
      <c r="B158">
        <v>2142914</v>
      </c>
      <c r="C158" s="1" t="str">
        <f t="shared" si="2"/>
        <v>Y</v>
      </c>
    </row>
    <row r="159" spans="1:3" x14ac:dyDescent="0.35">
      <c r="A159">
        <v>2146110</v>
      </c>
      <c r="B159">
        <v>2146110</v>
      </c>
      <c r="C159" s="1" t="str">
        <f t="shared" si="2"/>
        <v>Y</v>
      </c>
    </row>
    <row r="160" spans="1:3" x14ac:dyDescent="0.35">
      <c r="A160">
        <v>2146211</v>
      </c>
      <c r="B160">
        <v>2146211</v>
      </c>
      <c r="C160" s="1" t="str">
        <f t="shared" si="2"/>
        <v>Y</v>
      </c>
    </row>
    <row r="161" spans="1:3" x14ac:dyDescent="0.35">
      <c r="A161">
        <v>2146300</v>
      </c>
      <c r="B161">
        <v>2146300</v>
      </c>
      <c r="C161" s="1" t="str">
        <f t="shared" si="2"/>
        <v>Y</v>
      </c>
    </row>
    <row r="162" spans="1:3" x14ac:dyDescent="0.35">
      <c r="A162">
        <v>2146315</v>
      </c>
      <c r="B162">
        <v>2146315</v>
      </c>
      <c r="C162" s="1" t="str">
        <f t="shared" si="2"/>
        <v>Y</v>
      </c>
    </row>
    <row r="163" spans="1:3" x14ac:dyDescent="0.35">
      <c r="A163">
        <v>2146381</v>
      </c>
      <c r="B163">
        <v>2146381</v>
      </c>
      <c r="C163" s="1" t="str">
        <f t="shared" si="2"/>
        <v>Y</v>
      </c>
    </row>
    <row r="164" spans="1:3" x14ac:dyDescent="0.35">
      <c r="A164">
        <v>2146409</v>
      </c>
      <c r="B164">
        <v>2146409</v>
      </c>
      <c r="C164" s="1" t="str">
        <f t="shared" si="2"/>
        <v>Y</v>
      </c>
    </row>
    <row r="165" spans="1:3" x14ac:dyDescent="0.35">
      <c r="A165">
        <v>2146470</v>
      </c>
      <c r="B165">
        <v>2146470</v>
      </c>
      <c r="C165" s="1" t="str">
        <f t="shared" si="2"/>
        <v>Y</v>
      </c>
    </row>
    <row r="166" spans="1:3" x14ac:dyDescent="0.35">
      <c r="A166">
        <v>2146500</v>
      </c>
      <c r="B166">
        <v>2146500</v>
      </c>
      <c r="C166" s="1" t="str">
        <f t="shared" si="2"/>
        <v>Y</v>
      </c>
    </row>
    <row r="167" spans="1:3" x14ac:dyDescent="0.35">
      <c r="A167">
        <v>2146507</v>
      </c>
      <c r="B167">
        <v>2146507</v>
      </c>
      <c r="C167" s="1" t="str">
        <f t="shared" si="2"/>
        <v>Y</v>
      </c>
    </row>
    <row r="168" spans="1:3" x14ac:dyDescent="0.35">
      <c r="A168">
        <v>2146530</v>
      </c>
      <c r="B168">
        <v>2146530</v>
      </c>
      <c r="C168" s="1" t="str">
        <f t="shared" si="2"/>
        <v>Y</v>
      </c>
    </row>
    <row r="169" spans="1:3" x14ac:dyDescent="0.35">
      <c r="A169">
        <v>2146562</v>
      </c>
      <c r="B169">
        <v>2146562</v>
      </c>
      <c r="C169" s="1" t="str">
        <f t="shared" si="2"/>
        <v>Y</v>
      </c>
    </row>
    <row r="170" spans="1:3" x14ac:dyDescent="0.35">
      <c r="A170">
        <v>2146600</v>
      </c>
      <c r="B170">
        <v>2146600</v>
      </c>
      <c r="C170" s="1" t="str">
        <f t="shared" si="2"/>
        <v>Y</v>
      </c>
    </row>
    <row r="171" spans="1:3" x14ac:dyDescent="0.35">
      <c r="A171">
        <v>2146700</v>
      </c>
      <c r="B171">
        <v>2146700</v>
      </c>
      <c r="C171" s="1" t="str">
        <f t="shared" si="2"/>
        <v>Y</v>
      </c>
    </row>
    <row r="172" spans="1:3" x14ac:dyDescent="0.35">
      <c r="A172">
        <v>2146750</v>
      </c>
      <c r="B172">
        <v>2146750</v>
      </c>
      <c r="C172" s="1" t="str">
        <f t="shared" si="2"/>
        <v>Y</v>
      </c>
    </row>
    <row r="173" spans="1:3" x14ac:dyDescent="0.35">
      <c r="A173">
        <v>2146800</v>
      </c>
      <c r="B173">
        <v>2146800</v>
      </c>
      <c r="C173" s="1" t="str">
        <f t="shared" si="2"/>
        <v>Y</v>
      </c>
    </row>
    <row r="174" spans="1:3" x14ac:dyDescent="0.35">
      <c r="A174">
        <v>2160326</v>
      </c>
      <c r="B174">
        <v>2160326</v>
      </c>
      <c r="C174" s="1" t="str">
        <f t="shared" si="2"/>
        <v>Y</v>
      </c>
    </row>
    <row r="175" spans="1:3" x14ac:dyDescent="0.35">
      <c r="A175">
        <v>2162093</v>
      </c>
      <c r="B175">
        <v>2162093</v>
      </c>
      <c r="C175" s="1" t="str">
        <f t="shared" si="2"/>
        <v>Y</v>
      </c>
    </row>
    <row r="176" spans="1:3" x14ac:dyDescent="0.35">
      <c r="A176">
        <v>2164000</v>
      </c>
      <c r="B176">
        <v>2164000</v>
      </c>
      <c r="C176" s="1" t="str">
        <f t="shared" si="2"/>
        <v>Y</v>
      </c>
    </row>
    <row r="177" spans="1:3" x14ac:dyDescent="0.35">
      <c r="A177">
        <v>2164110</v>
      </c>
      <c r="B177">
        <v>2164110</v>
      </c>
      <c r="C177" s="1" t="str">
        <f t="shared" si="2"/>
        <v>Y</v>
      </c>
    </row>
    <row r="178" spans="1:3" x14ac:dyDescent="0.35">
      <c r="A178">
        <v>2197020</v>
      </c>
      <c r="B178">
        <v>2197020</v>
      </c>
      <c r="C178" s="1" t="str">
        <f t="shared" si="2"/>
        <v>Y</v>
      </c>
    </row>
    <row r="179" spans="1:3" x14ac:dyDescent="0.35">
      <c r="A179">
        <v>2197338</v>
      </c>
      <c r="B179">
        <v>2197338</v>
      </c>
      <c r="C179" s="1" t="str">
        <f t="shared" si="2"/>
        <v>Y</v>
      </c>
    </row>
    <row r="180" spans="1:3" x14ac:dyDescent="0.35">
      <c r="A180">
        <v>2197339</v>
      </c>
      <c r="B180">
        <v>2197339</v>
      </c>
      <c r="C180" s="1" t="str">
        <f t="shared" si="2"/>
        <v>Y</v>
      </c>
    </row>
    <row r="181" spans="1:3" x14ac:dyDescent="0.35">
      <c r="A181">
        <v>2203603</v>
      </c>
      <c r="B181">
        <v>2203603</v>
      </c>
      <c r="C181" s="1" t="str">
        <f t="shared" si="2"/>
        <v>Y</v>
      </c>
    </row>
    <row r="182" spans="1:3" x14ac:dyDescent="0.35">
      <c r="A182">
        <v>2203655</v>
      </c>
      <c r="B182">
        <v>2203655</v>
      </c>
      <c r="C182" s="1" t="str">
        <f t="shared" si="2"/>
        <v>Y</v>
      </c>
    </row>
    <row r="183" spans="1:3" x14ac:dyDescent="0.35">
      <c r="A183">
        <v>2203700</v>
      </c>
      <c r="B183">
        <v>2203700</v>
      </c>
      <c r="C183" s="1" t="str">
        <f t="shared" si="2"/>
        <v>Y</v>
      </c>
    </row>
    <row r="184" spans="1:3" x14ac:dyDescent="0.35">
      <c r="A184">
        <v>2204070</v>
      </c>
      <c r="B184">
        <v>2204070</v>
      </c>
      <c r="C184" s="1" t="str">
        <f t="shared" si="2"/>
        <v>Y</v>
      </c>
    </row>
    <row r="185" spans="1:3" x14ac:dyDescent="0.35">
      <c r="A185">
        <v>2205000</v>
      </c>
      <c r="B185">
        <v>2205000</v>
      </c>
      <c r="C185" s="1" t="str">
        <f t="shared" si="2"/>
        <v>Y</v>
      </c>
    </row>
    <row r="186" spans="1:3" x14ac:dyDescent="0.35">
      <c r="A186">
        <v>2205522</v>
      </c>
      <c r="B186">
        <v>2205522</v>
      </c>
      <c r="C186" s="1" t="str">
        <f t="shared" si="2"/>
        <v>Y</v>
      </c>
    </row>
    <row r="187" spans="1:3" x14ac:dyDescent="0.35">
      <c r="A187">
        <v>2206500</v>
      </c>
      <c r="B187">
        <v>2206500</v>
      </c>
      <c r="C187" s="1" t="str">
        <f t="shared" si="2"/>
        <v>Y</v>
      </c>
    </row>
    <row r="188" spans="1:3" x14ac:dyDescent="0.35">
      <c r="A188">
        <v>2207120</v>
      </c>
      <c r="B188">
        <v>2207120</v>
      </c>
      <c r="C188" s="1" t="str">
        <f t="shared" si="2"/>
        <v>Y</v>
      </c>
    </row>
    <row r="189" spans="1:3" x14ac:dyDescent="0.35">
      <c r="A189">
        <v>2207385</v>
      </c>
      <c r="B189">
        <v>2207385</v>
      </c>
      <c r="C189" s="1" t="str">
        <f t="shared" si="2"/>
        <v>Y</v>
      </c>
    </row>
    <row r="190" spans="1:3" x14ac:dyDescent="0.35">
      <c r="A190">
        <v>2208050</v>
      </c>
      <c r="B190">
        <v>2208050</v>
      </c>
      <c r="C190" s="1" t="str">
        <f t="shared" si="2"/>
        <v>Y</v>
      </c>
    </row>
    <row r="191" spans="1:3" x14ac:dyDescent="0.35">
      <c r="A191">
        <v>2208130</v>
      </c>
      <c r="B191">
        <v>2208130</v>
      </c>
      <c r="C191" s="1" t="str">
        <f t="shared" si="2"/>
        <v>Y</v>
      </c>
    </row>
    <row r="192" spans="1:3" x14ac:dyDescent="0.35">
      <c r="A192">
        <v>2208150</v>
      </c>
      <c r="B192">
        <v>2208150</v>
      </c>
      <c r="C192" s="1" t="str">
        <f t="shared" si="2"/>
        <v>Y</v>
      </c>
    </row>
    <row r="193" spans="1:3" x14ac:dyDescent="0.35">
      <c r="A193">
        <v>2211375</v>
      </c>
      <c r="B193">
        <v>2211375</v>
      </c>
      <c r="C193" s="1" t="str">
        <f t="shared" si="2"/>
        <v>Y</v>
      </c>
    </row>
    <row r="194" spans="1:3" x14ac:dyDescent="0.35">
      <c r="A194">
        <v>2217274</v>
      </c>
      <c r="B194">
        <v>2217274</v>
      </c>
      <c r="C194" s="1" t="str">
        <f t="shared" si="2"/>
        <v>Y</v>
      </c>
    </row>
    <row r="195" spans="1:3" x14ac:dyDescent="0.35">
      <c r="A195">
        <v>2218565</v>
      </c>
      <c r="B195">
        <v>2218565</v>
      </c>
      <c r="C195" s="1" t="str">
        <f t="shared" si="2"/>
        <v>Y</v>
      </c>
    </row>
    <row r="196" spans="1:3" x14ac:dyDescent="0.35">
      <c r="A196">
        <v>2233200</v>
      </c>
      <c r="B196">
        <v>2233200</v>
      </c>
      <c r="C196" s="1" t="str">
        <f t="shared" ref="C196:C259" si="3">IF(A196=B196,"Y","N")</f>
        <v>Y</v>
      </c>
    </row>
    <row r="197" spans="1:3" x14ac:dyDescent="0.35">
      <c r="A197">
        <v>2233460</v>
      </c>
      <c r="C197" s="1" t="str">
        <f t="shared" si="3"/>
        <v>N</v>
      </c>
    </row>
    <row r="198" spans="1:3" x14ac:dyDescent="0.35">
      <c r="A198">
        <v>2233475</v>
      </c>
      <c r="B198">
        <v>2233475</v>
      </c>
      <c r="C198" s="1" t="str">
        <f t="shared" si="3"/>
        <v>Y</v>
      </c>
    </row>
    <row r="199" spans="1:3" x14ac:dyDescent="0.35">
      <c r="A199">
        <v>2234308</v>
      </c>
      <c r="B199">
        <v>2234308</v>
      </c>
      <c r="C199" s="1" t="str">
        <f t="shared" si="3"/>
        <v>Y</v>
      </c>
    </row>
    <row r="200" spans="1:3" x14ac:dyDescent="0.35">
      <c r="A200">
        <v>2234324</v>
      </c>
      <c r="B200">
        <v>2234324</v>
      </c>
      <c r="C200" s="1" t="str">
        <f t="shared" si="3"/>
        <v>Y</v>
      </c>
    </row>
    <row r="201" spans="1:3" x14ac:dyDescent="0.35">
      <c r="A201">
        <v>2234344</v>
      </c>
      <c r="B201">
        <v>2234344</v>
      </c>
      <c r="C201" s="1" t="str">
        <f t="shared" si="3"/>
        <v>Y</v>
      </c>
    </row>
    <row r="202" spans="1:3" x14ac:dyDescent="0.35">
      <c r="A202">
        <v>2234384</v>
      </c>
      <c r="B202">
        <v>2234384</v>
      </c>
      <c r="C202" s="1" t="str">
        <f t="shared" si="3"/>
        <v>Y</v>
      </c>
    </row>
    <row r="203" spans="1:3" x14ac:dyDescent="0.35">
      <c r="A203">
        <v>2234400</v>
      </c>
      <c r="B203">
        <v>2234400</v>
      </c>
      <c r="C203" s="1" t="str">
        <f t="shared" si="3"/>
        <v>Y</v>
      </c>
    </row>
    <row r="204" spans="1:3" x14ac:dyDescent="0.35">
      <c r="A204">
        <v>2234990</v>
      </c>
      <c r="B204">
        <v>2234990</v>
      </c>
      <c r="C204" s="1" t="str">
        <f t="shared" si="3"/>
        <v>Y</v>
      </c>
    </row>
    <row r="205" spans="1:3" x14ac:dyDescent="0.35">
      <c r="A205">
        <v>2235000</v>
      </c>
      <c r="B205">
        <v>2235000</v>
      </c>
      <c r="C205" s="1" t="str">
        <f t="shared" si="3"/>
        <v>Y</v>
      </c>
    </row>
    <row r="206" spans="1:3" x14ac:dyDescent="0.35">
      <c r="A206">
        <v>2240954</v>
      </c>
      <c r="B206">
        <v>2240954</v>
      </c>
      <c r="C206" s="1" t="str">
        <f t="shared" si="3"/>
        <v>Y</v>
      </c>
    </row>
    <row r="207" spans="1:3" x14ac:dyDescent="0.35">
      <c r="A207">
        <v>2246459</v>
      </c>
      <c r="B207">
        <v>2246459</v>
      </c>
      <c r="C207" s="1" t="str">
        <f t="shared" si="3"/>
        <v>Y</v>
      </c>
    </row>
    <row r="208" spans="1:3" x14ac:dyDescent="0.35">
      <c r="A208">
        <v>2246828</v>
      </c>
      <c r="B208">
        <v>2246828</v>
      </c>
      <c r="C208" s="1" t="str">
        <f t="shared" si="3"/>
        <v>Y</v>
      </c>
    </row>
    <row r="209" spans="1:3" x14ac:dyDescent="0.35">
      <c r="A209">
        <v>2262900</v>
      </c>
      <c r="B209">
        <v>2262900</v>
      </c>
      <c r="C209" s="1" t="str">
        <f t="shared" si="3"/>
        <v>Y</v>
      </c>
    </row>
    <row r="210" spans="1:3" x14ac:dyDescent="0.35">
      <c r="A210">
        <v>2263800</v>
      </c>
      <c r="B210">
        <v>2263800</v>
      </c>
      <c r="C210" s="1" t="str">
        <f t="shared" si="3"/>
        <v>Y</v>
      </c>
    </row>
    <row r="211" spans="1:3" x14ac:dyDescent="0.35">
      <c r="A211">
        <v>2264000</v>
      </c>
      <c r="B211">
        <v>2264000</v>
      </c>
      <c r="C211" s="1" t="str">
        <f t="shared" si="3"/>
        <v>Y</v>
      </c>
    </row>
    <row r="212" spans="1:3" x14ac:dyDescent="0.35">
      <c r="A212">
        <v>2264100</v>
      </c>
      <c r="B212">
        <v>2264100</v>
      </c>
      <c r="C212" s="1" t="str">
        <f t="shared" si="3"/>
        <v>Y</v>
      </c>
    </row>
    <row r="213" spans="1:3" x14ac:dyDescent="0.35">
      <c r="A213">
        <v>2293055</v>
      </c>
      <c r="B213">
        <v>2293055</v>
      </c>
      <c r="C213" s="1" t="str">
        <f t="shared" si="3"/>
        <v>Y</v>
      </c>
    </row>
    <row r="214" spans="1:3" x14ac:dyDescent="0.35">
      <c r="A214">
        <v>2293190</v>
      </c>
      <c r="B214">
        <v>2293190</v>
      </c>
      <c r="C214" s="1" t="str">
        <f t="shared" si="3"/>
        <v>Y</v>
      </c>
    </row>
    <row r="215" spans="1:3" x14ac:dyDescent="0.35">
      <c r="A215">
        <v>2299861</v>
      </c>
      <c r="B215">
        <v>2299861</v>
      </c>
      <c r="C215" s="1" t="str">
        <f t="shared" si="3"/>
        <v>Y</v>
      </c>
    </row>
    <row r="216" spans="1:3" x14ac:dyDescent="0.35">
      <c r="A216">
        <v>2300042</v>
      </c>
      <c r="B216">
        <v>2300042</v>
      </c>
      <c r="C216" s="1" t="str">
        <f t="shared" si="3"/>
        <v>Y</v>
      </c>
    </row>
    <row r="217" spans="1:3" x14ac:dyDescent="0.35">
      <c r="A217">
        <v>2301738</v>
      </c>
      <c r="B217">
        <v>2301738</v>
      </c>
      <c r="C217" s="1" t="str">
        <f t="shared" si="3"/>
        <v>Y</v>
      </c>
    </row>
    <row r="218" spans="1:3" x14ac:dyDescent="0.35">
      <c r="A218">
        <v>2301750</v>
      </c>
      <c r="B218">
        <v>2301750</v>
      </c>
      <c r="C218" s="1" t="str">
        <f t="shared" si="3"/>
        <v>Y</v>
      </c>
    </row>
    <row r="219" spans="1:3" x14ac:dyDescent="0.35">
      <c r="A219">
        <v>2303205</v>
      </c>
      <c r="B219">
        <v>2303205</v>
      </c>
      <c r="C219" s="1" t="str">
        <f t="shared" si="3"/>
        <v>Y</v>
      </c>
    </row>
    <row r="220" spans="1:3" x14ac:dyDescent="0.35">
      <c r="A220">
        <v>2303300</v>
      </c>
      <c r="B220">
        <v>2303300</v>
      </c>
      <c r="C220" s="1" t="str">
        <f t="shared" si="3"/>
        <v>Y</v>
      </c>
    </row>
    <row r="221" spans="1:3" x14ac:dyDescent="0.35">
      <c r="A221">
        <v>2303350</v>
      </c>
      <c r="B221">
        <v>2303350</v>
      </c>
      <c r="C221" s="1" t="str">
        <f t="shared" si="3"/>
        <v>Y</v>
      </c>
    </row>
    <row r="222" spans="1:3" x14ac:dyDescent="0.35">
      <c r="A222">
        <v>2306500</v>
      </c>
      <c r="B222">
        <v>2306500</v>
      </c>
      <c r="C222" s="1" t="str">
        <f t="shared" si="3"/>
        <v>Y</v>
      </c>
    </row>
    <row r="223" spans="1:3" x14ac:dyDescent="0.35">
      <c r="A223">
        <v>2306647</v>
      </c>
      <c r="B223">
        <v>2306647</v>
      </c>
      <c r="C223" s="1" t="str">
        <f t="shared" si="3"/>
        <v>Y</v>
      </c>
    </row>
    <row r="224" spans="1:3" x14ac:dyDescent="0.35">
      <c r="A224">
        <v>2306950</v>
      </c>
      <c r="B224">
        <v>2306950</v>
      </c>
      <c r="C224" s="1" t="str">
        <f t="shared" si="3"/>
        <v>Y</v>
      </c>
    </row>
    <row r="225" spans="1:3" x14ac:dyDescent="0.35">
      <c r="A225">
        <v>2307000</v>
      </c>
      <c r="B225">
        <v>2307000</v>
      </c>
      <c r="C225" s="1" t="str">
        <f t="shared" si="3"/>
        <v>Y</v>
      </c>
    </row>
    <row r="226" spans="1:3" x14ac:dyDescent="0.35">
      <c r="A226">
        <v>2307668</v>
      </c>
      <c r="B226">
        <v>2307668</v>
      </c>
      <c r="C226" s="1" t="str">
        <f t="shared" si="3"/>
        <v>Y</v>
      </c>
    </row>
    <row r="227" spans="1:3" x14ac:dyDescent="0.35">
      <c r="A227">
        <v>2307671</v>
      </c>
      <c r="B227">
        <v>2307671</v>
      </c>
      <c r="C227" s="1" t="str">
        <f t="shared" si="3"/>
        <v>Y</v>
      </c>
    </row>
    <row r="228" spans="1:3" x14ac:dyDescent="0.35">
      <c r="A228">
        <v>2307697</v>
      </c>
      <c r="B228">
        <v>2307697</v>
      </c>
      <c r="C228" s="1" t="str">
        <f t="shared" si="3"/>
        <v>Y</v>
      </c>
    </row>
    <row r="229" spans="1:3" x14ac:dyDescent="0.35">
      <c r="A229">
        <v>2308935</v>
      </c>
      <c r="B229">
        <v>2308935</v>
      </c>
      <c r="C229" s="1" t="str">
        <f t="shared" si="3"/>
        <v>Y</v>
      </c>
    </row>
    <row r="230" spans="1:3" x14ac:dyDescent="0.35">
      <c r="A230">
        <v>2309415</v>
      </c>
      <c r="B230">
        <v>2309415</v>
      </c>
      <c r="C230" s="1" t="str">
        <f t="shared" si="3"/>
        <v>Y</v>
      </c>
    </row>
    <row r="231" spans="1:3" x14ac:dyDescent="0.35">
      <c r="A231">
        <v>2309421</v>
      </c>
      <c r="B231">
        <v>2309421</v>
      </c>
      <c r="C231" s="1" t="str">
        <f t="shared" si="3"/>
        <v>Y</v>
      </c>
    </row>
    <row r="232" spans="1:3" x14ac:dyDescent="0.35">
      <c r="A232">
        <v>2309848</v>
      </c>
      <c r="B232">
        <v>2309848</v>
      </c>
      <c r="C232" s="1" t="str">
        <f t="shared" si="3"/>
        <v>Y</v>
      </c>
    </row>
    <row r="233" spans="1:3" x14ac:dyDescent="0.35">
      <c r="A233">
        <v>2310525</v>
      </c>
      <c r="B233">
        <v>2310525</v>
      </c>
      <c r="C233" s="1" t="str">
        <f t="shared" si="3"/>
        <v>Y</v>
      </c>
    </row>
    <row r="234" spans="1:3" x14ac:dyDescent="0.35">
      <c r="A234">
        <v>2334480</v>
      </c>
      <c r="B234">
        <v>2334480</v>
      </c>
      <c r="C234" s="1" t="str">
        <f t="shared" si="3"/>
        <v>Y</v>
      </c>
    </row>
    <row r="235" spans="1:3" x14ac:dyDescent="0.35">
      <c r="A235">
        <v>2334578</v>
      </c>
      <c r="B235">
        <v>2334578</v>
      </c>
      <c r="C235" s="1" t="str">
        <f t="shared" si="3"/>
        <v>Y</v>
      </c>
    </row>
    <row r="236" spans="1:3" x14ac:dyDescent="0.35">
      <c r="A236">
        <v>2334620</v>
      </c>
      <c r="B236">
        <v>2334620</v>
      </c>
      <c r="C236" s="1" t="str">
        <f t="shared" si="3"/>
        <v>Y</v>
      </c>
    </row>
    <row r="237" spans="1:3" x14ac:dyDescent="0.35">
      <c r="A237">
        <v>2334885</v>
      </c>
      <c r="B237">
        <v>2334885</v>
      </c>
      <c r="C237" s="1" t="str">
        <f t="shared" si="3"/>
        <v>Y</v>
      </c>
    </row>
    <row r="238" spans="1:3" x14ac:dyDescent="0.35">
      <c r="A238">
        <v>2335350</v>
      </c>
      <c r="B238">
        <v>2335350</v>
      </c>
      <c r="C238" s="1" t="str">
        <f t="shared" si="3"/>
        <v>Y</v>
      </c>
    </row>
    <row r="239" spans="1:3" x14ac:dyDescent="0.35">
      <c r="A239">
        <v>2335700</v>
      </c>
      <c r="B239">
        <v>2335700</v>
      </c>
      <c r="C239" s="1" t="str">
        <f t="shared" si="3"/>
        <v>Y</v>
      </c>
    </row>
    <row r="240" spans="1:3" x14ac:dyDescent="0.35">
      <c r="A240">
        <v>2335757</v>
      </c>
      <c r="B240">
        <v>2335757</v>
      </c>
      <c r="C240" s="1" t="str">
        <f t="shared" si="3"/>
        <v>Y</v>
      </c>
    </row>
    <row r="241" spans="1:3" x14ac:dyDescent="0.35">
      <c r="A241">
        <v>2335870</v>
      </c>
      <c r="B241">
        <v>2335870</v>
      </c>
      <c r="C241" s="1" t="str">
        <f t="shared" si="3"/>
        <v>Y</v>
      </c>
    </row>
    <row r="242" spans="1:3" x14ac:dyDescent="0.35">
      <c r="A242">
        <v>2335910</v>
      </c>
      <c r="B242">
        <v>2335910</v>
      </c>
      <c r="C242" s="1" t="str">
        <f t="shared" si="3"/>
        <v>Y</v>
      </c>
    </row>
    <row r="243" spans="1:3" x14ac:dyDescent="0.35">
      <c r="A243">
        <v>2336030</v>
      </c>
      <c r="B243">
        <v>2336030</v>
      </c>
      <c r="C243" s="1" t="str">
        <f t="shared" si="3"/>
        <v>Y</v>
      </c>
    </row>
    <row r="244" spans="1:3" x14ac:dyDescent="0.35">
      <c r="A244">
        <v>2336120</v>
      </c>
      <c r="B244">
        <v>2336120</v>
      </c>
      <c r="C244" s="1" t="str">
        <f t="shared" si="3"/>
        <v>Y</v>
      </c>
    </row>
    <row r="245" spans="1:3" x14ac:dyDescent="0.35">
      <c r="A245">
        <v>2336240</v>
      </c>
      <c r="B245">
        <v>2336240</v>
      </c>
      <c r="C245" s="1" t="str">
        <f t="shared" si="3"/>
        <v>Y</v>
      </c>
    </row>
    <row r="246" spans="1:3" x14ac:dyDescent="0.35">
      <c r="A246">
        <v>2336300</v>
      </c>
      <c r="B246">
        <v>2336300</v>
      </c>
      <c r="C246" s="1" t="str">
        <f t="shared" si="3"/>
        <v>Y</v>
      </c>
    </row>
    <row r="247" spans="1:3" x14ac:dyDescent="0.35">
      <c r="A247">
        <v>2336360</v>
      </c>
      <c r="B247">
        <v>2336360</v>
      </c>
      <c r="C247" s="1" t="str">
        <f t="shared" si="3"/>
        <v>Y</v>
      </c>
    </row>
    <row r="248" spans="1:3" x14ac:dyDescent="0.35">
      <c r="A248">
        <v>2336410</v>
      </c>
      <c r="B248">
        <v>2336410</v>
      </c>
      <c r="C248" s="1" t="str">
        <f t="shared" si="3"/>
        <v>Y</v>
      </c>
    </row>
    <row r="249" spans="1:3" x14ac:dyDescent="0.35">
      <c r="A249">
        <v>2336526</v>
      </c>
      <c r="B249">
        <v>2336526</v>
      </c>
      <c r="C249" s="1" t="str">
        <f t="shared" si="3"/>
        <v>Y</v>
      </c>
    </row>
    <row r="250" spans="1:3" x14ac:dyDescent="0.35">
      <c r="A250">
        <v>2336635</v>
      </c>
      <c r="B250">
        <v>2336635</v>
      </c>
      <c r="C250" s="1" t="str">
        <f t="shared" si="3"/>
        <v>Y</v>
      </c>
    </row>
    <row r="251" spans="1:3" x14ac:dyDescent="0.35">
      <c r="A251">
        <v>2336728</v>
      </c>
      <c r="B251">
        <v>2336728</v>
      </c>
      <c r="C251" s="1" t="str">
        <f t="shared" si="3"/>
        <v>Y</v>
      </c>
    </row>
    <row r="252" spans="1:3" x14ac:dyDescent="0.35">
      <c r="A252">
        <v>2336968</v>
      </c>
      <c r="B252">
        <v>2336968</v>
      </c>
      <c r="C252" s="1" t="str">
        <f t="shared" si="3"/>
        <v>Y</v>
      </c>
    </row>
    <row r="253" spans="1:3" x14ac:dyDescent="0.35">
      <c r="A253">
        <v>2344350</v>
      </c>
      <c r="B253">
        <v>2344350</v>
      </c>
      <c r="C253" s="1" t="str">
        <f t="shared" si="3"/>
        <v>Y</v>
      </c>
    </row>
    <row r="254" spans="1:3" x14ac:dyDescent="0.35">
      <c r="A254">
        <v>2344478</v>
      </c>
      <c r="B254">
        <v>2344478</v>
      </c>
      <c r="C254" s="1" t="str">
        <f t="shared" si="3"/>
        <v>Y</v>
      </c>
    </row>
    <row r="255" spans="1:3" x14ac:dyDescent="0.35">
      <c r="A255">
        <v>2346310</v>
      </c>
      <c r="B255">
        <v>2346310</v>
      </c>
      <c r="C255" s="1" t="str">
        <f t="shared" si="3"/>
        <v>Y</v>
      </c>
    </row>
    <row r="256" spans="1:3" x14ac:dyDescent="0.35">
      <c r="A256">
        <v>2378170</v>
      </c>
      <c r="B256">
        <v>2378170</v>
      </c>
      <c r="C256" s="1" t="str">
        <f t="shared" si="3"/>
        <v>Y</v>
      </c>
    </row>
    <row r="257" spans="1:3" x14ac:dyDescent="0.35">
      <c r="A257">
        <v>2392950</v>
      </c>
      <c r="B257">
        <v>2392950</v>
      </c>
      <c r="C257" s="1" t="str">
        <f t="shared" si="3"/>
        <v>Y</v>
      </c>
    </row>
    <row r="258" spans="1:3" x14ac:dyDescent="0.35">
      <c r="A258">
        <v>2392975</v>
      </c>
      <c r="B258">
        <v>2392975</v>
      </c>
      <c r="C258" s="1" t="str">
        <f t="shared" si="3"/>
        <v>Y</v>
      </c>
    </row>
    <row r="259" spans="1:3" x14ac:dyDescent="0.35">
      <c r="A259">
        <v>2423397</v>
      </c>
      <c r="B259">
        <v>2423397</v>
      </c>
      <c r="C259" s="1" t="str">
        <f t="shared" si="3"/>
        <v>Y</v>
      </c>
    </row>
    <row r="260" spans="1:3" x14ac:dyDescent="0.35">
      <c r="A260">
        <v>2423630</v>
      </c>
      <c r="B260">
        <v>2423630</v>
      </c>
      <c r="C260" s="1" t="str">
        <f t="shared" ref="C260:C323" si="4">IF(A260=B260,"Y","N")</f>
        <v>Y</v>
      </c>
    </row>
    <row r="261" spans="1:3" x14ac:dyDescent="0.35">
      <c r="A261">
        <v>2457000</v>
      </c>
      <c r="B261">
        <v>2457000</v>
      </c>
      <c r="C261" s="1" t="str">
        <f t="shared" si="4"/>
        <v>Y</v>
      </c>
    </row>
    <row r="262" spans="1:3" x14ac:dyDescent="0.35">
      <c r="A262">
        <v>2457595</v>
      </c>
      <c r="B262">
        <v>2457595</v>
      </c>
      <c r="C262" s="1" t="str">
        <f t="shared" si="4"/>
        <v>Y</v>
      </c>
    </row>
    <row r="263" spans="1:3" x14ac:dyDescent="0.35">
      <c r="A263">
        <v>2458300</v>
      </c>
      <c r="B263">
        <v>2458300</v>
      </c>
      <c r="C263" s="1" t="str">
        <f t="shared" si="4"/>
        <v>Y</v>
      </c>
    </row>
    <row r="264" spans="1:3" x14ac:dyDescent="0.35">
      <c r="A264">
        <v>2458450</v>
      </c>
      <c r="B264">
        <v>2458450</v>
      </c>
      <c r="C264" s="1" t="str">
        <f t="shared" si="4"/>
        <v>Y</v>
      </c>
    </row>
    <row r="265" spans="1:3" x14ac:dyDescent="0.35">
      <c r="A265">
        <v>2458600</v>
      </c>
      <c r="B265">
        <v>2458600</v>
      </c>
      <c r="C265" s="1" t="str">
        <f t="shared" si="4"/>
        <v>Y</v>
      </c>
    </row>
    <row r="266" spans="1:3" x14ac:dyDescent="0.35">
      <c r="A266">
        <v>2461500</v>
      </c>
      <c r="B266">
        <v>2461500</v>
      </c>
      <c r="C266" s="1" t="str">
        <f t="shared" si="4"/>
        <v>Y</v>
      </c>
    </row>
    <row r="267" spans="1:3" x14ac:dyDescent="0.35">
      <c r="A267">
        <v>2462000</v>
      </c>
      <c r="B267">
        <v>2462000</v>
      </c>
      <c r="C267" s="1" t="str">
        <f t="shared" si="4"/>
        <v>Y</v>
      </c>
    </row>
    <row r="268" spans="1:3" x14ac:dyDescent="0.35">
      <c r="A268">
        <v>2465292</v>
      </c>
      <c r="B268">
        <v>2465292</v>
      </c>
      <c r="C268" s="1" t="str">
        <f t="shared" si="4"/>
        <v>Y</v>
      </c>
    </row>
    <row r="269" spans="1:3" x14ac:dyDescent="0.35">
      <c r="A269">
        <v>2485700</v>
      </c>
      <c r="B269">
        <v>2485700</v>
      </c>
      <c r="C269" s="1" t="str">
        <f t="shared" si="4"/>
        <v>Y</v>
      </c>
    </row>
    <row r="270" spans="1:3" x14ac:dyDescent="0.35">
      <c r="A270">
        <v>3049658</v>
      </c>
      <c r="B270">
        <v>3049658</v>
      </c>
      <c r="C270" s="1" t="str">
        <f t="shared" si="4"/>
        <v>Y</v>
      </c>
    </row>
    <row r="271" spans="1:3" x14ac:dyDescent="0.35">
      <c r="A271">
        <v>3049676</v>
      </c>
      <c r="B271">
        <v>3049676</v>
      </c>
      <c r="C271" s="1" t="str">
        <f t="shared" si="4"/>
        <v>Y</v>
      </c>
    </row>
    <row r="272" spans="1:3" x14ac:dyDescent="0.35">
      <c r="A272">
        <v>3049807</v>
      </c>
      <c r="B272">
        <v>3049807</v>
      </c>
      <c r="C272" s="1" t="str">
        <f t="shared" si="4"/>
        <v>Y</v>
      </c>
    </row>
    <row r="273" spans="1:3" x14ac:dyDescent="0.35">
      <c r="A273">
        <v>3084000</v>
      </c>
      <c r="B273">
        <v>3084000</v>
      </c>
      <c r="C273" s="1" t="str">
        <f t="shared" si="4"/>
        <v>Y</v>
      </c>
    </row>
    <row r="274" spans="1:3" x14ac:dyDescent="0.35">
      <c r="A274">
        <v>3084698</v>
      </c>
      <c r="B274">
        <v>3084698</v>
      </c>
      <c r="C274" s="1" t="str">
        <f t="shared" si="4"/>
        <v>Y</v>
      </c>
    </row>
    <row r="275" spans="1:3" x14ac:dyDescent="0.35">
      <c r="A275">
        <v>3084800</v>
      </c>
      <c r="B275">
        <v>3084800</v>
      </c>
      <c r="C275" s="1" t="str">
        <f t="shared" si="4"/>
        <v>Y</v>
      </c>
    </row>
    <row r="276" spans="1:3" x14ac:dyDescent="0.35">
      <c r="A276">
        <v>3085049</v>
      </c>
      <c r="B276">
        <v>3085049</v>
      </c>
      <c r="C276" s="1" t="str">
        <f t="shared" si="4"/>
        <v>Y</v>
      </c>
    </row>
    <row r="277" spans="1:3" x14ac:dyDescent="0.35">
      <c r="A277">
        <v>3085213</v>
      </c>
      <c r="B277">
        <v>3085213</v>
      </c>
      <c r="C277" s="1" t="str">
        <f t="shared" si="4"/>
        <v>Y</v>
      </c>
    </row>
    <row r="278" spans="1:3" x14ac:dyDescent="0.35">
      <c r="A278">
        <v>3085956</v>
      </c>
      <c r="B278">
        <v>3085956</v>
      </c>
      <c r="C278" s="1" t="str">
        <f t="shared" si="4"/>
        <v>Y</v>
      </c>
    </row>
    <row r="279" spans="1:3" x14ac:dyDescent="0.35">
      <c r="A279">
        <v>3098500</v>
      </c>
      <c r="B279">
        <v>3098500</v>
      </c>
      <c r="C279" s="1" t="str">
        <f t="shared" si="4"/>
        <v>Y</v>
      </c>
    </row>
    <row r="280" spans="1:3" x14ac:dyDescent="0.35">
      <c r="A280">
        <v>3098700</v>
      </c>
      <c r="B280">
        <v>3098700</v>
      </c>
      <c r="C280" s="1" t="str">
        <f t="shared" si="4"/>
        <v>Y</v>
      </c>
    </row>
    <row r="281" spans="1:3" x14ac:dyDescent="0.35">
      <c r="A281">
        <v>3115973</v>
      </c>
      <c r="B281">
        <v>3115973</v>
      </c>
      <c r="C281" s="1" t="str">
        <f t="shared" si="4"/>
        <v>Y</v>
      </c>
    </row>
    <row r="282" spans="1:3" x14ac:dyDescent="0.35">
      <c r="A282">
        <v>3118500</v>
      </c>
      <c r="B282">
        <v>3118500</v>
      </c>
      <c r="C282" s="1" t="str">
        <f t="shared" si="4"/>
        <v>Y</v>
      </c>
    </row>
    <row r="283" spans="1:3" x14ac:dyDescent="0.35">
      <c r="A283">
        <v>3130500</v>
      </c>
      <c r="B283">
        <v>3130500</v>
      </c>
      <c r="C283" s="1" t="str">
        <f t="shared" si="4"/>
        <v>Y</v>
      </c>
    </row>
    <row r="284" spans="1:3" x14ac:dyDescent="0.35">
      <c r="A284">
        <v>3238140</v>
      </c>
      <c r="B284">
        <v>3238140</v>
      </c>
      <c r="C284" s="1" t="str">
        <f t="shared" si="4"/>
        <v>Y</v>
      </c>
    </row>
    <row r="285" spans="1:3" x14ac:dyDescent="0.35">
      <c r="A285">
        <v>3255500</v>
      </c>
      <c r="B285">
        <v>3255500</v>
      </c>
      <c r="C285" s="1" t="str">
        <f t="shared" si="4"/>
        <v>Y</v>
      </c>
    </row>
    <row r="286" spans="1:3" x14ac:dyDescent="0.35">
      <c r="A286">
        <v>3260015</v>
      </c>
      <c r="B286">
        <v>3260015</v>
      </c>
      <c r="C286" s="1" t="str">
        <f t="shared" si="4"/>
        <v>Y</v>
      </c>
    </row>
    <row r="287" spans="1:3" x14ac:dyDescent="0.35">
      <c r="A287">
        <v>3260050</v>
      </c>
      <c r="B287">
        <v>3260050</v>
      </c>
      <c r="C287" s="1" t="str">
        <f t="shared" si="4"/>
        <v>Y</v>
      </c>
    </row>
    <row r="288" spans="1:3" x14ac:dyDescent="0.35">
      <c r="A288">
        <v>3260100</v>
      </c>
      <c r="B288">
        <v>3260100</v>
      </c>
      <c r="C288" s="1" t="str">
        <f t="shared" si="4"/>
        <v>Y</v>
      </c>
    </row>
    <row r="289" spans="1:3" x14ac:dyDescent="0.35">
      <c r="A289">
        <v>3271000</v>
      </c>
      <c r="B289">
        <v>3271000</v>
      </c>
      <c r="C289" s="1" t="str">
        <f t="shared" si="4"/>
        <v>Y</v>
      </c>
    </row>
    <row r="290" spans="1:3" x14ac:dyDescent="0.35">
      <c r="A290">
        <v>3271300</v>
      </c>
      <c r="B290">
        <v>3271300</v>
      </c>
      <c r="C290" s="1" t="str">
        <f t="shared" si="4"/>
        <v>Y</v>
      </c>
    </row>
    <row r="291" spans="1:3" x14ac:dyDescent="0.35">
      <c r="A291">
        <v>3277075</v>
      </c>
      <c r="B291">
        <v>3277075</v>
      </c>
      <c r="C291" s="1" t="str">
        <f t="shared" si="4"/>
        <v>Y</v>
      </c>
    </row>
    <row r="292" spans="1:3" x14ac:dyDescent="0.35">
      <c r="A292">
        <v>3284520</v>
      </c>
      <c r="B292">
        <v>3284520</v>
      </c>
      <c r="C292" s="1" t="str">
        <f t="shared" si="4"/>
        <v>Y</v>
      </c>
    </row>
    <row r="293" spans="1:3" x14ac:dyDescent="0.35">
      <c r="A293">
        <v>3287580</v>
      </c>
      <c r="B293">
        <v>3287580</v>
      </c>
      <c r="C293" s="1" t="str">
        <f t="shared" si="4"/>
        <v>Y</v>
      </c>
    </row>
    <row r="294" spans="1:3" x14ac:dyDescent="0.35">
      <c r="A294">
        <v>3287600</v>
      </c>
      <c r="B294">
        <v>3287600</v>
      </c>
      <c r="C294" s="1" t="str">
        <f t="shared" si="4"/>
        <v>Y</v>
      </c>
    </row>
    <row r="295" spans="1:3" x14ac:dyDescent="0.35">
      <c r="A295">
        <v>3288200</v>
      </c>
      <c r="B295">
        <v>3288200</v>
      </c>
      <c r="C295" s="1" t="str">
        <f t="shared" si="4"/>
        <v>Y</v>
      </c>
    </row>
    <row r="296" spans="1:3" x14ac:dyDescent="0.35">
      <c r="A296">
        <v>3288500</v>
      </c>
      <c r="B296">
        <v>3288500</v>
      </c>
      <c r="C296" s="1" t="str">
        <f t="shared" si="4"/>
        <v>Y</v>
      </c>
    </row>
    <row r="297" spans="1:3" x14ac:dyDescent="0.35">
      <c r="A297">
        <v>3289000</v>
      </c>
      <c r="B297">
        <v>3289000</v>
      </c>
      <c r="C297" s="1" t="str">
        <f t="shared" si="4"/>
        <v>Y</v>
      </c>
    </row>
    <row r="298" spans="1:3" x14ac:dyDescent="0.35">
      <c r="A298">
        <v>3289193</v>
      </c>
      <c r="B298">
        <v>3289193</v>
      </c>
      <c r="C298" s="1" t="str">
        <f t="shared" si="4"/>
        <v>Y</v>
      </c>
    </row>
    <row r="299" spans="1:3" x14ac:dyDescent="0.35">
      <c r="A299">
        <v>3289200</v>
      </c>
      <c r="B299">
        <v>3289200</v>
      </c>
      <c r="C299" s="1" t="str">
        <f t="shared" si="4"/>
        <v>Y</v>
      </c>
    </row>
    <row r="300" spans="1:3" x14ac:dyDescent="0.35">
      <c r="A300">
        <v>3289300</v>
      </c>
      <c r="B300">
        <v>3289300</v>
      </c>
      <c r="C300" s="1" t="str">
        <f t="shared" si="4"/>
        <v>Y</v>
      </c>
    </row>
    <row r="301" spans="1:3" x14ac:dyDescent="0.35">
      <c r="A301">
        <v>3292474</v>
      </c>
      <c r="B301">
        <v>3292474</v>
      </c>
      <c r="C301" s="1" t="str">
        <f t="shared" si="4"/>
        <v>Y</v>
      </c>
    </row>
    <row r="302" spans="1:3" x14ac:dyDescent="0.35">
      <c r="A302">
        <v>3292475</v>
      </c>
      <c r="B302">
        <v>3292475</v>
      </c>
      <c r="C302" s="1" t="str">
        <f t="shared" si="4"/>
        <v>Y</v>
      </c>
    </row>
    <row r="303" spans="1:3" x14ac:dyDescent="0.35">
      <c r="A303">
        <v>3292480</v>
      </c>
      <c r="B303">
        <v>3292480</v>
      </c>
      <c r="C303" s="1" t="str">
        <f t="shared" si="4"/>
        <v>Y</v>
      </c>
    </row>
    <row r="304" spans="1:3" x14ac:dyDescent="0.35">
      <c r="A304">
        <v>3292500</v>
      </c>
      <c r="B304">
        <v>3292500</v>
      </c>
      <c r="C304" s="1" t="str">
        <f t="shared" si="4"/>
        <v>Y</v>
      </c>
    </row>
    <row r="305" spans="1:3" x14ac:dyDescent="0.35">
      <c r="A305">
        <v>3292550</v>
      </c>
      <c r="B305">
        <v>3292550</v>
      </c>
      <c r="C305" s="1" t="str">
        <f t="shared" si="4"/>
        <v>Y</v>
      </c>
    </row>
    <row r="306" spans="1:3" x14ac:dyDescent="0.35">
      <c r="A306">
        <v>3293000</v>
      </c>
      <c r="B306">
        <v>3293000</v>
      </c>
      <c r="C306" s="1" t="str">
        <f t="shared" si="4"/>
        <v>Y</v>
      </c>
    </row>
    <row r="307" spans="1:3" x14ac:dyDescent="0.35">
      <c r="A307">
        <v>3293500</v>
      </c>
      <c r="B307">
        <v>3293500</v>
      </c>
      <c r="C307" s="1" t="str">
        <f t="shared" si="4"/>
        <v>Y</v>
      </c>
    </row>
    <row r="308" spans="1:3" x14ac:dyDescent="0.35">
      <c r="A308">
        <v>3293510</v>
      </c>
      <c r="B308">
        <v>3293510</v>
      </c>
      <c r="C308" s="1" t="str">
        <f t="shared" si="4"/>
        <v>Y</v>
      </c>
    </row>
    <row r="309" spans="1:3" x14ac:dyDescent="0.35">
      <c r="A309">
        <v>3294550</v>
      </c>
      <c r="B309">
        <v>3294550</v>
      </c>
      <c r="C309" s="1" t="str">
        <f t="shared" si="4"/>
        <v>Y</v>
      </c>
    </row>
    <row r="310" spans="1:3" x14ac:dyDescent="0.35">
      <c r="A310">
        <v>3294570</v>
      </c>
      <c r="B310">
        <v>3294570</v>
      </c>
      <c r="C310" s="1" t="str">
        <f t="shared" si="4"/>
        <v>Y</v>
      </c>
    </row>
    <row r="311" spans="1:3" x14ac:dyDescent="0.35">
      <c r="A311">
        <v>3298135</v>
      </c>
      <c r="B311">
        <v>3298135</v>
      </c>
      <c r="C311" s="1" t="str">
        <f t="shared" si="4"/>
        <v>Y</v>
      </c>
    </row>
    <row r="312" spans="1:3" x14ac:dyDescent="0.35">
      <c r="A312">
        <v>3298150</v>
      </c>
      <c r="B312">
        <v>3298150</v>
      </c>
      <c r="C312" s="1" t="str">
        <f t="shared" si="4"/>
        <v>Y</v>
      </c>
    </row>
    <row r="313" spans="1:3" x14ac:dyDescent="0.35">
      <c r="A313">
        <v>3298250</v>
      </c>
      <c r="B313">
        <v>3298250</v>
      </c>
      <c r="C313" s="1" t="str">
        <f t="shared" si="4"/>
        <v>Y</v>
      </c>
    </row>
    <row r="314" spans="1:3" x14ac:dyDescent="0.35">
      <c r="A314">
        <v>3301900</v>
      </c>
      <c r="B314">
        <v>3301900</v>
      </c>
      <c r="C314" s="1" t="str">
        <f t="shared" si="4"/>
        <v>Y</v>
      </c>
    </row>
    <row r="315" spans="1:3" x14ac:dyDescent="0.35">
      <c r="A315">
        <v>3302000</v>
      </c>
      <c r="B315">
        <v>3302000</v>
      </c>
      <c r="C315" s="1" t="str">
        <f t="shared" si="4"/>
        <v>Y</v>
      </c>
    </row>
    <row r="316" spans="1:3" x14ac:dyDescent="0.35">
      <c r="A316">
        <v>3302030</v>
      </c>
      <c r="B316">
        <v>3302030</v>
      </c>
      <c r="C316" s="1" t="str">
        <f t="shared" si="4"/>
        <v>Y</v>
      </c>
    </row>
    <row r="317" spans="1:3" x14ac:dyDescent="0.35">
      <c r="A317">
        <v>3337000</v>
      </c>
      <c r="B317">
        <v>3337000</v>
      </c>
      <c r="C317" s="1" t="str">
        <f t="shared" si="4"/>
        <v>Y</v>
      </c>
    </row>
    <row r="318" spans="1:3" x14ac:dyDescent="0.35">
      <c r="A318">
        <v>3337100</v>
      </c>
      <c r="B318">
        <v>3337100</v>
      </c>
      <c r="C318" s="1" t="str">
        <f t="shared" si="4"/>
        <v>Y</v>
      </c>
    </row>
    <row r="319" spans="1:3" x14ac:dyDescent="0.35">
      <c r="A319">
        <v>3351072</v>
      </c>
      <c r="B319">
        <v>3351072</v>
      </c>
      <c r="C319" s="1" t="str">
        <f t="shared" si="4"/>
        <v>Y</v>
      </c>
    </row>
    <row r="320" spans="1:3" x14ac:dyDescent="0.35">
      <c r="A320">
        <v>3351310</v>
      </c>
      <c r="B320">
        <v>3351310</v>
      </c>
      <c r="C320" s="1" t="str">
        <f t="shared" si="4"/>
        <v>Y</v>
      </c>
    </row>
    <row r="321" spans="1:3" x14ac:dyDescent="0.35">
      <c r="A321">
        <v>3353120</v>
      </c>
      <c r="B321">
        <v>3353120</v>
      </c>
      <c r="C321" s="1" t="str">
        <f t="shared" si="4"/>
        <v>Y</v>
      </c>
    </row>
    <row r="322" spans="1:3" x14ac:dyDescent="0.35">
      <c r="A322">
        <v>3353160</v>
      </c>
      <c r="B322">
        <v>3353160</v>
      </c>
      <c r="C322" s="1" t="str">
        <f t="shared" si="4"/>
        <v>Y</v>
      </c>
    </row>
    <row r="323" spans="1:3" x14ac:dyDescent="0.35">
      <c r="A323">
        <v>3353180</v>
      </c>
      <c r="B323">
        <v>3353180</v>
      </c>
      <c r="C323" s="1" t="str">
        <f t="shared" si="4"/>
        <v>Y</v>
      </c>
    </row>
    <row r="324" spans="1:3" x14ac:dyDescent="0.35">
      <c r="A324">
        <v>3353600</v>
      </c>
      <c r="B324">
        <v>3353600</v>
      </c>
      <c r="C324" s="1" t="str">
        <f t="shared" ref="C324:C387" si="5">IF(A324=B324,"Y","N")</f>
        <v>Y</v>
      </c>
    </row>
    <row r="325" spans="1:3" x14ac:dyDescent="0.35">
      <c r="A325">
        <v>3353620</v>
      </c>
      <c r="B325">
        <v>3353620</v>
      </c>
      <c r="C325" s="1" t="str">
        <f t="shared" si="5"/>
        <v>Y</v>
      </c>
    </row>
    <row r="326" spans="1:3" x14ac:dyDescent="0.35">
      <c r="A326">
        <v>3353637</v>
      </c>
      <c r="B326">
        <v>3353637</v>
      </c>
      <c r="C326" s="1" t="str">
        <f t="shared" si="5"/>
        <v>Y</v>
      </c>
    </row>
    <row r="327" spans="1:3" x14ac:dyDescent="0.35">
      <c r="A327">
        <v>3431060</v>
      </c>
      <c r="B327">
        <v>3431060</v>
      </c>
      <c r="C327" s="1" t="str">
        <f t="shared" si="5"/>
        <v>Y</v>
      </c>
    </row>
    <row r="328" spans="1:3" x14ac:dyDescent="0.35">
      <c r="A328">
        <v>3431300</v>
      </c>
      <c r="B328">
        <v>3431300</v>
      </c>
      <c r="C328" s="1" t="str">
        <f t="shared" si="5"/>
        <v>Y</v>
      </c>
    </row>
    <row r="329" spans="1:3" x14ac:dyDescent="0.35">
      <c r="A329">
        <v>3431700</v>
      </c>
      <c r="B329">
        <v>3431700</v>
      </c>
      <c r="C329" s="1" t="str">
        <f t="shared" si="5"/>
        <v>Y</v>
      </c>
    </row>
    <row r="330" spans="1:3" x14ac:dyDescent="0.35">
      <c r="A330">
        <v>3491544</v>
      </c>
      <c r="B330">
        <v>3491544</v>
      </c>
      <c r="C330" s="1" t="str">
        <f t="shared" si="5"/>
        <v>Y</v>
      </c>
    </row>
    <row r="331" spans="1:3" x14ac:dyDescent="0.35">
      <c r="A331">
        <v>3535400</v>
      </c>
      <c r="B331">
        <v>3535400</v>
      </c>
      <c r="C331" s="1" t="str">
        <f t="shared" si="5"/>
        <v>Y</v>
      </c>
    </row>
    <row r="332" spans="1:3" x14ac:dyDescent="0.35">
      <c r="A332">
        <v>3538250</v>
      </c>
      <c r="B332">
        <v>3538250</v>
      </c>
      <c r="C332" s="1" t="str">
        <f t="shared" si="5"/>
        <v>Y</v>
      </c>
    </row>
    <row r="333" spans="1:3" x14ac:dyDescent="0.35">
      <c r="A333">
        <v>4087030</v>
      </c>
      <c r="B333">
        <v>4087030</v>
      </c>
      <c r="C333" s="1" t="str">
        <f t="shared" si="5"/>
        <v>Y</v>
      </c>
    </row>
    <row r="334" spans="1:3" x14ac:dyDescent="0.35">
      <c r="A334">
        <v>4087070</v>
      </c>
      <c r="B334">
        <v>4087070</v>
      </c>
      <c r="C334" s="1" t="str">
        <f t="shared" si="5"/>
        <v>Y</v>
      </c>
    </row>
    <row r="335" spans="1:3" x14ac:dyDescent="0.35">
      <c r="A335">
        <v>4087088</v>
      </c>
      <c r="B335">
        <v>4087088</v>
      </c>
      <c r="C335" s="1" t="str">
        <f t="shared" si="5"/>
        <v>Y</v>
      </c>
    </row>
    <row r="336" spans="1:3" x14ac:dyDescent="0.35">
      <c r="A336">
        <v>4087119</v>
      </c>
      <c r="B336">
        <v>4087119</v>
      </c>
      <c r="C336" s="1" t="str">
        <f t="shared" si="5"/>
        <v>Y</v>
      </c>
    </row>
    <row r="337" spans="1:3" x14ac:dyDescent="0.35">
      <c r="A337">
        <v>4087120</v>
      </c>
      <c r="B337">
        <v>4087120</v>
      </c>
      <c r="C337" s="1" t="str">
        <f t="shared" si="5"/>
        <v>Y</v>
      </c>
    </row>
    <row r="338" spans="1:3" x14ac:dyDescent="0.35">
      <c r="A338">
        <v>4087142</v>
      </c>
      <c r="B338">
        <v>4087142</v>
      </c>
      <c r="C338" s="1" t="str">
        <f t="shared" si="5"/>
        <v>Y</v>
      </c>
    </row>
    <row r="339" spans="1:3" x14ac:dyDescent="0.35">
      <c r="A339">
        <v>4087159</v>
      </c>
      <c r="B339">
        <v>4087159</v>
      </c>
      <c r="C339" s="1" t="str">
        <f t="shared" si="5"/>
        <v>Y</v>
      </c>
    </row>
    <row r="340" spans="1:3" x14ac:dyDescent="0.35">
      <c r="A340">
        <v>4087170</v>
      </c>
      <c r="B340">
        <v>4087170</v>
      </c>
      <c r="C340" s="1" t="str">
        <f t="shared" si="5"/>
        <v>Y</v>
      </c>
    </row>
    <row r="341" spans="1:3" x14ac:dyDescent="0.35">
      <c r="A341">
        <v>4087204</v>
      </c>
      <c r="B341">
        <v>4087204</v>
      </c>
      <c r="C341" s="1" t="str">
        <f t="shared" si="5"/>
        <v>Y</v>
      </c>
    </row>
    <row r="342" spans="1:3" x14ac:dyDescent="0.35">
      <c r="A342">
        <v>4087214</v>
      </c>
      <c r="B342">
        <v>4087214</v>
      </c>
      <c r="C342" s="1" t="str">
        <f t="shared" si="5"/>
        <v>Y</v>
      </c>
    </row>
    <row r="343" spans="1:3" x14ac:dyDescent="0.35">
      <c r="A343">
        <v>4087220</v>
      </c>
      <c r="B343">
        <v>4087220</v>
      </c>
      <c r="C343" s="1" t="str">
        <f t="shared" si="5"/>
        <v>Y</v>
      </c>
    </row>
    <row r="344" spans="1:3" x14ac:dyDescent="0.35">
      <c r="A344">
        <v>4087240</v>
      </c>
      <c r="B344">
        <v>4087240</v>
      </c>
      <c r="C344" s="1" t="str">
        <f t="shared" si="5"/>
        <v>Y</v>
      </c>
    </row>
    <row r="345" spans="1:3" x14ac:dyDescent="0.35">
      <c r="A345">
        <v>4087257</v>
      </c>
      <c r="B345">
        <v>4087257</v>
      </c>
      <c r="C345" s="1" t="str">
        <f t="shared" si="5"/>
        <v>Y</v>
      </c>
    </row>
    <row r="346" spans="1:3" x14ac:dyDescent="0.35">
      <c r="A346">
        <v>4093000</v>
      </c>
      <c r="B346">
        <v>4093000</v>
      </c>
      <c r="C346" s="1" t="str">
        <f t="shared" si="5"/>
        <v>Y</v>
      </c>
    </row>
    <row r="347" spans="1:3" x14ac:dyDescent="0.35">
      <c r="A347">
        <v>4094500</v>
      </c>
      <c r="B347">
        <v>4094500</v>
      </c>
      <c r="C347" s="1" t="str">
        <f t="shared" si="5"/>
        <v>Y</v>
      </c>
    </row>
    <row r="348" spans="1:3" x14ac:dyDescent="0.35">
      <c r="A348">
        <v>4101370</v>
      </c>
      <c r="B348">
        <v>4101370</v>
      </c>
      <c r="C348" s="1" t="str">
        <f t="shared" si="5"/>
        <v>Y</v>
      </c>
    </row>
    <row r="349" spans="1:3" x14ac:dyDescent="0.35">
      <c r="A349">
        <v>4106180</v>
      </c>
      <c r="B349">
        <v>4106180</v>
      </c>
      <c r="C349" s="1" t="str">
        <f t="shared" si="5"/>
        <v>Y</v>
      </c>
    </row>
    <row r="350" spans="1:3" x14ac:dyDescent="0.35">
      <c r="A350">
        <v>4106300</v>
      </c>
      <c r="B350">
        <v>4106300</v>
      </c>
      <c r="C350" s="1" t="str">
        <f t="shared" si="5"/>
        <v>Y</v>
      </c>
    </row>
    <row r="351" spans="1:3" x14ac:dyDescent="0.35">
      <c r="A351">
        <v>4106500</v>
      </c>
      <c r="B351">
        <v>4106500</v>
      </c>
      <c r="C351" s="1" t="str">
        <f t="shared" si="5"/>
        <v>Y</v>
      </c>
    </row>
    <row r="352" spans="1:3" x14ac:dyDescent="0.35">
      <c r="A352">
        <v>4160800</v>
      </c>
      <c r="B352">
        <v>4160800</v>
      </c>
      <c r="C352" s="1" t="str">
        <f t="shared" si="5"/>
        <v>Y</v>
      </c>
    </row>
    <row r="353" spans="1:3" x14ac:dyDescent="0.35">
      <c r="A353">
        <v>4161100</v>
      </c>
      <c r="B353">
        <v>4161100</v>
      </c>
      <c r="C353" s="1" t="str">
        <f t="shared" si="5"/>
        <v>Y</v>
      </c>
    </row>
    <row r="354" spans="1:3" x14ac:dyDescent="0.35">
      <c r="A354">
        <v>4162900</v>
      </c>
      <c r="B354">
        <v>4162900</v>
      </c>
      <c r="C354" s="1" t="str">
        <f t="shared" si="5"/>
        <v>Y</v>
      </c>
    </row>
    <row r="355" spans="1:3" x14ac:dyDescent="0.35">
      <c r="A355">
        <v>4163400</v>
      </c>
      <c r="B355">
        <v>4163400</v>
      </c>
      <c r="C355" s="1" t="str">
        <f t="shared" si="5"/>
        <v>Y</v>
      </c>
    </row>
    <row r="356" spans="1:3" x14ac:dyDescent="0.35">
      <c r="A356">
        <v>4165500</v>
      </c>
      <c r="B356">
        <v>4165500</v>
      </c>
      <c r="C356" s="1" t="str">
        <f t="shared" si="5"/>
        <v>Y</v>
      </c>
    </row>
    <row r="357" spans="1:3" x14ac:dyDescent="0.35">
      <c r="A357">
        <v>4166000</v>
      </c>
      <c r="B357">
        <v>4166000</v>
      </c>
      <c r="C357" s="1" t="str">
        <f t="shared" si="5"/>
        <v>Y</v>
      </c>
    </row>
    <row r="358" spans="1:3" x14ac:dyDescent="0.35">
      <c r="A358">
        <v>4166100</v>
      </c>
      <c r="B358">
        <v>4166100</v>
      </c>
      <c r="C358" s="1" t="str">
        <f t="shared" si="5"/>
        <v>Y</v>
      </c>
    </row>
    <row r="359" spans="1:3" x14ac:dyDescent="0.35">
      <c r="A359">
        <v>4166300</v>
      </c>
      <c r="B359">
        <v>4166300</v>
      </c>
      <c r="C359" s="1" t="str">
        <f t="shared" si="5"/>
        <v>Y</v>
      </c>
    </row>
    <row r="360" spans="1:3" x14ac:dyDescent="0.35">
      <c r="A360">
        <v>4166500</v>
      </c>
      <c r="B360">
        <v>4166500</v>
      </c>
      <c r="C360" s="1" t="str">
        <f t="shared" si="5"/>
        <v>Y</v>
      </c>
    </row>
    <row r="361" spans="1:3" x14ac:dyDescent="0.35">
      <c r="A361">
        <v>4167000</v>
      </c>
      <c r="B361">
        <v>4167000</v>
      </c>
      <c r="C361" s="1" t="str">
        <f t="shared" si="5"/>
        <v>Y</v>
      </c>
    </row>
    <row r="362" spans="1:3" x14ac:dyDescent="0.35">
      <c r="A362">
        <v>4168000</v>
      </c>
      <c r="B362">
        <v>4168000</v>
      </c>
      <c r="C362" s="1" t="str">
        <f t="shared" si="5"/>
        <v>Y</v>
      </c>
    </row>
    <row r="363" spans="1:3" x14ac:dyDescent="0.35">
      <c r="A363">
        <v>4168580</v>
      </c>
      <c r="B363">
        <v>4168580</v>
      </c>
      <c r="C363" s="1" t="str">
        <f t="shared" si="5"/>
        <v>Y</v>
      </c>
    </row>
    <row r="364" spans="1:3" x14ac:dyDescent="0.35">
      <c r="A364">
        <v>4174518</v>
      </c>
      <c r="B364">
        <v>4174518</v>
      </c>
      <c r="C364" s="1" t="str">
        <f t="shared" si="5"/>
        <v>Y</v>
      </c>
    </row>
    <row r="365" spans="1:3" x14ac:dyDescent="0.35">
      <c r="A365">
        <v>4206043</v>
      </c>
      <c r="B365">
        <v>4206043</v>
      </c>
      <c r="C365" s="1" t="str">
        <f t="shared" si="5"/>
        <v>Y</v>
      </c>
    </row>
    <row r="366" spans="1:3" x14ac:dyDescent="0.35">
      <c r="A366">
        <v>4207200</v>
      </c>
      <c r="B366">
        <v>4207200</v>
      </c>
      <c r="C366" s="1" t="str">
        <f t="shared" si="5"/>
        <v>Y</v>
      </c>
    </row>
    <row r="367" spans="1:3" x14ac:dyDescent="0.35">
      <c r="A367">
        <v>4208460</v>
      </c>
      <c r="B367">
        <v>4208460</v>
      </c>
      <c r="C367" s="1" t="str">
        <f t="shared" si="5"/>
        <v>Y</v>
      </c>
    </row>
    <row r="368" spans="1:3" x14ac:dyDescent="0.35">
      <c r="A368">
        <v>4216200</v>
      </c>
      <c r="B368">
        <v>4216200</v>
      </c>
      <c r="C368" s="1" t="str">
        <f t="shared" si="5"/>
        <v>Y</v>
      </c>
    </row>
    <row r="369" spans="1:3" x14ac:dyDescent="0.35">
      <c r="A369">
        <v>4240100</v>
      </c>
      <c r="B369">
        <v>4240100</v>
      </c>
      <c r="C369" s="1" t="str">
        <f t="shared" si="5"/>
        <v>Y</v>
      </c>
    </row>
    <row r="370" spans="1:3" x14ac:dyDescent="0.35">
      <c r="A370">
        <v>4240120</v>
      </c>
      <c r="B370">
        <v>4240120</v>
      </c>
      <c r="C370" s="1" t="str">
        <f t="shared" si="5"/>
        <v>Y</v>
      </c>
    </row>
    <row r="371" spans="1:3" x14ac:dyDescent="0.35">
      <c r="A371">
        <v>4282813</v>
      </c>
      <c r="B371">
        <v>4282813</v>
      </c>
      <c r="C371" s="1" t="str">
        <f t="shared" si="5"/>
        <v>Y</v>
      </c>
    </row>
    <row r="372" spans="1:3" x14ac:dyDescent="0.35">
      <c r="A372">
        <v>4292770</v>
      </c>
      <c r="B372">
        <v>4292770</v>
      </c>
      <c r="C372" s="1" t="str">
        <f t="shared" si="5"/>
        <v>Y</v>
      </c>
    </row>
    <row r="373" spans="1:3" x14ac:dyDescent="0.35">
      <c r="A373">
        <v>5288705</v>
      </c>
      <c r="B373">
        <v>5288705</v>
      </c>
      <c r="C373" s="1" t="str">
        <f t="shared" si="5"/>
        <v>Y</v>
      </c>
    </row>
    <row r="374" spans="1:3" x14ac:dyDescent="0.35">
      <c r="A374">
        <v>5289800</v>
      </c>
      <c r="B374">
        <v>5289800</v>
      </c>
      <c r="C374" s="1" t="str">
        <f t="shared" si="5"/>
        <v>Y</v>
      </c>
    </row>
    <row r="375" spans="1:3" x14ac:dyDescent="0.35">
      <c r="A375">
        <v>5345000</v>
      </c>
      <c r="B375">
        <v>5345000</v>
      </c>
      <c r="C375" s="1" t="str">
        <f t="shared" si="5"/>
        <v>Y</v>
      </c>
    </row>
    <row r="376" spans="1:3" x14ac:dyDescent="0.35">
      <c r="A376">
        <v>5422600</v>
      </c>
      <c r="B376">
        <v>5422600</v>
      </c>
      <c r="C376" s="1" t="str">
        <f t="shared" si="5"/>
        <v>Y</v>
      </c>
    </row>
    <row r="377" spans="1:3" x14ac:dyDescent="0.35">
      <c r="A377">
        <v>5427948</v>
      </c>
      <c r="B377">
        <v>5427948</v>
      </c>
      <c r="C377" s="1" t="str">
        <f t="shared" si="5"/>
        <v>Y</v>
      </c>
    </row>
    <row r="378" spans="1:3" x14ac:dyDescent="0.35">
      <c r="A378">
        <v>5435935</v>
      </c>
      <c r="B378">
        <v>5435935</v>
      </c>
      <c r="C378" s="1" t="str">
        <f t="shared" si="5"/>
        <v>Y</v>
      </c>
    </row>
    <row r="379" spans="1:3" x14ac:dyDescent="0.35">
      <c r="A379">
        <v>5435943</v>
      </c>
      <c r="B379">
        <v>5435943</v>
      </c>
      <c r="C379" s="1" t="str">
        <f t="shared" si="5"/>
        <v>Y</v>
      </c>
    </row>
    <row r="380" spans="1:3" x14ac:dyDescent="0.35">
      <c r="A380">
        <v>5454090</v>
      </c>
      <c r="B380">
        <v>5454090</v>
      </c>
      <c r="C380" s="1" t="str">
        <f t="shared" si="5"/>
        <v>Y</v>
      </c>
    </row>
    <row r="381" spans="1:3" x14ac:dyDescent="0.35">
      <c r="A381">
        <v>5484800</v>
      </c>
      <c r="B381">
        <v>5484800</v>
      </c>
      <c r="C381" s="1" t="str">
        <f t="shared" si="5"/>
        <v>Y</v>
      </c>
    </row>
    <row r="382" spans="1:3" x14ac:dyDescent="0.35">
      <c r="A382">
        <v>5527905</v>
      </c>
      <c r="B382">
        <v>5527905</v>
      </c>
      <c r="C382" s="1" t="str">
        <f t="shared" si="5"/>
        <v>Y</v>
      </c>
    </row>
    <row r="383" spans="1:3" x14ac:dyDescent="0.35">
      <c r="A383">
        <v>5527950</v>
      </c>
      <c r="B383">
        <v>5527950</v>
      </c>
      <c r="C383" s="1" t="str">
        <f t="shared" si="5"/>
        <v>Y</v>
      </c>
    </row>
    <row r="384" spans="1:3" x14ac:dyDescent="0.35">
      <c r="A384">
        <v>5529000</v>
      </c>
      <c r="B384">
        <v>5529000</v>
      </c>
      <c r="C384" s="1" t="str">
        <f t="shared" si="5"/>
        <v>Y</v>
      </c>
    </row>
    <row r="385" spans="1:3" x14ac:dyDescent="0.35">
      <c r="A385">
        <v>5529500</v>
      </c>
      <c r="B385">
        <v>5529500</v>
      </c>
      <c r="C385" s="1" t="str">
        <f t="shared" si="5"/>
        <v>Y</v>
      </c>
    </row>
    <row r="386" spans="1:3" x14ac:dyDescent="0.35">
      <c r="A386">
        <v>5530000</v>
      </c>
      <c r="B386">
        <v>5530000</v>
      </c>
      <c r="C386" s="1" t="str">
        <f t="shared" si="5"/>
        <v>Y</v>
      </c>
    </row>
    <row r="387" spans="1:3" x14ac:dyDescent="0.35">
      <c r="A387">
        <v>5530990</v>
      </c>
      <c r="B387">
        <v>5530990</v>
      </c>
      <c r="C387" s="1" t="str">
        <f t="shared" si="5"/>
        <v>Y</v>
      </c>
    </row>
    <row r="388" spans="1:3" x14ac:dyDescent="0.35">
      <c r="A388">
        <v>5531000</v>
      </c>
      <c r="B388">
        <v>5531000</v>
      </c>
      <c r="C388" s="1" t="str">
        <f t="shared" ref="C388:C451" si="6">IF(A388=B388,"Y","N")</f>
        <v>Y</v>
      </c>
    </row>
    <row r="389" spans="1:3" x14ac:dyDescent="0.35">
      <c r="A389">
        <v>5532000</v>
      </c>
      <c r="B389">
        <v>5532000</v>
      </c>
      <c r="C389" s="1" t="str">
        <f t="shared" si="6"/>
        <v>Y</v>
      </c>
    </row>
    <row r="390" spans="1:3" x14ac:dyDescent="0.35">
      <c r="A390">
        <v>5532500</v>
      </c>
      <c r="B390">
        <v>5532500</v>
      </c>
      <c r="C390" s="1" t="str">
        <f t="shared" si="6"/>
        <v>Y</v>
      </c>
    </row>
    <row r="391" spans="1:3" x14ac:dyDescent="0.35">
      <c r="A391">
        <v>5533000</v>
      </c>
      <c r="B391">
        <v>5533000</v>
      </c>
      <c r="C391" s="1" t="str">
        <f t="shared" si="6"/>
        <v>Y</v>
      </c>
    </row>
    <row r="392" spans="1:3" x14ac:dyDescent="0.35">
      <c r="A392">
        <v>5533400</v>
      </c>
      <c r="B392">
        <v>5533400</v>
      </c>
      <c r="C392" s="1" t="str">
        <f t="shared" si="6"/>
        <v>Y</v>
      </c>
    </row>
    <row r="393" spans="1:3" x14ac:dyDescent="0.35">
      <c r="A393">
        <v>5534500</v>
      </c>
      <c r="B393">
        <v>5534500</v>
      </c>
      <c r="C393" s="1" t="str">
        <f t="shared" si="6"/>
        <v>Y</v>
      </c>
    </row>
    <row r="394" spans="1:3" x14ac:dyDescent="0.35">
      <c r="A394">
        <v>5535000</v>
      </c>
      <c r="B394">
        <v>5535000</v>
      </c>
      <c r="C394" s="1" t="str">
        <f t="shared" si="6"/>
        <v>Y</v>
      </c>
    </row>
    <row r="395" spans="1:3" x14ac:dyDescent="0.35">
      <c r="A395">
        <v>5535070</v>
      </c>
      <c r="B395">
        <v>5535070</v>
      </c>
      <c r="C395" s="1" t="str">
        <f t="shared" si="6"/>
        <v>Y</v>
      </c>
    </row>
    <row r="396" spans="1:3" x14ac:dyDescent="0.35">
      <c r="A396">
        <v>5535500</v>
      </c>
      <c r="B396">
        <v>5535500</v>
      </c>
      <c r="C396" s="1" t="str">
        <f t="shared" si="6"/>
        <v>Y</v>
      </c>
    </row>
    <row r="397" spans="1:3" x14ac:dyDescent="0.35">
      <c r="A397">
        <v>5536000</v>
      </c>
      <c r="B397">
        <v>5536000</v>
      </c>
      <c r="C397" s="1" t="str">
        <f t="shared" si="6"/>
        <v>Y</v>
      </c>
    </row>
    <row r="398" spans="1:3" x14ac:dyDescent="0.35">
      <c r="A398">
        <v>5536105</v>
      </c>
      <c r="B398">
        <v>5536105</v>
      </c>
      <c r="C398" s="1" t="str">
        <f t="shared" si="6"/>
        <v>Y</v>
      </c>
    </row>
    <row r="399" spans="1:3" x14ac:dyDescent="0.35">
      <c r="A399">
        <v>5536118</v>
      </c>
      <c r="B399">
        <v>5536118</v>
      </c>
      <c r="C399" s="1" t="str">
        <f t="shared" si="6"/>
        <v>Y</v>
      </c>
    </row>
    <row r="400" spans="1:3" x14ac:dyDescent="0.35">
      <c r="A400">
        <v>5536215</v>
      </c>
      <c r="B400">
        <v>5536215</v>
      </c>
      <c r="C400" s="1" t="str">
        <f t="shared" si="6"/>
        <v>Y</v>
      </c>
    </row>
    <row r="401" spans="1:3" x14ac:dyDescent="0.35">
      <c r="A401">
        <v>5536235</v>
      </c>
      <c r="B401">
        <v>5536235</v>
      </c>
      <c r="C401" s="1" t="str">
        <f t="shared" si="6"/>
        <v>Y</v>
      </c>
    </row>
    <row r="402" spans="1:3" x14ac:dyDescent="0.35">
      <c r="A402">
        <v>5536255</v>
      </c>
      <c r="B402">
        <v>5536255</v>
      </c>
      <c r="C402" s="1" t="str">
        <f t="shared" si="6"/>
        <v>Y</v>
      </c>
    </row>
    <row r="403" spans="1:3" x14ac:dyDescent="0.35">
      <c r="A403">
        <v>5536270</v>
      </c>
      <c r="B403">
        <v>5536270</v>
      </c>
      <c r="C403" s="1" t="str">
        <f t="shared" si="6"/>
        <v>Y</v>
      </c>
    </row>
    <row r="404" spans="1:3" x14ac:dyDescent="0.35">
      <c r="A404">
        <v>5536275</v>
      </c>
      <c r="B404">
        <v>5536275</v>
      </c>
      <c r="C404" s="1" t="str">
        <f t="shared" si="6"/>
        <v>Y</v>
      </c>
    </row>
    <row r="405" spans="1:3" x14ac:dyDescent="0.35">
      <c r="A405">
        <v>5536290</v>
      </c>
      <c r="B405">
        <v>5536290</v>
      </c>
      <c r="C405" s="1" t="str">
        <f t="shared" si="6"/>
        <v>Y</v>
      </c>
    </row>
    <row r="406" spans="1:3" x14ac:dyDescent="0.35">
      <c r="A406">
        <v>5536340</v>
      </c>
      <c r="B406">
        <v>5536340</v>
      </c>
      <c r="C406" s="1" t="str">
        <f t="shared" si="6"/>
        <v>Y</v>
      </c>
    </row>
    <row r="407" spans="1:3" x14ac:dyDescent="0.35">
      <c r="A407">
        <v>5536500</v>
      </c>
      <c r="B407">
        <v>5536500</v>
      </c>
      <c r="C407" s="1" t="str">
        <f t="shared" si="6"/>
        <v>Y</v>
      </c>
    </row>
    <row r="408" spans="1:3" x14ac:dyDescent="0.35">
      <c r="A408">
        <v>5536995</v>
      </c>
      <c r="B408">
        <v>5536995</v>
      </c>
      <c r="C408" s="1" t="str">
        <f t="shared" si="6"/>
        <v>Y</v>
      </c>
    </row>
    <row r="409" spans="1:3" x14ac:dyDescent="0.35">
      <c r="A409">
        <v>5537500</v>
      </c>
      <c r="B409">
        <v>5537500</v>
      </c>
      <c r="C409" s="1" t="str">
        <f t="shared" si="6"/>
        <v>Y</v>
      </c>
    </row>
    <row r="410" spans="1:3" x14ac:dyDescent="0.35">
      <c r="A410">
        <v>5537980</v>
      </c>
      <c r="B410">
        <v>5537980</v>
      </c>
      <c r="C410" s="1" t="str">
        <f t="shared" si="6"/>
        <v>Y</v>
      </c>
    </row>
    <row r="411" spans="1:3" x14ac:dyDescent="0.35">
      <c r="A411">
        <v>5539000</v>
      </c>
      <c r="B411">
        <v>5539000</v>
      </c>
      <c r="C411" s="1" t="str">
        <f t="shared" si="6"/>
        <v>Y</v>
      </c>
    </row>
    <row r="412" spans="1:3" x14ac:dyDescent="0.35">
      <c r="A412">
        <v>5539900</v>
      </c>
      <c r="B412">
        <v>5539900</v>
      </c>
      <c r="C412" s="1" t="str">
        <f t="shared" si="6"/>
        <v>Y</v>
      </c>
    </row>
    <row r="413" spans="1:3" x14ac:dyDescent="0.35">
      <c r="A413">
        <v>5540060</v>
      </c>
      <c r="B413">
        <v>5540060</v>
      </c>
      <c r="C413" s="1" t="str">
        <f t="shared" si="6"/>
        <v>Y</v>
      </c>
    </row>
    <row r="414" spans="1:3" x14ac:dyDescent="0.35">
      <c r="A414">
        <v>5540091</v>
      </c>
      <c r="B414">
        <v>5540091</v>
      </c>
      <c r="C414" s="1" t="str">
        <f t="shared" si="6"/>
        <v>Y</v>
      </c>
    </row>
    <row r="415" spans="1:3" x14ac:dyDescent="0.35">
      <c r="A415">
        <v>5540095</v>
      </c>
      <c r="B415">
        <v>5540095</v>
      </c>
      <c r="C415" s="1" t="str">
        <f t="shared" si="6"/>
        <v>Y</v>
      </c>
    </row>
    <row r="416" spans="1:3" x14ac:dyDescent="0.35">
      <c r="A416">
        <v>5540130</v>
      </c>
      <c r="B416">
        <v>5540130</v>
      </c>
      <c r="C416" s="1" t="str">
        <f t="shared" si="6"/>
        <v>Y</v>
      </c>
    </row>
    <row r="417" spans="1:3" x14ac:dyDescent="0.35">
      <c r="A417">
        <v>5540160</v>
      </c>
      <c r="B417">
        <v>5540160</v>
      </c>
      <c r="C417" s="1" t="str">
        <f t="shared" si="6"/>
        <v>Y</v>
      </c>
    </row>
    <row r="418" spans="1:3" x14ac:dyDescent="0.35">
      <c r="A418">
        <v>5540195</v>
      </c>
      <c r="B418">
        <v>5540195</v>
      </c>
      <c r="C418" s="1" t="str">
        <f t="shared" si="6"/>
        <v>Y</v>
      </c>
    </row>
    <row r="419" spans="1:3" x14ac:dyDescent="0.35">
      <c r="A419">
        <v>5540250</v>
      </c>
      <c r="B419">
        <v>5540250</v>
      </c>
      <c r="C419" s="1" t="str">
        <f t="shared" si="6"/>
        <v>Y</v>
      </c>
    </row>
    <row r="420" spans="1:3" x14ac:dyDescent="0.35">
      <c r="A420">
        <v>5540275</v>
      </c>
      <c r="B420">
        <v>5540275</v>
      </c>
      <c r="C420" s="1" t="str">
        <f t="shared" si="6"/>
        <v>Y</v>
      </c>
    </row>
    <row r="421" spans="1:3" x14ac:dyDescent="0.35">
      <c r="A421">
        <v>5540500</v>
      </c>
      <c r="B421">
        <v>5540500</v>
      </c>
      <c r="C421" s="1" t="str">
        <f t="shared" si="6"/>
        <v>Y</v>
      </c>
    </row>
    <row r="422" spans="1:3" x14ac:dyDescent="0.35">
      <c r="A422">
        <v>5550500</v>
      </c>
      <c r="B422">
        <v>5550500</v>
      </c>
      <c r="C422" s="1" t="str">
        <f t="shared" si="6"/>
        <v>Y</v>
      </c>
    </row>
    <row r="423" spans="1:3" x14ac:dyDescent="0.35">
      <c r="A423">
        <v>5551200</v>
      </c>
      <c r="B423">
        <v>5551200</v>
      </c>
      <c r="C423" s="1" t="str">
        <f t="shared" si="6"/>
        <v>Y</v>
      </c>
    </row>
    <row r="424" spans="1:3" x14ac:dyDescent="0.35">
      <c r="A424">
        <v>5551330</v>
      </c>
      <c r="B424">
        <v>5551330</v>
      </c>
      <c r="C424" s="1" t="str">
        <f t="shared" si="6"/>
        <v>Y</v>
      </c>
    </row>
    <row r="425" spans="1:3" x14ac:dyDescent="0.35">
      <c r="A425">
        <v>5551675</v>
      </c>
      <c r="B425">
        <v>5551675</v>
      </c>
      <c r="C425" s="1" t="str">
        <f t="shared" si="6"/>
        <v>Y</v>
      </c>
    </row>
    <row r="426" spans="1:3" x14ac:dyDescent="0.35">
      <c r="A426">
        <v>5551700</v>
      </c>
      <c r="B426">
        <v>5551700</v>
      </c>
      <c r="C426" s="1" t="str">
        <f t="shared" si="6"/>
        <v>Y</v>
      </c>
    </row>
    <row r="427" spans="1:3" x14ac:dyDescent="0.35">
      <c r="A427">
        <v>5579725</v>
      </c>
      <c r="B427">
        <v>5579725</v>
      </c>
      <c r="C427" s="1" t="str">
        <f t="shared" si="6"/>
        <v>Y</v>
      </c>
    </row>
    <row r="428" spans="1:3" x14ac:dyDescent="0.35">
      <c r="A428">
        <v>5580950</v>
      </c>
      <c r="B428">
        <v>5580950</v>
      </c>
      <c r="C428" s="1" t="str">
        <f t="shared" si="6"/>
        <v>Y</v>
      </c>
    </row>
    <row r="429" spans="1:3" x14ac:dyDescent="0.35">
      <c r="A429">
        <v>5588720</v>
      </c>
      <c r="B429">
        <v>5588720</v>
      </c>
      <c r="C429" s="1" t="str">
        <f t="shared" si="6"/>
        <v>Y</v>
      </c>
    </row>
    <row r="430" spans="1:3" x14ac:dyDescent="0.35">
      <c r="A430">
        <v>6710150</v>
      </c>
      <c r="B430">
        <v>6710150</v>
      </c>
      <c r="C430" s="1" t="str">
        <f t="shared" si="6"/>
        <v>Y</v>
      </c>
    </row>
    <row r="431" spans="1:3" x14ac:dyDescent="0.35">
      <c r="A431">
        <v>6892513</v>
      </c>
      <c r="B431">
        <v>6892513</v>
      </c>
      <c r="C431" s="1" t="str">
        <f t="shared" si="6"/>
        <v>Y</v>
      </c>
    </row>
    <row r="432" spans="1:3" x14ac:dyDescent="0.35">
      <c r="A432">
        <v>6893300</v>
      </c>
      <c r="B432">
        <v>6893300</v>
      </c>
      <c r="C432" s="1" t="str">
        <f t="shared" si="6"/>
        <v>Y</v>
      </c>
    </row>
    <row r="433" spans="1:3" x14ac:dyDescent="0.35">
      <c r="A433">
        <v>6893390</v>
      </c>
      <c r="B433">
        <v>6893390</v>
      </c>
      <c r="C433" s="1" t="str">
        <f t="shared" si="6"/>
        <v>Y</v>
      </c>
    </row>
    <row r="434" spans="1:3" x14ac:dyDescent="0.35">
      <c r="A434">
        <v>6893400</v>
      </c>
      <c r="B434">
        <v>6893400</v>
      </c>
      <c r="C434" s="1" t="str">
        <f t="shared" si="6"/>
        <v>Y</v>
      </c>
    </row>
    <row r="435" spans="1:3" x14ac:dyDescent="0.35">
      <c r="A435">
        <v>6893500</v>
      </c>
      <c r="B435">
        <v>6893500</v>
      </c>
      <c r="C435" s="1" t="str">
        <f t="shared" si="6"/>
        <v>Y</v>
      </c>
    </row>
    <row r="436" spans="1:3" x14ac:dyDescent="0.35">
      <c r="A436">
        <v>6893557</v>
      </c>
      <c r="B436">
        <v>6893557</v>
      </c>
      <c r="C436" s="1" t="str">
        <f t="shared" si="6"/>
        <v>Y</v>
      </c>
    </row>
    <row r="437" spans="1:3" x14ac:dyDescent="0.35">
      <c r="A437">
        <v>6893560</v>
      </c>
      <c r="B437">
        <v>6893560</v>
      </c>
      <c r="C437" s="1" t="str">
        <f t="shared" si="6"/>
        <v>Y</v>
      </c>
    </row>
    <row r="438" spans="1:3" x14ac:dyDescent="0.35">
      <c r="A438">
        <v>6893562</v>
      </c>
      <c r="B438">
        <v>6893562</v>
      </c>
      <c r="C438" s="1" t="str">
        <f t="shared" si="6"/>
        <v>Y</v>
      </c>
    </row>
    <row r="439" spans="1:3" x14ac:dyDescent="0.35">
      <c r="A439">
        <v>6893578</v>
      </c>
      <c r="B439">
        <v>6893578</v>
      </c>
      <c r="C439" s="1" t="str">
        <f t="shared" si="6"/>
        <v>Y</v>
      </c>
    </row>
    <row r="440" spans="1:3" x14ac:dyDescent="0.35">
      <c r="A440">
        <v>6893620</v>
      </c>
      <c r="B440">
        <v>6893620</v>
      </c>
      <c r="C440" s="1" t="str">
        <f t="shared" si="6"/>
        <v>Y</v>
      </c>
    </row>
    <row r="441" spans="1:3" x14ac:dyDescent="0.35">
      <c r="A441">
        <v>6893970</v>
      </c>
      <c r="B441">
        <v>6893970</v>
      </c>
      <c r="C441" s="1" t="str">
        <f t="shared" si="6"/>
        <v>Y</v>
      </c>
    </row>
    <row r="442" spans="1:3" x14ac:dyDescent="0.35">
      <c r="A442">
        <v>6914990</v>
      </c>
      <c r="B442">
        <v>6914990</v>
      </c>
      <c r="C442" s="1" t="str">
        <f t="shared" si="6"/>
        <v>Y</v>
      </c>
    </row>
    <row r="443" spans="1:3" x14ac:dyDescent="0.35">
      <c r="A443">
        <v>6918493</v>
      </c>
      <c r="B443">
        <v>6918493</v>
      </c>
      <c r="C443" s="1" t="str">
        <f t="shared" si="6"/>
        <v>Y</v>
      </c>
    </row>
    <row r="444" spans="1:3" x14ac:dyDescent="0.35">
      <c r="A444">
        <v>6935850</v>
      </c>
      <c r="B444">
        <v>6935850</v>
      </c>
      <c r="C444" s="1" t="str">
        <f t="shared" si="6"/>
        <v>Y</v>
      </c>
    </row>
    <row r="445" spans="1:3" x14ac:dyDescent="0.35">
      <c r="A445">
        <v>6935890</v>
      </c>
      <c r="B445">
        <v>6935890</v>
      </c>
      <c r="C445" s="1" t="str">
        <f t="shared" si="6"/>
        <v>Y</v>
      </c>
    </row>
    <row r="446" spans="1:3" x14ac:dyDescent="0.35">
      <c r="A446">
        <v>6935955</v>
      </c>
      <c r="B446">
        <v>6935955</v>
      </c>
      <c r="C446" s="1" t="str">
        <f t="shared" si="6"/>
        <v>Y</v>
      </c>
    </row>
    <row r="447" spans="1:3" x14ac:dyDescent="0.35">
      <c r="A447">
        <v>6935980</v>
      </c>
      <c r="B447">
        <v>6935980</v>
      </c>
      <c r="C447" s="1" t="str">
        <f t="shared" si="6"/>
        <v>Y</v>
      </c>
    </row>
    <row r="448" spans="1:3" x14ac:dyDescent="0.35">
      <c r="A448">
        <v>6935997</v>
      </c>
      <c r="B448">
        <v>6935997</v>
      </c>
      <c r="C448" s="1" t="str">
        <f t="shared" si="6"/>
        <v>Y</v>
      </c>
    </row>
    <row r="449" spans="1:3" x14ac:dyDescent="0.35">
      <c r="A449">
        <v>6936475</v>
      </c>
      <c r="B449">
        <v>6936475</v>
      </c>
      <c r="C449" s="1" t="str">
        <f t="shared" si="6"/>
        <v>Y</v>
      </c>
    </row>
    <row r="450" spans="1:3" x14ac:dyDescent="0.35">
      <c r="A450">
        <v>7001910</v>
      </c>
      <c r="B450">
        <v>7001910</v>
      </c>
      <c r="C450" s="1" t="str">
        <f t="shared" si="6"/>
        <v>Y</v>
      </c>
    </row>
    <row r="451" spans="1:3" x14ac:dyDescent="0.35">
      <c r="A451">
        <v>7001985</v>
      </c>
      <c r="B451">
        <v>7001985</v>
      </c>
      <c r="C451" s="1" t="str">
        <f t="shared" si="6"/>
        <v>Y</v>
      </c>
    </row>
    <row r="452" spans="1:3" x14ac:dyDescent="0.35">
      <c r="A452">
        <v>7005000</v>
      </c>
      <c r="B452">
        <v>7005000</v>
      </c>
      <c r="C452" s="1" t="str">
        <f t="shared" ref="C452:C515" si="7">IF(A452=B452,"Y","N")</f>
        <v>Y</v>
      </c>
    </row>
    <row r="453" spans="1:3" x14ac:dyDescent="0.35">
      <c r="A453">
        <v>7010030</v>
      </c>
      <c r="B453">
        <v>7010030</v>
      </c>
      <c r="C453" s="1" t="str">
        <f t="shared" si="7"/>
        <v>Y</v>
      </c>
    </row>
    <row r="454" spans="1:3" x14ac:dyDescent="0.35">
      <c r="A454">
        <v>7010035</v>
      </c>
      <c r="B454">
        <v>7010035</v>
      </c>
      <c r="C454" s="1" t="str">
        <f t="shared" si="7"/>
        <v>Y</v>
      </c>
    </row>
    <row r="455" spans="1:3" x14ac:dyDescent="0.35">
      <c r="A455">
        <v>7010055</v>
      </c>
      <c r="B455">
        <v>7010055</v>
      </c>
      <c r="C455" s="1" t="str">
        <f t="shared" si="7"/>
        <v>Y</v>
      </c>
    </row>
    <row r="456" spans="1:3" x14ac:dyDescent="0.35">
      <c r="A456">
        <v>7010061</v>
      </c>
      <c r="B456">
        <v>7010061</v>
      </c>
      <c r="C456" s="1" t="str">
        <f t="shared" si="7"/>
        <v>Y</v>
      </c>
    </row>
    <row r="457" spans="1:3" x14ac:dyDescent="0.35">
      <c r="A457">
        <v>7010070</v>
      </c>
      <c r="B457">
        <v>7010070</v>
      </c>
      <c r="C457" s="1" t="str">
        <f t="shared" si="7"/>
        <v>Y</v>
      </c>
    </row>
    <row r="458" spans="1:3" x14ac:dyDescent="0.35">
      <c r="A458">
        <v>7010075</v>
      </c>
      <c r="B458">
        <v>7010075</v>
      </c>
      <c r="C458" s="1" t="str">
        <f t="shared" si="7"/>
        <v>Y</v>
      </c>
    </row>
    <row r="459" spans="1:3" x14ac:dyDescent="0.35">
      <c r="A459">
        <v>7010082</v>
      </c>
      <c r="B459">
        <v>7010082</v>
      </c>
      <c r="C459" s="1" t="str">
        <f t="shared" si="7"/>
        <v>Y</v>
      </c>
    </row>
    <row r="460" spans="1:3" x14ac:dyDescent="0.35">
      <c r="A460">
        <v>7010086</v>
      </c>
      <c r="B460">
        <v>7010086</v>
      </c>
      <c r="C460" s="1" t="str">
        <f t="shared" si="7"/>
        <v>Y</v>
      </c>
    </row>
    <row r="461" spans="1:3" x14ac:dyDescent="0.35">
      <c r="A461">
        <v>7010090</v>
      </c>
      <c r="B461">
        <v>7010090</v>
      </c>
      <c r="C461" s="1" t="str">
        <f t="shared" si="7"/>
        <v>Y</v>
      </c>
    </row>
    <row r="462" spans="1:3" x14ac:dyDescent="0.35">
      <c r="A462">
        <v>7010094</v>
      </c>
      <c r="B462">
        <v>7010094</v>
      </c>
      <c r="C462" s="1" t="str">
        <f t="shared" si="7"/>
        <v>Y</v>
      </c>
    </row>
    <row r="463" spans="1:3" x14ac:dyDescent="0.35">
      <c r="A463">
        <v>7010097</v>
      </c>
      <c r="B463">
        <v>7010097</v>
      </c>
      <c r="C463" s="1" t="str">
        <f t="shared" si="7"/>
        <v>Y</v>
      </c>
    </row>
    <row r="464" spans="1:3" x14ac:dyDescent="0.35">
      <c r="A464">
        <v>7010180</v>
      </c>
      <c r="B464">
        <v>7010180</v>
      </c>
      <c r="C464" s="1" t="str">
        <f t="shared" si="7"/>
        <v>Y</v>
      </c>
    </row>
    <row r="465" spans="1:3" x14ac:dyDescent="0.35">
      <c r="A465">
        <v>7010208</v>
      </c>
      <c r="B465">
        <v>7010208</v>
      </c>
      <c r="C465" s="1" t="str">
        <f t="shared" si="7"/>
        <v>Y</v>
      </c>
    </row>
    <row r="466" spans="1:3" x14ac:dyDescent="0.35">
      <c r="A466">
        <v>7019072</v>
      </c>
      <c r="B466">
        <v>7019072</v>
      </c>
      <c r="C466" s="1" t="str">
        <f t="shared" si="7"/>
        <v>Y</v>
      </c>
    </row>
    <row r="467" spans="1:3" x14ac:dyDescent="0.35">
      <c r="A467">
        <v>7019120</v>
      </c>
      <c r="B467">
        <v>7019120</v>
      </c>
      <c r="C467" s="1" t="str">
        <f t="shared" si="7"/>
        <v>Y</v>
      </c>
    </row>
    <row r="468" spans="1:3" x14ac:dyDescent="0.35">
      <c r="A468">
        <v>7019150</v>
      </c>
      <c r="B468">
        <v>7019150</v>
      </c>
      <c r="C468" s="1" t="str">
        <f t="shared" si="7"/>
        <v>Y</v>
      </c>
    </row>
    <row r="469" spans="1:3" x14ac:dyDescent="0.35">
      <c r="A469">
        <v>7019175</v>
      </c>
      <c r="B469">
        <v>7019175</v>
      </c>
      <c r="C469" s="1" t="str">
        <f t="shared" si="7"/>
        <v>Y</v>
      </c>
    </row>
    <row r="470" spans="1:3" x14ac:dyDescent="0.35">
      <c r="A470">
        <v>7019185</v>
      </c>
      <c r="B470">
        <v>7019185</v>
      </c>
      <c r="C470" s="1" t="str">
        <f t="shared" si="7"/>
        <v>Y</v>
      </c>
    </row>
    <row r="471" spans="1:3" x14ac:dyDescent="0.35">
      <c r="A471">
        <v>7019195</v>
      </c>
      <c r="B471">
        <v>7019195</v>
      </c>
      <c r="C471" s="1" t="str">
        <f t="shared" si="7"/>
        <v>Y</v>
      </c>
    </row>
    <row r="472" spans="1:3" x14ac:dyDescent="0.35">
      <c r="A472">
        <v>7019220</v>
      </c>
      <c r="B472">
        <v>7019220</v>
      </c>
      <c r="C472" s="1" t="str">
        <f t="shared" si="7"/>
        <v>Y</v>
      </c>
    </row>
    <row r="473" spans="1:3" x14ac:dyDescent="0.35">
      <c r="A473">
        <v>7019317</v>
      </c>
      <c r="B473">
        <v>7019317</v>
      </c>
      <c r="C473" s="1" t="str">
        <f t="shared" si="7"/>
        <v>Y</v>
      </c>
    </row>
    <row r="474" spans="1:3" x14ac:dyDescent="0.35">
      <c r="A474">
        <v>7031692</v>
      </c>
      <c r="B474">
        <v>7031692</v>
      </c>
      <c r="C474" s="1" t="str">
        <f t="shared" si="7"/>
        <v>Y</v>
      </c>
    </row>
    <row r="475" spans="1:3" x14ac:dyDescent="0.35">
      <c r="A475">
        <v>7032200</v>
      </c>
      <c r="B475">
        <v>7032200</v>
      </c>
      <c r="C475" s="1" t="str">
        <f t="shared" si="7"/>
        <v>Y</v>
      </c>
    </row>
    <row r="476" spans="1:3" x14ac:dyDescent="0.35">
      <c r="A476">
        <v>7048480</v>
      </c>
      <c r="B476">
        <v>7048480</v>
      </c>
      <c r="C476" s="1" t="str">
        <f t="shared" si="7"/>
        <v>Y</v>
      </c>
    </row>
    <row r="477" spans="1:3" x14ac:dyDescent="0.35">
      <c r="A477">
        <v>7048490</v>
      </c>
      <c r="B477">
        <v>7048490</v>
      </c>
      <c r="C477" s="1" t="str">
        <f t="shared" si="7"/>
        <v>Y</v>
      </c>
    </row>
    <row r="478" spans="1:3" x14ac:dyDescent="0.35">
      <c r="A478">
        <v>7052000</v>
      </c>
      <c r="B478">
        <v>7052000</v>
      </c>
      <c r="C478" s="1" t="str">
        <f t="shared" si="7"/>
        <v>Y</v>
      </c>
    </row>
    <row r="479" spans="1:3" x14ac:dyDescent="0.35">
      <c r="A479">
        <v>7052100</v>
      </c>
      <c r="B479">
        <v>7052100</v>
      </c>
      <c r="C479" s="1" t="str">
        <f t="shared" si="7"/>
        <v>Y</v>
      </c>
    </row>
    <row r="480" spans="1:3" x14ac:dyDescent="0.35">
      <c r="A480">
        <v>7052120</v>
      </c>
      <c r="B480">
        <v>7052120</v>
      </c>
      <c r="C480" s="1" t="str">
        <f t="shared" si="7"/>
        <v>Y</v>
      </c>
    </row>
    <row r="481" spans="1:3" x14ac:dyDescent="0.35">
      <c r="A481">
        <v>7052152</v>
      </c>
      <c r="B481">
        <v>7052152</v>
      </c>
      <c r="C481" s="1" t="str">
        <f t="shared" si="7"/>
        <v>Y</v>
      </c>
    </row>
    <row r="482" spans="1:3" x14ac:dyDescent="0.35">
      <c r="A482">
        <v>7103990</v>
      </c>
      <c r="B482">
        <v>7103990</v>
      </c>
      <c r="C482" s="1" t="str">
        <f t="shared" si="7"/>
        <v>Y</v>
      </c>
    </row>
    <row r="483" spans="1:3" x14ac:dyDescent="0.35">
      <c r="A483">
        <v>7104500</v>
      </c>
      <c r="B483">
        <v>7104500</v>
      </c>
      <c r="C483" s="1" t="str">
        <f t="shared" si="7"/>
        <v>Y</v>
      </c>
    </row>
    <row r="484" spans="1:3" x14ac:dyDescent="0.35">
      <c r="A484">
        <v>7105600</v>
      </c>
      <c r="B484">
        <v>7105600</v>
      </c>
      <c r="C484" s="1" t="str">
        <f t="shared" si="7"/>
        <v>Y</v>
      </c>
    </row>
    <row r="485" spans="1:3" x14ac:dyDescent="0.35">
      <c r="A485">
        <v>7164600</v>
      </c>
      <c r="B485">
        <v>7164600</v>
      </c>
      <c r="C485" s="1" t="str">
        <f t="shared" si="7"/>
        <v>Y</v>
      </c>
    </row>
    <row r="486" spans="1:3" x14ac:dyDescent="0.35">
      <c r="A486">
        <v>7165562</v>
      </c>
      <c r="B486">
        <v>7165562</v>
      </c>
      <c r="C486" s="1" t="str">
        <f t="shared" si="7"/>
        <v>Y</v>
      </c>
    </row>
    <row r="487" spans="1:3" x14ac:dyDescent="0.35">
      <c r="A487">
        <v>7165565</v>
      </c>
      <c r="B487">
        <v>7165565</v>
      </c>
      <c r="C487" s="1" t="str">
        <f t="shared" si="7"/>
        <v>Y</v>
      </c>
    </row>
    <row r="488" spans="1:3" x14ac:dyDescent="0.35">
      <c r="A488">
        <v>7177800</v>
      </c>
      <c r="B488">
        <v>7177800</v>
      </c>
      <c r="C488" s="1" t="str">
        <f t="shared" si="7"/>
        <v>Y</v>
      </c>
    </row>
    <row r="489" spans="1:3" x14ac:dyDescent="0.35">
      <c r="A489">
        <v>7195000</v>
      </c>
      <c r="B489">
        <v>7195000</v>
      </c>
      <c r="C489" s="1" t="str">
        <f t="shared" si="7"/>
        <v>Y</v>
      </c>
    </row>
    <row r="490" spans="1:3" x14ac:dyDescent="0.35">
      <c r="A490">
        <v>7263580</v>
      </c>
      <c r="B490">
        <v>7263580</v>
      </c>
      <c r="C490" s="1" t="str">
        <f t="shared" si="7"/>
        <v>Y</v>
      </c>
    </row>
    <row r="491" spans="1:3" x14ac:dyDescent="0.35">
      <c r="A491">
        <v>8053009</v>
      </c>
      <c r="B491">
        <v>8053009</v>
      </c>
      <c r="C491" s="1" t="str">
        <f t="shared" si="7"/>
        <v>Y</v>
      </c>
    </row>
    <row r="492" spans="1:3" x14ac:dyDescent="0.35">
      <c r="A492">
        <v>8056500</v>
      </c>
      <c r="B492">
        <v>8056500</v>
      </c>
      <c r="C492" s="1" t="str">
        <f t="shared" si="7"/>
        <v>Y</v>
      </c>
    </row>
    <row r="493" spans="1:3" x14ac:dyDescent="0.35">
      <c r="A493">
        <v>8057200</v>
      </c>
      <c r="B493">
        <v>8057200</v>
      </c>
      <c r="C493" s="1" t="str">
        <f t="shared" si="7"/>
        <v>Y</v>
      </c>
    </row>
    <row r="494" spans="1:3" x14ac:dyDescent="0.35">
      <c r="A494">
        <v>8057445</v>
      </c>
      <c r="B494">
        <v>8057445</v>
      </c>
      <c r="C494" s="1" t="str">
        <f t="shared" si="7"/>
        <v>Y</v>
      </c>
    </row>
    <row r="495" spans="1:3" x14ac:dyDescent="0.35">
      <c r="A495">
        <v>8061540</v>
      </c>
      <c r="B495">
        <v>8061540</v>
      </c>
      <c r="C495" s="1" t="str">
        <f t="shared" si="7"/>
        <v>Y</v>
      </c>
    </row>
    <row r="496" spans="1:3" x14ac:dyDescent="0.35">
      <c r="A496">
        <v>8061700</v>
      </c>
      <c r="B496">
        <v>8061700</v>
      </c>
      <c r="C496" s="1" t="str">
        <f t="shared" si="7"/>
        <v>Y</v>
      </c>
    </row>
    <row r="497" spans="1:3" x14ac:dyDescent="0.35">
      <c r="A497">
        <v>8068325</v>
      </c>
      <c r="B497">
        <v>8068325</v>
      </c>
      <c r="C497" s="1" t="str">
        <f t="shared" si="7"/>
        <v>Y</v>
      </c>
    </row>
    <row r="498" spans="1:3" x14ac:dyDescent="0.35">
      <c r="A498">
        <v>8069000</v>
      </c>
      <c r="B498">
        <v>8069000</v>
      </c>
      <c r="C498" s="1" t="str">
        <f t="shared" si="7"/>
        <v>Y</v>
      </c>
    </row>
    <row r="499" spans="1:3" x14ac:dyDescent="0.35">
      <c r="A499">
        <v>8072760</v>
      </c>
      <c r="B499">
        <v>8072760</v>
      </c>
      <c r="C499" s="1" t="str">
        <f t="shared" si="7"/>
        <v>Y</v>
      </c>
    </row>
    <row r="500" spans="1:3" x14ac:dyDescent="0.35">
      <c r="A500">
        <v>8074020</v>
      </c>
      <c r="B500">
        <v>8074020</v>
      </c>
      <c r="C500" s="1" t="str">
        <f t="shared" si="7"/>
        <v>Y</v>
      </c>
    </row>
    <row r="501" spans="1:3" x14ac:dyDescent="0.35">
      <c r="A501">
        <v>8074150</v>
      </c>
      <c r="B501">
        <v>8074150</v>
      </c>
      <c r="C501" s="1" t="str">
        <f t="shared" si="7"/>
        <v>Y</v>
      </c>
    </row>
    <row r="502" spans="1:3" x14ac:dyDescent="0.35">
      <c r="A502">
        <v>8074500</v>
      </c>
      <c r="B502">
        <v>8074500</v>
      </c>
      <c r="C502" s="1" t="str">
        <f t="shared" si="7"/>
        <v>Y</v>
      </c>
    </row>
    <row r="503" spans="1:3" x14ac:dyDescent="0.35">
      <c r="A503">
        <v>8074760</v>
      </c>
      <c r="B503">
        <v>8074760</v>
      </c>
      <c r="C503" s="1" t="str">
        <f t="shared" si="7"/>
        <v>Y</v>
      </c>
    </row>
    <row r="504" spans="1:3" x14ac:dyDescent="0.35">
      <c r="A504">
        <v>8074810</v>
      </c>
      <c r="C504" s="1" t="str">
        <f t="shared" si="7"/>
        <v>N</v>
      </c>
    </row>
    <row r="505" spans="1:3" x14ac:dyDescent="0.35">
      <c r="A505">
        <v>8075000</v>
      </c>
      <c r="B505">
        <v>8075000</v>
      </c>
      <c r="C505" s="1" t="str">
        <f t="shared" si="7"/>
        <v>Y</v>
      </c>
    </row>
    <row r="506" spans="1:3" x14ac:dyDescent="0.35">
      <c r="A506">
        <v>8075400</v>
      </c>
      <c r="B506">
        <v>8075400</v>
      </c>
      <c r="C506" s="1" t="str">
        <f t="shared" si="7"/>
        <v>Y</v>
      </c>
    </row>
    <row r="507" spans="1:3" x14ac:dyDescent="0.35">
      <c r="A507">
        <v>8075500</v>
      </c>
      <c r="B507">
        <v>8075500</v>
      </c>
      <c r="C507" s="1" t="str">
        <f t="shared" si="7"/>
        <v>Y</v>
      </c>
    </row>
    <row r="508" spans="1:3" x14ac:dyDescent="0.35">
      <c r="A508">
        <v>8075605</v>
      </c>
      <c r="B508">
        <v>8075605</v>
      </c>
      <c r="C508" s="1" t="str">
        <f t="shared" si="7"/>
        <v>Y</v>
      </c>
    </row>
    <row r="509" spans="1:3" x14ac:dyDescent="0.35">
      <c r="A509">
        <v>8075730</v>
      </c>
      <c r="B509">
        <v>8075730</v>
      </c>
      <c r="C509" s="1" t="str">
        <f t="shared" si="7"/>
        <v>Y</v>
      </c>
    </row>
    <row r="510" spans="1:3" x14ac:dyDescent="0.35">
      <c r="A510">
        <v>8075763</v>
      </c>
      <c r="B510">
        <v>8075763</v>
      </c>
      <c r="C510" s="1" t="str">
        <f t="shared" si="7"/>
        <v>Y</v>
      </c>
    </row>
    <row r="511" spans="1:3" x14ac:dyDescent="0.35">
      <c r="A511">
        <v>8075770</v>
      </c>
      <c r="B511">
        <v>8075770</v>
      </c>
      <c r="C511" s="1" t="str">
        <f t="shared" si="7"/>
        <v>Y</v>
      </c>
    </row>
    <row r="512" spans="1:3" x14ac:dyDescent="0.35">
      <c r="A512">
        <v>8075900</v>
      </c>
      <c r="B512">
        <v>8075900</v>
      </c>
      <c r="C512" s="1" t="str">
        <f t="shared" si="7"/>
        <v>Y</v>
      </c>
    </row>
    <row r="513" spans="1:3" x14ac:dyDescent="0.35">
      <c r="A513">
        <v>8076000</v>
      </c>
      <c r="B513">
        <v>8076000</v>
      </c>
      <c r="C513" s="1" t="str">
        <f t="shared" si="7"/>
        <v>Y</v>
      </c>
    </row>
    <row r="514" spans="1:3" x14ac:dyDescent="0.35">
      <c r="A514">
        <v>8076180</v>
      </c>
      <c r="B514">
        <v>8076180</v>
      </c>
      <c r="C514" s="1" t="str">
        <f t="shared" si="7"/>
        <v>Y</v>
      </c>
    </row>
    <row r="515" spans="1:3" x14ac:dyDescent="0.35">
      <c r="A515">
        <v>8076500</v>
      </c>
      <c r="B515">
        <v>8076500</v>
      </c>
      <c r="C515" s="1" t="str">
        <f t="shared" si="7"/>
        <v>Y</v>
      </c>
    </row>
    <row r="516" spans="1:3" x14ac:dyDescent="0.35">
      <c r="A516">
        <v>8076997</v>
      </c>
      <c r="B516">
        <v>8076997</v>
      </c>
      <c r="C516" s="1" t="str">
        <f t="shared" ref="C516:C579" si="8">IF(A516=B516,"Y","N")</f>
        <v>Y</v>
      </c>
    </row>
    <row r="517" spans="1:3" x14ac:dyDescent="0.35">
      <c r="A517">
        <v>8077000</v>
      </c>
      <c r="B517">
        <v>8077000</v>
      </c>
      <c r="C517" s="1" t="str">
        <f t="shared" si="8"/>
        <v>Y</v>
      </c>
    </row>
    <row r="518" spans="1:3" x14ac:dyDescent="0.35">
      <c r="A518">
        <v>8083420</v>
      </c>
      <c r="B518">
        <v>8083420</v>
      </c>
      <c r="C518" s="1" t="str">
        <f t="shared" si="8"/>
        <v>Y</v>
      </c>
    </row>
    <row r="519" spans="1:3" x14ac:dyDescent="0.35">
      <c r="A519">
        <v>8116400</v>
      </c>
      <c r="B519">
        <v>8116400</v>
      </c>
      <c r="C519" s="1" t="str">
        <f t="shared" si="8"/>
        <v>Y</v>
      </c>
    </row>
    <row r="520" spans="1:3" x14ac:dyDescent="0.35">
      <c r="A520">
        <v>8155541</v>
      </c>
      <c r="B520">
        <v>8155541</v>
      </c>
      <c r="C520" s="1" t="str">
        <f t="shared" si="8"/>
        <v>Y</v>
      </c>
    </row>
    <row r="521" spans="1:3" x14ac:dyDescent="0.35">
      <c r="A521">
        <v>8156675</v>
      </c>
      <c r="B521">
        <v>8156675</v>
      </c>
      <c r="C521" s="1" t="str">
        <f t="shared" si="8"/>
        <v>Y</v>
      </c>
    </row>
    <row r="522" spans="1:3" x14ac:dyDescent="0.35">
      <c r="A522">
        <v>8156800</v>
      </c>
      <c r="B522">
        <v>8156800</v>
      </c>
      <c r="C522" s="1" t="str">
        <f t="shared" si="8"/>
        <v>Y</v>
      </c>
    </row>
    <row r="523" spans="1:3" x14ac:dyDescent="0.35">
      <c r="A523">
        <v>8156910</v>
      </c>
      <c r="B523">
        <v>8156910</v>
      </c>
      <c r="C523" s="1" t="str">
        <f t="shared" si="8"/>
        <v>Y</v>
      </c>
    </row>
    <row r="524" spans="1:3" x14ac:dyDescent="0.35">
      <c r="A524">
        <v>8157000</v>
      </c>
      <c r="B524">
        <v>8157000</v>
      </c>
      <c r="C524" s="1" t="str">
        <f t="shared" si="8"/>
        <v>Y</v>
      </c>
    </row>
    <row r="525" spans="1:3" x14ac:dyDescent="0.35">
      <c r="A525">
        <v>8157500</v>
      </c>
      <c r="B525">
        <v>8157500</v>
      </c>
      <c r="C525" s="1" t="str">
        <f t="shared" si="8"/>
        <v>Y</v>
      </c>
    </row>
    <row r="526" spans="1:3" x14ac:dyDescent="0.35">
      <c r="A526">
        <v>8158030</v>
      </c>
      <c r="B526">
        <v>8158030</v>
      </c>
      <c r="C526" s="1" t="str">
        <f t="shared" si="8"/>
        <v>Y</v>
      </c>
    </row>
    <row r="527" spans="1:3" x14ac:dyDescent="0.35">
      <c r="A527">
        <v>8158035</v>
      </c>
      <c r="B527">
        <v>8158035</v>
      </c>
      <c r="C527" s="1" t="str">
        <f t="shared" si="8"/>
        <v>Y</v>
      </c>
    </row>
    <row r="528" spans="1:3" x14ac:dyDescent="0.35">
      <c r="A528">
        <v>8158045</v>
      </c>
      <c r="B528">
        <v>8158045</v>
      </c>
      <c r="C528" s="1" t="str">
        <f t="shared" si="8"/>
        <v>Y</v>
      </c>
    </row>
    <row r="529" spans="1:3" x14ac:dyDescent="0.35">
      <c r="A529">
        <v>8158200</v>
      </c>
      <c r="B529">
        <v>8158200</v>
      </c>
      <c r="C529" s="1" t="str">
        <f t="shared" si="8"/>
        <v>Y</v>
      </c>
    </row>
    <row r="530" spans="1:3" x14ac:dyDescent="0.35">
      <c r="A530">
        <v>8158380</v>
      </c>
      <c r="B530">
        <v>8158380</v>
      </c>
      <c r="C530" s="1" t="str">
        <f t="shared" si="8"/>
        <v>Y</v>
      </c>
    </row>
    <row r="531" spans="1:3" x14ac:dyDescent="0.35">
      <c r="A531">
        <v>8158600</v>
      </c>
      <c r="B531">
        <v>8158600</v>
      </c>
      <c r="C531" s="1" t="str">
        <f t="shared" si="8"/>
        <v>Y</v>
      </c>
    </row>
    <row r="532" spans="1:3" x14ac:dyDescent="0.35">
      <c r="A532">
        <v>8158970</v>
      </c>
      <c r="B532">
        <v>8158970</v>
      </c>
      <c r="C532" s="1" t="str">
        <f t="shared" si="8"/>
        <v>Y</v>
      </c>
    </row>
    <row r="533" spans="1:3" x14ac:dyDescent="0.35">
      <c r="A533">
        <v>8177700</v>
      </c>
      <c r="B533">
        <v>8177700</v>
      </c>
      <c r="C533" s="1" t="str">
        <f t="shared" si="8"/>
        <v>Y</v>
      </c>
    </row>
    <row r="534" spans="1:3" x14ac:dyDescent="0.35">
      <c r="A534">
        <v>8181480</v>
      </c>
      <c r="B534">
        <v>8181480</v>
      </c>
      <c r="C534" s="1" t="str">
        <f t="shared" si="8"/>
        <v>Y</v>
      </c>
    </row>
    <row r="535" spans="1:3" x14ac:dyDescent="0.35">
      <c r="A535">
        <v>8329840</v>
      </c>
      <c r="B535">
        <v>8329840</v>
      </c>
      <c r="C535" s="1" t="str">
        <f t="shared" si="8"/>
        <v>Y</v>
      </c>
    </row>
    <row r="536" spans="1:3" x14ac:dyDescent="0.35">
      <c r="A536">
        <v>9483000</v>
      </c>
      <c r="B536">
        <v>9483000</v>
      </c>
      <c r="C536" s="1" t="str">
        <f t="shared" si="8"/>
        <v>Y</v>
      </c>
    </row>
    <row r="537" spans="1:3" x14ac:dyDescent="0.35">
      <c r="A537">
        <v>10168000</v>
      </c>
      <c r="B537">
        <v>10168000</v>
      </c>
      <c r="C537" s="1" t="str">
        <f t="shared" si="8"/>
        <v>Y</v>
      </c>
    </row>
    <row r="538" spans="1:3" x14ac:dyDescent="0.35">
      <c r="A538">
        <v>10311300</v>
      </c>
      <c r="B538">
        <v>10311300</v>
      </c>
      <c r="C538" s="1" t="str">
        <f t="shared" si="8"/>
        <v>Y</v>
      </c>
    </row>
    <row r="539" spans="1:3" x14ac:dyDescent="0.35">
      <c r="A539">
        <v>10965852</v>
      </c>
      <c r="B539">
        <v>10965852</v>
      </c>
      <c r="C539" s="1" t="str">
        <f t="shared" si="8"/>
        <v>Y</v>
      </c>
    </row>
    <row r="540" spans="1:3" x14ac:dyDescent="0.35">
      <c r="A540">
        <v>11023330</v>
      </c>
      <c r="B540">
        <v>11023330</v>
      </c>
      <c r="C540" s="1" t="str">
        <f t="shared" si="8"/>
        <v>Y</v>
      </c>
    </row>
    <row r="541" spans="1:3" x14ac:dyDescent="0.35">
      <c r="A541">
        <v>11023340</v>
      </c>
      <c r="B541">
        <v>11023340</v>
      </c>
      <c r="C541" s="1" t="str">
        <f t="shared" si="8"/>
        <v>Y</v>
      </c>
    </row>
    <row r="542" spans="1:3" x14ac:dyDescent="0.35">
      <c r="A542">
        <v>11045300</v>
      </c>
      <c r="B542">
        <v>11045300</v>
      </c>
      <c r="C542" s="1" t="str">
        <f t="shared" si="8"/>
        <v>Y</v>
      </c>
    </row>
    <row r="543" spans="1:3" x14ac:dyDescent="0.35">
      <c r="A543">
        <v>11047000</v>
      </c>
      <c r="B543">
        <v>11047000</v>
      </c>
      <c r="C543" s="1" t="str">
        <f t="shared" si="8"/>
        <v>Y</v>
      </c>
    </row>
    <row r="544" spans="1:3" x14ac:dyDescent="0.35">
      <c r="A544">
        <v>11047500</v>
      </c>
      <c r="B544">
        <v>11047500</v>
      </c>
      <c r="C544" s="1" t="str">
        <f t="shared" si="8"/>
        <v>Y</v>
      </c>
    </row>
    <row r="545" spans="1:3" x14ac:dyDescent="0.35">
      <c r="A545">
        <v>11060400</v>
      </c>
      <c r="B545">
        <v>11060400</v>
      </c>
      <c r="C545" s="1" t="str">
        <f t="shared" si="8"/>
        <v>Y</v>
      </c>
    </row>
    <row r="546" spans="1:3" x14ac:dyDescent="0.35">
      <c r="A546">
        <v>11101500</v>
      </c>
      <c r="B546">
        <v>11101500</v>
      </c>
      <c r="C546" s="1" t="str">
        <f t="shared" si="8"/>
        <v>Y</v>
      </c>
    </row>
    <row r="547" spans="1:3" x14ac:dyDescent="0.35">
      <c r="A547">
        <v>11102000</v>
      </c>
      <c r="B547">
        <v>11102000</v>
      </c>
      <c r="C547" s="1" t="str">
        <f t="shared" si="8"/>
        <v>Y</v>
      </c>
    </row>
    <row r="548" spans="1:3" x14ac:dyDescent="0.35">
      <c r="A548">
        <v>11102300</v>
      </c>
      <c r="B548">
        <v>11102300</v>
      </c>
      <c r="C548" s="1" t="str">
        <f t="shared" si="8"/>
        <v>Y</v>
      </c>
    </row>
    <row r="549" spans="1:3" x14ac:dyDescent="0.35">
      <c r="A549">
        <v>11102500</v>
      </c>
      <c r="B549">
        <v>11102500</v>
      </c>
      <c r="C549" s="1" t="str">
        <f t="shared" si="8"/>
        <v>Y</v>
      </c>
    </row>
    <row r="550" spans="1:3" x14ac:dyDescent="0.35">
      <c r="A550">
        <v>11120000</v>
      </c>
      <c r="B550">
        <v>11120000</v>
      </c>
      <c r="C550" s="1" t="str">
        <f t="shared" si="8"/>
        <v>Y</v>
      </c>
    </row>
    <row r="551" spans="1:3" x14ac:dyDescent="0.35">
      <c r="A551">
        <v>11153650</v>
      </c>
      <c r="B551">
        <v>11153650</v>
      </c>
      <c r="C551" s="1" t="str">
        <f t="shared" si="8"/>
        <v>Y</v>
      </c>
    </row>
    <row r="552" spans="1:3" x14ac:dyDescent="0.35">
      <c r="A552">
        <v>11161300</v>
      </c>
      <c r="B552">
        <v>11161300</v>
      </c>
      <c r="C552" s="1" t="str">
        <f t="shared" si="8"/>
        <v>Y</v>
      </c>
    </row>
    <row r="553" spans="1:3" x14ac:dyDescent="0.35">
      <c r="A553">
        <v>11162720</v>
      </c>
      <c r="B553">
        <v>11162720</v>
      </c>
      <c r="C553" s="1" t="str">
        <f t="shared" si="8"/>
        <v>Y</v>
      </c>
    </row>
    <row r="554" spans="1:3" x14ac:dyDescent="0.35">
      <c r="A554">
        <v>11162800</v>
      </c>
      <c r="B554">
        <v>11162800</v>
      </c>
      <c r="C554" s="1" t="str">
        <f t="shared" si="8"/>
        <v>Y</v>
      </c>
    </row>
    <row r="555" spans="1:3" x14ac:dyDescent="0.35">
      <c r="A555">
        <v>11166000</v>
      </c>
      <c r="B555">
        <v>11166000</v>
      </c>
      <c r="C555" s="1" t="str">
        <f t="shared" si="8"/>
        <v>Y</v>
      </c>
    </row>
    <row r="556" spans="1:3" x14ac:dyDescent="0.35">
      <c r="A556">
        <v>11181040</v>
      </c>
      <c r="B556">
        <v>11181040</v>
      </c>
      <c r="C556" s="1" t="str">
        <f t="shared" si="8"/>
        <v>Y</v>
      </c>
    </row>
    <row r="557" spans="1:3" x14ac:dyDescent="0.35">
      <c r="A557">
        <v>11183000</v>
      </c>
      <c r="B557">
        <v>11183000</v>
      </c>
      <c r="C557" s="1" t="str">
        <f t="shared" si="8"/>
        <v>Y</v>
      </c>
    </row>
    <row r="558" spans="1:3" x14ac:dyDescent="0.35">
      <c r="A558">
        <v>11183600</v>
      </c>
      <c r="B558">
        <v>11183600</v>
      </c>
      <c r="C558" s="1" t="str">
        <f t="shared" si="8"/>
        <v>Y</v>
      </c>
    </row>
    <row r="559" spans="1:3" x14ac:dyDescent="0.35">
      <c r="A559">
        <v>11335655</v>
      </c>
      <c r="B559">
        <v>11335655</v>
      </c>
      <c r="C559" s="1" t="str">
        <f t="shared" si="8"/>
        <v>Y</v>
      </c>
    </row>
    <row r="560" spans="1:3" x14ac:dyDescent="0.35">
      <c r="A560">
        <v>11336580</v>
      </c>
      <c r="B560">
        <v>11336580</v>
      </c>
      <c r="C560" s="1" t="str">
        <f t="shared" si="8"/>
        <v>Y</v>
      </c>
    </row>
    <row r="561" spans="1:3" x14ac:dyDescent="0.35">
      <c r="A561">
        <v>11447293</v>
      </c>
      <c r="B561">
        <v>11447293</v>
      </c>
      <c r="C561" s="1" t="str">
        <f t="shared" si="8"/>
        <v>Y</v>
      </c>
    </row>
    <row r="562" spans="1:3" x14ac:dyDescent="0.35">
      <c r="A562">
        <v>11447360</v>
      </c>
      <c r="B562">
        <v>11447360</v>
      </c>
      <c r="C562" s="1" t="str">
        <f t="shared" si="8"/>
        <v>Y</v>
      </c>
    </row>
    <row r="563" spans="1:3" x14ac:dyDescent="0.35">
      <c r="A563">
        <v>11465660</v>
      </c>
      <c r="B563">
        <v>11465660</v>
      </c>
      <c r="C563" s="1" t="str">
        <f t="shared" si="8"/>
        <v>Y</v>
      </c>
    </row>
    <row r="564" spans="1:3" x14ac:dyDescent="0.35">
      <c r="A564">
        <v>11465680</v>
      </c>
      <c r="B564">
        <v>11465680</v>
      </c>
      <c r="C564" s="1" t="str">
        <f t="shared" si="8"/>
        <v>Y</v>
      </c>
    </row>
    <row r="565" spans="1:3" x14ac:dyDescent="0.35">
      <c r="A565">
        <v>11465690</v>
      </c>
      <c r="B565">
        <v>11465690</v>
      </c>
      <c r="C565" s="1" t="str">
        <f t="shared" si="8"/>
        <v>Y</v>
      </c>
    </row>
    <row r="566" spans="1:3" x14ac:dyDescent="0.35">
      <c r="A566">
        <v>11465700</v>
      </c>
      <c r="B566">
        <v>11465700</v>
      </c>
      <c r="C566" s="1" t="str">
        <f t="shared" si="8"/>
        <v>Y</v>
      </c>
    </row>
    <row r="567" spans="1:3" x14ac:dyDescent="0.35">
      <c r="A567">
        <v>11465750</v>
      </c>
      <c r="B567">
        <v>11465750</v>
      </c>
      <c r="C567" s="1" t="str">
        <f t="shared" si="8"/>
        <v>Y</v>
      </c>
    </row>
    <row r="568" spans="1:3" x14ac:dyDescent="0.35">
      <c r="A568">
        <v>11466065</v>
      </c>
      <c r="B568">
        <v>11466065</v>
      </c>
      <c r="C568" s="1" t="str">
        <f t="shared" si="8"/>
        <v>Y</v>
      </c>
    </row>
    <row r="569" spans="1:3" x14ac:dyDescent="0.35">
      <c r="A569">
        <v>11466320</v>
      </c>
      <c r="B569">
        <v>11466320</v>
      </c>
      <c r="C569" s="1" t="str">
        <f t="shared" si="8"/>
        <v>Y</v>
      </c>
    </row>
    <row r="570" spans="1:3" x14ac:dyDescent="0.35">
      <c r="A570">
        <v>11466800</v>
      </c>
      <c r="B570">
        <v>11466800</v>
      </c>
      <c r="C570" s="1" t="str">
        <f t="shared" si="8"/>
        <v>Y</v>
      </c>
    </row>
    <row r="571" spans="1:3" x14ac:dyDescent="0.35">
      <c r="A571">
        <v>12081000</v>
      </c>
      <c r="B571">
        <v>12081000</v>
      </c>
      <c r="C571" s="1" t="str">
        <f t="shared" si="8"/>
        <v>Y</v>
      </c>
    </row>
    <row r="572" spans="1:3" x14ac:dyDescent="0.35">
      <c r="A572">
        <v>12090400</v>
      </c>
      <c r="B572">
        <v>12090400</v>
      </c>
      <c r="C572" s="1" t="str">
        <f t="shared" si="8"/>
        <v>Y</v>
      </c>
    </row>
    <row r="573" spans="1:3" x14ac:dyDescent="0.35">
      <c r="A573">
        <v>12090500</v>
      </c>
      <c r="B573">
        <v>12090500</v>
      </c>
      <c r="C573" s="1" t="str">
        <f t="shared" si="8"/>
        <v>Y</v>
      </c>
    </row>
    <row r="574" spans="1:3" x14ac:dyDescent="0.35">
      <c r="A574">
        <v>12091100</v>
      </c>
      <c r="B574">
        <v>12091100</v>
      </c>
      <c r="C574" s="1" t="str">
        <f t="shared" si="8"/>
        <v>Y</v>
      </c>
    </row>
    <row r="575" spans="1:3" x14ac:dyDescent="0.35">
      <c r="A575">
        <v>12091200</v>
      </c>
      <c r="B575">
        <v>12091200</v>
      </c>
      <c r="C575" s="1" t="str">
        <f t="shared" si="8"/>
        <v>Y</v>
      </c>
    </row>
    <row r="576" spans="1:3" x14ac:dyDescent="0.35">
      <c r="A576">
        <v>12091290</v>
      </c>
      <c r="B576">
        <v>12091290</v>
      </c>
      <c r="C576" s="1" t="str">
        <f t="shared" si="8"/>
        <v>Y</v>
      </c>
    </row>
    <row r="577" spans="1:3" x14ac:dyDescent="0.35">
      <c r="A577">
        <v>12091300</v>
      </c>
      <c r="B577">
        <v>12091300</v>
      </c>
      <c r="C577" s="1" t="str">
        <f t="shared" si="8"/>
        <v>Y</v>
      </c>
    </row>
    <row r="578" spans="1:3" x14ac:dyDescent="0.35">
      <c r="A578">
        <v>12091500</v>
      </c>
      <c r="B578">
        <v>12091500</v>
      </c>
      <c r="C578" s="1" t="str">
        <f t="shared" si="8"/>
        <v>Y</v>
      </c>
    </row>
    <row r="579" spans="1:3" x14ac:dyDescent="0.35">
      <c r="A579">
        <v>12102190</v>
      </c>
      <c r="B579">
        <v>12102190</v>
      </c>
      <c r="C579" s="1" t="str">
        <f t="shared" si="8"/>
        <v>Y</v>
      </c>
    </row>
    <row r="580" spans="1:3" x14ac:dyDescent="0.35">
      <c r="A580">
        <v>12113347</v>
      </c>
      <c r="B580">
        <v>12113347</v>
      </c>
      <c r="C580" s="1" t="str">
        <f t="shared" ref="C580:C599" si="9">IF(A580=B580,"Y","N")</f>
        <v>Y</v>
      </c>
    </row>
    <row r="581" spans="1:3" x14ac:dyDescent="0.35">
      <c r="A581">
        <v>12113349</v>
      </c>
      <c r="B581">
        <v>12113349</v>
      </c>
      <c r="C581" s="1" t="str">
        <f t="shared" si="9"/>
        <v>Y</v>
      </c>
    </row>
    <row r="582" spans="1:3" x14ac:dyDescent="0.35">
      <c r="A582">
        <v>12120000</v>
      </c>
      <c r="B582">
        <v>12120000</v>
      </c>
      <c r="C582" s="1" t="str">
        <f t="shared" si="9"/>
        <v>Y</v>
      </c>
    </row>
    <row r="583" spans="1:3" x14ac:dyDescent="0.35">
      <c r="A583">
        <v>12120500</v>
      </c>
      <c r="B583">
        <v>12120500</v>
      </c>
      <c r="C583" s="1" t="str">
        <f t="shared" si="9"/>
        <v>Y</v>
      </c>
    </row>
    <row r="584" spans="1:3" x14ac:dyDescent="0.35">
      <c r="A584">
        <v>12124000</v>
      </c>
      <c r="B584">
        <v>12124000</v>
      </c>
      <c r="C584" s="1" t="str">
        <f t="shared" si="9"/>
        <v>Y</v>
      </c>
    </row>
    <row r="585" spans="1:3" x14ac:dyDescent="0.35">
      <c r="A585">
        <v>12125200</v>
      </c>
      <c r="B585">
        <v>12125200</v>
      </c>
      <c r="C585" s="1" t="str">
        <f t="shared" si="9"/>
        <v>Y</v>
      </c>
    </row>
    <row r="586" spans="1:3" x14ac:dyDescent="0.35">
      <c r="A586">
        <v>12126000</v>
      </c>
      <c r="B586">
        <v>12126000</v>
      </c>
      <c r="C586" s="1" t="str">
        <f t="shared" si="9"/>
        <v>Y</v>
      </c>
    </row>
    <row r="587" spans="1:3" x14ac:dyDescent="0.35">
      <c r="A587">
        <v>12127100</v>
      </c>
      <c r="B587">
        <v>12127100</v>
      </c>
      <c r="C587" s="1" t="str">
        <f t="shared" si="9"/>
        <v>Y</v>
      </c>
    </row>
    <row r="588" spans="1:3" x14ac:dyDescent="0.35">
      <c r="A588">
        <v>12128000</v>
      </c>
      <c r="B588">
        <v>12128000</v>
      </c>
      <c r="C588" s="1" t="str">
        <f t="shared" si="9"/>
        <v>Y</v>
      </c>
    </row>
    <row r="589" spans="1:3" x14ac:dyDescent="0.35">
      <c r="A589">
        <v>12157000</v>
      </c>
      <c r="B589">
        <v>12157000</v>
      </c>
      <c r="C589" s="1" t="str">
        <f t="shared" si="9"/>
        <v>Y</v>
      </c>
    </row>
    <row r="590" spans="1:3" x14ac:dyDescent="0.35">
      <c r="A590">
        <v>14142800</v>
      </c>
      <c r="B590">
        <v>14142800</v>
      </c>
      <c r="C590" s="1" t="str">
        <f t="shared" si="9"/>
        <v>Y</v>
      </c>
    </row>
    <row r="591" spans="1:3" x14ac:dyDescent="0.35">
      <c r="A591">
        <v>14206900</v>
      </c>
      <c r="B591">
        <v>14206900</v>
      </c>
      <c r="C591" s="1" t="str">
        <f t="shared" si="9"/>
        <v>Y</v>
      </c>
    </row>
    <row r="592" spans="1:3" x14ac:dyDescent="0.35">
      <c r="A592">
        <v>14206950</v>
      </c>
      <c r="B592">
        <v>14206950</v>
      </c>
      <c r="C592" s="1" t="str">
        <f t="shared" si="9"/>
        <v>Y</v>
      </c>
    </row>
    <row r="593" spans="1:3" x14ac:dyDescent="0.35">
      <c r="A593">
        <v>14211315</v>
      </c>
      <c r="B593">
        <v>14211315</v>
      </c>
      <c r="C593" s="1" t="str">
        <f t="shared" si="9"/>
        <v>Y</v>
      </c>
    </row>
    <row r="594" spans="1:3" x14ac:dyDescent="0.35">
      <c r="A594">
        <v>14211499</v>
      </c>
      <c r="B594">
        <v>14211499</v>
      </c>
      <c r="C594" s="1" t="str">
        <f t="shared" si="9"/>
        <v>Y</v>
      </c>
    </row>
    <row r="595" spans="1:3" x14ac:dyDescent="0.35">
      <c r="A595">
        <v>14211500</v>
      </c>
      <c r="B595">
        <v>14211500</v>
      </c>
      <c r="C595" s="1" t="str">
        <f t="shared" si="9"/>
        <v>Y</v>
      </c>
    </row>
    <row r="596" spans="1:3" x14ac:dyDescent="0.35">
      <c r="A596">
        <v>14211550</v>
      </c>
      <c r="B596">
        <v>14211550</v>
      </c>
      <c r="C596" s="1" t="str">
        <f t="shared" si="9"/>
        <v>Y</v>
      </c>
    </row>
    <row r="597" spans="1:3" x14ac:dyDescent="0.35">
      <c r="A597">
        <v>21459367</v>
      </c>
      <c r="B597">
        <v>21459367</v>
      </c>
      <c r="C597" s="1" t="str">
        <f t="shared" si="9"/>
        <v>Y</v>
      </c>
    </row>
    <row r="598" spans="1:3" x14ac:dyDescent="0.35">
      <c r="A598">
        <v>21473428</v>
      </c>
      <c r="B598">
        <v>21473428</v>
      </c>
      <c r="C598" s="1" t="str">
        <f t="shared" si="9"/>
        <v>Y</v>
      </c>
    </row>
    <row r="599" spans="1:3" x14ac:dyDescent="0.35">
      <c r="A599">
        <v>23358685</v>
      </c>
      <c r="B599">
        <v>23358685</v>
      </c>
      <c r="C599" s="1" t="str">
        <f t="shared" si="9"/>
        <v>Y</v>
      </c>
    </row>
    <row r="600" spans="1:3" x14ac:dyDescent="0.35">
      <c r="A600">
        <v>40871488</v>
      </c>
      <c r="C600" s="1" t="str">
        <f t="shared" ref="C600:C620" si="10">IF(A600=B601,"Y","N")</f>
        <v>N</v>
      </c>
    </row>
    <row r="601" spans="1:3" x14ac:dyDescent="0.35">
      <c r="A601">
        <v>54310157</v>
      </c>
      <c r="B601">
        <v>54310157</v>
      </c>
      <c r="C601" s="1" t="str">
        <f t="shared" si="10"/>
        <v>N</v>
      </c>
    </row>
    <row r="602" spans="1:3" x14ac:dyDescent="0.35">
      <c r="A602">
        <v>158397967</v>
      </c>
      <c r="B602">
        <v>158397967</v>
      </c>
      <c r="C602" s="1" t="str">
        <f t="shared" si="10"/>
        <v>N</v>
      </c>
    </row>
    <row r="603" spans="1:3" x14ac:dyDescent="0.35">
      <c r="A603">
        <v>208675010</v>
      </c>
      <c r="B603">
        <v>208675010</v>
      </c>
      <c r="C603" s="1" t="str">
        <f t="shared" si="10"/>
        <v>N</v>
      </c>
    </row>
    <row r="604" spans="1:3" x14ac:dyDescent="0.35">
      <c r="A604">
        <v>208732885</v>
      </c>
      <c r="B604">
        <v>208732885</v>
      </c>
      <c r="C604" s="1" t="str">
        <f t="shared" si="10"/>
        <v>N</v>
      </c>
    </row>
    <row r="605" spans="1:3" x14ac:dyDescent="0.35">
      <c r="A605">
        <v>208735012</v>
      </c>
      <c r="B605">
        <v>208735012</v>
      </c>
      <c r="C605" s="1" t="str">
        <f t="shared" si="10"/>
        <v>N</v>
      </c>
    </row>
    <row r="606" spans="1:3" x14ac:dyDescent="0.35">
      <c r="A606">
        <v>209399200</v>
      </c>
      <c r="B606">
        <v>209399200</v>
      </c>
      <c r="C606" s="1" t="str">
        <f t="shared" si="10"/>
        <v>N</v>
      </c>
    </row>
    <row r="607" spans="1:3" x14ac:dyDescent="0.35">
      <c r="A607">
        <v>209553650</v>
      </c>
      <c r="B607">
        <v>209553650</v>
      </c>
      <c r="C607" s="1" t="str">
        <f t="shared" si="10"/>
        <v>N</v>
      </c>
    </row>
    <row r="608" spans="1:3" x14ac:dyDescent="0.35">
      <c r="A608">
        <v>209722970</v>
      </c>
      <c r="B608">
        <v>209722970</v>
      </c>
      <c r="C608" s="1" t="str">
        <f t="shared" si="10"/>
        <v>N</v>
      </c>
    </row>
    <row r="609" spans="1:3" x14ac:dyDescent="0.35">
      <c r="A609">
        <v>209741955</v>
      </c>
      <c r="B609">
        <v>209741955</v>
      </c>
      <c r="C609" s="1" t="str">
        <f t="shared" si="10"/>
        <v>N</v>
      </c>
    </row>
    <row r="610" spans="1:3" x14ac:dyDescent="0.35">
      <c r="A610">
        <v>212414900</v>
      </c>
      <c r="B610">
        <v>212414900</v>
      </c>
      <c r="C610" s="1" t="str">
        <f t="shared" si="10"/>
        <v>N</v>
      </c>
    </row>
    <row r="611" spans="1:3" x14ac:dyDescent="0.35">
      <c r="A611">
        <v>214265808</v>
      </c>
      <c r="B611">
        <v>214265808</v>
      </c>
      <c r="C611" s="1" t="str">
        <f t="shared" si="10"/>
        <v>N</v>
      </c>
    </row>
    <row r="612" spans="1:3" x14ac:dyDescent="0.35">
      <c r="A612">
        <v>214266000</v>
      </c>
      <c r="B612">
        <v>214266000</v>
      </c>
      <c r="C612" s="1" t="str">
        <f t="shared" si="10"/>
        <v>N</v>
      </c>
    </row>
    <row r="613" spans="1:3" x14ac:dyDescent="0.35">
      <c r="A613">
        <v>214291555</v>
      </c>
      <c r="B613">
        <v>214291555</v>
      </c>
      <c r="C613" s="1" t="str">
        <f t="shared" si="10"/>
        <v>N</v>
      </c>
    </row>
    <row r="614" spans="1:3" x14ac:dyDescent="0.35">
      <c r="A614">
        <v>214295600</v>
      </c>
      <c r="B614">
        <v>214295600</v>
      </c>
      <c r="C614" s="1" t="str">
        <f t="shared" si="10"/>
        <v>N</v>
      </c>
    </row>
    <row r="615" spans="1:3" x14ac:dyDescent="0.35">
      <c r="A615">
        <v>214642825</v>
      </c>
      <c r="B615">
        <v>214642825</v>
      </c>
      <c r="C615" s="1" t="str">
        <f t="shared" si="10"/>
        <v>N</v>
      </c>
    </row>
    <row r="616" spans="1:3" x14ac:dyDescent="0.35">
      <c r="A616">
        <v>214645022</v>
      </c>
      <c r="B616">
        <v>214645022</v>
      </c>
      <c r="C616" s="1" t="str">
        <f t="shared" si="10"/>
        <v>N</v>
      </c>
    </row>
    <row r="617" spans="1:3" x14ac:dyDescent="0.35">
      <c r="A617">
        <v>214655255</v>
      </c>
      <c r="B617">
        <v>214655255</v>
      </c>
      <c r="C617" s="1" t="str">
        <f t="shared" si="10"/>
        <v>N</v>
      </c>
    </row>
    <row r="618" spans="1:3" x14ac:dyDescent="0.35">
      <c r="A618">
        <v>214676115</v>
      </c>
      <c r="B618">
        <v>214676115</v>
      </c>
      <c r="C618" s="1" t="str">
        <f t="shared" si="10"/>
        <v>N</v>
      </c>
    </row>
    <row r="619" spans="1:3" x14ac:dyDescent="0.35">
      <c r="A619">
        <v>214678175</v>
      </c>
      <c r="B619">
        <v>214678175</v>
      </c>
      <c r="C619" s="1" t="str">
        <f t="shared" si="10"/>
        <v>N</v>
      </c>
    </row>
    <row r="620" spans="1:3" x14ac:dyDescent="0.35">
      <c r="A620">
        <v>214685800</v>
      </c>
      <c r="B620">
        <v>214685800</v>
      </c>
      <c r="C620" s="1" t="str">
        <f t="shared" si="10"/>
        <v>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16"/>
  <sheetViews>
    <sheetView workbookViewId="0">
      <selection activeCell="B1" sqref="B1:B1048576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B2">
        <v>1097300</v>
      </c>
      <c r="C2">
        <v>161</v>
      </c>
      <c r="D2">
        <v>3090</v>
      </c>
      <c r="E2">
        <v>30900000</v>
      </c>
      <c r="F2">
        <v>0</v>
      </c>
      <c r="G2">
        <v>900</v>
      </c>
      <c r="H2">
        <v>900</v>
      </c>
      <c r="I2">
        <v>61.296440129449799</v>
      </c>
      <c r="J2">
        <v>198.469995988601</v>
      </c>
      <c r="K2">
        <v>189406</v>
      </c>
      <c r="L2">
        <v>11</v>
      </c>
      <c r="M2">
        <v>3</v>
      </c>
      <c r="N2">
        <v>463</v>
      </c>
      <c r="O2">
        <v>7</v>
      </c>
    </row>
    <row r="3" spans="1:15" x14ac:dyDescent="0.35">
      <c r="B3">
        <v>1097380</v>
      </c>
      <c r="C3">
        <v>162</v>
      </c>
      <c r="D3">
        <v>9144</v>
      </c>
      <c r="E3">
        <v>91440000</v>
      </c>
      <c r="F3">
        <v>0</v>
      </c>
      <c r="G3">
        <v>900</v>
      </c>
      <c r="H3">
        <v>900</v>
      </c>
      <c r="I3">
        <v>58.301071741032302</v>
      </c>
      <c r="J3">
        <v>147.50374201901599</v>
      </c>
      <c r="K3">
        <v>533105</v>
      </c>
      <c r="L3">
        <v>11</v>
      </c>
      <c r="M3">
        <v>0</v>
      </c>
      <c r="N3">
        <v>463</v>
      </c>
      <c r="O3">
        <v>11</v>
      </c>
    </row>
    <row r="4" spans="1:15" x14ac:dyDescent="0.35">
      <c r="B4">
        <v>1100600</v>
      </c>
      <c r="C4">
        <v>163</v>
      </c>
      <c r="D4">
        <v>9655</v>
      </c>
      <c r="E4">
        <v>96550000</v>
      </c>
      <c r="F4">
        <v>0</v>
      </c>
      <c r="G4">
        <v>900</v>
      </c>
      <c r="H4">
        <v>900</v>
      </c>
      <c r="I4">
        <v>190.09238736405999</v>
      </c>
      <c r="J4">
        <v>290.41875970867801</v>
      </c>
      <c r="K4">
        <v>1835342</v>
      </c>
      <c r="L4">
        <v>11</v>
      </c>
      <c r="M4">
        <v>80</v>
      </c>
      <c r="N4">
        <v>7</v>
      </c>
      <c r="O4">
        <v>80</v>
      </c>
    </row>
    <row r="5" spans="1:15" x14ac:dyDescent="0.35">
      <c r="B5">
        <v>1100627</v>
      </c>
      <c r="C5">
        <v>164</v>
      </c>
      <c r="D5">
        <v>9735</v>
      </c>
      <c r="E5">
        <v>97350000</v>
      </c>
      <c r="F5">
        <v>0</v>
      </c>
      <c r="G5">
        <v>900</v>
      </c>
      <c r="H5">
        <v>900</v>
      </c>
      <c r="I5">
        <v>140.58931689779101</v>
      </c>
      <c r="J5">
        <v>243.516436324197</v>
      </c>
      <c r="K5">
        <v>1368637</v>
      </c>
      <c r="L5">
        <v>11</v>
      </c>
      <c r="M5">
        <v>80</v>
      </c>
      <c r="N5">
        <v>7</v>
      </c>
      <c r="O5">
        <v>80</v>
      </c>
    </row>
    <row r="6" spans="1:15" x14ac:dyDescent="0.35">
      <c r="B6">
        <v>1102500</v>
      </c>
      <c r="C6">
        <v>165</v>
      </c>
      <c r="D6">
        <v>5953</v>
      </c>
      <c r="E6">
        <v>59530000</v>
      </c>
      <c r="F6">
        <v>0</v>
      </c>
      <c r="G6">
        <v>900</v>
      </c>
      <c r="H6">
        <v>900</v>
      </c>
      <c r="I6">
        <v>304.54779102973202</v>
      </c>
      <c r="J6">
        <v>307.59598591588002</v>
      </c>
      <c r="K6">
        <v>1812973</v>
      </c>
      <c r="L6">
        <v>10</v>
      </c>
      <c r="M6">
        <v>187</v>
      </c>
      <c r="N6">
        <v>6</v>
      </c>
      <c r="O6">
        <v>187</v>
      </c>
    </row>
    <row r="7" spans="1:15" x14ac:dyDescent="0.35">
      <c r="B7">
        <v>1103025</v>
      </c>
      <c r="C7">
        <v>166</v>
      </c>
      <c r="D7">
        <v>2161</v>
      </c>
      <c r="E7">
        <v>21610000</v>
      </c>
      <c r="F7">
        <v>0</v>
      </c>
      <c r="G7">
        <v>900</v>
      </c>
      <c r="H7">
        <v>900</v>
      </c>
      <c r="I7">
        <v>396.88292457195701</v>
      </c>
      <c r="J7">
        <v>255.29250572594501</v>
      </c>
      <c r="K7">
        <v>857664</v>
      </c>
      <c r="L7">
        <v>6</v>
      </c>
      <c r="M7">
        <v>463</v>
      </c>
      <c r="N7">
        <v>17</v>
      </c>
      <c r="O7">
        <v>463</v>
      </c>
    </row>
    <row r="8" spans="1:15" x14ac:dyDescent="0.35">
      <c r="B8">
        <v>1103280</v>
      </c>
      <c r="C8">
        <v>167</v>
      </c>
      <c r="D8">
        <v>16950</v>
      </c>
      <c r="E8">
        <v>169500000</v>
      </c>
      <c r="F8">
        <v>0</v>
      </c>
      <c r="G8">
        <v>900</v>
      </c>
      <c r="H8">
        <v>900</v>
      </c>
      <c r="I8">
        <v>93.666548672566293</v>
      </c>
      <c r="J8">
        <v>212.221415145127</v>
      </c>
      <c r="K8">
        <v>1587648</v>
      </c>
      <c r="L8">
        <v>11</v>
      </c>
      <c r="M8">
        <v>80</v>
      </c>
      <c r="N8">
        <v>463</v>
      </c>
      <c r="O8">
        <v>11</v>
      </c>
    </row>
    <row r="9" spans="1:15" x14ac:dyDescent="0.35">
      <c r="B9">
        <v>1103500</v>
      </c>
      <c r="C9">
        <v>168</v>
      </c>
      <c r="D9">
        <v>30423</v>
      </c>
      <c r="E9">
        <v>304230000</v>
      </c>
      <c r="F9">
        <v>0</v>
      </c>
      <c r="G9">
        <v>900</v>
      </c>
      <c r="H9">
        <v>900</v>
      </c>
      <c r="I9">
        <v>68.649574335206907</v>
      </c>
      <c r="J9">
        <v>150.00462615574699</v>
      </c>
      <c r="K9">
        <v>2088526</v>
      </c>
      <c r="L9">
        <v>11</v>
      </c>
      <c r="M9">
        <v>0</v>
      </c>
      <c r="N9">
        <v>900</v>
      </c>
      <c r="O9">
        <v>17</v>
      </c>
    </row>
    <row r="10" spans="1:15" x14ac:dyDescent="0.35">
      <c r="B10">
        <v>1104200</v>
      </c>
      <c r="C10">
        <v>169</v>
      </c>
      <c r="D10">
        <v>7515</v>
      </c>
      <c r="E10">
        <v>75150000</v>
      </c>
      <c r="F10">
        <v>0</v>
      </c>
      <c r="G10">
        <v>900</v>
      </c>
      <c r="H10">
        <v>900</v>
      </c>
      <c r="I10">
        <v>221.313905522288</v>
      </c>
      <c r="J10">
        <v>274.243142479786</v>
      </c>
      <c r="K10">
        <v>1663174</v>
      </c>
      <c r="L10">
        <v>11</v>
      </c>
      <c r="M10">
        <v>0</v>
      </c>
      <c r="N10">
        <v>3</v>
      </c>
      <c r="O10">
        <v>80</v>
      </c>
    </row>
    <row r="11" spans="1:15" x14ac:dyDescent="0.35">
      <c r="B11">
        <v>1105600</v>
      </c>
      <c r="C11">
        <v>170</v>
      </c>
      <c r="D11">
        <v>1269</v>
      </c>
      <c r="E11">
        <v>12690000</v>
      </c>
      <c r="F11">
        <v>0</v>
      </c>
      <c r="G11">
        <v>900</v>
      </c>
      <c r="H11">
        <v>900</v>
      </c>
      <c r="I11">
        <v>201.59416863672101</v>
      </c>
      <c r="J11">
        <v>278.946116961195</v>
      </c>
      <c r="K11">
        <v>255823</v>
      </c>
      <c r="L11">
        <v>11</v>
      </c>
      <c r="M11">
        <v>187</v>
      </c>
      <c r="N11">
        <v>3</v>
      </c>
      <c r="O11">
        <v>80</v>
      </c>
    </row>
    <row r="12" spans="1:15" x14ac:dyDescent="0.35">
      <c r="B12">
        <v>1105638</v>
      </c>
      <c r="C12">
        <v>171</v>
      </c>
      <c r="D12">
        <v>3812</v>
      </c>
      <c r="E12">
        <v>38120000</v>
      </c>
      <c r="F12">
        <v>0</v>
      </c>
      <c r="G12">
        <v>900</v>
      </c>
      <c r="H12">
        <v>900</v>
      </c>
      <c r="I12">
        <v>93.722717733473203</v>
      </c>
      <c r="J12">
        <v>192.95659380145401</v>
      </c>
      <c r="K12">
        <v>357271</v>
      </c>
      <c r="L12">
        <v>11</v>
      </c>
      <c r="M12">
        <v>0</v>
      </c>
      <c r="N12">
        <v>6</v>
      </c>
      <c r="O12">
        <v>17</v>
      </c>
    </row>
    <row r="13" spans="1:15" x14ac:dyDescent="0.35">
      <c r="B13">
        <v>1105730</v>
      </c>
      <c r="C13">
        <v>172</v>
      </c>
      <c r="D13">
        <v>7942</v>
      </c>
      <c r="E13">
        <v>79420000</v>
      </c>
      <c r="F13">
        <v>0</v>
      </c>
      <c r="G13">
        <v>900</v>
      </c>
      <c r="H13">
        <v>900</v>
      </c>
      <c r="I13">
        <v>101.585243011835</v>
      </c>
      <c r="J13">
        <v>177.99547761582201</v>
      </c>
      <c r="K13">
        <v>806790</v>
      </c>
      <c r="L13">
        <v>11</v>
      </c>
      <c r="M13">
        <v>80</v>
      </c>
      <c r="N13">
        <v>6</v>
      </c>
      <c r="O13">
        <v>80</v>
      </c>
    </row>
    <row r="14" spans="1:15" x14ac:dyDescent="0.35">
      <c r="B14">
        <v>1105933</v>
      </c>
      <c r="C14">
        <v>173</v>
      </c>
      <c r="D14">
        <v>6829</v>
      </c>
      <c r="E14">
        <v>68290000</v>
      </c>
      <c r="F14">
        <v>0</v>
      </c>
      <c r="G14">
        <v>900</v>
      </c>
      <c r="H14">
        <v>900</v>
      </c>
      <c r="I14">
        <v>94.502123297700905</v>
      </c>
      <c r="J14">
        <v>232.17390234106401</v>
      </c>
      <c r="K14">
        <v>645355</v>
      </c>
      <c r="L14">
        <v>11</v>
      </c>
      <c r="M14">
        <v>0</v>
      </c>
      <c r="N14">
        <v>463</v>
      </c>
      <c r="O14">
        <v>6</v>
      </c>
    </row>
    <row r="15" spans="1:15" x14ac:dyDescent="0.35">
      <c r="B15">
        <v>1106500</v>
      </c>
      <c r="C15">
        <v>174</v>
      </c>
      <c r="D15">
        <v>10473</v>
      </c>
      <c r="E15">
        <v>104730000</v>
      </c>
      <c r="F15">
        <v>0</v>
      </c>
      <c r="G15">
        <v>900</v>
      </c>
      <c r="H15">
        <v>900</v>
      </c>
      <c r="I15">
        <v>187.68576339157801</v>
      </c>
      <c r="J15">
        <v>251.276615013575</v>
      </c>
      <c r="K15">
        <v>1965633</v>
      </c>
      <c r="L15">
        <v>11</v>
      </c>
      <c r="M15">
        <v>80</v>
      </c>
      <c r="N15">
        <v>3</v>
      </c>
      <c r="O15">
        <v>80</v>
      </c>
    </row>
    <row r="16" spans="1:15" x14ac:dyDescent="0.35">
      <c r="B16">
        <v>1108320</v>
      </c>
      <c r="C16">
        <v>175</v>
      </c>
      <c r="D16">
        <v>5807</v>
      </c>
      <c r="E16">
        <v>58070000</v>
      </c>
      <c r="F16">
        <v>0</v>
      </c>
      <c r="G16">
        <v>900</v>
      </c>
      <c r="H16">
        <v>900</v>
      </c>
      <c r="I16">
        <v>35.118133287411702</v>
      </c>
      <c r="J16">
        <v>112.116236333346</v>
      </c>
      <c r="K16">
        <v>203931</v>
      </c>
      <c r="L16">
        <v>11</v>
      </c>
      <c r="M16">
        <v>0</v>
      </c>
      <c r="N16">
        <v>463</v>
      </c>
      <c r="O16">
        <v>9</v>
      </c>
    </row>
    <row r="17" spans="2:15" x14ac:dyDescent="0.35">
      <c r="B17">
        <v>1108410</v>
      </c>
      <c r="C17">
        <v>176</v>
      </c>
      <c r="D17">
        <v>6667</v>
      </c>
      <c r="E17">
        <v>66670000</v>
      </c>
      <c r="F17">
        <v>0</v>
      </c>
      <c r="G17">
        <v>900</v>
      </c>
      <c r="H17">
        <v>900</v>
      </c>
      <c r="I17">
        <v>58.496775161241899</v>
      </c>
      <c r="J17">
        <v>161.04657091102399</v>
      </c>
      <c r="K17">
        <v>389998</v>
      </c>
      <c r="L17">
        <v>11</v>
      </c>
      <c r="M17">
        <v>0</v>
      </c>
      <c r="N17">
        <v>900</v>
      </c>
      <c r="O17">
        <v>7</v>
      </c>
    </row>
    <row r="18" spans="2:15" x14ac:dyDescent="0.35">
      <c r="B18">
        <v>1108500</v>
      </c>
      <c r="C18">
        <v>177</v>
      </c>
      <c r="D18">
        <v>5182</v>
      </c>
      <c r="E18">
        <v>51820000</v>
      </c>
      <c r="F18">
        <v>0</v>
      </c>
      <c r="G18">
        <v>900</v>
      </c>
      <c r="H18">
        <v>900</v>
      </c>
      <c r="I18">
        <v>65.5181397143959</v>
      </c>
      <c r="J18">
        <v>179.509127300074</v>
      </c>
      <c r="K18">
        <v>339515</v>
      </c>
      <c r="L18">
        <v>11</v>
      </c>
      <c r="M18">
        <v>0</v>
      </c>
      <c r="N18">
        <v>463</v>
      </c>
      <c r="O18">
        <v>9</v>
      </c>
    </row>
    <row r="19" spans="2:15" x14ac:dyDescent="0.35">
      <c r="B19">
        <v>1109000</v>
      </c>
      <c r="C19">
        <v>178</v>
      </c>
      <c r="D19">
        <v>6110</v>
      </c>
      <c r="E19">
        <v>61100000</v>
      </c>
      <c r="F19">
        <v>0</v>
      </c>
      <c r="G19">
        <v>900</v>
      </c>
      <c r="H19">
        <v>900</v>
      </c>
      <c r="I19">
        <v>78.802945990180007</v>
      </c>
      <c r="J19">
        <v>202.792081385903</v>
      </c>
      <c r="K19">
        <v>481486</v>
      </c>
      <c r="L19">
        <v>11</v>
      </c>
      <c r="M19">
        <v>80</v>
      </c>
      <c r="N19">
        <v>463</v>
      </c>
      <c r="O19">
        <v>17</v>
      </c>
    </row>
    <row r="20" spans="2:15" x14ac:dyDescent="0.35">
      <c r="B20">
        <v>1109060</v>
      </c>
      <c r="C20">
        <v>179</v>
      </c>
      <c r="D20">
        <v>10504</v>
      </c>
      <c r="E20">
        <v>105040000</v>
      </c>
      <c r="F20">
        <v>0</v>
      </c>
      <c r="G20">
        <v>900</v>
      </c>
      <c r="H20">
        <v>900</v>
      </c>
      <c r="I20">
        <v>94.774086062452298</v>
      </c>
      <c r="J20">
        <v>208.80666929816999</v>
      </c>
      <c r="K20">
        <v>995507</v>
      </c>
      <c r="L20">
        <v>11</v>
      </c>
      <c r="M20">
        <v>80</v>
      </c>
      <c r="N20">
        <v>463</v>
      </c>
      <c r="O20">
        <v>17</v>
      </c>
    </row>
    <row r="21" spans="2:15" x14ac:dyDescent="0.35">
      <c r="B21">
        <v>1110000</v>
      </c>
      <c r="C21">
        <v>180</v>
      </c>
      <c r="D21">
        <v>6612</v>
      </c>
      <c r="E21">
        <v>66120000</v>
      </c>
      <c r="F21">
        <v>0</v>
      </c>
      <c r="G21">
        <v>900</v>
      </c>
      <c r="H21">
        <v>900</v>
      </c>
      <c r="I21">
        <v>167.372202056866</v>
      </c>
      <c r="J21">
        <v>246.31192598746901</v>
      </c>
      <c r="K21">
        <v>1106665</v>
      </c>
      <c r="L21">
        <v>11</v>
      </c>
      <c r="M21">
        <v>80</v>
      </c>
      <c r="N21">
        <v>9</v>
      </c>
      <c r="O21">
        <v>80</v>
      </c>
    </row>
    <row r="22" spans="2:15" x14ac:dyDescent="0.35">
      <c r="B22">
        <v>1114000</v>
      </c>
      <c r="C22">
        <v>181</v>
      </c>
      <c r="D22">
        <v>6040</v>
      </c>
      <c r="E22">
        <v>60400000</v>
      </c>
      <c r="F22">
        <v>0</v>
      </c>
      <c r="G22">
        <v>900</v>
      </c>
      <c r="H22">
        <v>900</v>
      </c>
      <c r="I22">
        <v>237.482284768211</v>
      </c>
      <c r="J22">
        <v>300.57411899675202</v>
      </c>
      <c r="K22">
        <v>1434393</v>
      </c>
      <c r="L22">
        <v>11</v>
      </c>
      <c r="M22">
        <v>463</v>
      </c>
      <c r="N22">
        <v>3</v>
      </c>
      <c r="O22">
        <v>80</v>
      </c>
    </row>
    <row r="23" spans="2:15" x14ac:dyDescent="0.35">
      <c r="B23">
        <v>1116905</v>
      </c>
      <c r="C23">
        <v>182</v>
      </c>
      <c r="D23">
        <v>4084</v>
      </c>
      <c r="E23">
        <v>40840000</v>
      </c>
      <c r="F23">
        <v>0</v>
      </c>
      <c r="G23">
        <v>900</v>
      </c>
      <c r="H23">
        <v>900</v>
      </c>
      <c r="I23">
        <v>70.241185112634597</v>
      </c>
      <c r="J23">
        <v>217.424632845134</v>
      </c>
      <c r="K23">
        <v>286865</v>
      </c>
      <c r="L23">
        <v>11</v>
      </c>
      <c r="M23">
        <v>9</v>
      </c>
      <c r="N23">
        <v>463</v>
      </c>
      <c r="O23">
        <v>9</v>
      </c>
    </row>
    <row r="24" spans="2:15" x14ac:dyDescent="0.35">
      <c r="B24">
        <v>1117000</v>
      </c>
      <c r="C24">
        <v>183</v>
      </c>
      <c r="D24">
        <v>1890</v>
      </c>
      <c r="E24">
        <v>18900000</v>
      </c>
      <c r="F24">
        <v>0</v>
      </c>
      <c r="G24">
        <v>900</v>
      </c>
      <c r="H24">
        <v>900</v>
      </c>
      <c r="I24">
        <v>138.51375661375599</v>
      </c>
      <c r="J24">
        <v>254.14109540096399</v>
      </c>
      <c r="K24">
        <v>261791</v>
      </c>
      <c r="L24">
        <v>11</v>
      </c>
      <c r="M24">
        <v>80</v>
      </c>
      <c r="N24">
        <v>3</v>
      </c>
      <c r="O24">
        <v>80</v>
      </c>
    </row>
    <row r="25" spans="2:15" x14ac:dyDescent="0.35">
      <c r="B25">
        <v>1189000</v>
      </c>
      <c r="C25">
        <v>184</v>
      </c>
      <c r="D25">
        <v>11648</v>
      </c>
      <c r="E25">
        <v>116480000</v>
      </c>
      <c r="F25">
        <v>0</v>
      </c>
      <c r="G25">
        <v>900</v>
      </c>
      <c r="H25">
        <v>900</v>
      </c>
      <c r="I25">
        <v>88.041981456043899</v>
      </c>
      <c r="J25">
        <v>165.09529446989399</v>
      </c>
      <c r="K25">
        <v>1025513</v>
      </c>
      <c r="L25">
        <v>11</v>
      </c>
      <c r="M25">
        <v>3</v>
      </c>
      <c r="N25">
        <v>900</v>
      </c>
      <c r="O25">
        <v>11</v>
      </c>
    </row>
    <row r="26" spans="2:15" x14ac:dyDescent="0.35">
      <c r="B26">
        <v>1195490</v>
      </c>
      <c r="C26">
        <v>185</v>
      </c>
      <c r="D26">
        <v>4776</v>
      </c>
      <c r="E26">
        <v>47760000</v>
      </c>
      <c r="F26">
        <v>0</v>
      </c>
      <c r="G26">
        <v>900</v>
      </c>
      <c r="H26">
        <v>900</v>
      </c>
      <c r="I26">
        <v>132.47613065326601</v>
      </c>
      <c r="J26">
        <v>218.43107729305899</v>
      </c>
      <c r="K26">
        <v>632706</v>
      </c>
      <c r="L26">
        <v>11</v>
      </c>
      <c r="M26">
        <v>80</v>
      </c>
      <c r="N26">
        <v>6</v>
      </c>
      <c r="O26">
        <v>80</v>
      </c>
    </row>
    <row r="27" spans="2:15" x14ac:dyDescent="0.35">
      <c r="B27">
        <v>1196500</v>
      </c>
      <c r="C27">
        <v>186</v>
      </c>
      <c r="D27">
        <v>23813</v>
      </c>
      <c r="E27">
        <v>238130000</v>
      </c>
      <c r="F27">
        <v>0</v>
      </c>
      <c r="G27">
        <v>900</v>
      </c>
      <c r="H27">
        <v>900</v>
      </c>
      <c r="I27">
        <v>112.050644605887</v>
      </c>
      <c r="J27">
        <v>210.73482159494799</v>
      </c>
      <c r="K27">
        <v>2668262</v>
      </c>
      <c r="L27">
        <v>11</v>
      </c>
      <c r="M27">
        <v>80</v>
      </c>
      <c r="N27">
        <v>7</v>
      </c>
      <c r="O27">
        <v>17</v>
      </c>
    </row>
    <row r="28" spans="2:15" x14ac:dyDescent="0.35">
      <c r="B28">
        <v>1201487</v>
      </c>
      <c r="C28">
        <v>187</v>
      </c>
      <c r="D28">
        <v>15546</v>
      </c>
      <c r="E28">
        <v>155460000</v>
      </c>
      <c r="F28">
        <v>0</v>
      </c>
      <c r="G28">
        <v>900</v>
      </c>
      <c r="H28">
        <v>900</v>
      </c>
      <c r="I28">
        <v>117.333397658561</v>
      </c>
      <c r="J28">
        <v>215.325652355811</v>
      </c>
      <c r="K28">
        <v>1824065</v>
      </c>
      <c r="L28">
        <v>11</v>
      </c>
      <c r="M28">
        <v>80</v>
      </c>
      <c r="N28">
        <v>6</v>
      </c>
      <c r="O28">
        <v>17</v>
      </c>
    </row>
    <row r="29" spans="2:15" x14ac:dyDescent="0.35">
      <c r="B29">
        <v>1300000</v>
      </c>
      <c r="C29">
        <v>188</v>
      </c>
      <c r="D29">
        <v>2427</v>
      </c>
      <c r="E29">
        <v>24270000</v>
      </c>
      <c r="F29">
        <v>0</v>
      </c>
      <c r="G29">
        <v>900</v>
      </c>
      <c r="H29">
        <v>900</v>
      </c>
      <c r="I29">
        <v>149.29007004532301</v>
      </c>
      <c r="J29">
        <v>254.12691270078599</v>
      </c>
      <c r="K29">
        <v>362327</v>
      </c>
      <c r="L29">
        <v>11</v>
      </c>
      <c r="M29">
        <v>80</v>
      </c>
      <c r="N29">
        <v>9</v>
      </c>
      <c r="O29">
        <v>80</v>
      </c>
    </row>
    <row r="30" spans="2:15" x14ac:dyDescent="0.35">
      <c r="B30">
        <v>1300500</v>
      </c>
      <c r="C30">
        <v>189</v>
      </c>
      <c r="D30">
        <v>1170</v>
      </c>
      <c r="E30">
        <v>11700000</v>
      </c>
      <c r="F30">
        <v>0</v>
      </c>
      <c r="G30">
        <v>900</v>
      </c>
      <c r="H30">
        <v>900</v>
      </c>
      <c r="I30">
        <v>196.20512820512801</v>
      </c>
      <c r="J30">
        <v>205.31521475428599</v>
      </c>
      <c r="K30">
        <v>229560</v>
      </c>
      <c r="L30">
        <v>10</v>
      </c>
      <c r="M30">
        <v>80</v>
      </c>
      <c r="N30">
        <v>7</v>
      </c>
      <c r="O30">
        <v>80</v>
      </c>
    </row>
    <row r="31" spans="2:15" x14ac:dyDescent="0.35">
      <c r="B31">
        <v>1301000</v>
      </c>
      <c r="C31">
        <v>190</v>
      </c>
      <c r="D31">
        <v>5781</v>
      </c>
      <c r="E31">
        <v>57810000</v>
      </c>
      <c r="F31">
        <v>0</v>
      </c>
      <c r="G31">
        <v>900</v>
      </c>
      <c r="H31">
        <v>900</v>
      </c>
      <c r="I31">
        <v>200.181110534509</v>
      </c>
      <c r="J31">
        <v>252.73024953660999</v>
      </c>
      <c r="K31">
        <v>1157247</v>
      </c>
      <c r="L31">
        <v>11</v>
      </c>
      <c r="M31">
        <v>80</v>
      </c>
      <c r="N31">
        <v>9</v>
      </c>
      <c r="O31">
        <v>80</v>
      </c>
    </row>
    <row r="32" spans="2:15" x14ac:dyDescent="0.35">
      <c r="B32">
        <v>1302500</v>
      </c>
      <c r="C32">
        <v>209</v>
      </c>
      <c r="D32">
        <v>3051</v>
      </c>
      <c r="E32">
        <v>30510000</v>
      </c>
      <c r="F32">
        <v>0</v>
      </c>
      <c r="G32">
        <v>900</v>
      </c>
      <c r="H32">
        <v>900</v>
      </c>
      <c r="I32">
        <v>156.99147820386699</v>
      </c>
      <c r="J32">
        <v>208.06473050656899</v>
      </c>
      <c r="K32">
        <v>478981</v>
      </c>
      <c r="L32">
        <v>11</v>
      </c>
      <c r="M32">
        <v>80</v>
      </c>
      <c r="N32">
        <v>9</v>
      </c>
      <c r="O32">
        <v>80</v>
      </c>
    </row>
    <row r="33" spans="2:15" x14ac:dyDescent="0.35">
      <c r="B33">
        <v>1303500</v>
      </c>
      <c r="C33">
        <v>210</v>
      </c>
      <c r="D33">
        <v>1908</v>
      </c>
      <c r="E33">
        <v>19080000</v>
      </c>
      <c r="F33">
        <v>0</v>
      </c>
      <c r="G33">
        <v>900</v>
      </c>
      <c r="H33">
        <v>900</v>
      </c>
      <c r="I33">
        <v>78.447064989517798</v>
      </c>
      <c r="J33">
        <v>126.900086264357</v>
      </c>
      <c r="K33">
        <v>149677</v>
      </c>
      <c r="L33">
        <v>11</v>
      </c>
      <c r="M33">
        <v>80</v>
      </c>
      <c r="N33">
        <v>3</v>
      </c>
      <c r="O33">
        <v>80</v>
      </c>
    </row>
    <row r="34" spans="2:15" x14ac:dyDescent="0.35">
      <c r="B34">
        <v>1304000</v>
      </c>
      <c r="C34">
        <v>211</v>
      </c>
      <c r="D34">
        <v>5792</v>
      </c>
      <c r="E34">
        <v>57920000</v>
      </c>
      <c r="F34">
        <v>0</v>
      </c>
      <c r="G34">
        <v>900</v>
      </c>
      <c r="H34">
        <v>900</v>
      </c>
      <c r="I34">
        <v>154.59098756905999</v>
      </c>
      <c r="J34">
        <v>232.21393396465101</v>
      </c>
      <c r="K34">
        <v>895391</v>
      </c>
      <c r="L34">
        <v>11</v>
      </c>
      <c r="M34">
        <v>80</v>
      </c>
      <c r="N34">
        <v>3</v>
      </c>
      <c r="O34">
        <v>80</v>
      </c>
    </row>
    <row r="35" spans="2:15" x14ac:dyDescent="0.35">
      <c r="B35">
        <v>1305000</v>
      </c>
      <c r="C35">
        <v>212</v>
      </c>
      <c r="D35">
        <v>19014</v>
      </c>
      <c r="E35">
        <v>190140000</v>
      </c>
      <c r="F35">
        <v>0</v>
      </c>
      <c r="G35">
        <v>900</v>
      </c>
      <c r="H35">
        <v>900</v>
      </c>
      <c r="I35">
        <v>66.580992952561203</v>
      </c>
      <c r="J35">
        <v>142.87569390652001</v>
      </c>
      <c r="K35">
        <v>1265971</v>
      </c>
      <c r="L35">
        <v>11</v>
      </c>
      <c r="M35">
        <v>80</v>
      </c>
      <c r="N35">
        <v>463</v>
      </c>
      <c r="O35">
        <v>17</v>
      </c>
    </row>
    <row r="36" spans="2:15" x14ac:dyDescent="0.35">
      <c r="B36">
        <v>1305500</v>
      </c>
      <c r="C36">
        <v>213</v>
      </c>
      <c r="D36">
        <v>2132</v>
      </c>
      <c r="E36">
        <v>21320000</v>
      </c>
      <c r="F36">
        <v>0</v>
      </c>
      <c r="G36">
        <v>900</v>
      </c>
      <c r="H36">
        <v>900</v>
      </c>
      <c r="I36">
        <v>105.806285178236</v>
      </c>
      <c r="J36">
        <v>216.50563493936201</v>
      </c>
      <c r="K36">
        <v>225579</v>
      </c>
      <c r="L36">
        <v>11</v>
      </c>
      <c r="M36">
        <v>80</v>
      </c>
      <c r="N36">
        <v>463</v>
      </c>
      <c r="O36">
        <v>17</v>
      </c>
    </row>
    <row r="37" spans="2:15" x14ac:dyDescent="0.35">
      <c r="B37">
        <v>1306000</v>
      </c>
      <c r="C37">
        <v>214</v>
      </c>
      <c r="D37">
        <v>3627</v>
      </c>
      <c r="E37">
        <v>36270000</v>
      </c>
      <c r="F37">
        <v>0</v>
      </c>
      <c r="G37">
        <v>900</v>
      </c>
      <c r="H37">
        <v>900</v>
      </c>
      <c r="I37">
        <v>152.92831541218601</v>
      </c>
      <c r="J37">
        <v>251.00776279686301</v>
      </c>
      <c r="K37">
        <v>554671</v>
      </c>
      <c r="L37">
        <v>11</v>
      </c>
      <c r="M37">
        <v>80</v>
      </c>
      <c r="N37">
        <v>6</v>
      </c>
      <c r="O37">
        <v>80</v>
      </c>
    </row>
    <row r="38" spans="2:15" x14ac:dyDescent="0.35">
      <c r="B38">
        <v>1306440</v>
      </c>
      <c r="C38">
        <v>215</v>
      </c>
      <c r="D38">
        <v>4136</v>
      </c>
      <c r="E38">
        <v>41360000</v>
      </c>
      <c r="F38">
        <v>0</v>
      </c>
      <c r="G38">
        <v>900</v>
      </c>
      <c r="H38">
        <v>900</v>
      </c>
      <c r="I38">
        <v>136.973646034816</v>
      </c>
      <c r="J38">
        <v>196.94416687578399</v>
      </c>
      <c r="K38">
        <v>566523</v>
      </c>
      <c r="L38">
        <v>11</v>
      </c>
      <c r="M38">
        <v>80</v>
      </c>
      <c r="N38">
        <v>7</v>
      </c>
      <c r="O38">
        <v>80</v>
      </c>
    </row>
    <row r="39" spans="2:15" x14ac:dyDescent="0.35">
      <c r="B39">
        <v>1306460</v>
      </c>
      <c r="C39">
        <v>216</v>
      </c>
      <c r="D39">
        <v>1391</v>
      </c>
      <c r="E39">
        <v>13910000</v>
      </c>
      <c r="F39">
        <v>0</v>
      </c>
      <c r="G39">
        <v>900</v>
      </c>
      <c r="H39">
        <v>900</v>
      </c>
      <c r="I39">
        <v>195.48526240115001</v>
      </c>
      <c r="J39">
        <v>286.218182360318</v>
      </c>
      <c r="K39">
        <v>271920</v>
      </c>
      <c r="L39">
        <v>11</v>
      </c>
      <c r="M39">
        <v>80</v>
      </c>
      <c r="N39">
        <v>3</v>
      </c>
      <c r="O39">
        <v>80</v>
      </c>
    </row>
    <row r="40" spans="2:15" x14ac:dyDescent="0.35">
      <c r="B40">
        <v>1306500</v>
      </c>
      <c r="C40">
        <v>217</v>
      </c>
      <c r="D40">
        <v>1654</v>
      </c>
      <c r="E40">
        <v>16540000</v>
      </c>
      <c r="F40">
        <v>0</v>
      </c>
      <c r="G40">
        <v>900</v>
      </c>
      <c r="H40">
        <v>900</v>
      </c>
      <c r="I40">
        <v>149.39661426844</v>
      </c>
      <c r="J40">
        <v>304.60854199766601</v>
      </c>
      <c r="K40">
        <v>247102</v>
      </c>
      <c r="L40">
        <v>11</v>
      </c>
      <c r="M40">
        <v>0</v>
      </c>
      <c r="N40">
        <v>6</v>
      </c>
      <c r="O40">
        <v>0</v>
      </c>
    </row>
    <row r="41" spans="2:15" x14ac:dyDescent="0.35">
      <c r="B41">
        <v>1307000</v>
      </c>
      <c r="C41">
        <v>218</v>
      </c>
      <c r="D41">
        <v>1403</v>
      </c>
      <c r="E41">
        <v>14030000</v>
      </c>
      <c r="F41">
        <v>0</v>
      </c>
      <c r="G41">
        <v>900</v>
      </c>
      <c r="H41">
        <v>900</v>
      </c>
      <c r="I41">
        <v>251.49536707056299</v>
      </c>
      <c r="J41">
        <v>297.56849594498999</v>
      </c>
      <c r="K41">
        <v>352848</v>
      </c>
      <c r="L41">
        <v>11</v>
      </c>
      <c r="M41">
        <v>80</v>
      </c>
      <c r="N41">
        <v>6</v>
      </c>
      <c r="O41">
        <v>187</v>
      </c>
    </row>
    <row r="42" spans="2:15" x14ac:dyDescent="0.35">
      <c r="B42">
        <v>1307500</v>
      </c>
      <c r="C42">
        <v>219</v>
      </c>
      <c r="D42">
        <v>1118</v>
      </c>
      <c r="E42">
        <v>11180000</v>
      </c>
      <c r="F42">
        <v>0</v>
      </c>
      <c r="G42">
        <v>900</v>
      </c>
      <c r="H42">
        <v>900</v>
      </c>
      <c r="I42">
        <v>285.00805008944502</v>
      </c>
      <c r="J42">
        <v>275.92401103137001</v>
      </c>
      <c r="K42">
        <v>318639</v>
      </c>
      <c r="L42">
        <v>6</v>
      </c>
      <c r="M42">
        <v>187</v>
      </c>
      <c r="N42">
        <v>17</v>
      </c>
      <c r="O42">
        <v>187</v>
      </c>
    </row>
    <row r="43" spans="2:15" x14ac:dyDescent="0.35">
      <c r="B43">
        <v>1308000</v>
      </c>
      <c r="C43">
        <v>220</v>
      </c>
      <c r="D43">
        <v>5830</v>
      </c>
      <c r="E43">
        <v>58300000</v>
      </c>
      <c r="F43">
        <v>0</v>
      </c>
      <c r="G43">
        <v>900</v>
      </c>
      <c r="H43">
        <v>900</v>
      </c>
      <c r="I43">
        <v>194.06689536878201</v>
      </c>
      <c r="J43">
        <v>268.329173664076</v>
      </c>
      <c r="K43">
        <v>1131410</v>
      </c>
      <c r="L43">
        <v>11</v>
      </c>
      <c r="M43">
        <v>80</v>
      </c>
      <c r="N43">
        <v>7</v>
      </c>
      <c r="O43">
        <v>80</v>
      </c>
    </row>
    <row r="44" spans="2:15" x14ac:dyDescent="0.35">
      <c r="B44">
        <v>1308500</v>
      </c>
      <c r="C44">
        <v>221</v>
      </c>
      <c r="D44">
        <v>9401</v>
      </c>
      <c r="E44">
        <v>94010000</v>
      </c>
      <c r="F44">
        <v>0</v>
      </c>
      <c r="G44">
        <v>900</v>
      </c>
      <c r="H44">
        <v>900</v>
      </c>
      <c r="I44">
        <v>157.152749707477</v>
      </c>
      <c r="J44">
        <v>219.61213225671</v>
      </c>
      <c r="K44">
        <v>1477393</v>
      </c>
      <c r="L44">
        <v>11</v>
      </c>
      <c r="M44">
        <v>80</v>
      </c>
      <c r="N44">
        <v>7</v>
      </c>
      <c r="O44">
        <v>80</v>
      </c>
    </row>
    <row r="45" spans="2:15" x14ac:dyDescent="0.35">
      <c r="B45">
        <v>1309000</v>
      </c>
      <c r="C45">
        <v>222</v>
      </c>
      <c r="D45">
        <v>993</v>
      </c>
      <c r="E45">
        <v>9930000</v>
      </c>
      <c r="F45">
        <v>0</v>
      </c>
      <c r="G45">
        <v>900</v>
      </c>
      <c r="H45">
        <v>900</v>
      </c>
      <c r="I45">
        <v>281.58509566968701</v>
      </c>
      <c r="J45">
        <v>328.82230737620802</v>
      </c>
      <c r="K45">
        <v>279614</v>
      </c>
      <c r="L45">
        <v>9</v>
      </c>
      <c r="M45">
        <v>0</v>
      </c>
      <c r="N45">
        <v>9</v>
      </c>
      <c r="O45">
        <v>187</v>
      </c>
    </row>
    <row r="46" spans="2:15" x14ac:dyDescent="0.35">
      <c r="B46">
        <v>1309500</v>
      </c>
      <c r="C46">
        <v>223</v>
      </c>
      <c r="D46">
        <v>9426</v>
      </c>
      <c r="E46">
        <v>94260000</v>
      </c>
      <c r="F46">
        <v>0</v>
      </c>
      <c r="G46">
        <v>900</v>
      </c>
      <c r="H46">
        <v>900</v>
      </c>
      <c r="I46">
        <v>296.79694462126002</v>
      </c>
      <c r="J46">
        <v>306.61439385902401</v>
      </c>
      <c r="K46">
        <v>2797608</v>
      </c>
      <c r="L46">
        <v>11</v>
      </c>
      <c r="M46">
        <v>463</v>
      </c>
      <c r="N46">
        <v>7</v>
      </c>
      <c r="O46">
        <v>187</v>
      </c>
    </row>
    <row r="47" spans="2:15" x14ac:dyDescent="0.35">
      <c r="B47">
        <v>1309950</v>
      </c>
      <c r="C47">
        <v>224</v>
      </c>
      <c r="D47">
        <v>3785</v>
      </c>
      <c r="E47">
        <v>37850000</v>
      </c>
      <c r="F47">
        <v>0</v>
      </c>
      <c r="G47">
        <v>900</v>
      </c>
      <c r="H47">
        <v>900</v>
      </c>
      <c r="I47">
        <v>440.14504623513801</v>
      </c>
      <c r="J47">
        <v>198.63138551179301</v>
      </c>
      <c r="K47">
        <v>1665949</v>
      </c>
      <c r="L47">
        <v>7</v>
      </c>
      <c r="M47">
        <v>463</v>
      </c>
      <c r="N47">
        <v>11</v>
      </c>
      <c r="O47">
        <v>463</v>
      </c>
    </row>
    <row r="48" spans="2:15" x14ac:dyDescent="0.35">
      <c r="B48">
        <v>1310000</v>
      </c>
      <c r="C48">
        <v>225</v>
      </c>
      <c r="D48">
        <v>210</v>
      </c>
      <c r="E48">
        <v>2100000</v>
      </c>
      <c r="F48">
        <v>0</v>
      </c>
      <c r="G48">
        <v>900</v>
      </c>
      <c r="H48">
        <v>900</v>
      </c>
      <c r="I48">
        <v>438.55714285714203</v>
      </c>
      <c r="J48">
        <v>247.73639806288</v>
      </c>
      <c r="K48">
        <v>92097</v>
      </c>
      <c r="L48">
        <v>5</v>
      </c>
      <c r="M48">
        <v>463</v>
      </c>
      <c r="N48">
        <v>80</v>
      </c>
      <c r="O48">
        <v>463</v>
      </c>
    </row>
    <row r="49" spans="2:15" x14ac:dyDescent="0.35">
      <c r="B49">
        <v>1310500</v>
      </c>
      <c r="C49">
        <v>226</v>
      </c>
      <c r="D49">
        <v>7790</v>
      </c>
      <c r="E49">
        <v>77900000</v>
      </c>
      <c r="F49">
        <v>0</v>
      </c>
      <c r="G49">
        <v>900</v>
      </c>
      <c r="H49">
        <v>900</v>
      </c>
      <c r="I49">
        <v>289.727599486521</v>
      </c>
      <c r="J49">
        <v>296.21155486093602</v>
      </c>
      <c r="K49">
        <v>2256978</v>
      </c>
      <c r="L49">
        <v>11</v>
      </c>
      <c r="M49">
        <v>463</v>
      </c>
      <c r="N49">
        <v>7</v>
      </c>
      <c r="O49">
        <v>187</v>
      </c>
    </row>
    <row r="50" spans="2:15" x14ac:dyDescent="0.35">
      <c r="B50">
        <v>1311000</v>
      </c>
      <c r="C50">
        <v>227</v>
      </c>
      <c r="D50">
        <v>2634</v>
      </c>
      <c r="E50">
        <v>26340000</v>
      </c>
      <c r="F50">
        <v>0</v>
      </c>
      <c r="G50">
        <v>900</v>
      </c>
      <c r="H50">
        <v>900</v>
      </c>
      <c r="I50">
        <v>350.33902809415298</v>
      </c>
      <c r="J50">
        <v>272.42203836800098</v>
      </c>
      <c r="K50">
        <v>922793</v>
      </c>
      <c r="L50">
        <v>11</v>
      </c>
      <c r="M50">
        <v>463</v>
      </c>
      <c r="N50">
        <v>7</v>
      </c>
      <c r="O50">
        <v>463</v>
      </c>
    </row>
    <row r="51" spans="2:15" x14ac:dyDescent="0.35">
      <c r="B51">
        <v>1311500</v>
      </c>
      <c r="C51">
        <v>228</v>
      </c>
      <c r="D51">
        <v>1812</v>
      </c>
      <c r="E51">
        <v>18120000</v>
      </c>
      <c r="F51">
        <v>0</v>
      </c>
      <c r="G51">
        <v>900</v>
      </c>
      <c r="H51">
        <v>900</v>
      </c>
      <c r="I51">
        <v>434.91390728476802</v>
      </c>
      <c r="J51">
        <v>156.95060908386799</v>
      </c>
      <c r="K51">
        <v>788064</v>
      </c>
      <c r="L51">
        <v>5</v>
      </c>
      <c r="M51">
        <v>463</v>
      </c>
      <c r="N51">
        <v>80</v>
      </c>
      <c r="O51">
        <v>463</v>
      </c>
    </row>
    <row r="52" spans="2:15" x14ac:dyDescent="0.35">
      <c r="B52">
        <v>1311810</v>
      </c>
      <c r="C52">
        <v>229</v>
      </c>
      <c r="D52">
        <v>3359</v>
      </c>
      <c r="E52">
        <v>33590000</v>
      </c>
      <c r="F52">
        <v>0</v>
      </c>
      <c r="G52">
        <v>900</v>
      </c>
      <c r="H52">
        <v>900</v>
      </c>
      <c r="I52">
        <v>455.55522476927598</v>
      </c>
      <c r="J52">
        <v>198.83429522885601</v>
      </c>
      <c r="K52">
        <v>1530210</v>
      </c>
      <c r="L52">
        <v>10</v>
      </c>
      <c r="M52">
        <v>463</v>
      </c>
      <c r="N52">
        <v>11</v>
      </c>
      <c r="O52">
        <v>463</v>
      </c>
    </row>
    <row r="53" spans="2:15" x14ac:dyDescent="0.35">
      <c r="B53">
        <v>1356190</v>
      </c>
      <c r="C53">
        <v>191</v>
      </c>
      <c r="D53">
        <v>4078</v>
      </c>
      <c r="E53">
        <v>40780000</v>
      </c>
      <c r="F53">
        <v>0</v>
      </c>
      <c r="G53">
        <v>900</v>
      </c>
      <c r="H53">
        <v>900</v>
      </c>
      <c r="I53">
        <v>128.86488474742501</v>
      </c>
      <c r="J53">
        <v>186.21152189272399</v>
      </c>
      <c r="K53">
        <v>525511</v>
      </c>
      <c r="L53">
        <v>10</v>
      </c>
      <c r="M53">
        <v>80</v>
      </c>
      <c r="N53">
        <v>7</v>
      </c>
      <c r="O53">
        <v>80</v>
      </c>
    </row>
    <row r="54" spans="2:15" x14ac:dyDescent="0.35">
      <c r="B54">
        <v>1376500</v>
      </c>
      <c r="C54">
        <v>192</v>
      </c>
      <c r="D54">
        <v>6246</v>
      </c>
      <c r="E54">
        <v>62460000</v>
      </c>
      <c r="F54">
        <v>0</v>
      </c>
      <c r="G54">
        <v>900</v>
      </c>
      <c r="H54">
        <v>900</v>
      </c>
      <c r="I54">
        <v>225.975024015369</v>
      </c>
      <c r="J54">
        <v>277.551019995545</v>
      </c>
      <c r="K54">
        <v>1411440</v>
      </c>
      <c r="L54">
        <v>11</v>
      </c>
      <c r="M54">
        <v>80</v>
      </c>
      <c r="N54">
        <v>7</v>
      </c>
      <c r="O54">
        <v>80</v>
      </c>
    </row>
    <row r="55" spans="2:15" x14ac:dyDescent="0.35">
      <c r="B55">
        <v>1377370</v>
      </c>
      <c r="C55">
        <v>193</v>
      </c>
      <c r="D55">
        <v>3542</v>
      </c>
      <c r="E55">
        <v>35420000</v>
      </c>
      <c r="F55">
        <v>0</v>
      </c>
      <c r="G55">
        <v>900</v>
      </c>
      <c r="H55">
        <v>900</v>
      </c>
      <c r="I55">
        <v>152.69621682665101</v>
      </c>
      <c r="J55">
        <v>189.46395238049601</v>
      </c>
      <c r="K55">
        <v>540850</v>
      </c>
      <c r="L55">
        <v>11</v>
      </c>
      <c r="M55">
        <v>80</v>
      </c>
      <c r="N55">
        <v>3</v>
      </c>
      <c r="O55">
        <v>80</v>
      </c>
    </row>
    <row r="56" spans="2:15" x14ac:dyDescent="0.35">
      <c r="B56">
        <v>1391000</v>
      </c>
      <c r="C56">
        <v>194</v>
      </c>
      <c r="D56">
        <v>4243</v>
      </c>
      <c r="E56">
        <v>42430000</v>
      </c>
      <c r="F56">
        <v>0</v>
      </c>
      <c r="G56">
        <v>900</v>
      </c>
      <c r="H56">
        <v>900</v>
      </c>
      <c r="I56">
        <v>134.002592505302</v>
      </c>
      <c r="J56">
        <v>167.00195316787699</v>
      </c>
      <c r="K56">
        <v>568573</v>
      </c>
      <c r="L56">
        <v>11</v>
      </c>
      <c r="M56">
        <v>80</v>
      </c>
      <c r="N56">
        <v>6</v>
      </c>
      <c r="O56">
        <v>80</v>
      </c>
    </row>
    <row r="57" spans="2:15" x14ac:dyDescent="0.35">
      <c r="B57">
        <v>1391500</v>
      </c>
      <c r="C57">
        <v>195</v>
      </c>
      <c r="D57">
        <v>10430</v>
      </c>
      <c r="E57">
        <v>104300000</v>
      </c>
      <c r="F57">
        <v>0</v>
      </c>
      <c r="G57">
        <v>900</v>
      </c>
      <c r="H57">
        <v>900</v>
      </c>
      <c r="I57">
        <v>186.06327900287599</v>
      </c>
      <c r="J57">
        <v>216.22250449753099</v>
      </c>
      <c r="K57">
        <v>1940640</v>
      </c>
      <c r="L57">
        <v>11</v>
      </c>
      <c r="M57">
        <v>80</v>
      </c>
      <c r="N57">
        <v>6</v>
      </c>
      <c r="O57">
        <v>80</v>
      </c>
    </row>
    <row r="58" spans="2:15" x14ac:dyDescent="0.35">
      <c r="B58">
        <v>1393450</v>
      </c>
      <c r="C58">
        <v>295</v>
      </c>
      <c r="D58">
        <v>4575</v>
      </c>
      <c r="E58">
        <v>45750000</v>
      </c>
      <c r="F58">
        <v>0</v>
      </c>
      <c r="G58">
        <v>900</v>
      </c>
      <c r="H58">
        <v>900</v>
      </c>
      <c r="I58">
        <v>426.51497267759498</v>
      </c>
      <c r="J58">
        <v>236.56803119266999</v>
      </c>
      <c r="K58">
        <v>1951306</v>
      </c>
      <c r="L58">
        <v>6</v>
      </c>
      <c r="M58">
        <v>463</v>
      </c>
      <c r="N58">
        <v>17</v>
      </c>
      <c r="O58">
        <v>463</v>
      </c>
    </row>
    <row r="59" spans="2:15" x14ac:dyDescent="0.35">
      <c r="B59">
        <v>1393500</v>
      </c>
      <c r="C59">
        <v>296</v>
      </c>
      <c r="D59">
        <v>388</v>
      </c>
      <c r="E59">
        <v>3880000</v>
      </c>
      <c r="F59">
        <v>3</v>
      </c>
      <c r="G59">
        <v>900</v>
      </c>
      <c r="H59">
        <v>897</v>
      </c>
      <c r="I59">
        <v>459.10051546391702</v>
      </c>
      <c r="J59">
        <v>115.62320023561</v>
      </c>
      <c r="K59">
        <v>178131</v>
      </c>
      <c r="L59">
        <v>6</v>
      </c>
      <c r="M59">
        <v>463</v>
      </c>
      <c r="N59">
        <v>3</v>
      </c>
      <c r="O59">
        <v>463</v>
      </c>
    </row>
    <row r="60" spans="2:15" x14ac:dyDescent="0.35">
      <c r="B60">
        <v>1394500</v>
      </c>
      <c r="C60">
        <v>297</v>
      </c>
      <c r="D60">
        <v>6649</v>
      </c>
      <c r="E60">
        <v>66490000</v>
      </c>
      <c r="F60">
        <v>0</v>
      </c>
      <c r="G60">
        <v>900</v>
      </c>
      <c r="H60">
        <v>900</v>
      </c>
      <c r="I60">
        <v>261.91728079410399</v>
      </c>
      <c r="J60">
        <v>229.165144894018</v>
      </c>
      <c r="K60">
        <v>1741488</v>
      </c>
      <c r="L60">
        <v>11</v>
      </c>
      <c r="M60">
        <v>463</v>
      </c>
      <c r="N60">
        <v>7</v>
      </c>
      <c r="O60">
        <v>187</v>
      </c>
    </row>
    <row r="61" spans="2:15" x14ac:dyDescent="0.35">
      <c r="B61">
        <v>1395000</v>
      </c>
      <c r="C61">
        <v>298</v>
      </c>
      <c r="D61">
        <v>4362</v>
      </c>
      <c r="E61">
        <v>43620000</v>
      </c>
      <c r="F61">
        <v>0</v>
      </c>
      <c r="G61">
        <v>900</v>
      </c>
      <c r="H61">
        <v>900</v>
      </c>
      <c r="I61">
        <v>306.40738193489199</v>
      </c>
      <c r="J61">
        <v>243.643649876702</v>
      </c>
      <c r="K61">
        <v>1336549</v>
      </c>
      <c r="L61">
        <v>11</v>
      </c>
      <c r="M61">
        <v>463</v>
      </c>
      <c r="N61">
        <v>6</v>
      </c>
      <c r="O61">
        <v>187</v>
      </c>
    </row>
    <row r="62" spans="2:15" x14ac:dyDescent="0.35">
      <c r="B62">
        <v>1396000</v>
      </c>
      <c r="C62">
        <v>299</v>
      </c>
      <c r="D62">
        <v>5262</v>
      </c>
      <c r="E62">
        <v>52620000</v>
      </c>
      <c r="F62">
        <v>0</v>
      </c>
      <c r="G62">
        <v>900</v>
      </c>
      <c r="H62">
        <v>900</v>
      </c>
      <c r="I62">
        <v>178.936716077537</v>
      </c>
      <c r="J62">
        <v>197.24144723535599</v>
      </c>
      <c r="K62">
        <v>941565</v>
      </c>
      <c r="L62">
        <v>11</v>
      </c>
      <c r="M62">
        <v>80</v>
      </c>
      <c r="N62">
        <v>6</v>
      </c>
      <c r="O62">
        <v>80</v>
      </c>
    </row>
    <row r="63" spans="2:15" x14ac:dyDescent="0.35">
      <c r="B63">
        <v>1402600</v>
      </c>
      <c r="C63">
        <v>300</v>
      </c>
      <c r="D63">
        <v>160</v>
      </c>
      <c r="E63">
        <v>1600000</v>
      </c>
      <c r="F63">
        <v>0</v>
      </c>
      <c r="G63">
        <v>80</v>
      </c>
      <c r="H63">
        <v>80</v>
      </c>
      <c r="I63">
        <v>49.931249999999899</v>
      </c>
      <c r="J63">
        <v>34.710611107231998</v>
      </c>
      <c r="K63">
        <v>7989</v>
      </c>
      <c r="L63">
        <v>8</v>
      </c>
      <c r="M63">
        <v>80</v>
      </c>
      <c r="N63">
        <v>0</v>
      </c>
      <c r="O63">
        <v>80</v>
      </c>
    </row>
    <row r="64" spans="2:15" x14ac:dyDescent="0.35">
      <c r="B64">
        <v>1403400</v>
      </c>
      <c r="C64">
        <v>301</v>
      </c>
      <c r="D64">
        <v>1631</v>
      </c>
      <c r="E64">
        <v>16310000</v>
      </c>
      <c r="F64">
        <v>0</v>
      </c>
      <c r="G64">
        <v>900</v>
      </c>
      <c r="H64">
        <v>900</v>
      </c>
      <c r="I64">
        <v>79.287553648068595</v>
      </c>
      <c r="J64">
        <v>161.69865497222801</v>
      </c>
      <c r="K64">
        <v>129318</v>
      </c>
      <c r="L64">
        <v>11</v>
      </c>
      <c r="M64">
        <v>0</v>
      </c>
      <c r="N64">
        <v>7</v>
      </c>
      <c r="O64">
        <v>17</v>
      </c>
    </row>
    <row r="65" spans="2:15" x14ac:dyDescent="0.35">
      <c r="B65">
        <v>1403500</v>
      </c>
      <c r="C65">
        <v>302</v>
      </c>
      <c r="D65">
        <v>1513</v>
      </c>
      <c r="E65">
        <v>15130000</v>
      </c>
      <c r="F65">
        <v>0</v>
      </c>
      <c r="G65">
        <v>900</v>
      </c>
      <c r="H65">
        <v>900</v>
      </c>
      <c r="I65">
        <v>320.24983476536602</v>
      </c>
      <c r="J65">
        <v>234.50764268180799</v>
      </c>
      <c r="K65">
        <v>484538</v>
      </c>
      <c r="L65">
        <v>11</v>
      </c>
      <c r="M65">
        <v>463</v>
      </c>
      <c r="N65">
        <v>9</v>
      </c>
      <c r="O65">
        <v>463</v>
      </c>
    </row>
    <row r="66" spans="2:15" x14ac:dyDescent="0.35">
      <c r="B66">
        <v>1403900</v>
      </c>
      <c r="C66">
        <v>303</v>
      </c>
      <c r="D66">
        <v>9293</v>
      </c>
      <c r="E66">
        <v>92930000</v>
      </c>
      <c r="F66">
        <v>0</v>
      </c>
      <c r="G66">
        <v>900</v>
      </c>
      <c r="H66">
        <v>900</v>
      </c>
      <c r="I66">
        <v>248.90584310771499</v>
      </c>
      <c r="J66">
        <v>270.13469636819002</v>
      </c>
      <c r="K66">
        <v>2313082</v>
      </c>
      <c r="L66">
        <v>11</v>
      </c>
      <c r="M66">
        <v>80</v>
      </c>
      <c r="N66">
        <v>7</v>
      </c>
      <c r="O66">
        <v>80</v>
      </c>
    </row>
    <row r="67" spans="2:15" x14ac:dyDescent="0.35">
      <c r="B67">
        <v>1405000</v>
      </c>
      <c r="C67">
        <v>304</v>
      </c>
      <c r="D67">
        <v>8443</v>
      </c>
      <c r="E67">
        <v>84430000</v>
      </c>
      <c r="F67">
        <v>0</v>
      </c>
      <c r="G67">
        <v>900</v>
      </c>
      <c r="H67">
        <v>900</v>
      </c>
      <c r="I67">
        <v>93.2762051403529</v>
      </c>
      <c r="J67">
        <v>235.70425440661</v>
      </c>
      <c r="K67">
        <v>787531</v>
      </c>
      <c r="L67">
        <v>11</v>
      </c>
      <c r="M67">
        <v>0</v>
      </c>
      <c r="N67">
        <v>463</v>
      </c>
      <c r="O67">
        <v>7</v>
      </c>
    </row>
    <row r="68" spans="2:15" x14ac:dyDescent="0.35">
      <c r="B68">
        <v>1405500</v>
      </c>
      <c r="C68">
        <v>230</v>
      </c>
      <c r="D68">
        <v>24584</v>
      </c>
      <c r="E68">
        <v>245840000</v>
      </c>
      <c r="F68">
        <v>0</v>
      </c>
      <c r="G68">
        <v>900</v>
      </c>
      <c r="H68">
        <v>900</v>
      </c>
      <c r="I68">
        <v>44.350837943377798</v>
      </c>
      <c r="J68">
        <v>142.610773425388</v>
      </c>
      <c r="K68">
        <v>1090321</v>
      </c>
      <c r="L68">
        <v>11</v>
      </c>
      <c r="M68">
        <v>3</v>
      </c>
      <c r="N68">
        <v>463</v>
      </c>
      <c r="O68">
        <v>6</v>
      </c>
    </row>
    <row r="69" spans="2:15" x14ac:dyDescent="0.35">
      <c r="B69">
        <v>1406050</v>
      </c>
      <c r="C69">
        <v>231</v>
      </c>
      <c r="D69">
        <v>4053</v>
      </c>
      <c r="E69">
        <v>40530000</v>
      </c>
      <c r="F69">
        <v>0</v>
      </c>
      <c r="G69">
        <v>900</v>
      </c>
      <c r="H69">
        <v>900</v>
      </c>
      <c r="I69">
        <v>41.612632617813901</v>
      </c>
      <c r="J69">
        <v>139.56747170970701</v>
      </c>
      <c r="K69">
        <v>168656</v>
      </c>
      <c r="L69">
        <v>11</v>
      </c>
      <c r="M69">
        <v>3</v>
      </c>
      <c r="N69">
        <v>463</v>
      </c>
      <c r="O69">
        <v>6</v>
      </c>
    </row>
    <row r="70" spans="2:15" x14ac:dyDescent="0.35">
      <c r="B70">
        <v>1407290</v>
      </c>
      <c r="C70">
        <v>232</v>
      </c>
      <c r="D70">
        <v>1695</v>
      </c>
      <c r="E70">
        <v>16950000</v>
      </c>
      <c r="F70">
        <v>0</v>
      </c>
      <c r="G70">
        <v>900</v>
      </c>
      <c r="H70">
        <v>900</v>
      </c>
      <c r="I70">
        <v>36.886725663716803</v>
      </c>
      <c r="J70">
        <v>150.47486731676599</v>
      </c>
      <c r="K70">
        <v>62523</v>
      </c>
      <c r="L70">
        <v>10</v>
      </c>
      <c r="M70">
        <v>0</v>
      </c>
      <c r="N70">
        <v>187</v>
      </c>
      <c r="O70">
        <v>3</v>
      </c>
    </row>
    <row r="71" spans="2:15" x14ac:dyDescent="0.35">
      <c r="B71">
        <v>1407760</v>
      </c>
      <c r="C71">
        <v>233</v>
      </c>
      <c r="D71">
        <v>1635</v>
      </c>
      <c r="E71">
        <v>16350000</v>
      </c>
      <c r="F71">
        <v>0</v>
      </c>
      <c r="G71">
        <v>900</v>
      </c>
      <c r="H71">
        <v>900</v>
      </c>
      <c r="I71">
        <v>77.066055045871494</v>
      </c>
      <c r="J71">
        <v>152.123434643113</v>
      </c>
      <c r="K71">
        <v>126003</v>
      </c>
      <c r="L71">
        <v>11</v>
      </c>
      <c r="M71">
        <v>80</v>
      </c>
      <c r="N71">
        <v>463</v>
      </c>
      <c r="O71">
        <v>17</v>
      </c>
    </row>
    <row r="72" spans="2:15" x14ac:dyDescent="0.35">
      <c r="B72">
        <v>1408120</v>
      </c>
      <c r="C72">
        <v>234</v>
      </c>
      <c r="D72">
        <v>9158</v>
      </c>
      <c r="E72">
        <v>91580000</v>
      </c>
      <c r="F72">
        <v>0</v>
      </c>
      <c r="G72">
        <v>900</v>
      </c>
      <c r="H72">
        <v>900</v>
      </c>
      <c r="I72">
        <v>45.395828783577201</v>
      </c>
      <c r="J72">
        <v>126.88098284914</v>
      </c>
      <c r="K72">
        <v>415735</v>
      </c>
      <c r="L72">
        <v>11</v>
      </c>
      <c r="M72">
        <v>80</v>
      </c>
      <c r="N72">
        <v>463</v>
      </c>
      <c r="O72">
        <v>11</v>
      </c>
    </row>
    <row r="73" spans="2:15" x14ac:dyDescent="0.35">
      <c r="B73">
        <v>1451500</v>
      </c>
      <c r="C73">
        <v>119</v>
      </c>
      <c r="D73">
        <v>21227</v>
      </c>
      <c r="E73">
        <v>212270000</v>
      </c>
      <c r="F73">
        <v>0</v>
      </c>
      <c r="G73">
        <v>900</v>
      </c>
      <c r="H73">
        <v>900</v>
      </c>
      <c r="I73">
        <v>63.257926226032801</v>
      </c>
      <c r="J73">
        <v>177.06290701779901</v>
      </c>
      <c r="K73">
        <v>1342776</v>
      </c>
      <c r="L73">
        <v>11</v>
      </c>
      <c r="M73">
        <v>3</v>
      </c>
      <c r="N73">
        <v>463</v>
      </c>
      <c r="O73">
        <v>9</v>
      </c>
    </row>
    <row r="74" spans="2:15" x14ac:dyDescent="0.35">
      <c r="B74">
        <v>1451650</v>
      </c>
      <c r="C74">
        <v>120</v>
      </c>
      <c r="D74">
        <v>4174</v>
      </c>
      <c r="E74">
        <v>41740000</v>
      </c>
      <c r="F74">
        <v>0</v>
      </c>
      <c r="G74">
        <v>900</v>
      </c>
      <c r="H74">
        <v>900</v>
      </c>
      <c r="I74">
        <v>168.041447053186</v>
      </c>
      <c r="J74">
        <v>261.867635114525</v>
      </c>
      <c r="K74">
        <v>701405</v>
      </c>
      <c r="L74">
        <v>11</v>
      </c>
      <c r="M74">
        <v>80</v>
      </c>
      <c r="N74">
        <v>7</v>
      </c>
      <c r="O74">
        <v>80</v>
      </c>
    </row>
    <row r="75" spans="2:15" x14ac:dyDescent="0.35">
      <c r="B75">
        <v>1465798</v>
      </c>
      <c r="C75">
        <v>305</v>
      </c>
      <c r="D75">
        <v>5471</v>
      </c>
      <c r="E75">
        <v>54710000</v>
      </c>
      <c r="F75">
        <v>0</v>
      </c>
      <c r="G75">
        <v>900</v>
      </c>
      <c r="H75">
        <v>900</v>
      </c>
      <c r="I75">
        <v>248.81612136720801</v>
      </c>
      <c r="J75">
        <v>298.13518657660597</v>
      </c>
      <c r="K75">
        <v>1361273</v>
      </c>
      <c r="L75">
        <v>11</v>
      </c>
      <c r="M75">
        <v>80</v>
      </c>
      <c r="N75">
        <v>7</v>
      </c>
      <c r="O75">
        <v>80</v>
      </c>
    </row>
    <row r="76" spans="2:15" x14ac:dyDescent="0.35">
      <c r="B76">
        <v>1467042</v>
      </c>
      <c r="C76">
        <v>306</v>
      </c>
      <c r="D76">
        <v>9828</v>
      </c>
      <c r="E76">
        <v>98280000</v>
      </c>
      <c r="F76">
        <v>0</v>
      </c>
      <c r="G76">
        <v>900</v>
      </c>
      <c r="H76">
        <v>900</v>
      </c>
      <c r="I76">
        <v>193.40109890109801</v>
      </c>
      <c r="J76">
        <v>243.39625753813499</v>
      </c>
      <c r="K76">
        <v>1900746</v>
      </c>
      <c r="L76">
        <v>11</v>
      </c>
      <c r="M76">
        <v>80</v>
      </c>
      <c r="N76">
        <v>7</v>
      </c>
      <c r="O76">
        <v>80</v>
      </c>
    </row>
    <row r="77" spans="2:15" x14ac:dyDescent="0.35">
      <c r="B77">
        <v>1467048</v>
      </c>
      <c r="C77">
        <v>307</v>
      </c>
      <c r="D77">
        <v>3126</v>
      </c>
      <c r="E77">
        <v>31260000</v>
      </c>
      <c r="F77">
        <v>0</v>
      </c>
      <c r="G77">
        <v>900</v>
      </c>
      <c r="H77">
        <v>900</v>
      </c>
      <c r="I77">
        <v>287.80006397952599</v>
      </c>
      <c r="J77">
        <v>241.94354472803801</v>
      </c>
      <c r="K77">
        <v>899663</v>
      </c>
      <c r="L77">
        <v>11</v>
      </c>
      <c r="M77">
        <v>463</v>
      </c>
      <c r="N77">
        <v>3</v>
      </c>
      <c r="O77">
        <v>187</v>
      </c>
    </row>
    <row r="78" spans="2:15" x14ac:dyDescent="0.35">
      <c r="B78">
        <v>1467081</v>
      </c>
      <c r="C78">
        <v>235</v>
      </c>
      <c r="D78">
        <v>2326</v>
      </c>
      <c r="E78">
        <v>23260000</v>
      </c>
      <c r="F78">
        <v>0</v>
      </c>
      <c r="G78">
        <v>900</v>
      </c>
      <c r="H78">
        <v>900</v>
      </c>
      <c r="I78">
        <v>224.93938091143499</v>
      </c>
      <c r="J78">
        <v>328.89781050671098</v>
      </c>
      <c r="K78">
        <v>523209</v>
      </c>
      <c r="L78">
        <v>11</v>
      </c>
      <c r="M78">
        <v>80</v>
      </c>
      <c r="N78">
        <v>7</v>
      </c>
      <c r="O78">
        <v>80</v>
      </c>
    </row>
    <row r="79" spans="2:15" x14ac:dyDescent="0.35">
      <c r="B79">
        <v>1467086</v>
      </c>
      <c r="C79">
        <v>308</v>
      </c>
      <c r="D79">
        <v>4184</v>
      </c>
      <c r="E79">
        <v>41840000</v>
      </c>
      <c r="F79">
        <v>0</v>
      </c>
      <c r="G79">
        <v>900</v>
      </c>
      <c r="H79">
        <v>900</v>
      </c>
      <c r="I79">
        <v>287.14149139579303</v>
      </c>
      <c r="J79">
        <v>202.284982650236</v>
      </c>
      <c r="K79">
        <v>1201400</v>
      </c>
      <c r="L79">
        <v>11</v>
      </c>
      <c r="M79">
        <v>463</v>
      </c>
      <c r="N79">
        <v>7</v>
      </c>
      <c r="O79">
        <v>187</v>
      </c>
    </row>
    <row r="80" spans="2:15" x14ac:dyDescent="0.35">
      <c r="B80">
        <v>1467087</v>
      </c>
      <c r="C80">
        <v>309</v>
      </c>
      <c r="D80">
        <v>3521</v>
      </c>
      <c r="E80">
        <v>35210000</v>
      </c>
      <c r="F80">
        <v>0</v>
      </c>
      <c r="G80">
        <v>900</v>
      </c>
      <c r="H80">
        <v>900</v>
      </c>
      <c r="I80">
        <v>449.97074694689002</v>
      </c>
      <c r="J80">
        <v>243.97648420940899</v>
      </c>
      <c r="K80">
        <v>1584347</v>
      </c>
      <c r="L80">
        <v>6</v>
      </c>
      <c r="M80">
        <v>463</v>
      </c>
      <c r="N80">
        <v>17</v>
      </c>
      <c r="O80">
        <v>463</v>
      </c>
    </row>
    <row r="81" spans="2:15" x14ac:dyDescent="0.35">
      <c r="B81">
        <v>1467150</v>
      </c>
      <c r="C81">
        <v>236</v>
      </c>
      <c r="D81">
        <v>4699</v>
      </c>
      <c r="E81">
        <v>46990000</v>
      </c>
      <c r="F81">
        <v>0</v>
      </c>
      <c r="G81">
        <v>900</v>
      </c>
      <c r="H81">
        <v>900</v>
      </c>
      <c r="I81">
        <v>155.400723558203</v>
      </c>
      <c r="J81">
        <v>245.49605914096301</v>
      </c>
      <c r="K81">
        <v>730228</v>
      </c>
      <c r="L81">
        <v>11</v>
      </c>
      <c r="M81">
        <v>80</v>
      </c>
      <c r="N81">
        <v>7</v>
      </c>
      <c r="O81">
        <v>80</v>
      </c>
    </row>
    <row r="82" spans="2:15" x14ac:dyDescent="0.35">
      <c r="B82">
        <v>1473120</v>
      </c>
      <c r="C82">
        <v>310</v>
      </c>
      <c r="D82">
        <v>13806</v>
      </c>
      <c r="E82">
        <v>138060000</v>
      </c>
      <c r="F82">
        <v>0</v>
      </c>
      <c r="G82">
        <v>900</v>
      </c>
      <c r="H82">
        <v>900</v>
      </c>
      <c r="I82">
        <v>59.555265826452199</v>
      </c>
      <c r="J82">
        <v>146.605099314526</v>
      </c>
      <c r="K82">
        <v>822220</v>
      </c>
      <c r="L82">
        <v>11</v>
      </c>
      <c r="M82">
        <v>80</v>
      </c>
      <c r="N82">
        <v>463</v>
      </c>
      <c r="O82">
        <v>11</v>
      </c>
    </row>
    <row r="83" spans="2:15" x14ac:dyDescent="0.35">
      <c r="B83">
        <v>1473169</v>
      </c>
      <c r="C83">
        <v>311</v>
      </c>
      <c r="D83">
        <v>5420</v>
      </c>
      <c r="E83">
        <v>54200000</v>
      </c>
      <c r="F83">
        <v>0</v>
      </c>
      <c r="G83">
        <v>900</v>
      </c>
      <c r="H83">
        <v>900</v>
      </c>
      <c r="I83">
        <v>125.60498154981499</v>
      </c>
      <c r="J83">
        <v>263.85616653254499</v>
      </c>
      <c r="K83">
        <v>680779</v>
      </c>
      <c r="L83">
        <v>11</v>
      </c>
      <c r="M83">
        <v>0</v>
      </c>
      <c r="N83">
        <v>463</v>
      </c>
      <c r="O83">
        <v>11</v>
      </c>
    </row>
    <row r="84" spans="2:15" x14ac:dyDescent="0.35">
      <c r="B84">
        <v>1473900</v>
      </c>
      <c r="C84">
        <v>312</v>
      </c>
      <c r="D84">
        <v>10471</v>
      </c>
      <c r="E84">
        <v>104710000</v>
      </c>
      <c r="F84">
        <v>0</v>
      </c>
      <c r="G84">
        <v>900</v>
      </c>
      <c r="H84">
        <v>900</v>
      </c>
      <c r="I84">
        <v>134.75589723999599</v>
      </c>
      <c r="J84">
        <v>217.60499384597</v>
      </c>
      <c r="K84">
        <v>1411029</v>
      </c>
      <c r="L84">
        <v>11</v>
      </c>
      <c r="M84">
        <v>80</v>
      </c>
      <c r="N84">
        <v>7</v>
      </c>
      <c r="O84">
        <v>80</v>
      </c>
    </row>
    <row r="85" spans="2:15" x14ac:dyDescent="0.35">
      <c r="B85">
        <v>1474000</v>
      </c>
      <c r="C85">
        <v>313</v>
      </c>
      <c r="D85">
        <v>6028</v>
      </c>
      <c r="E85">
        <v>60280000</v>
      </c>
      <c r="F85">
        <v>0</v>
      </c>
      <c r="G85">
        <v>900</v>
      </c>
      <c r="H85">
        <v>900</v>
      </c>
      <c r="I85">
        <v>186.62707365627</v>
      </c>
      <c r="J85">
        <v>203.36271072576801</v>
      </c>
      <c r="K85">
        <v>1124988</v>
      </c>
      <c r="L85">
        <v>11</v>
      </c>
      <c r="M85">
        <v>463</v>
      </c>
      <c r="N85">
        <v>6</v>
      </c>
      <c r="O85">
        <v>80</v>
      </c>
    </row>
    <row r="86" spans="2:15" x14ac:dyDescent="0.35">
      <c r="B86">
        <v>1475000</v>
      </c>
      <c r="C86">
        <v>237</v>
      </c>
      <c r="D86">
        <v>1563</v>
      </c>
      <c r="E86">
        <v>15630000</v>
      </c>
      <c r="F86">
        <v>0</v>
      </c>
      <c r="G86">
        <v>900</v>
      </c>
      <c r="H86">
        <v>900</v>
      </c>
      <c r="I86">
        <v>47.6954574536148</v>
      </c>
      <c r="J86">
        <v>105.856857918421</v>
      </c>
      <c r="K86">
        <v>74548</v>
      </c>
      <c r="L86">
        <v>11</v>
      </c>
      <c r="M86">
        <v>80</v>
      </c>
      <c r="N86">
        <v>900</v>
      </c>
      <c r="O86">
        <v>9</v>
      </c>
    </row>
    <row r="87" spans="2:15" x14ac:dyDescent="0.35">
      <c r="B87">
        <v>1475510</v>
      </c>
      <c r="C87">
        <v>314</v>
      </c>
      <c r="D87">
        <v>9808</v>
      </c>
      <c r="E87">
        <v>98080000</v>
      </c>
      <c r="F87">
        <v>0</v>
      </c>
      <c r="G87">
        <v>900</v>
      </c>
      <c r="H87">
        <v>900</v>
      </c>
      <c r="I87">
        <v>192.35848287112501</v>
      </c>
      <c r="J87">
        <v>198.44196495644101</v>
      </c>
      <c r="K87">
        <v>1886652</v>
      </c>
      <c r="L87">
        <v>11</v>
      </c>
      <c r="M87">
        <v>80</v>
      </c>
      <c r="N87">
        <v>6</v>
      </c>
      <c r="O87">
        <v>80</v>
      </c>
    </row>
    <row r="88" spans="2:15" x14ac:dyDescent="0.35">
      <c r="B88">
        <v>1475530</v>
      </c>
      <c r="C88">
        <v>315</v>
      </c>
      <c r="D88">
        <v>1477</v>
      </c>
      <c r="E88">
        <v>14770000</v>
      </c>
      <c r="F88">
        <v>0</v>
      </c>
      <c r="G88">
        <v>900</v>
      </c>
      <c r="H88">
        <v>900</v>
      </c>
      <c r="I88">
        <v>329.24576844955902</v>
      </c>
      <c r="J88">
        <v>192.845769243192</v>
      </c>
      <c r="K88">
        <v>486296</v>
      </c>
      <c r="L88">
        <v>11</v>
      </c>
      <c r="M88">
        <v>463</v>
      </c>
      <c r="N88">
        <v>6</v>
      </c>
      <c r="O88">
        <v>463</v>
      </c>
    </row>
    <row r="89" spans="2:15" x14ac:dyDescent="0.35">
      <c r="B89">
        <v>1475548</v>
      </c>
      <c r="C89">
        <v>316</v>
      </c>
      <c r="D89">
        <v>3604</v>
      </c>
      <c r="E89">
        <v>36040000</v>
      </c>
      <c r="F89">
        <v>0</v>
      </c>
      <c r="G89">
        <v>900</v>
      </c>
      <c r="H89">
        <v>900</v>
      </c>
      <c r="I89">
        <v>363.79023307436103</v>
      </c>
      <c r="J89">
        <v>218.176587069856</v>
      </c>
      <c r="K89">
        <v>1311100</v>
      </c>
      <c r="L89">
        <v>11</v>
      </c>
      <c r="M89">
        <v>463</v>
      </c>
      <c r="N89">
        <v>3</v>
      </c>
      <c r="O89">
        <v>463</v>
      </c>
    </row>
    <row r="90" spans="2:15" x14ac:dyDescent="0.35">
      <c r="B90">
        <v>1475550</v>
      </c>
      <c r="C90">
        <v>317</v>
      </c>
      <c r="D90">
        <v>537</v>
      </c>
      <c r="E90">
        <v>5370000</v>
      </c>
      <c r="F90">
        <v>0</v>
      </c>
      <c r="G90">
        <v>900</v>
      </c>
      <c r="H90">
        <v>900</v>
      </c>
      <c r="I90">
        <v>375.901303538175</v>
      </c>
      <c r="J90">
        <v>248.01153247457299</v>
      </c>
      <c r="K90">
        <v>201859</v>
      </c>
      <c r="L90">
        <v>5</v>
      </c>
      <c r="M90">
        <v>463</v>
      </c>
      <c r="N90">
        <v>187</v>
      </c>
      <c r="O90">
        <v>463</v>
      </c>
    </row>
    <row r="91" spans="2:15" x14ac:dyDescent="0.35">
      <c r="B91">
        <v>1477000</v>
      </c>
      <c r="C91">
        <v>318</v>
      </c>
      <c r="D91">
        <v>15732</v>
      </c>
      <c r="E91">
        <v>157320000</v>
      </c>
      <c r="F91">
        <v>0</v>
      </c>
      <c r="G91">
        <v>900</v>
      </c>
      <c r="H91">
        <v>900</v>
      </c>
      <c r="I91">
        <v>69.904017289600802</v>
      </c>
      <c r="J91">
        <v>165.621381378199</v>
      </c>
      <c r="K91">
        <v>1099730</v>
      </c>
      <c r="L91">
        <v>11</v>
      </c>
      <c r="M91">
        <v>80</v>
      </c>
      <c r="N91">
        <v>463</v>
      </c>
      <c r="O91">
        <v>17</v>
      </c>
    </row>
    <row r="92" spans="2:15" x14ac:dyDescent="0.35">
      <c r="B92">
        <v>1477800</v>
      </c>
      <c r="C92">
        <v>319</v>
      </c>
      <c r="D92">
        <v>1897</v>
      </c>
      <c r="E92">
        <v>18970000</v>
      </c>
      <c r="F92">
        <v>0</v>
      </c>
      <c r="G92">
        <v>900</v>
      </c>
      <c r="H92">
        <v>900</v>
      </c>
      <c r="I92">
        <v>185.67105956773801</v>
      </c>
      <c r="J92">
        <v>199.570744860302</v>
      </c>
      <c r="K92">
        <v>352218</v>
      </c>
      <c r="L92">
        <v>11</v>
      </c>
      <c r="M92">
        <v>80</v>
      </c>
      <c r="N92">
        <v>6</v>
      </c>
      <c r="O92">
        <v>80</v>
      </c>
    </row>
    <row r="93" spans="2:15" x14ac:dyDescent="0.35">
      <c r="B93">
        <v>1478000</v>
      </c>
      <c r="C93">
        <v>320</v>
      </c>
      <c r="D93">
        <v>5402</v>
      </c>
      <c r="E93">
        <v>54020000</v>
      </c>
      <c r="F93">
        <v>0</v>
      </c>
      <c r="G93">
        <v>900</v>
      </c>
      <c r="H93">
        <v>900</v>
      </c>
      <c r="I93">
        <v>89.050166604961106</v>
      </c>
      <c r="J93">
        <v>216.20516835875301</v>
      </c>
      <c r="K93">
        <v>481049</v>
      </c>
      <c r="L93">
        <v>11</v>
      </c>
      <c r="M93">
        <v>80</v>
      </c>
      <c r="N93">
        <v>463</v>
      </c>
      <c r="O93">
        <v>9</v>
      </c>
    </row>
    <row r="94" spans="2:15" x14ac:dyDescent="0.35">
      <c r="B94">
        <v>1537500</v>
      </c>
      <c r="C94">
        <v>121</v>
      </c>
      <c r="D94">
        <v>4456</v>
      </c>
      <c r="E94">
        <v>44560000</v>
      </c>
      <c r="F94">
        <v>0</v>
      </c>
      <c r="G94">
        <v>900</v>
      </c>
      <c r="H94">
        <v>900</v>
      </c>
      <c r="I94">
        <v>113.168985637342</v>
      </c>
      <c r="J94">
        <v>257.16449694802901</v>
      </c>
      <c r="K94">
        <v>504281</v>
      </c>
      <c r="L94">
        <v>11</v>
      </c>
      <c r="M94">
        <v>0</v>
      </c>
      <c r="N94">
        <v>11</v>
      </c>
      <c r="O94">
        <v>3</v>
      </c>
    </row>
    <row r="95" spans="2:15" x14ac:dyDescent="0.35">
      <c r="B95">
        <v>1569800</v>
      </c>
      <c r="C95">
        <v>122</v>
      </c>
      <c r="D95">
        <v>5970</v>
      </c>
      <c r="E95">
        <v>59700000</v>
      </c>
      <c r="F95">
        <v>0</v>
      </c>
      <c r="G95">
        <v>900</v>
      </c>
      <c r="H95">
        <v>900</v>
      </c>
      <c r="I95">
        <v>105.47353433835799</v>
      </c>
      <c r="J95">
        <v>240.362294358225</v>
      </c>
      <c r="K95">
        <v>629677</v>
      </c>
      <c r="L95">
        <v>11</v>
      </c>
      <c r="M95">
        <v>3</v>
      </c>
      <c r="N95">
        <v>9</v>
      </c>
      <c r="O95">
        <v>6</v>
      </c>
    </row>
    <row r="96" spans="2:15" x14ac:dyDescent="0.35">
      <c r="B96">
        <v>1581500</v>
      </c>
      <c r="C96">
        <v>321</v>
      </c>
      <c r="D96">
        <v>2173</v>
      </c>
      <c r="E96">
        <v>21730000</v>
      </c>
      <c r="F96">
        <v>0</v>
      </c>
      <c r="G96">
        <v>900</v>
      </c>
      <c r="H96">
        <v>900</v>
      </c>
      <c r="I96">
        <v>63.006442705936401</v>
      </c>
      <c r="J96">
        <v>136.26152393000899</v>
      </c>
      <c r="K96">
        <v>136913</v>
      </c>
      <c r="L96">
        <v>11</v>
      </c>
      <c r="M96">
        <v>80</v>
      </c>
      <c r="N96">
        <v>463</v>
      </c>
      <c r="O96">
        <v>17</v>
      </c>
    </row>
    <row r="97" spans="2:15" x14ac:dyDescent="0.35">
      <c r="B97">
        <v>1581752</v>
      </c>
      <c r="C97">
        <v>322</v>
      </c>
      <c r="D97">
        <v>656</v>
      </c>
      <c r="E97">
        <v>6560000</v>
      </c>
      <c r="F97">
        <v>0</v>
      </c>
      <c r="G97">
        <v>900</v>
      </c>
      <c r="H97">
        <v>900</v>
      </c>
      <c r="I97">
        <v>176.6875</v>
      </c>
      <c r="J97">
        <v>282.30453235839298</v>
      </c>
      <c r="K97">
        <v>115907</v>
      </c>
      <c r="L97">
        <v>11</v>
      </c>
      <c r="M97">
        <v>80</v>
      </c>
      <c r="N97">
        <v>7</v>
      </c>
      <c r="O97">
        <v>80</v>
      </c>
    </row>
    <row r="98" spans="2:15" x14ac:dyDescent="0.35">
      <c r="B98">
        <v>1583600</v>
      </c>
      <c r="C98">
        <v>323</v>
      </c>
      <c r="D98">
        <v>5380</v>
      </c>
      <c r="E98">
        <v>53800000</v>
      </c>
      <c r="F98">
        <v>0</v>
      </c>
      <c r="G98">
        <v>900</v>
      </c>
      <c r="H98">
        <v>900</v>
      </c>
      <c r="I98">
        <v>123.570074349442</v>
      </c>
      <c r="J98">
        <v>282.22261724458002</v>
      </c>
      <c r="K98">
        <v>664807</v>
      </c>
      <c r="L98">
        <v>11</v>
      </c>
      <c r="M98">
        <v>0</v>
      </c>
      <c r="N98">
        <v>463</v>
      </c>
      <c r="O98">
        <v>9</v>
      </c>
    </row>
    <row r="99" spans="2:15" x14ac:dyDescent="0.35">
      <c r="B99">
        <v>1585090</v>
      </c>
      <c r="C99">
        <v>325</v>
      </c>
      <c r="D99">
        <v>699</v>
      </c>
      <c r="E99">
        <v>6990000</v>
      </c>
      <c r="F99">
        <v>0</v>
      </c>
      <c r="G99">
        <v>900</v>
      </c>
      <c r="H99">
        <v>900</v>
      </c>
      <c r="I99">
        <v>229.35908440629399</v>
      </c>
      <c r="J99">
        <v>238.23721023429599</v>
      </c>
      <c r="K99">
        <v>160322</v>
      </c>
      <c r="L99">
        <v>11</v>
      </c>
      <c r="M99">
        <v>80</v>
      </c>
      <c r="N99">
        <v>7</v>
      </c>
      <c r="O99">
        <v>80</v>
      </c>
    </row>
    <row r="100" spans="2:15" x14ac:dyDescent="0.35">
      <c r="B100">
        <v>1585095</v>
      </c>
      <c r="C100">
        <v>326</v>
      </c>
      <c r="D100">
        <v>343</v>
      </c>
      <c r="E100">
        <v>3430000</v>
      </c>
      <c r="F100">
        <v>0</v>
      </c>
      <c r="G100">
        <v>900</v>
      </c>
      <c r="H100">
        <v>900</v>
      </c>
      <c r="I100">
        <v>117.221574344023</v>
      </c>
      <c r="J100">
        <v>121.686414845172</v>
      </c>
      <c r="K100">
        <v>40207</v>
      </c>
      <c r="L100">
        <v>10</v>
      </c>
      <c r="M100">
        <v>80</v>
      </c>
      <c r="N100">
        <v>900</v>
      </c>
      <c r="O100">
        <v>80</v>
      </c>
    </row>
    <row r="101" spans="2:15" x14ac:dyDescent="0.35">
      <c r="B101">
        <v>1585100</v>
      </c>
      <c r="C101">
        <v>327</v>
      </c>
      <c r="D101">
        <v>948</v>
      </c>
      <c r="E101">
        <v>9480000</v>
      </c>
      <c r="F101">
        <v>0</v>
      </c>
      <c r="G101">
        <v>900</v>
      </c>
      <c r="H101">
        <v>900</v>
      </c>
      <c r="I101">
        <v>138.59915611814299</v>
      </c>
      <c r="J101">
        <v>275.45191038727</v>
      </c>
      <c r="K101">
        <v>131392</v>
      </c>
      <c r="L101">
        <v>11</v>
      </c>
      <c r="M101">
        <v>80</v>
      </c>
      <c r="N101">
        <v>463</v>
      </c>
      <c r="O101">
        <v>17</v>
      </c>
    </row>
    <row r="102" spans="2:15" x14ac:dyDescent="0.35">
      <c r="B102">
        <v>1585104</v>
      </c>
      <c r="C102">
        <v>328</v>
      </c>
      <c r="D102">
        <v>602</v>
      </c>
      <c r="E102">
        <v>6020000</v>
      </c>
      <c r="F102">
        <v>0</v>
      </c>
      <c r="G102">
        <v>900</v>
      </c>
      <c r="H102">
        <v>900</v>
      </c>
      <c r="I102">
        <v>45.5980066445182</v>
      </c>
      <c r="J102">
        <v>112.556111644156</v>
      </c>
      <c r="K102">
        <v>27450</v>
      </c>
      <c r="L102">
        <v>11</v>
      </c>
      <c r="M102">
        <v>80</v>
      </c>
      <c r="N102">
        <v>187</v>
      </c>
      <c r="O102">
        <v>11</v>
      </c>
    </row>
    <row r="103" spans="2:15" x14ac:dyDescent="0.35">
      <c r="B103">
        <v>1585200</v>
      </c>
      <c r="C103">
        <v>329</v>
      </c>
      <c r="D103">
        <v>608</v>
      </c>
      <c r="E103">
        <v>6080000</v>
      </c>
      <c r="F103">
        <v>0</v>
      </c>
      <c r="G103">
        <v>900</v>
      </c>
      <c r="H103">
        <v>900</v>
      </c>
      <c r="I103">
        <v>328.51809210526301</v>
      </c>
      <c r="J103">
        <v>219.649862673928</v>
      </c>
      <c r="K103">
        <v>199739</v>
      </c>
      <c r="L103">
        <v>5</v>
      </c>
      <c r="M103">
        <v>463</v>
      </c>
      <c r="N103">
        <v>0</v>
      </c>
      <c r="O103">
        <v>463</v>
      </c>
    </row>
    <row r="104" spans="2:15" x14ac:dyDescent="0.35">
      <c r="B104">
        <v>1585230</v>
      </c>
      <c r="C104">
        <v>330</v>
      </c>
      <c r="D104">
        <v>918</v>
      </c>
      <c r="E104">
        <v>9180000</v>
      </c>
      <c r="F104">
        <v>0</v>
      </c>
      <c r="G104">
        <v>900</v>
      </c>
      <c r="H104">
        <v>900</v>
      </c>
      <c r="I104">
        <v>400.83333333333297</v>
      </c>
      <c r="J104">
        <v>149.073432724367</v>
      </c>
      <c r="K104">
        <v>367965</v>
      </c>
      <c r="L104">
        <v>6</v>
      </c>
      <c r="M104">
        <v>463</v>
      </c>
      <c r="N104">
        <v>17</v>
      </c>
      <c r="O104">
        <v>463</v>
      </c>
    </row>
    <row r="105" spans="2:15" x14ac:dyDescent="0.35">
      <c r="B105">
        <v>1585300</v>
      </c>
      <c r="C105">
        <v>331</v>
      </c>
      <c r="D105">
        <v>1162</v>
      </c>
      <c r="E105">
        <v>11620000</v>
      </c>
      <c r="F105">
        <v>0</v>
      </c>
      <c r="G105">
        <v>900</v>
      </c>
      <c r="H105">
        <v>900</v>
      </c>
      <c r="I105">
        <v>202.34165232358001</v>
      </c>
      <c r="J105">
        <v>240.24007886695199</v>
      </c>
      <c r="K105">
        <v>235121</v>
      </c>
      <c r="L105">
        <v>11</v>
      </c>
      <c r="M105">
        <v>80</v>
      </c>
      <c r="N105">
        <v>9</v>
      </c>
      <c r="O105">
        <v>80</v>
      </c>
    </row>
    <row r="106" spans="2:15" x14ac:dyDescent="0.35">
      <c r="B106">
        <v>1585400</v>
      </c>
      <c r="C106">
        <v>332</v>
      </c>
      <c r="D106">
        <v>505</v>
      </c>
      <c r="E106">
        <v>5050000</v>
      </c>
      <c r="F106">
        <v>0</v>
      </c>
      <c r="G106">
        <v>900</v>
      </c>
      <c r="H106">
        <v>900</v>
      </c>
      <c r="I106">
        <v>351.92475247524698</v>
      </c>
      <c r="J106">
        <v>334.32619732679899</v>
      </c>
      <c r="K106">
        <v>177722</v>
      </c>
      <c r="L106">
        <v>9</v>
      </c>
      <c r="M106">
        <v>900</v>
      </c>
      <c r="N106">
        <v>9</v>
      </c>
      <c r="O106">
        <v>187</v>
      </c>
    </row>
    <row r="107" spans="2:15" x14ac:dyDescent="0.35">
      <c r="B107">
        <v>1589100</v>
      </c>
      <c r="C107">
        <v>333</v>
      </c>
      <c r="D107">
        <v>650</v>
      </c>
      <c r="E107">
        <v>6500000</v>
      </c>
      <c r="F107">
        <v>0</v>
      </c>
      <c r="G107">
        <v>900</v>
      </c>
      <c r="H107">
        <v>900</v>
      </c>
      <c r="I107">
        <v>332.70923076922998</v>
      </c>
      <c r="J107">
        <v>274.33345808064502</v>
      </c>
      <c r="K107">
        <v>216261</v>
      </c>
      <c r="L107">
        <v>10</v>
      </c>
      <c r="M107">
        <v>463</v>
      </c>
      <c r="N107">
        <v>3</v>
      </c>
      <c r="O107">
        <v>187</v>
      </c>
    </row>
    <row r="108" spans="2:15" x14ac:dyDescent="0.35">
      <c r="B108">
        <v>1589197</v>
      </c>
      <c r="C108">
        <v>334</v>
      </c>
      <c r="D108">
        <v>1069</v>
      </c>
      <c r="E108">
        <v>10690000</v>
      </c>
      <c r="F108">
        <v>0</v>
      </c>
      <c r="G108">
        <v>900</v>
      </c>
      <c r="H108">
        <v>900</v>
      </c>
      <c r="I108">
        <v>87.922357343311504</v>
      </c>
      <c r="J108">
        <v>123.17791005834501</v>
      </c>
      <c r="K108">
        <v>93989</v>
      </c>
      <c r="L108">
        <v>11</v>
      </c>
      <c r="M108">
        <v>80</v>
      </c>
      <c r="N108">
        <v>900</v>
      </c>
      <c r="O108">
        <v>80</v>
      </c>
    </row>
    <row r="109" spans="2:15" x14ac:dyDescent="0.35">
      <c r="B109">
        <v>1589290</v>
      </c>
      <c r="C109">
        <v>335</v>
      </c>
      <c r="D109">
        <v>874</v>
      </c>
      <c r="E109">
        <v>8740000</v>
      </c>
      <c r="F109">
        <v>0</v>
      </c>
      <c r="G109">
        <v>900</v>
      </c>
      <c r="H109">
        <v>900</v>
      </c>
      <c r="I109">
        <v>117.548054919908</v>
      </c>
      <c r="J109">
        <v>111.72638653497</v>
      </c>
      <c r="K109">
        <v>102737</v>
      </c>
      <c r="L109">
        <v>11</v>
      </c>
      <c r="M109">
        <v>80</v>
      </c>
      <c r="N109">
        <v>900</v>
      </c>
      <c r="O109">
        <v>80</v>
      </c>
    </row>
    <row r="110" spans="2:15" x14ac:dyDescent="0.35">
      <c r="B110">
        <v>1589300</v>
      </c>
      <c r="C110">
        <v>336</v>
      </c>
      <c r="D110">
        <v>6531</v>
      </c>
      <c r="E110">
        <v>65310000</v>
      </c>
      <c r="F110">
        <v>0</v>
      </c>
      <c r="G110">
        <v>900</v>
      </c>
      <c r="H110">
        <v>900</v>
      </c>
      <c r="I110">
        <v>111.072270708926</v>
      </c>
      <c r="J110">
        <v>207.15824393971999</v>
      </c>
      <c r="K110">
        <v>725413</v>
      </c>
      <c r="L110">
        <v>11</v>
      </c>
      <c r="M110">
        <v>80</v>
      </c>
      <c r="N110">
        <v>7</v>
      </c>
      <c r="O110">
        <v>17</v>
      </c>
    </row>
    <row r="111" spans="2:15" x14ac:dyDescent="0.35">
      <c r="B111">
        <v>1589305</v>
      </c>
      <c r="C111">
        <v>337</v>
      </c>
      <c r="D111">
        <v>922</v>
      </c>
      <c r="E111">
        <v>9220000</v>
      </c>
      <c r="F111">
        <v>0</v>
      </c>
      <c r="G111">
        <v>900</v>
      </c>
      <c r="H111">
        <v>900</v>
      </c>
      <c r="I111">
        <v>387.89045553145297</v>
      </c>
      <c r="J111">
        <v>269.501592556454</v>
      </c>
      <c r="K111">
        <v>357635</v>
      </c>
      <c r="L111">
        <v>6</v>
      </c>
      <c r="M111">
        <v>463</v>
      </c>
      <c r="N111">
        <v>17</v>
      </c>
      <c r="O111">
        <v>463</v>
      </c>
    </row>
    <row r="112" spans="2:15" x14ac:dyDescent="0.35">
      <c r="B112">
        <v>1589312</v>
      </c>
      <c r="C112">
        <v>338</v>
      </c>
      <c r="D112">
        <v>203</v>
      </c>
      <c r="E112">
        <v>2030000</v>
      </c>
      <c r="F112">
        <v>0</v>
      </c>
      <c r="G112">
        <v>900</v>
      </c>
      <c r="H112">
        <v>900</v>
      </c>
      <c r="I112">
        <v>174.975369458128</v>
      </c>
      <c r="J112">
        <v>205.166649514825</v>
      </c>
      <c r="K112">
        <v>35520</v>
      </c>
      <c r="L112">
        <v>7</v>
      </c>
      <c r="M112">
        <v>80</v>
      </c>
      <c r="N112">
        <v>11</v>
      </c>
      <c r="O112">
        <v>80</v>
      </c>
    </row>
    <row r="113" spans="2:15" x14ac:dyDescent="0.35">
      <c r="B113">
        <v>1589317</v>
      </c>
      <c r="C113">
        <v>339</v>
      </c>
      <c r="D113">
        <v>125</v>
      </c>
      <c r="E113">
        <v>1250000</v>
      </c>
      <c r="F113">
        <v>0</v>
      </c>
      <c r="G113">
        <v>900</v>
      </c>
      <c r="H113">
        <v>900</v>
      </c>
      <c r="I113">
        <v>367.88799999999901</v>
      </c>
      <c r="J113">
        <v>422.23031091573699</v>
      </c>
      <c r="K113">
        <v>45986</v>
      </c>
      <c r="L113">
        <v>9</v>
      </c>
      <c r="M113">
        <v>900</v>
      </c>
      <c r="N113">
        <v>7</v>
      </c>
      <c r="O113">
        <v>80</v>
      </c>
    </row>
    <row r="114" spans="2:15" x14ac:dyDescent="0.35">
      <c r="B114">
        <v>1589330</v>
      </c>
      <c r="C114">
        <v>340</v>
      </c>
      <c r="D114">
        <v>1103</v>
      </c>
      <c r="E114">
        <v>11030000</v>
      </c>
      <c r="F114">
        <v>0</v>
      </c>
      <c r="G114">
        <v>900</v>
      </c>
      <c r="H114">
        <v>900</v>
      </c>
      <c r="I114">
        <v>247.90752493200301</v>
      </c>
      <c r="J114">
        <v>316.664730809226</v>
      </c>
      <c r="K114">
        <v>273442</v>
      </c>
      <c r="L114">
        <v>10</v>
      </c>
      <c r="M114">
        <v>80</v>
      </c>
      <c r="N114">
        <v>7</v>
      </c>
      <c r="O114">
        <v>80</v>
      </c>
    </row>
    <row r="115" spans="2:15" x14ac:dyDescent="0.35">
      <c r="B115">
        <v>1589352</v>
      </c>
      <c r="C115">
        <v>341</v>
      </c>
      <c r="D115">
        <v>5114</v>
      </c>
      <c r="E115">
        <v>51140000</v>
      </c>
      <c r="F115">
        <v>0</v>
      </c>
      <c r="G115">
        <v>900</v>
      </c>
      <c r="H115">
        <v>900</v>
      </c>
      <c r="I115">
        <v>331.99667579194301</v>
      </c>
      <c r="J115">
        <v>252.620185154501</v>
      </c>
      <c r="K115">
        <v>1697831</v>
      </c>
      <c r="L115">
        <v>11</v>
      </c>
      <c r="M115">
        <v>463</v>
      </c>
      <c r="N115">
        <v>3</v>
      </c>
      <c r="O115">
        <v>463</v>
      </c>
    </row>
    <row r="116" spans="2:15" x14ac:dyDescent="0.35">
      <c r="B116">
        <v>1589500</v>
      </c>
      <c r="C116">
        <v>342</v>
      </c>
      <c r="D116">
        <v>1256</v>
      </c>
      <c r="E116">
        <v>12560000</v>
      </c>
      <c r="F116">
        <v>0</v>
      </c>
      <c r="G116">
        <v>900</v>
      </c>
      <c r="H116">
        <v>900</v>
      </c>
      <c r="I116">
        <v>150.169585987261</v>
      </c>
      <c r="J116">
        <v>299.20840477667099</v>
      </c>
      <c r="K116">
        <v>188613</v>
      </c>
      <c r="L116">
        <v>11</v>
      </c>
      <c r="M116">
        <v>0</v>
      </c>
      <c r="N116">
        <v>7</v>
      </c>
      <c r="O116">
        <v>11</v>
      </c>
    </row>
    <row r="117" spans="2:15" x14ac:dyDescent="0.35">
      <c r="B117">
        <v>1593500</v>
      </c>
      <c r="C117">
        <v>343</v>
      </c>
      <c r="D117">
        <v>9812</v>
      </c>
      <c r="E117">
        <v>98120000</v>
      </c>
      <c r="F117">
        <v>0</v>
      </c>
      <c r="G117">
        <v>900</v>
      </c>
      <c r="H117">
        <v>900</v>
      </c>
      <c r="I117">
        <v>50.615063187933103</v>
      </c>
      <c r="J117">
        <v>163.794199710215</v>
      </c>
      <c r="K117">
        <v>496635</v>
      </c>
      <c r="L117">
        <v>11</v>
      </c>
      <c r="M117">
        <v>0</v>
      </c>
      <c r="N117">
        <v>463</v>
      </c>
      <c r="O117">
        <v>7</v>
      </c>
    </row>
    <row r="118" spans="2:15" x14ac:dyDescent="0.35">
      <c r="B118">
        <v>1594400</v>
      </c>
      <c r="C118">
        <v>344</v>
      </c>
      <c r="D118">
        <v>3094</v>
      </c>
      <c r="E118">
        <v>30940000</v>
      </c>
      <c r="F118">
        <v>0</v>
      </c>
      <c r="G118">
        <v>900</v>
      </c>
      <c r="H118">
        <v>900</v>
      </c>
      <c r="I118">
        <v>209.49935358758799</v>
      </c>
      <c r="J118">
        <v>365.15501374829302</v>
      </c>
      <c r="K118">
        <v>648191</v>
      </c>
      <c r="L118">
        <v>10</v>
      </c>
      <c r="M118">
        <v>0</v>
      </c>
      <c r="N118">
        <v>187</v>
      </c>
      <c r="O118">
        <v>9</v>
      </c>
    </row>
    <row r="119" spans="2:15" x14ac:dyDescent="0.35">
      <c r="B119">
        <v>1594500</v>
      </c>
      <c r="C119">
        <v>345</v>
      </c>
      <c r="D119">
        <v>7902</v>
      </c>
      <c r="E119">
        <v>79020000</v>
      </c>
      <c r="F119">
        <v>0</v>
      </c>
      <c r="G119">
        <v>900</v>
      </c>
      <c r="H119">
        <v>900</v>
      </c>
      <c r="I119">
        <v>65.723993925588402</v>
      </c>
      <c r="J119">
        <v>187.89582938943201</v>
      </c>
      <c r="K119">
        <v>519351</v>
      </c>
      <c r="L119">
        <v>11</v>
      </c>
      <c r="M119">
        <v>3</v>
      </c>
      <c r="N119">
        <v>463</v>
      </c>
      <c r="O119">
        <v>6</v>
      </c>
    </row>
    <row r="120" spans="2:15" x14ac:dyDescent="0.35">
      <c r="B120">
        <v>1594526</v>
      </c>
      <c r="C120">
        <v>346</v>
      </c>
      <c r="D120">
        <v>15478</v>
      </c>
      <c r="E120">
        <v>154780000</v>
      </c>
      <c r="F120">
        <v>0</v>
      </c>
      <c r="G120">
        <v>900</v>
      </c>
      <c r="H120">
        <v>900</v>
      </c>
      <c r="I120">
        <v>69.665525261661699</v>
      </c>
      <c r="J120">
        <v>209.84269507313601</v>
      </c>
      <c r="K120">
        <v>1078283</v>
      </c>
      <c r="L120">
        <v>11</v>
      </c>
      <c r="M120">
        <v>3</v>
      </c>
      <c r="N120">
        <v>463</v>
      </c>
      <c r="O120">
        <v>3</v>
      </c>
    </row>
    <row r="121" spans="2:15" x14ac:dyDescent="0.35">
      <c r="B121">
        <v>1616000</v>
      </c>
      <c r="C121">
        <v>123</v>
      </c>
      <c r="D121">
        <v>4471</v>
      </c>
      <c r="E121">
        <v>44710000</v>
      </c>
      <c r="F121">
        <v>0</v>
      </c>
      <c r="G121">
        <v>900</v>
      </c>
      <c r="H121">
        <v>900</v>
      </c>
      <c r="I121">
        <v>127.329680161037</v>
      </c>
      <c r="J121">
        <v>245.06753666864901</v>
      </c>
      <c r="K121">
        <v>569291</v>
      </c>
      <c r="L121">
        <v>11</v>
      </c>
      <c r="M121">
        <v>3</v>
      </c>
      <c r="N121">
        <v>7</v>
      </c>
      <c r="O121">
        <v>11</v>
      </c>
    </row>
    <row r="122" spans="2:15" x14ac:dyDescent="0.35">
      <c r="B122">
        <v>1644371</v>
      </c>
      <c r="C122">
        <v>347</v>
      </c>
      <c r="D122">
        <v>115</v>
      </c>
      <c r="E122">
        <v>1150000</v>
      </c>
      <c r="F122">
        <v>0</v>
      </c>
      <c r="G122">
        <v>187</v>
      </c>
      <c r="H122">
        <v>187</v>
      </c>
      <c r="I122">
        <v>12.808695652173901</v>
      </c>
      <c r="J122">
        <v>28.646540318365101</v>
      </c>
      <c r="K122">
        <v>1473</v>
      </c>
      <c r="L122">
        <v>9</v>
      </c>
      <c r="M122">
        <v>3</v>
      </c>
      <c r="N122">
        <v>11</v>
      </c>
      <c r="O122">
        <v>6</v>
      </c>
    </row>
    <row r="123" spans="2:15" x14ac:dyDescent="0.35">
      <c r="B123">
        <v>1644375</v>
      </c>
      <c r="C123">
        <v>348</v>
      </c>
      <c r="D123">
        <v>332</v>
      </c>
      <c r="E123">
        <v>3320000</v>
      </c>
      <c r="F123">
        <v>0</v>
      </c>
      <c r="G123">
        <v>900</v>
      </c>
      <c r="H123">
        <v>900</v>
      </c>
      <c r="I123">
        <v>71.837349397590302</v>
      </c>
      <c r="J123">
        <v>202.96709639613999</v>
      </c>
      <c r="K123">
        <v>23850</v>
      </c>
      <c r="L123">
        <v>11</v>
      </c>
      <c r="M123">
        <v>0</v>
      </c>
      <c r="N123">
        <v>463</v>
      </c>
      <c r="O123">
        <v>6</v>
      </c>
    </row>
    <row r="124" spans="2:15" x14ac:dyDescent="0.35">
      <c r="B124">
        <v>1644600</v>
      </c>
      <c r="C124">
        <v>349</v>
      </c>
      <c r="D124">
        <v>13910</v>
      </c>
      <c r="E124">
        <v>139100000</v>
      </c>
      <c r="F124">
        <v>0</v>
      </c>
      <c r="G124">
        <v>900</v>
      </c>
      <c r="H124">
        <v>900</v>
      </c>
      <c r="I124">
        <v>43.149604601006402</v>
      </c>
      <c r="J124">
        <v>159.780619206794</v>
      </c>
      <c r="K124">
        <v>600211</v>
      </c>
      <c r="L124">
        <v>11</v>
      </c>
      <c r="M124">
        <v>0</v>
      </c>
      <c r="N124">
        <v>463</v>
      </c>
      <c r="O124">
        <v>3</v>
      </c>
    </row>
    <row r="125" spans="2:15" x14ac:dyDescent="0.35">
      <c r="B125">
        <v>1645200</v>
      </c>
      <c r="C125">
        <v>350</v>
      </c>
      <c r="D125">
        <v>969</v>
      </c>
      <c r="E125">
        <v>9690000</v>
      </c>
      <c r="F125">
        <v>0</v>
      </c>
      <c r="G125">
        <v>900</v>
      </c>
      <c r="H125">
        <v>900</v>
      </c>
      <c r="I125">
        <v>213.04437564499401</v>
      </c>
      <c r="J125">
        <v>346.026110630733</v>
      </c>
      <c r="K125">
        <v>206440</v>
      </c>
      <c r="L125">
        <v>11</v>
      </c>
      <c r="M125">
        <v>0</v>
      </c>
      <c r="N125">
        <v>6</v>
      </c>
      <c r="O125">
        <v>17</v>
      </c>
    </row>
    <row r="126" spans="2:15" x14ac:dyDescent="0.35">
      <c r="B126">
        <v>1645704</v>
      </c>
      <c r="C126">
        <v>351</v>
      </c>
      <c r="D126">
        <v>1428</v>
      </c>
      <c r="E126">
        <v>14280000</v>
      </c>
      <c r="F126">
        <v>0</v>
      </c>
      <c r="G126">
        <v>900</v>
      </c>
      <c r="H126">
        <v>900</v>
      </c>
      <c r="I126">
        <v>132.341036414565</v>
      </c>
      <c r="J126">
        <v>286.931897505677</v>
      </c>
      <c r="K126">
        <v>188983</v>
      </c>
      <c r="L126">
        <v>11</v>
      </c>
      <c r="M126">
        <v>6</v>
      </c>
      <c r="N126">
        <v>463</v>
      </c>
      <c r="O126">
        <v>9</v>
      </c>
    </row>
    <row r="127" spans="2:15" x14ac:dyDescent="0.35">
      <c r="B127">
        <v>1646000</v>
      </c>
      <c r="C127">
        <v>352</v>
      </c>
      <c r="D127">
        <v>13580</v>
      </c>
      <c r="E127">
        <v>135800000</v>
      </c>
      <c r="F127">
        <v>0</v>
      </c>
      <c r="G127">
        <v>900</v>
      </c>
      <c r="H127">
        <v>900</v>
      </c>
      <c r="I127">
        <v>47.8011045655375</v>
      </c>
      <c r="J127">
        <v>159.87179505146301</v>
      </c>
      <c r="K127">
        <v>649139</v>
      </c>
      <c r="L127">
        <v>11</v>
      </c>
      <c r="M127">
        <v>0</v>
      </c>
      <c r="N127">
        <v>463</v>
      </c>
      <c r="O127">
        <v>7</v>
      </c>
    </row>
    <row r="128" spans="2:15" x14ac:dyDescent="0.35">
      <c r="B128">
        <v>1646305</v>
      </c>
      <c r="C128">
        <v>353</v>
      </c>
      <c r="D128">
        <v>540</v>
      </c>
      <c r="E128">
        <v>5400000</v>
      </c>
      <c r="F128">
        <v>0</v>
      </c>
      <c r="G128">
        <v>900</v>
      </c>
      <c r="H128">
        <v>900</v>
      </c>
      <c r="I128">
        <v>180.17037037036999</v>
      </c>
      <c r="J128">
        <v>204.35405154130001</v>
      </c>
      <c r="K128">
        <v>97292</v>
      </c>
      <c r="L128">
        <v>6</v>
      </c>
      <c r="M128">
        <v>80</v>
      </c>
      <c r="N128">
        <v>17</v>
      </c>
      <c r="O128">
        <v>80</v>
      </c>
    </row>
    <row r="129" spans="2:15" x14ac:dyDescent="0.35">
      <c r="B129">
        <v>1646550</v>
      </c>
      <c r="C129">
        <v>354</v>
      </c>
      <c r="D129">
        <v>1058</v>
      </c>
      <c r="E129">
        <v>10580000</v>
      </c>
      <c r="F129">
        <v>0</v>
      </c>
      <c r="G129">
        <v>900</v>
      </c>
      <c r="H129">
        <v>900</v>
      </c>
      <c r="I129">
        <v>318.81474480151201</v>
      </c>
      <c r="J129">
        <v>239.71715313385101</v>
      </c>
      <c r="K129">
        <v>337306</v>
      </c>
      <c r="L129">
        <v>8</v>
      </c>
      <c r="M129">
        <v>463</v>
      </c>
      <c r="N129">
        <v>3</v>
      </c>
      <c r="O129">
        <v>463</v>
      </c>
    </row>
    <row r="130" spans="2:15" x14ac:dyDescent="0.35">
      <c r="B130">
        <v>1647850</v>
      </c>
      <c r="C130">
        <v>355</v>
      </c>
      <c r="D130">
        <v>710</v>
      </c>
      <c r="E130">
        <v>7100000</v>
      </c>
      <c r="F130">
        <v>0</v>
      </c>
      <c r="G130">
        <v>900</v>
      </c>
      <c r="H130">
        <v>900</v>
      </c>
      <c r="I130">
        <v>187.08873239436599</v>
      </c>
      <c r="J130">
        <v>179.10528577953099</v>
      </c>
      <c r="K130">
        <v>132833</v>
      </c>
      <c r="L130">
        <v>10</v>
      </c>
      <c r="M130">
        <v>80</v>
      </c>
      <c r="N130">
        <v>6</v>
      </c>
      <c r="O130">
        <v>80</v>
      </c>
    </row>
    <row r="131" spans="2:15" x14ac:dyDescent="0.35">
      <c r="B131">
        <v>1649190</v>
      </c>
      <c r="C131">
        <v>356</v>
      </c>
      <c r="D131">
        <v>3399</v>
      </c>
      <c r="E131">
        <v>33990000</v>
      </c>
      <c r="F131">
        <v>0</v>
      </c>
      <c r="G131">
        <v>900</v>
      </c>
      <c r="H131">
        <v>900</v>
      </c>
      <c r="I131">
        <v>61.557222712562499</v>
      </c>
      <c r="J131">
        <v>129.91719885547499</v>
      </c>
      <c r="K131">
        <v>209233</v>
      </c>
      <c r="L131">
        <v>11</v>
      </c>
      <c r="M131">
        <v>80</v>
      </c>
      <c r="N131">
        <v>463</v>
      </c>
      <c r="O131">
        <v>17</v>
      </c>
    </row>
    <row r="132" spans="2:15" x14ac:dyDescent="0.35">
      <c r="B132">
        <v>1649500</v>
      </c>
      <c r="C132">
        <v>357</v>
      </c>
      <c r="D132">
        <v>15414</v>
      </c>
      <c r="E132">
        <v>154140000</v>
      </c>
      <c r="F132">
        <v>0</v>
      </c>
      <c r="G132">
        <v>900</v>
      </c>
      <c r="H132">
        <v>900</v>
      </c>
      <c r="I132">
        <v>152.47495783054299</v>
      </c>
      <c r="J132">
        <v>273.56970650119501</v>
      </c>
      <c r="K132">
        <v>2350249</v>
      </c>
      <c r="L132">
        <v>11</v>
      </c>
      <c r="M132">
        <v>0</v>
      </c>
      <c r="N132">
        <v>6</v>
      </c>
      <c r="O132">
        <v>7</v>
      </c>
    </row>
    <row r="133" spans="2:15" x14ac:dyDescent="0.35">
      <c r="B133">
        <v>1650800</v>
      </c>
      <c r="C133">
        <v>358</v>
      </c>
      <c r="D133">
        <v>1672</v>
      </c>
      <c r="E133">
        <v>16720000</v>
      </c>
      <c r="F133">
        <v>0</v>
      </c>
      <c r="G133">
        <v>900</v>
      </c>
      <c r="H133">
        <v>900</v>
      </c>
      <c r="I133">
        <v>323.57775119617202</v>
      </c>
      <c r="J133">
        <v>228.250219309946</v>
      </c>
      <c r="K133">
        <v>541022</v>
      </c>
      <c r="L133">
        <v>6</v>
      </c>
      <c r="M133">
        <v>463</v>
      </c>
      <c r="N133">
        <v>17</v>
      </c>
      <c r="O133">
        <v>463</v>
      </c>
    </row>
    <row r="134" spans="2:15" x14ac:dyDescent="0.35">
      <c r="B134">
        <v>1651000</v>
      </c>
      <c r="C134">
        <v>359</v>
      </c>
      <c r="D134">
        <v>11110</v>
      </c>
      <c r="E134">
        <v>111100000</v>
      </c>
      <c r="F134">
        <v>0</v>
      </c>
      <c r="G134">
        <v>900</v>
      </c>
      <c r="H134">
        <v>900</v>
      </c>
      <c r="I134">
        <v>146.71323132313199</v>
      </c>
      <c r="J134">
        <v>203.69112273070999</v>
      </c>
      <c r="K134">
        <v>1629984</v>
      </c>
      <c r="L134">
        <v>11</v>
      </c>
      <c r="M134">
        <v>463</v>
      </c>
      <c r="N134">
        <v>900</v>
      </c>
      <c r="O134">
        <v>80</v>
      </c>
    </row>
    <row r="135" spans="2:15" x14ac:dyDescent="0.35">
      <c r="B135">
        <v>1651800</v>
      </c>
      <c r="C135">
        <v>360</v>
      </c>
      <c r="D135">
        <v>859</v>
      </c>
      <c r="E135">
        <v>8590000</v>
      </c>
      <c r="F135">
        <v>0</v>
      </c>
      <c r="G135">
        <v>900</v>
      </c>
      <c r="H135">
        <v>900</v>
      </c>
      <c r="I135">
        <v>285.47962747380598</v>
      </c>
      <c r="J135">
        <v>203.48374035399601</v>
      </c>
      <c r="K135">
        <v>245227</v>
      </c>
      <c r="L135">
        <v>9</v>
      </c>
      <c r="M135">
        <v>463</v>
      </c>
      <c r="N135">
        <v>9</v>
      </c>
      <c r="O135">
        <v>187</v>
      </c>
    </row>
    <row r="136" spans="2:15" x14ac:dyDescent="0.35">
      <c r="B136">
        <v>1652500</v>
      </c>
      <c r="C136">
        <v>361</v>
      </c>
      <c r="D136">
        <v>3469</v>
      </c>
      <c r="E136">
        <v>34690000</v>
      </c>
      <c r="F136">
        <v>0</v>
      </c>
      <c r="G136">
        <v>900</v>
      </c>
      <c r="H136">
        <v>900</v>
      </c>
      <c r="I136">
        <v>352.34592101470099</v>
      </c>
      <c r="J136">
        <v>209.69494988606701</v>
      </c>
      <c r="K136">
        <v>1222288</v>
      </c>
      <c r="L136">
        <v>9</v>
      </c>
      <c r="M136">
        <v>463</v>
      </c>
      <c r="N136">
        <v>7</v>
      </c>
      <c r="O136">
        <v>463</v>
      </c>
    </row>
    <row r="137" spans="2:15" x14ac:dyDescent="0.35">
      <c r="B137">
        <v>1653500</v>
      </c>
      <c r="C137">
        <v>362</v>
      </c>
      <c r="D137">
        <v>4485</v>
      </c>
      <c r="E137">
        <v>44850000</v>
      </c>
      <c r="F137">
        <v>0</v>
      </c>
      <c r="G137">
        <v>900</v>
      </c>
      <c r="H137">
        <v>900</v>
      </c>
      <c r="I137">
        <v>170.91059085841599</v>
      </c>
      <c r="J137">
        <v>251.586250183446</v>
      </c>
      <c r="K137">
        <v>766534</v>
      </c>
      <c r="L137">
        <v>11</v>
      </c>
      <c r="M137">
        <v>80</v>
      </c>
      <c r="N137">
        <v>7</v>
      </c>
      <c r="O137">
        <v>80</v>
      </c>
    </row>
    <row r="138" spans="2:15" x14ac:dyDescent="0.35">
      <c r="B138">
        <v>1654000</v>
      </c>
      <c r="C138">
        <v>363</v>
      </c>
      <c r="D138">
        <v>6039</v>
      </c>
      <c r="E138">
        <v>60390000</v>
      </c>
      <c r="F138">
        <v>0</v>
      </c>
      <c r="G138">
        <v>900</v>
      </c>
      <c r="H138">
        <v>900</v>
      </c>
      <c r="I138">
        <v>167.147044212617</v>
      </c>
      <c r="J138">
        <v>245.59533375528</v>
      </c>
      <c r="K138">
        <v>1009401</v>
      </c>
      <c r="L138">
        <v>11</v>
      </c>
      <c r="M138">
        <v>80</v>
      </c>
      <c r="N138">
        <v>6</v>
      </c>
      <c r="O138">
        <v>80</v>
      </c>
    </row>
    <row r="139" spans="2:15" x14ac:dyDescent="0.35">
      <c r="B139">
        <v>1656903</v>
      </c>
      <c r="C139">
        <v>364</v>
      </c>
      <c r="D139">
        <v>1086</v>
      </c>
      <c r="E139">
        <v>10860000</v>
      </c>
      <c r="F139">
        <v>0</v>
      </c>
      <c r="G139">
        <v>900</v>
      </c>
      <c r="H139">
        <v>900</v>
      </c>
      <c r="I139">
        <v>25.615101289134401</v>
      </c>
      <c r="J139">
        <v>115.32387379773201</v>
      </c>
      <c r="K139">
        <v>27818</v>
      </c>
      <c r="L139">
        <v>10</v>
      </c>
      <c r="M139">
        <v>0</v>
      </c>
      <c r="N139">
        <v>187</v>
      </c>
      <c r="O139">
        <v>3</v>
      </c>
    </row>
    <row r="140" spans="2:15" x14ac:dyDescent="0.35">
      <c r="B140">
        <v>1657000</v>
      </c>
      <c r="C140">
        <v>365</v>
      </c>
      <c r="D140">
        <v>37164</v>
      </c>
      <c r="E140">
        <v>371640000</v>
      </c>
      <c r="F140">
        <v>0</v>
      </c>
      <c r="G140">
        <v>900</v>
      </c>
      <c r="H140">
        <v>900</v>
      </c>
      <c r="I140">
        <v>56.303492627273698</v>
      </c>
      <c r="J140">
        <v>203.32679878286899</v>
      </c>
      <c r="K140">
        <v>2092463</v>
      </c>
      <c r="L140">
        <v>11</v>
      </c>
      <c r="M140">
        <v>0</v>
      </c>
      <c r="N140">
        <v>463</v>
      </c>
      <c r="O140">
        <v>3</v>
      </c>
    </row>
    <row r="141" spans="2:15" x14ac:dyDescent="0.35">
      <c r="B141">
        <v>1673500</v>
      </c>
      <c r="C141">
        <v>366</v>
      </c>
      <c r="D141">
        <v>1515</v>
      </c>
      <c r="E141">
        <v>15150000</v>
      </c>
      <c r="F141">
        <v>0</v>
      </c>
      <c r="G141">
        <v>900</v>
      </c>
      <c r="H141">
        <v>900</v>
      </c>
      <c r="I141">
        <v>56.801320132013203</v>
      </c>
      <c r="J141">
        <v>201.048606173884</v>
      </c>
      <c r="K141">
        <v>86054</v>
      </c>
      <c r="L141">
        <v>9</v>
      </c>
      <c r="M141">
        <v>3</v>
      </c>
      <c r="N141">
        <v>9</v>
      </c>
      <c r="O141">
        <v>3</v>
      </c>
    </row>
    <row r="142" spans="2:15" x14ac:dyDescent="0.35">
      <c r="B142">
        <v>2038000</v>
      </c>
      <c r="C142">
        <v>367</v>
      </c>
      <c r="D142">
        <v>8800</v>
      </c>
      <c r="E142">
        <v>88000000</v>
      </c>
      <c r="F142">
        <v>0</v>
      </c>
      <c r="G142">
        <v>900</v>
      </c>
      <c r="H142">
        <v>900</v>
      </c>
      <c r="I142">
        <v>36.895227272727197</v>
      </c>
      <c r="J142">
        <v>152.28222132529601</v>
      </c>
      <c r="K142">
        <v>324678</v>
      </c>
      <c r="L142">
        <v>10</v>
      </c>
      <c r="M142">
        <v>0</v>
      </c>
      <c r="N142">
        <v>187</v>
      </c>
      <c r="O142">
        <v>3</v>
      </c>
    </row>
    <row r="143" spans="2:15" x14ac:dyDescent="0.35">
      <c r="B143">
        <v>2086849</v>
      </c>
      <c r="C143">
        <v>369</v>
      </c>
      <c r="D143">
        <v>4157</v>
      </c>
      <c r="E143">
        <v>41570000</v>
      </c>
      <c r="F143">
        <v>0</v>
      </c>
      <c r="G143">
        <v>900</v>
      </c>
      <c r="H143">
        <v>900</v>
      </c>
      <c r="I143">
        <v>213.77628097185399</v>
      </c>
      <c r="J143">
        <v>282.67526636820298</v>
      </c>
      <c r="K143">
        <v>888668</v>
      </c>
      <c r="L143">
        <v>11</v>
      </c>
      <c r="M143">
        <v>80</v>
      </c>
      <c r="N143">
        <v>11</v>
      </c>
      <c r="O143">
        <v>80</v>
      </c>
    </row>
    <row r="144" spans="2:15" x14ac:dyDescent="0.35">
      <c r="B144">
        <v>2093877</v>
      </c>
      <c r="C144">
        <v>372</v>
      </c>
      <c r="D144">
        <v>1379</v>
      </c>
      <c r="E144">
        <v>13790000</v>
      </c>
      <c r="F144">
        <v>0</v>
      </c>
      <c r="G144">
        <v>900</v>
      </c>
      <c r="H144">
        <v>900</v>
      </c>
      <c r="I144">
        <v>131.59463379260299</v>
      </c>
      <c r="J144">
        <v>311.39958264700101</v>
      </c>
      <c r="K144">
        <v>181469</v>
      </c>
      <c r="L144">
        <v>10</v>
      </c>
      <c r="M144">
        <v>3</v>
      </c>
      <c r="N144">
        <v>463</v>
      </c>
      <c r="O144">
        <v>3</v>
      </c>
    </row>
    <row r="145" spans="2:15" x14ac:dyDescent="0.35">
      <c r="B145">
        <v>2094659</v>
      </c>
      <c r="C145">
        <v>374</v>
      </c>
      <c r="D145">
        <v>1927</v>
      </c>
      <c r="E145">
        <v>19270000</v>
      </c>
      <c r="F145">
        <v>0</v>
      </c>
      <c r="G145">
        <v>900</v>
      </c>
      <c r="H145">
        <v>900</v>
      </c>
      <c r="I145">
        <v>228.91541255838001</v>
      </c>
      <c r="J145">
        <v>350.45534559183199</v>
      </c>
      <c r="K145">
        <v>441120</v>
      </c>
      <c r="L145">
        <v>11</v>
      </c>
      <c r="M145">
        <v>80</v>
      </c>
      <c r="N145">
        <v>463</v>
      </c>
      <c r="O145">
        <v>80</v>
      </c>
    </row>
    <row r="146" spans="2:15" x14ac:dyDescent="0.35">
      <c r="B146">
        <v>2094770</v>
      </c>
      <c r="C146">
        <v>375</v>
      </c>
      <c r="D146">
        <v>2133</v>
      </c>
      <c r="E146">
        <v>21330000</v>
      </c>
      <c r="F146">
        <v>0</v>
      </c>
      <c r="G146">
        <v>900</v>
      </c>
      <c r="H146">
        <v>900</v>
      </c>
      <c r="I146">
        <v>250.08907641818999</v>
      </c>
      <c r="J146">
        <v>308.367065532688</v>
      </c>
      <c r="K146">
        <v>533440</v>
      </c>
      <c r="L146">
        <v>11</v>
      </c>
      <c r="M146">
        <v>80</v>
      </c>
      <c r="N146">
        <v>3</v>
      </c>
      <c r="O146">
        <v>80</v>
      </c>
    </row>
    <row r="147" spans="2:15" x14ac:dyDescent="0.35">
      <c r="B147">
        <v>2094775</v>
      </c>
      <c r="C147">
        <v>376</v>
      </c>
      <c r="D147">
        <v>979</v>
      </c>
      <c r="E147">
        <v>9790000</v>
      </c>
      <c r="F147">
        <v>0</v>
      </c>
      <c r="G147">
        <v>900</v>
      </c>
      <c r="H147">
        <v>900</v>
      </c>
      <c r="I147">
        <v>166.946884576098</v>
      </c>
      <c r="J147">
        <v>291.96676815319199</v>
      </c>
      <c r="K147">
        <v>163441</v>
      </c>
      <c r="L147">
        <v>10</v>
      </c>
      <c r="M147">
        <v>80</v>
      </c>
      <c r="N147">
        <v>6</v>
      </c>
      <c r="O147">
        <v>80</v>
      </c>
    </row>
    <row r="148" spans="2:15" x14ac:dyDescent="0.35">
      <c r="B148">
        <v>2095000</v>
      </c>
      <c r="C148">
        <v>377</v>
      </c>
      <c r="D148">
        <v>3847</v>
      </c>
      <c r="E148">
        <v>38470000</v>
      </c>
      <c r="F148">
        <v>0</v>
      </c>
      <c r="G148">
        <v>900</v>
      </c>
      <c r="H148">
        <v>900</v>
      </c>
      <c r="I148">
        <v>239.95996880686201</v>
      </c>
      <c r="J148">
        <v>321.84469024069801</v>
      </c>
      <c r="K148">
        <v>923126</v>
      </c>
      <c r="L148">
        <v>11</v>
      </c>
      <c r="M148">
        <v>80</v>
      </c>
      <c r="N148">
        <v>9</v>
      </c>
      <c r="O148">
        <v>80</v>
      </c>
    </row>
    <row r="149" spans="2:15" x14ac:dyDescent="0.35">
      <c r="B149">
        <v>2095181</v>
      </c>
      <c r="C149">
        <v>378</v>
      </c>
      <c r="D149">
        <v>2485</v>
      </c>
      <c r="E149">
        <v>24850000</v>
      </c>
      <c r="F149">
        <v>0</v>
      </c>
      <c r="G149">
        <v>900</v>
      </c>
      <c r="H149">
        <v>900</v>
      </c>
      <c r="I149">
        <v>237.09979879275599</v>
      </c>
      <c r="J149">
        <v>272.21906734044501</v>
      </c>
      <c r="K149">
        <v>589193</v>
      </c>
      <c r="L149">
        <v>11</v>
      </c>
      <c r="M149">
        <v>80</v>
      </c>
      <c r="N149">
        <v>6</v>
      </c>
      <c r="O149">
        <v>80</v>
      </c>
    </row>
    <row r="150" spans="2:15" x14ac:dyDescent="0.35">
      <c r="B150">
        <v>2095271</v>
      </c>
      <c r="C150">
        <v>379</v>
      </c>
      <c r="D150">
        <v>1285</v>
      </c>
      <c r="E150">
        <v>12850000</v>
      </c>
      <c r="F150">
        <v>0</v>
      </c>
      <c r="G150">
        <v>900</v>
      </c>
      <c r="H150">
        <v>900</v>
      </c>
      <c r="I150">
        <v>428.67470817120602</v>
      </c>
      <c r="J150">
        <v>316.200118907155</v>
      </c>
      <c r="K150">
        <v>550847</v>
      </c>
      <c r="L150">
        <v>11</v>
      </c>
      <c r="M150">
        <v>463</v>
      </c>
      <c r="N150">
        <v>9</v>
      </c>
      <c r="O150">
        <v>463</v>
      </c>
    </row>
    <row r="151" spans="2:15" x14ac:dyDescent="0.35">
      <c r="B151">
        <v>2095500</v>
      </c>
      <c r="C151">
        <v>380</v>
      </c>
      <c r="D151">
        <v>5839</v>
      </c>
      <c r="E151">
        <v>58390000</v>
      </c>
      <c r="F151">
        <v>0</v>
      </c>
      <c r="G151">
        <v>900</v>
      </c>
      <c r="H151">
        <v>900</v>
      </c>
      <c r="I151">
        <v>174.63932180167799</v>
      </c>
      <c r="J151">
        <v>262.37667485653299</v>
      </c>
      <c r="K151">
        <v>1019719</v>
      </c>
      <c r="L151">
        <v>11</v>
      </c>
      <c r="M151">
        <v>80</v>
      </c>
      <c r="N151">
        <v>9</v>
      </c>
      <c r="O151">
        <v>80</v>
      </c>
    </row>
    <row r="152" spans="2:15" x14ac:dyDescent="0.35">
      <c r="B152">
        <v>2097280</v>
      </c>
      <c r="C152">
        <v>382</v>
      </c>
      <c r="D152">
        <v>3841</v>
      </c>
      <c r="E152">
        <v>38410000</v>
      </c>
      <c r="F152">
        <v>0</v>
      </c>
      <c r="G152">
        <v>900</v>
      </c>
      <c r="H152">
        <v>900</v>
      </c>
      <c r="I152">
        <v>150.131996875813</v>
      </c>
      <c r="J152">
        <v>233.616725209756</v>
      </c>
      <c r="K152">
        <v>576657</v>
      </c>
      <c r="L152">
        <v>11</v>
      </c>
      <c r="M152">
        <v>80</v>
      </c>
      <c r="N152">
        <v>9</v>
      </c>
      <c r="O152">
        <v>80</v>
      </c>
    </row>
    <row r="153" spans="2:15" x14ac:dyDescent="0.35">
      <c r="B153">
        <v>2099000</v>
      </c>
      <c r="C153">
        <v>384</v>
      </c>
      <c r="D153">
        <v>3765</v>
      </c>
      <c r="E153">
        <v>37650000</v>
      </c>
      <c r="F153">
        <v>0</v>
      </c>
      <c r="G153">
        <v>900</v>
      </c>
      <c r="H153">
        <v>900</v>
      </c>
      <c r="I153">
        <v>272.045683930942</v>
      </c>
      <c r="J153">
        <v>409.31026820169302</v>
      </c>
      <c r="K153">
        <v>1024252</v>
      </c>
      <c r="L153">
        <v>10</v>
      </c>
      <c r="M153">
        <v>3</v>
      </c>
      <c r="N153">
        <v>187</v>
      </c>
      <c r="O153">
        <v>3</v>
      </c>
    </row>
    <row r="154" spans="2:15" x14ac:dyDescent="0.35">
      <c r="B154">
        <v>2115860</v>
      </c>
      <c r="C154">
        <v>385</v>
      </c>
      <c r="D154">
        <v>47328</v>
      </c>
      <c r="E154">
        <v>473280000</v>
      </c>
      <c r="F154">
        <v>0</v>
      </c>
      <c r="G154">
        <v>900</v>
      </c>
      <c r="H154">
        <v>900</v>
      </c>
      <c r="I154">
        <v>101.89040314401601</v>
      </c>
      <c r="J154">
        <v>211.253438472017</v>
      </c>
      <c r="K154">
        <v>4822269</v>
      </c>
      <c r="L154">
        <v>11</v>
      </c>
      <c r="M154">
        <v>80</v>
      </c>
      <c r="N154">
        <v>463</v>
      </c>
      <c r="O154">
        <v>17</v>
      </c>
    </row>
    <row r="155" spans="2:15" x14ac:dyDescent="0.35">
      <c r="B155">
        <v>2142654</v>
      </c>
      <c r="C155">
        <v>387</v>
      </c>
      <c r="D155">
        <v>2625</v>
      </c>
      <c r="E155">
        <v>26250000</v>
      </c>
      <c r="F155">
        <v>0</v>
      </c>
      <c r="G155">
        <v>900</v>
      </c>
      <c r="H155">
        <v>900</v>
      </c>
      <c r="I155">
        <v>59.047238095238001</v>
      </c>
      <c r="J155">
        <v>192.65293951013399</v>
      </c>
      <c r="K155">
        <v>154999</v>
      </c>
      <c r="L155">
        <v>10</v>
      </c>
      <c r="M155">
        <v>3</v>
      </c>
      <c r="N155">
        <v>187</v>
      </c>
      <c r="O155">
        <v>3</v>
      </c>
    </row>
    <row r="156" spans="2:15" x14ac:dyDescent="0.35">
      <c r="B156">
        <v>2142900</v>
      </c>
      <c r="C156">
        <v>390</v>
      </c>
      <c r="D156">
        <v>4265</v>
      </c>
      <c r="E156">
        <v>42650000</v>
      </c>
      <c r="F156">
        <v>0</v>
      </c>
      <c r="G156">
        <v>900</v>
      </c>
      <c r="H156">
        <v>900</v>
      </c>
      <c r="I156">
        <v>107.86916764361</v>
      </c>
      <c r="J156">
        <v>274.58662312286299</v>
      </c>
      <c r="K156">
        <v>460062</v>
      </c>
      <c r="L156">
        <v>11</v>
      </c>
      <c r="M156">
        <v>3</v>
      </c>
      <c r="N156">
        <v>463</v>
      </c>
      <c r="O156">
        <v>6</v>
      </c>
    </row>
    <row r="157" spans="2:15" x14ac:dyDescent="0.35">
      <c r="B157">
        <v>2142914</v>
      </c>
      <c r="C157">
        <v>391</v>
      </c>
      <c r="D157">
        <v>1422</v>
      </c>
      <c r="E157">
        <v>14220000</v>
      </c>
      <c r="F157">
        <v>0</v>
      </c>
      <c r="G157">
        <v>900</v>
      </c>
      <c r="H157">
        <v>900</v>
      </c>
      <c r="I157">
        <v>97.638537271448598</v>
      </c>
      <c r="J157">
        <v>223.648845410739</v>
      </c>
      <c r="K157">
        <v>138842</v>
      </c>
      <c r="L157">
        <v>11</v>
      </c>
      <c r="M157">
        <v>80</v>
      </c>
      <c r="N157">
        <v>463</v>
      </c>
      <c r="O157">
        <v>17</v>
      </c>
    </row>
    <row r="158" spans="2:15" x14ac:dyDescent="0.35">
      <c r="B158">
        <v>2146110</v>
      </c>
      <c r="C158">
        <v>395</v>
      </c>
      <c r="D158">
        <v>1514</v>
      </c>
      <c r="E158">
        <v>15140000</v>
      </c>
      <c r="F158">
        <v>0</v>
      </c>
      <c r="G158">
        <v>900</v>
      </c>
      <c r="H158">
        <v>900</v>
      </c>
      <c r="I158">
        <v>179.28599735799199</v>
      </c>
      <c r="J158">
        <v>275.83491985962399</v>
      </c>
      <c r="K158">
        <v>271439</v>
      </c>
      <c r="L158">
        <v>11</v>
      </c>
      <c r="M158">
        <v>0</v>
      </c>
      <c r="N158">
        <v>7</v>
      </c>
      <c r="O158">
        <v>80</v>
      </c>
    </row>
    <row r="159" spans="2:15" x14ac:dyDescent="0.35">
      <c r="B159">
        <v>2146211</v>
      </c>
      <c r="C159">
        <v>396</v>
      </c>
      <c r="D159">
        <v>1490</v>
      </c>
      <c r="E159">
        <v>14900000</v>
      </c>
      <c r="F159">
        <v>0</v>
      </c>
      <c r="G159">
        <v>900</v>
      </c>
      <c r="H159">
        <v>900</v>
      </c>
      <c r="I159">
        <v>200.825503355704</v>
      </c>
      <c r="J159">
        <v>310.24625273507502</v>
      </c>
      <c r="K159">
        <v>299230</v>
      </c>
      <c r="L159">
        <v>11</v>
      </c>
      <c r="M159">
        <v>80</v>
      </c>
      <c r="N159">
        <v>6</v>
      </c>
      <c r="O159">
        <v>80</v>
      </c>
    </row>
    <row r="160" spans="2:15" x14ac:dyDescent="0.35">
      <c r="B160">
        <v>2146300</v>
      </c>
      <c r="C160">
        <v>397</v>
      </c>
      <c r="D160">
        <v>6320</v>
      </c>
      <c r="E160">
        <v>63200000</v>
      </c>
      <c r="F160">
        <v>0</v>
      </c>
      <c r="G160">
        <v>900</v>
      </c>
      <c r="H160">
        <v>900</v>
      </c>
      <c r="I160">
        <v>308.40933544303698</v>
      </c>
      <c r="J160">
        <v>339.49494134325403</v>
      </c>
      <c r="K160">
        <v>1949147</v>
      </c>
      <c r="L160">
        <v>11</v>
      </c>
      <c r="M160">
        <v>80</v>
      </c>
      <c r="N160">
        <v>7</v>
      </c>
      <c r="O160">
        <v>187</v>
      </c>
    </row>
    <row r="161" spans="2:15" x14ac:dyDescent="0.35">
      <c r="B161">
        <v>2146315</v>
      </c>
      <c r="C161">
        <v>398</v>
      </c>
      <c r="D161">
        <v>1359</v>
      </c>
      <c r="E161">
        <v>13590000</v>
      </c>
      <c r="F161">
        <v>0</v>
      </c>
      <c r="G161">
        <v>900</v>
      </c>
      <c r="H161">
        <v>900</v>
      </c>
      <c r="I161">
        <v>298.18837380426697</v>
      </c>
      <c r="J161">
        <v>372.837012188068</v>
      </c>
      <c r="K161">
        <v>405238</v>
      </c>
      <c r="L161">
        <v>11</v>
      </c>
      <c r="M161">
        <v>900</v>
      </c>
      <c r="N161">
        <v>3</v>
      </c>
      <c r="O161">
        <v>80</v>
      </c>
    </row>
    <row r="162" spans="2:15" x14ac:dyDescent="0.35">
      <c r="B162">
        <v>2146381</v>
      </c>
      <c r="C162">
        <v>399</v>
      </c>
      <c r="D162">
        <v>7524</v>
      </c>
      <c r="E162">
        <v>75240000</v>
      </c>
      <c r="F162">
        <v>0</v>
      </c>
      <c r="G162">
        <v>900</v>
      </c>
      <c r="H162">
        <v>900</v>
      </c>
      <c r="I162">
        <v>231.06645401382201</v>
      </c>
      <c r="J162">
        <v>379.18288199426098</v>
      </c>
      <c r="K162">
        <v>1738544</v>
      </c>
      <c r="L162">
        <v>11</v>
      </c>
      <c r="M162">
        <v>0</v>
      </c>
      <c r="N162">
        <v>463</v>
      </c>
      <c r="O162">
        <v>7</v>
      </c>
    </row>
    <row r="163" spans="2:15" x14ac:dyDescent="0.35">
      <c r="B163">
        <v>2146409</v>
      </c>
      <c r="C163">
        <v>400</v>
      </c>
      <c r="D163">
        <v>3150</v>
      </c>
      <c r="E163">
        <v>31500000</v>
      </c>
      <c r="F163">
        <v>0</v>
      </c>
      <c r="G163">
        <v>900</v>
      </c>
      <c r="H163">
        <v>900</v>
      </c>
      <c r="I163">
        <v>413.18285714285702</v>
      </c>
      <c r="J163">
        <v>362.667113390081</v>
      </c>
      <c r="K163">
        <v>1301526</v>
      </c>
      <c r="L163">
        <v>11</v>
      </c>
      <c r="M163">
        <v>900</v>
      </c>
      <c r="N163">
        <v>7</v>
      </c>
      <c r="O163">
        <v>187</v>
      </c>
    </row>
    <row r="164" spans="2:15" x14ac:dyDescent="0.35">
      <c r="B164">
        <v>2146470</v>
      </c>
      <c r="C164">
        <v>403</v>
      </c>
      <c r="D164">
        <v>699</v>
      </c>
      <c r="E164">
        <v>6990000</v>
      </c>
      <c r="F164">
        <v>0</v>
      </c>
      <c r="G164">
        <v>900</v>
      </c>
      <c r="H164">
        <v>900</v>
      </c>
      <c r="I164">
        <v>295.13161659513497</v>
      </c>
      <c r="J164">
        <v>232.79517509980101</v>
      </c>
      <c r="K164">
        <v>206297</v>
      </c>
      <c r="L164">
        <v>6</v>
      </c>
      <c r="M164">
        <v>187</v>
      </c>
      <c r="N164">
        <v>17</v>
      </c>
      <c r="O164">
        <v>187</v>
      </c>
    </row>
    <row r="165" spans="2:15" x14ac:dyDescent="0.35">
      <c r="B165">
        <v>2146500</v>
      </c>
      <c r="C165">
        <v>404</v>
      </c>
      <c r="D165">
        <v>1916</v>
      </c>
      <c r="E165">
        <v>19160000</v>
      </c>
      <c r="F165">
        <v>0</v>
      </c>
      <c r="G165">
        <v>900</v>
      </c>
      <c r="H165">
        <v>900</v>
      </c>
      <c r="I165">
        <v>247.471816283924</v>
      </c>
      <c r="J165">
        <v>224.99469197876999</v>
      </c>
      <c r="K165">
        <v>474156</v>
      </c>
      <c r="L165">
        <v>11</v>
      </c>
      <c r="M165">
        <v>187</v>
      </c>
      <c r="N165">
        <v>9</v>
      </c>
      <c r="O165">
        <v>187</v>
      </c>
    </row>
    <row r="166" spans="2:15" x14ac:dyDescent="0.35">
      <c r="B166">
        <v>2146507</v>
      </c>
      <c r="C166">
        <v>405</v>
      </c>
      <c r="D166">
        <v>501</v>
      </c>
      <c r="E166">
        <v>5010000</v>
      </c>
      <c r="F166">
        <v>0</v>
      </c>
      <c r="G166">
        <v>900</v>
      </c>
      <c r="H166">
        <v>900</v>
      </c>
      <c r="I166">
        <v>148.72255489021899</v>
      </c>
      <c r="J166">
        <v>206.99266880829001</v>
      </c>
      <c r="K166">
        <v>74510</v>
      </c>
      <c r="L166">
        <v>11</v>
      </c>
      <c r="M166">
        <v>80</v>
      </c>
      <c r="N166">
        <v>0</v>
      </c>
      <c r="O166">
        <v>80</v>
      </c>
    </row>
    <row r="167" spans="2:15" x14ac:dyDescent="0.35">
      <c r="B167">
        <v>2146530</v>
      </c>
      <c r="C167">
        <v>406</v>
      </c>
      <c r="D167">
        <v>1640</v>
      </c>
      <c r="E167">
        <v>16400000</v>
      </c>
      <c r="F167">
        <v>0</v>
      </c>
      <c r="G167">
        <v>900</v>
      </c>
      <c r="H167">
        <v>900</v>
      </c>
      <c r="I167">
        <v>137.02439024390199</v>
      </c>
      <c r="J167">
        <v>282.25565412080698</v>
      </c>
      <c r="K167">
        <v>224720</v>
      </c>
      <c r="L167">
        <v>11</v>
      </c>
      <c r="M167">
        <v>80</v>
      </c>
      <c r="N167">
        <v>463</v>
      </c>
      <c r="O167">
        <v>17</v>
      </c>
    </row>
    <row r="168" spans="2:15" x14ac:dyDescent="0.35">
      <c r="B168">
        <v>2146562</v>
      </c>
      <c r="C168">
        <v>408</v>
      </c>
      <c r="D168">
        <v>1525</v>
      </c>
      <c r="E168">
        <v>15250000</v>
      </c>
      <c r="F168">
        <v>0</v>
      </c>
      <c r="G168">
        <v>900</v>
      </c>
      <c r="H168">
        <v>900</v>
      </c>
      <c r="I168">
        <v>78.405245901639304</v>
      </c>
      <c r="J168">
        <v>150.32315258132601</v>
      </c>
      <c r="K168">
        <v>119568</v>
      </c>
      <c r="L168">
        <v>11</v>
      </c>
      <c r="M168">
        <v>80</v>
      </c>
      <c r="N168">
        <v>463</v>
      </c>
      <c r="O168">
        <v>17</v>
      </c>
    </row>
    <row r="169" spans="2:15" x14ac:dyDescent="0.35">
      <c r="B169">
        <v>2146600</v>
      </c>
      <c r="C169">
        <v>409</v>
      </c>
      <c r="D169">
        <v>6621</v>
      </c>
      <c r="E169">
        <v>66210000</v>
      </c>
      <c r="F169">
        <v>0</v>
      </c>
      <c r="G169">
        <v>900</v>
      </c>
      <c r="H169">
        <v>900</v>
      </c>
      <c r="I169">
        <v>79.606856970246099</v>
      </c>
      <c r="J169">
        <v>222.10273337554401</v>
      </c>
      <c r="K169">
        <v>527077</v>
      </c>
      <c r="L169">
        <v>10</v>
      </c>
      <c r="M169">
        <v>80</v>
      </c>
      <c r="N169">
        <v>187</v>
      </c>
      <c r="O169">
        <v>11</v>
      </c>
    </row>
    <row r="170" spans="2:15" x14ac:dyDescent="0.35">
      <c r="B170">
        <v>2146700</v>
      </c>
      <c r="C170">
        <v>410</v>
      </c>
      <c r="D170">
        <v>1828</v>
      </c>
      <c r="E170">
        <v>18280000</v>
      </c>
      <c r="F170">
        <v>0</v>
      </c>
      <c r="G170">
        <v>900</v>
      </c>
      <c r="H170">
        <v>900</v>
      </c>
      <c r="I170">
        <v>105.056892778993</v>
      </c>
      <c r="J170">
        <v>143.15675958032801</v>
      </c>
      <c r="K170">
        <v>192044</v>
      </c>
      <c r="L170">
        <v>11</v>
      </c>
      <c r="M170">
        <v>80</v>
      </c>
      <c r="N170">
        <v>7</v>
      </c>
      <c r="O170">
        <v>80</v>
      </c>
    </row>
    <row r="171" spans="2:15" x14ac:dyDescent="0.35">
      <c r="B171">
        <v>2146750</v>
      </c>
      <c r="C171">
        <v>411</v>
      </c>
      <c r="D171">
        <v>11981</v>
      </c>
      <c r="E171">
        <v>119810000</v>
      </c>
      <c r="F171">
        <v>0</v>
      </c>
      <c r="G171">
        <v>900</v>
      </c>
      <c r="H171">
        <v>900</v>
      </c>
      <c r="I171">
        <v>36.8271429763792</v>
      </c>
      <c r="J171">
        <v>143.59629086823401</v>
      </c>
      <c r="K171">
        <v>441226</v>
      </c>
      <c r="L171">
        <v>11</v>
      </c>
      <c r="M171">
        <v>0</v>
      </c>
      <c r="N171">
        <v>463</v>
      </c>
      <c r="O171">
        <v>6</v>
      </c>
    </row>
    <row r="172" spans="2:15" x14ac:dyDescent="0.35">
      <c r="B172">
        <v>2146800</v>
      </c>
      <c r="C172">
        <v>414</v>
      </c>
      <c r="D172">
        <v>12216</v>
      </c>
      <c r="E172">
        <v>122160000</v>
      </c>
      <c r="F172">
        <v>0</v>
      </c>
      <c r="G172">
        <v>900</v>
      </c>
      <c r="H172">
        <v>900</v>
      </c>
      <c r="I172">
        <v>53.259332023575602</v>
      </c>
      <c r="J172">
        <v>193.08951450556901</v>
      </c>
      <c r="K172">
        <v>650616</v>
      </c>
      <c r="L172">
        <v>11</v>
      </c>
      <c r="M172">
        <v>3</v>
      </c>
      <c r="N172">
        <v>463</v>
      </c>
      <c r="O172">
        <v>3</v>
      </c>
    </row>
    <row r="173" spans="2:15" x14ac:dyDescent="0.35">
      <c r="B173">
        <v>2160326</v>
      </c>
      <c r="C173">
        <v>417</v>
      </c>
      <c r="D173">
        <v>21923</v>
      </c>
      <c r="E173">
        <v>219230000</v>
      </c>
      <c r="F173">
        <v>0</v>
      </c>
      <c r="G173">
        <v>900</v>
      </c>
      <c r="H173">
        <v>900</v>
      </c>
      <c r="I173">
        <v>63.671851480180599</v>
      </c>
      <c r="J173">
        <v>182.50186061847199</v>
      </c>
      <c r="K173">
        <v>1395878</v>
      </c>
      <c r="L173">
        <v>11</v>
      </c>
      <c r="M173">
        <v>80</v>
      </c>
      <c r="N173">
        <v>463</v>
      </c>
      <c r="O173">
        <v>9</v>
      </c>
    </row>
    <row r="174" spans="2:15" x14ac:dyDescent="0.35">
      <c r="B174">
        <v>2162093</v>
      </c>
      <c r="C174">
        <v>418</v>
      </c>
      <c r="D174">
        <v>1446</v>
      </c>
      <c r="E174">
        <v>14460000</v>
      </c>
      <c r="F174">
        <v>0</v>
      </c>
      <c r="G174">
        <v>900</v>
      </c>
      <c r="H174">
        <v>900</v>
      </c>
      <c r="I174">
        <v>337.894882434301</v>
      </c>
      <c r="J174">
        <v>340.21771975326999</v>
      </c>
      <c r="K174">
        <v>488596</v>
      </c>
      <c r="L174">
        <v>7</v>
      </c>
      <c r="M174">
        <v>187</v>
      </c>
      <c r="N174">
        <v>11</v>
      </c>
      <c r="O174">
        <v>187</v>
      </c>
    </row>
    <row r="175" spans="2:15" x14ac:dyDescent="0.35">
      <c r="B175">
        <v>2164000</v>
      </c>
      <c r="C175">
        <v>419</v>
      </c>
      <c r="D175">
        <v>12519</v>
      </c>
      <c r="E175">
        <v>125190000</v>
      </c>
      <c r="F175">
        <v>0</v>
      </c>
      <c r="G175">
        <v>900</v>
      </c>
      <c r="H175">
        <v>900</v>
      </c>
      <c r="I175">
        <v>165.45786404664901</v>
      </c>
      <c r="J175">
        <v>246.94802535043999</v>
      </c>
      <c r="K175">
        <v>2071367</v>
      </c>
      <c r="L175">
        <v>11</v>
      </c>
      <c r="M175">
        <v>80</v>
      </c>
      <c r="N175">
        <v>7</v>
      </c>
      <c r="O175">
        <v>80</v>
      </c>
    </row>
    <row r="176" spans="2:15" x14ac:dyDescent="0.35">
      <c r="B176">
        <v>2164110</v>
      </c>
      <c r="C176">
        <v>420</v>
      </c>
      <c r="D176">
        <v>15847</v>
      </c>
      <c r="E176">
        <v>158470000</v>
      </c>
      <c r="F176">
        <v>0</v>
      </c>
      <c r="G176">
        <v>900</v>
      </c>
      <c r="H176">
        <v>900</v>
      </c>
      <c r="I176">
        <v>119.24269577838</v>
      </c>
      <c r="J176">
        <v>261.90236352733598</v>
      </c>
      <c r="K176">
        <v>1889639</v>
      </c>
      <c r="L176">
        <v>11</v>
      </c>
      <c r="M176">
        <v>3</v>
      </c>
      <c r="N176">
        <v>7</v>
      </c>
      <c r="O176">
        <v>6</v>
      </c>
    </row>
    <row r="177" spans="2:15" x14ac:dyDescent="0.35">
      <c r="B177">
        <v>2197020</v>
      </c>
      <c r="C177">
        <v>421</v>
      </c>
      <c r="D177">
        <v>4559</v>
      </c>
      <c r="E177">
        <v>45590000</v>
      </c>
      <c r="F177">
        <v>0</v>
      </c>
      <c r="G177">
        <v>900</v>
      </c>
      <c r="H177">
        <v>900</v>
      </c>
      <c r="I177">
        <v>88.578635665716106</v>
      </c>
      <c r="J177">
        <v>266.01624826852799</v>
      </c>
      <c r="K177">
        <v>403830</v>
      </c>
      <c r="L177">
        <v>9</v>
      </c>
      <c r="M177">
        <v>0</v>
      </c>
      <c r="N177">
        <v>9</v>
      </c>
      <c r="O177">
        <v>0</v>
      </c>
    </row>
    <row r="178" spans="2:15" x14ac:dyDescent="0.35">
      <c r="B178">
        <v>2197338</v>
      </c>
      <c r="C178">
        <v>422</v>
      </c>
      <c r="D178">
        <v>81</v>
      </c>
      <c r="E178">
        <v>810000</v>
      </c>
      <c r="F178">
        <v>0</v>
      </c>
      <c r="G178">
        <v>900</v>
      </c>
      <c r="H178">
        <v>900</v>
      </c>
      <c r="I178">
        <v>322.222222222222</v>
      </c>
      <c r="J178">
        <v>431.47750753216798</v>
      </c>
      <c r="K178">
        <v>26100</v>
      </c>
      <c r="L178">
        <v>2</v>
      </c>
      <c r="M178">
        <v>0</v>
      </c>
      <c r="N178">
        <v>900</v>
      </c>
      <c r="O178">
        <v>0</v>
      </c>
    </row>
    <row r="179" spans="2:15" x14ac:dyDescent="0.35">
      <c r="B179">
        <v>2197339</v>
      </c>
      <c r="C179">
        <v>423</v>
      </c>
      <c r="D179">
        <v>46</v>
      </c>
      <c r="E179">
        <v>460000</v>
      </c>
      <c r="F179">
        <v>0</v>
      </c>
      <c r="G179">
        <v>900</v>
      </c>
      <c r="H179">
        <v>900</v>
      </c>
      <c r="I179">
        <v>58.695652173912997</v>
      </c>
      <c r="J179">
        <v>222.218152661749</v>
      </c>
      <c r="K179">
        <v>2700</v>
      </c>
      <c r="L179">
        <v>2</v>
      </c>
      <c r="M179">
        <v>0</v>
      </c>
      <c r="N179">
        <v>900</v>
      </c>
      <c r="O179">
        <v>0</v>
      </c>
    </row>
    <row r="180" spans="2:15" x14ac:dyDescent="0.35">
      <c r="B180">
        <v>2203603</v>
      </c>
      <c r="C180">
        <v>424</v>
      </c>
      <c r="D180">
        <v>606</v>
      </c>
      <c r="E180">
        <v>6060000</v>
      </c>
      <c r="F180">
        <v>0</v>
      </c>
      <c r="G180">
        <v>900</v>
      </c>
      <c r="H180">
        <v>900</v>
      </c>
      <c r="I180">
        <v>409.07755775577499</v>
      </c>
      <c r="J180">
        <v>325.83349671596699</v>
      </c>
      <c r="K180">
        <v>247901</v>
      </c>
      <c r="L180">
        <v>6</v>
      </c>
      <c r="M180">
        <v>187</v>
      </c>
      <c r="N180">
        <v>17</v>
      </c>
      <c r="O180">
        <v>187</v>
      </c>
    </row>
    <row r="181" spans="2:15" x14ac:dyDescent="0.35">
      <c r="B181">
        <v>2203655</v>
      </c>
      <c r="C181">
        <v>425</v>
      </c>
      <c r="D181">
        <v>5359</v>
      </c>
      <c r="E181">
        <v>53590000</v>
      </c>
      <c r="F181">
        <v>0</v>
      </c>
      <c r="G181">
        <v>900</v>
      </c>
      <c r="H181">
        <v>900</v>
      </c>
      <c r="I181">
        <v>272.81190520619498</v>
      </c>
      <c r="J181">
        <v>316.41617384987001</v>
      </c>
      <c r="K181">
        <v>1461999</v>
      </c>
      <c r="L181">
        <v>11</v>
      </c>
      <c r="M181">
        <v>80</v>
      </c>
      <c r="N181">
        <v>6</v>
      </c>
      <c r="O181">
        <v>187</v>
      </c>
    </row>
    <row r="182" spans="2:15" x14ac:dyDescent="0.35">
      <c r="B182">
        <v>2203700</v>
      </c>
      <c r="C182">
        <v>426</v>
      </c>
      <c r="D182">
        <v>2757</v>
      </c>
      <c r="E182">
        <v>27570000</v>
      </c>
      <c r="F182">
        <v>0</v>
      </c>
      <c r="G182">
        <v>900</v>
      </c>
      <c r="H182">
        <v>900</v>
      </c>
      <c r="I182">
        <v>324.33442147261502</v>
      </c>
      <c r="J182">
        <v>311.23278789973</v>
      </c>
      <c r="K182">
        <v>894190</v>
      </c>
      <c r="L182">
        <v>11</v>
      </c>
      <c r="M182">
        <v>463</v>
      </c>
      <c r="N182">
        <v>6</v>
      </c>
      <c r="O182">
        <v>187</v>
      </c>
    </row>
    <row r="183" spans="2:15" x14ac:dyDescent="0.35">
      <c r="B183">
        <v>2204070</v>
      </c>
      <c r="C183">
        <v>427</v>
      </c>
      <c r="D183">
        <v>39058</v>
      </c>
      <c r="E183">
        <v>390580000</v>
      </c>
      <c r="F183">
        <v>0</v>
      </c>
      <c r="G183">
        <v>900</v>
      </c>
      <c r="H183">
        <v>900</v>
      </c>
      <c r="I183">
        <v>101.964258282554</v>
      </c>
      <c r="J183">
        <v>216.76957087209999</v>
      </c>
      <c r="K183">
        <v>3982520</v>
      </c>
      <c r="L183">
        <v>11</v>
      </c>
      <c r="M183">
        <v>80</v>
      </c>
      <c r="N183">
        <v>463</v>
      </c>
      <c r="O183">
        <v>11</v>
      </c>
    </row>
    <row r="184" spans="2:15" x14ac:dyDescent="0.35">
      <c r="B184">
        <v>2205000</v>
      </c>
      <c r="C184">
        <v>428</v>
      </c>
      <c r="D184">
        <v>334</v>
      </c>
      <c r="E184">
        <v>3340000</v>
      </c>
      <c r="F184">
        <v>3</v>
      </c>
      <c r="G184">
        <v>80</v>
      </c>
      <c r="H184">
        <v>77</v>
      </c>
      <c r="I184">
        <v>3.6377245508981999</v>
      </c>
      <c r="J184">
        <v>4.3975921115102903</v>
      </c>
      <c r="K184">
        <v>1215</v>
      </c>
      <c r="L184">
        <v>6</v>
      </c>
      <c r="M184">
        <v>3</v>
      </c>
      <c r="N184">
        <v>17</v>
      </c>
      <c r="O184">
        <v>3</v>
      </c>
    </row>
    <row r="185" spans="2:15" x14ac:dyDescent="0.35">
      <c r="B185">
        <v>2205522</v>
      </c>
      <c r="C185">
        <v>429</v>
      </c>
      <c r="D185">
        <v>1936</v>
      </c>
      <c r="E185">
        <v>19360000</v>
      </c>
      <c r="F185">
        <v>0</v>
      </c>
      <c r="G185">
        <v>900</v>
      </c>
      <c r="H185">
        <v>900</v>
      </c>
      <c r="I185">
        <v>116.878615702479</v>
      </c>
      <c r="J185">
        <v>265.728859350037</v>
      </c>
      <c r="K185">
        <v>226277</v>
      </c>
      <c r="L185">
        <v>11</v>
      </c>
      <c r="M185">
        <v>0</v>
      </c>
      <c r="N185">
        <v>463</v>
      </c>
      <c r="O185">
        <v>9</v>
      </c>
    </row>
    <row r="186" spans="2:15" x14ac:dyDescent="0.35">
      <c r="B186">
        <v>2206500</v>
      </c>
      <c r="C186">
        <v>430</v>
      </c>
      <c r="D186">
        <v>32889</v>
      </c>
      <c r="E186">
        <v>328890000</v>
      </c>
      <c r="F186">
        <v>0</v>
      </c>
      <c r="G186">
        <v>900</v>
      </c>
      <c r="H186">
        <v>900</v>
      </c>
      <c r="I186">
        <v>88.407583082489495</v>
      </c>
      <c r="J186">
        <v>252.439730044897</v>
      </c>
      <c r="K186">
        <v>2907637</v>
      </c>
      <c r="L186">
        <v>11</v>
      </c>
      <c r="M186">
        <v>0</v>
      </c>
      <c r="N186">
        <v>463</v>
      </c>
      <c r="O186">
        <v>3</v>
      </c>
    </row>
    <row r="187" spans="2:15" x14ac:dyDescent="0.35">
      <c r="B187">
        <v>2207120</v>
      </c>
      <c r="C187">
        <v>431</v>
      </c>
      <c r="D187">
        <v>6930</v>
      </c>
      <c r="E187">
        <v>69300000</v>
      </c>
      <c r="F187">
        <v>0</v>
      </c>
      <c r="G187">
        <v>900</v>
      </c>
      <c r="H187">
        <v>900</v>
      </c>
      <c r="I187">
        <v>27.140259740259701</v>
      </c>
      <c r="J187">
        <v>131.756745813886</v>
      </c>
      <c r="K187">
        <v>188082</v>
      </c>
      <c r="L187">
        <v>10</v>
      </c>
      <c r="M187">
        <v>3</v>
      </c>
      <c r="N187">
        <v>187</v>
      </c>
      <c r="O187">
        <v>6</v>
      </c>
    </row>
    <row r="188" spans="2:15" x14ac:dyDescent="0.35">
      <c r="B188">
        <v>2207385</v>
      </c>
      <c r="C188">
        <v>432</v>
      </c>
      <c r="D188">
        <v>4462</v>
      </c>
      <c r="E188">
        <v>44620000</v>
      </c>
      <c r="F188">
        <v>0</v>
      </c>
      <c r="G188">
        <v>900</v>
      </c>
      <c r="H188">
        <v>900</v>
      </c>
      <c r="I188">
        <v>17.878529807261302</v>
      </c>
      <c r="J188">
        <v>109.13227508634201</v>
      </c>
      <c r="K188">
        <v>79774</v>
      </c>
      <c r="L188">
        <v>9</v>
      </c>
      <c r="M188">
        <v>3</v>
      </c>
      <c r="N188">
        <v>80</v>
      </c>
      <c r="O188">
        <v>3</v>
      </c>
    </row>
    <row r="189" spans="2:15" x14ac:dyDescent="0.35">
      <c r="B189">
        <v>2208050</v>
      </c>
      <c r="C189">
        <v>433</v>
      </c>
      <c r="D189">
        <v>2569</v>
      </c>
      <c r="E189">
        <v>25690000</v>
      </c>
      <c r="F189">
        <v>0</v>
      </c>
      <c r="G189">
        <v>900</v>
      </c>
      <c r="H189">
        <v>900</v>
      </c>
      <c r="I189">
        <v>124.281043207473</v>
      </c>
      <c r="J189">
        <v>304.09313909838897</v>
      </c>
      <c r="K189">
        <v>319278</v>
      </c>
      <c r="L189">
        <v>9</v>
      </c>
      <c r="M189">
        <v>3</v>
      </c>
      <c r="N189">
        <v>80</v>
      </c>
      <c r="O189">
        <v>3</v>
      </c>
    </row>
    <row r="190" spans="2:15" x14ac:dyDescent="0.35">
      <c r="B190">
        <v>2208130</v>
      </c>
      <c r="C190">
        <v>434</v>
      </c>
      <c r="D190">
        <v>1391</v>
      </c>
      <c r="E190">
        <v>13910000</v>
      </c>
      <c r="F190">
        <v>0</v>
      </c>
      <c r="G190">
        <v>900</v>
      </c>
      <c r="H190">
        <v>900</v>
      </c>
      <c r="I190">
        <v>119.997124370956</v>
      </c>
      <c r="J190">
        <v>272.35442558063102</v>
      </c>
      <c r="K190">
        <v>166916</v>
      </c>
      <c r="L190">
        <v>10</v>
      </c>
      <c r="M190">
        <v>80</v>
      </c>
      <c r="N190">
        <v>187</v>
      </c>
      <c r="O190">
        <v>11</v>
      </c>
    </row>
    <row r="191" spans="2:15" x14ac:dyDescent="0.35">
      <c r="B191">
        <v>2208150</v>
      </c>
      <c r="C191">
        <v>435</v>
      </c>
      <c r="D191">
        <v>3981</v>
      </c>
      <c r="E191">
        <v>39810000</v>
      </c>
      <c r="F191">
        <v>0</v>
      </c>
      <c r="G191">
        <v>900</v>
      </c>
      <c r="H191">
        <v>900</v>
      </c>
      <c r="I191">
        <v>22.739512685254901</v>
      </c>
      <c r="J191">
        <v>124.454722142292</v>
      </c>
      <c r="K191">
        <v>90526</v>
      </c>
      <c r="L191">
        <v>9</v>
      </c>
      <c r="M191">
        <v>3</v>
      </c>
      <c r="N191">
        <v>17</v>
      </c>
      <c r="O191">
        <v>3</v>
      </c>
    </row>
    <row r="192" spans="2:15" x14ac:dyDescent="0.35">
      <c r="B192">
        <v>2211375</v>
      </c>
      <c r="C192">
        <v>436</v>
      </c>
      <c r="D192">
        <v>1140</v>
      </c>
      <c r="E192">
        <v>11400000</v>
      </c>
      <c r="F192">
        <v>0</v>
      </c>
      <c r="G192">
        <v>900</v>
      </c>
      <c r="H192">
        <v>900</v>
      </c>
      <c r="I192">
        <v>129.050877192982</v>
      </c>
      <c r="J192">
        <v>207.76169515315999</v>
      </c>
      <c r="K192">
        <v>147118</v>
      </c>
      <c r="L192">
        <v>11</v>
      </c>
      <c r="M192">
        <v>80</v>
      </c>
      <c r="N192">
        <v>7</v>
      </c>
      <c r="O192">
        <v>80</v>
      </c>
    </row>
    <row r="193" spans="2:15" x14ac:dyDescent="0.35">
      <c r="B193">
        <v>2217274</v>
      </c>
      <c r="C193">
        <v>437</v>
      </c>
      <c r="D193">
        <v>438</v>
      </c>
      <c r="E193">
        <v>4380000</v>
      </c>
      <c r="F193">
        <v>0</v>
      </c>
      <c r="G193">
        <v>9</v>
      </c>
      <c r="H193">
        <v>9</v>
      </c>
      <c r="I193">
        <v>2.91095890410958</v>
      </c>
      <c r="J193">
        <v>1.1640813467592199</v>
      </c>
      <c r="K193">
        <v>1275</v>
      </c>
      <c r="L193">
        <v>5</v>
      </c>
      <c r="M193">
        <v>3</v>
      </c>
      <c r="N193">
        <v>7</v>
      </c>
      <c r="O193">
        <v>3</v>
      </c>
    </row>
    <row r="194" spans="2:15" x14ac:dyDescent="0.35">
      <c r="B194">
        <v>2218565</v>
      </c>
      <c r="C194">
        <v>438</v>
      </c>
      <c r="D194">
        <v>1483</v>
      </c>
      <c r="E194">
        <v>14830000</v>
      </c>
      <c r="F194">
        <v>0</v>
      </c>
      <c r="G194">
        <v>900</v>
      </c>
      <c r="H194">
        <v>900</v>
      </c>
      <c r="I194">
        <v>10.620364126769999</v>
      </c>
      <c r="J194">
        <v>70.003618368110295</v>
      </c>
      <c r="K194">
        <v>15750</v>
      </c>
      <c r="L194">
        <v>9</v>
      </c>
      <c r="M194">
        <v>3</v>
      </c>
      <c r="N194">
        <v>900</v>
      </c>
      <c r="O194">
        <v>3</v>
      </c>
    </row>
    <row r="195" spans="2:15" x14ac:dyDescent="0.35">
      <c r="B195">
        <v>2233200</v>
      </c>
      <c r="C195">
        <v>238</v>
      </c>
      <c r="D195">
        <v>6861</v>
      </c>
      <c r="E195">
        <v>68610000</v>
      </c>
      <c r="F195">
        <v>0</v>
      </c>
      <c r="G195">
        <v>900</v>
      </c>
      <c r="H195">
        <v>900</v>
      </c>
      <c r="I195">
        <v>47.118495846086503</v>
      </c>
      <c r="J195">
        <v>145.71875278665101</v>
      </c>
      <c r="K195">
        <v>323280</v>
      </c>
      <c r="L195">
        <v>11</v>
      </c>
      <c r="M195">
        <v>0</v>
      </c>
      <c r="N195">
        <v>463</v>
      </c>
      <c r="O195">
        <v>3</v>
      </c>
    </row>
    <row r="196" spans="2:15" x14ac:dyDescent="0.35">
      <c r="B196">
        <v>2233475</v>
      </c>
      <c r="C196">
        <v>239</v>
      </c>
      <c r="D196">
        <v>12039</v>
      </c>
      <c r="E196">
        <v>120390000</v>
      </c>
      <c r="F196">
        <v>0</v>
      </c>
      <c r="G196">
        <v>900</v>
      </c>
      <c r="H196">
        <v>900</v>
      </c>
      <c r="I196">
        <v>65.709278179250703</v>
      </c>
      <c r="J196">
        <v>190.98010930238399</v>
      </c>
      <c r="K196">
        <v>791074</v>
      </c>
      <c r="L196">
        <v>11</v>
      </c>
      <c r="M196">
        <v>0</v>
      </c>
      <c r="N196">
        <v>463</v>
      </c>
      <c r="O196">
        <v>6</v>
      </c>
    </row>
    <row r="197" spans="2:15" x14ac:dyDescent="0.35">
      <c r="B197">
        <v>2234308</v>
      </c>
      <c r="C197">
        <v>240</v>
      </c>
      <c r="D197">
        <v>5918</v>
      </c>
      <c r="E197">
        <v>59180000</v>
      </c>
      <c r="F197">
        <v>0</v>
      </c>
      <c r="G197">
        <v>900</v>
      </c>
      <c r="H197">
        <v>900</v>
      </c>
      <c r="I197">
        <v>215.80196012166201</v>
      </c>
      <c r="J197">
        <v>272.03609569344297</v>
      </c>
      <c r="K197">
        <v>1277116</v>
      </c>
      <c r="L197">
        <v>11</v>
      </c>
      <c r="M197">
        <v>80</v>
      </c>
      <c r="N197">
        <v>7</v>
      </c>
      <c r="O197">
        <v>80</v>
      </c>
    </row>
    <row r="198" spans="2:15" x14ac:dyDescent="0.35">
      <c r="B198">
        <v>2234324</v>
      </c>
      <c r="C198">
        <v>241</v>
      </c>
      <c r="D198">
        <v>2608</v>
      </c>
      <c r="E198">
        <v>26080000</v>
      </c>
      <c r="F198">
        <v>0</v>
      </c>
      <c r="G198">
        <v>900</v>
      </c>
      <c r="H198">
        <v>900</v>
      </c>
      <c r="I198">
        <v>89.129217791410994</v>
      </c>
      <c r="J198">
        <v>194.57510088014001</v>
      </c>
      <c r="K198">
        <v>232449</v>
      </c>
      <c r="L198">
        <v>11</v>
      </c>
      <c r="M198">
        <v>3</v>
      </c>
      <c r="N198">
        <v>9</v>
      </c>
      <c r="O198">
        <v>11</v>
      </c>
    </row>
    <row r="199" spans="2:15" x14ac:dyDescent="0.35">
      <c r="B199">
        <v>2234344</v>
      </c>
      <c r="C199">
        <v>242</v>
      </c>
      <c r="D199">
        <v>6229</v>
      </c>
      <c r="E199">
        <v>62290000</v>
      </c>
      <c r="F199">
        <v>0</v>
      </c>
      <c r="G199">
        <v>900</v>
      </c>
      <c r="H199">
        <v>900</v>
      </c>
      <c r="I199">
        <v>58.844276769947001</v>
      </c>
      <c r="J199">
        <v>194.09335890539299</v>
      </c>
      <c r="K199">
        <v>366541</v>
      </c>
      <c r="L199">
        <v>11</v>
      </c>
      <c r="M199">
        <v>3</v>
      </c>
      <c r="N199">
        <v>463</v>
      </c>
      <c r="O199">
        <v>3</v>
      </c>
    </row>
    <row r="200" spans="2:15" x14ac:dyDescent="0.35">
      <c r="B200">
        <v>2234384</v>
      </c>
      <c r="C200">
        <v>243</v>
      </c>
      <c r="D200">
        <v>4642</v>
      </c>
      <c r="E200">
        <v>46420000</v>
      </c>
      <c r="F200">
        <v>0</v>
      </c>
      <c r="G200">
        <v>900</v>
      </c>
      <c r="H200">
        <v>900</v>
      </c>
      <c r="I200">
        <v>87.5760448082723</v>
      </c>
      <c r="J200">
        <v>243.07302128913</v>
      </c>
      <c r="K200">
        <v>406528</v>
      </c>
      <c r="L200">
        <v>11</v>
      </c>
      <c r="M200">
        <v>0</v>
      </c>
      <c r="N200">
        <v>463</v>
      </c>
      <c r="O200">
        <v>6</v>
      </c>
    </row>
    <row r="201" spans="2:15" x14ac:dyDescent="0.35">
      <c r="B201">
        <v>2234400</v>
      </c>
      <c r="C201">
        <v>244</v>
      </c>
      <c r="D201">
        <v>4270</v>
      </c>
      <c r="E201">
        <v>42700000</v>
      </c>
      <c r="F201">
        <v>0</v>
      </c>
      <c r="G201">
        <v>900</v>
      </c>
      <c r="H201">
        <v>900</v>
      </c>
      <c r="I201">
        <v>80.059718969555007</v>
      </c>
      <c r="J201">
        <v>209.040881993574</v>
      </c>
      <c r="K201">
        <v>341855</v>
      </c>
      <c r="L201">
        <v>11</v>
      </c>
      <c r="M201">
        <v>3</v>
      </c>
      <c r="N201">
        <v>463</v>
      </c>
      <c r="O201">
        <v>6</v>
      </c>
    </row>
    <row r="202" spans="2:15" x14ac:dyDescent="0.35">
      <c r="B202">
        <v>2234990</v>
      </c>
      <c r="C202">
        <v>245</v>
      </c>
      <c r="D202">
        <v>10778</v>
      </c>
      <c r="E202">
        <v>107780000</v>
      </c>
      <c r="F202">
        <v>0</v>
      </c>
      <c r="G202">
        <v>900</v>
      </c>
      <c r="H202">
        <v>900</v>
      </c>
      <c r="I202">
        <v>164.921506773056</v>
      </c>
      <c r="J202">
        <v>282.70464855498398</v>
      </c>
      <c r="K202">
        <v>1777524</v>
      </c>
      <c r="L202">
        <v>11</v>
      </c>
      <c r="M202">
        <v>80</v>
      </c>
      <c r="N202">
        <v>7</v>
      </c>
      <c r="O202">
        <v>80</v>
      </c>
    </row>
    <row r="203" spans="2:15" x14ac:dyDescent="0.35">
      <c r="B203">
        <v>2235000</v>
      </c>
      <c r="C203">
        <v>246</v>
      </c>
      <c r="D203">
        <v>33857</v>
      </c>
      <c r="E203">
        <v>338570000</v>
      </c>
      <c r="F203">
        <v>0</v>
      </c>
      <c r="G203">
        <v>900</v>
      </c>
      <c r="H203">
        <v>900</v>
      </c>
      <c r="I203">
        <v>31.589656496440899</v>
      </c>
      <c r="J203">
        <v>134.901903900506</v>
      </c>
      <c r="K203">
        <v>1069531</v>
      </c>
      <c r="L203">
        <v>11</v>
      </c>
      <c r="M203">
        <v>0</v>
      </c>
      <c r="N203">
        <v>463</v>
      </c>
      <c r="O203">
        <v>3</v>
      </c>
    </row>
    <row r="204" spans="2:15" x14ac:dyDescent="0.35">
      <c r="B204">
        <v>2240954</v>
      </c>
      <c r="C204">
        <v>247</v>
      </c>
      <c r="D204">
        <v>9468</v>
      </c>
      <c r="E204">
        <v>94680000</v>
      </c>
      <c r="F204">
        <v>0</v>
      </c>
      <c r="G204">
        <v>900</v>
      </c>
      <c r="H204">
        <v>900</v>
      </c>
      <c r="I204">
        <v>56.352978453738899</v>
      </c>
      <c r="J204">
        <v>155.295228449196</v>
      </c>
      <c r="K204">
        <v>533550</v>
      </c>
      <c r="L204">
        <v>11</v>
      </c>
      <c r="M204">
        <v>3</v>
      </c>
      <c r="N204">
        <v>463</v>
      </c>
      <c r="O204">
        <v>6</v>
      </c>
    </row>
    <row r="205" spans="2:15" x14ac:dyDescent="0.35">
      <c r="B205">
        <v>2246459</v>
      </c>
      <c r="C205">
        <v>248</v>
      </c>
      <c r="D205">
        <v>5610</v>
      </c>
      <c r="E205">
        <v>56100000</v>
      </c>
      <c r="F205">
        <v>0</v>
      </c>
      <c r="G205">
        <v>900</v>
      </c>
      <c r="H205">
        <v>900</v>
      </c>
      <c r="I205">
        <v>165.111586452762</v>
      </c>
      <c r="J205">
        <v>287.91874910604201</v>
      </c>
      <c r="K205">
        <v>926276</v>
      </c>
      <c r="L205">
        <v>11</v>
      </c>
      <c r="M205">
        <v>80</v>
      </c>
      <c r="N205">
        <v>7</v>
      </c>
      <c r="O205">
        <v>80</v>
      </c>
    </row>
    <row r="206" spans="2:15" x14ac:dyDescent="0.35">
      <c r="B206">
        <v>2246828</v>
      </c>
      <c r="C206">
        <v>249</v>
      </c>
      <c r="D206">
        <v>6382</v>
      </c>
      <c r="E206">
        <v>63820000</v>
      </c>
      <c r="F206">
        <v>0</v>
      </c>
      <c r="G206">
        <v>900</v>
      </c>
      <c r="H206">
        <v>900</v>
      </c>
      <c r="I206">
        <v>106.175963647759</v>
      </c>
      <c r="J206">
        <v>261.77060050381198</v>
      </c>
      <c r="K206">
        <v>677615</v>
      </c>
      <c r="L206">
        <v>11</v>
      </c>
      <c r="M206">
        <v>0</v>
      </c>
      <c r="N206">
        <v>463</v>
      </c>
      <c r="O206">
        <v>0</v>
      </c>
    </row>
    <row r="207" spans="2:15" x14ac:dyDescent="0.35">
      <c r="B207">
        <v>2262900</v>
      </c>
      <c r="C207">
        <v>250</v>
      </c>
      <c r="D207">
        <v>21007</v>
      </c>
      <c r="E207">
        <v>210070000</v>
      </c>
      <c r="F207">
        <v>0</v>
      </c>
      <c r="G207">
        <v>900</v>
      </c>
      <c r="H207">
        <v>900</v>
      </c>
      <c r="I207">
        <v>168.779502070738</v>
      </c>
      <c r="J207">
        <v>307.066609908381</v>
      </c>
      <c r="K207">
        <v>3545551</v>
      </c>
      <c r="L207">
        <v>11</v>
      </c>
      <c r="M207">
        <v>0</v>
      </c>
      <c r="N207">
        <v>6</v>
      </c>
      <c r="O207">
        <v>3</v>
      </c>
    </row>
    <row r="208" spans="2:15" x14ac:dyDescent="0.35">
      <c r="B208">
        <v>2263800</v>
      </c>
      <c r="C208">
        <v>251</v>
      </c>
      <c r="D208">
        <v>27085</v>
      </c>
      <c r="E208">
        <v>270850000</v>
      </c>
      <c r="F208">
        <v>0</v>
      </c>
      <c r="G208">
        <v>900</v>
      </c>
      <c r="H208">
        <v>900</v>
      </c>
      <c r="I208">
        <v>131.15159682481001</v>
      </c>
      <c r="J208">
        <v>296.61326162572601</v>
      </c>
      <c r="K208">
        <v>3552241</v>
      </c>
      <c r="L208">
        <v>11</v>
      </c>
      <c r="M208">
        <v>0</v>
      </c>
      <c r="N208">
        <v>463</v>
      </c>
      <c r="O208">
        <v>3</v>
      </c>
    </row>
    <row r="209" spans="2:15" x14ac:dyDescent="0.35">
      <c r="B209">
        <v>2264000</v>
      </c>
      <c r="C209">
        <v>252</v>
      </c>
      <c r="D209">
        <v>6923</v>
      </c>
      <c r="E209">
        <v>69230000</v>
      </c>
      <c r="F209">
        <v>0</v>
      </c>
      <c r="G209">
        <v>900</v>
      </c>
      <c r="H209">
        <v>900</v>
      </c>
      <c r="I209">
        <v>16.724252491694301</v>
      </c>
      <c r="J209">
        <v>95.260977578435899</v>
      </c>
      <c r="K209">
        <v>115782</v>
      </c>
      <c r="L209">
        <v>11</v>
      </c>
      <c r="M209">
        <v>0</v>
      </c>
      <c r="N209">
        <v>463</v>
      </c>
      <c r="O209">
        <v>3</v>
      </c>
    </row>
    <row r="210" spans="2:15" x14ac:dyDescent="0.35">
      <c r="B210">
        <v>2264100</v>
      </c>
      <c r="C210">
        <v>253</v>
      </c>
      <c r="D210">
        <v>4216</v>
      </c>
      <c r="E210">
        <v>42160000</v>
      </c>
      <c r="F210">
        <v>0</v>
      </c>
      <c r="G210">
        <v>900</v>
      </c>
      <c r="H210">
        <v>900</v>
      </c>
      <c r="I210">
        <v>115.849146110056</v>
      </c>
      <c r="J210">
        <v>300.56267680639201</v>
      </c>
      <c r="K210">
        <v>488420</v>
      </c>
      <c r="L210">
        <v>9</v>
      </c>
      <c r="M210">
        <v>0</v>
      </c>
      <c r="N210">
        <v>11</v>
      </c>
      <c r="O210">
        <v>0</v>
      </c>
    </row>
    <row r="211" spans="2:15" x14ac:dyDescent="0.35">
      <c r="B211">
        <v>2293055</v>
      </c>
      <c r="C211">
        <v>254</v>
      </c>
      <c r="D211">
        <v>19079</v>
      </c>
      <c r="E211">
        <v>190790000</v>
      </c>
      <c r="F211">
        <v>0</v>
      </c>
      <c r="G211">
        <v>900</v>
      </c>
      <c r="H211">
        <v>900</v>
      </c>
      <c r="I211">
        <v>16.2835578384611</v>
      </c>
      <c r="J211">
        <v>103.863423656912</v>
      </c>
      <c r="K211">
        <v>310674</v>
      </c>
      <c r="L211">
        <v>11</v>
      </c>
      <c r="M211">
        <v>0</v>
      </c>
      <c r="N211">
        <v>463</v>
      </c>
      <c r="O211">
        <v>0</v>
      </c>
    </row>
    <row r="212" spans="2:15" x14ac:dyDescent="0.35">
      <c r="B212">
        <v>2293190</v>
      </c>
      <c r="C212">
        <v>255</v>
      </c>
      <c r="D212">
        <v>1290</v>
      </c>
      <c r="E212">
        <v>12900000</v>
      </c>
      <c r="F212">
        <v>0</v>
      </c>
      <c r="G212">
        <v>900</v>
      </c>
      <c r="H212">
        <v>900</v>
      </c>
      <c r="I212">
        <v>132.30697674418599</v>
      </c>
      <c r="J212">
        <v>247.37450571017999</v>
      </c>
      <c r="K212">
        <v>170676</v>
      </c>
      <c r="L212">
        <v>11</v>
      </c>
      <c r="M212">
        <v>80</v>
      </c>
      <c r="N212">
        <v>463</v>
      </c>
      <c r="O212">
        <v>80</v>
      </c>
    </row>
    <row r="213" spans="2:15" x14ac:dyDescent="0.35">
      <c r="B213">
        <v>2299861</v>
      </c>
      <c r="C213">
        <v>256</v>
      </c>
      <c r="D213">
        <v>1403</v>
      </c>
      <c r="E213">
        <v>14030000</v>
      </c>
      <c r="F213">
        <v>0</v>
      </c>
      <c r="G213">
        <v>900</v>
      </c>
      <c r="H213">
        <v>900</v>
      </c>
      <c r="I213">
        <v>154</v>
      </c>
      <c r="J213">
        <v>282.48468379499701</v>
      </c>
      <c r="K213">
        <v>216062</v>
      </c>
      <c r="L213">
        <v>11</v>
      </c>
      <c r="M213">
        <v>80</v>
      </c>
      <c r="N213">
        <v>463</v>
      </c>
      <c r="O213">
        <v>17</v>
      </c>
    </row>
    <row r="214" spans="2:15" x14ac:dyDescent="0.35">
      <c r="B214">
        <v>2300042</v>
      </c>
      <c r="C214">
        <v>294</v>
      </c>
      <c r="D214">
        <v>16747</v>
      </c>
      <c r="E214">
        <v>167470000</v>
      </c>
      <c r="F214">
        <v>0</v>
      </c>
      <c r="G214">
        <v>900</v>
      </c>
      <c r="H214">
        <v>900</v>
      </c>
      <c r="I214">
        <v>41.101451006150299</v>
      </c>
      <c r="J214">
        <v>182.68941638721</v>
      </c>
      <c r="K214">
        <v>688326</v>
      </c>
      <c r="L214">
        <v>9</v>
      </c>
      <c r="M214">
        <v>0</v>
      </c>
      <c r="N214">
        <v>9</v>
      </c>
      <c r="O214">
        <v>0</v>
      </c>
    </row>
    <row r="215" spans="2:15" x14ac:dyDescent="0.35">
      <c r="B215">
        <v>2301738</v>
      </c>
      <c r="C215">
        <v>257</v>
      </c>
      <c r="D215">
        <v>761</v>
      </c>
      <c r="E215">
        <v>7610000</v>
      </c>
      <c r="F215">
        <v>0</v>
      </c>
      <c r="G215">
        <v>900</v>
      </c>
      <c r="H215">
        <v>900</v>
      </c>
      <c r="I215">
        <v>105.19579500656999</v>
      </c>
      <c r="J215">
        <v>280.25171205738502</v>
      </c>
      <c r="K215">
        <v>80054</v>
      </c>
      <c r="L215">
        <v>9</v>
      </c>
      <c r="M215">
        <v>3</v>
      </c>
      <c r="N215">
        <v>17</v>
      </c>
      <c r="O215">
        <v>3</v>
      </c>
    </row>
    <row r="216" spans="2:15" x14ac:dyDescent="0.35">
      <c r="B216">
        <v>2301750</v>
      </c>
      <c r="C216">
        <v>258</v>
      </c>
      <c r="D216">
        <v>3593</v>
      </c>
      <c r="E216">
        <v>35930000</v>
      </c>
      <c r="F216">
        <v>0</v>
      </c>
      <c r="G216">
        <v>900</v>
      </c>
      <c r="H216">
        <v>900</v>
      </c>
      <c r="I216">
        <v>167.87364319510101</v>
      </c>
      <c r="J216">
        <v>325.93749801418602</v>
      </c>
      <c r="K216">
        <v>603170</v>
      </c>
      <c r="L216">
        <v>11</v>
      </c>
      <c r="M216">
        <v>0</v>
      </c>
      <c r="N216">
        <v>463</v>
      </c>
      <c r="O216">
        <v>11</v>
      </c>
    </row>
    <row r="217" spans="2:15" x14ac:dyDescent="0.35">
      <c r="B217">
        <v>2303205</v>
      </c>
      <c r="C217">
        <v>259</v>
      </c>
      <c r="D217">
        <v>5731</v>
      </c>
      <c r="E217">
        <v>57310000</v>
      </c>
      <c r="F217">
        <v>0</v>
      </c>
      <c r="G217">
        <v>900</v>
      </c>
      <c r="H217">
        <v>900</v>
      </c>
      <c r="I217">
        <v>92.493456639329906</v>
      </c>
      <c r="J217">
        <v>223.10164618522401</v>
      </c>
      <c r="K217">
        <v>530080</v>
      </c>
      <c r="L217">
        <v>11</v>
      </c>
      <c r="M217">
        <v>80</v>
      </c>
      <c r="N217">
        <v>463</v>
      </c>
      <c r="O217">
        <v>11</v>
      </c>
    </row>
    <row r="218" spans="2:15" x14ac:dyDescent="0.35">
      <c r="B218">
        <v>2303300</v>
      </c>
      <c r="C218">
        <v>260</v>
      </c>
      <c r="D218">
        <v>9427</v>
      </c>
      <c r="E218">
        <v>94270000</v>
      </c>
      <c r="F218">
        <v>0</v>
      </c>
      <c r="G218">
        <v>900</v>
      </c>
      <c r="H218">
        <v>900</v>
      </c>
      <c r="I218">
        <v>30.932109897103999</v>
      </c>
      <c r="J218">
        <v>125.094434912822</v>
      </c>
      <c r="K218">
        <v>291597</v>
      </c>
      <c r="L218">
        <v>11</v>
      </c>
      <c r="M218">
        <v>3</v>
      </c>
      <c r="N218">
        <v>463</v>
      </c>
      <c r="O218">
        <v>6</v>
      </c>
    </row>
    <row r="219" spans="2:15" x14ac:dyDescent="0.35">
      <c r="B219">
        <v>2303350</v>
      </c>
      <c r="C219">
        <v>261</v>
      </c>
      <c r="D219">
        <v>4222</v>
      </c>
      <c r="E219">
        <v>42220000</v>
      </c>
      <c r="F219">
        <v>0</v>
      </c>
      <c r="G219">
        <v>900</v>
      </c>
      <c r="H219">
        <v>900</v>
      </c>
      <c r="I219">
        <v>38.816200852676403</v>
      </c>
      <c r="J219">
        <v>180.25546071069701</v>
      </c>
      <c r="K219">
        <v>163882</v>
      </c>
      <c r="L219">
        <v>9</v>
      </c>
      <c r="M219">
        <v>0</v>
      </c>
      <c r="N219">
        <v>7</v>
      </c>
      <c r="O219">
        <v>0</v>
      </c>
    </row>
    <row r="220" spans="2:15" x14ac:dyDescent="0.35">
      <c r="B220">
        <v>2306500</v>
      </c>
      <c r="C220">
        <v>262</v>
      </c>
      <c r="D220">
        <v>1362</v>
      </c>
      <c r="E220">
        <v>13620000</v>
      </c>
      <c r="F220">
        <v>0</v>
      </c>
      <c r="G220">
        <v>900</v>
      </c>
      <c r="H220">
        <v>900</v>
      </c>
      <c r="I220">
        <v>124.65932452276</v>
      </c>
      <c r="J220">
        <v>271.930515989144</v>
      </c>
      <c r="K220">
        <v>169786</v>
      </c>
      <c r="L220">
        <v>10</v>
      </c>
      <c r="M220">
        <v>0</v>
      </c>
      <c r="N220">
        <v>7</v>
      </c>
      <c r="O220">
        <v>17</v>
      </c>
    </row>
    <row r="221" spans="2:15" x14ac:dyDescent="0.35">
      <c r="B221">
        <v>2306647</v>
      </c>
      <c r="C221">
        <v>263</v>
      </c>
      <c r="D221">
        <v>2835</v>
      </c>
      <c r="E221">
        <v>28350000</v>
      </c>
      <c r="F221">
        <v>0</v>
      </c>
      <c r="G221">
        <v>900</v>
      </c>
      <c r="H221">
        <v>900</v>
      </c>
      <c r="I221">
        <v>200.16860670194001</v>
      </c>
      <c r="J221">
        <v>342.574735679566</v>
      </c>
      <c r="K221">
        <v>567478</v>
      </c>
      <c r="L221">
        <v>11</v>
      </c>
      <c r="M221">
        <v>0</v>
      </c>
      <c r="N221">
        <v>463</v>
      </c>
      <c r="O221">
        <v>11</v>
      </c>
    </row>
    <row r="222" spans="2:15" x14ac:dyDescent="0.35">
      <c r="B222">
        <v>2306950</v>
      </c>
      <c r="C222">
        <v>264</v>
      </c>
      <c r="D222">
        <v>4197</v>
      </c>
      <c r="E222">
        <v>41970000</v>
      </c>
      <c r="F222">
        <v>0</v>
      </c>
      <c r="G222">
        <v>900</v>
      </c>
      <c r="H222">
        <v>900</v>
      </c>
      <c r="I222">
        <v>28.482487491065001</v>
      </c>
      <c r="J222">
        <v>130.578347287285</v>
      </c>
      <c r="K222">
        <v>119541</v>
      </c>
      <c r="L222">
        <v>10</v>
      </c>
      <c r="M222">
        <v>0</v>
      </c>
      <c r="N222">
        <v>187</v>
      </c>
      <c r="O222">
        <v>3</v>
      </c>
    </row>
    <row r="223" spans="2:15" x14ac:dyDescent="0.35">
      <c r="B223">
        <v>2307000</v>
      </c>
      <c r="C223">
        <v>265</v>
      </c>
      <c r="D223">
        <v>6514</v>
      </c>
      <c r="E223">
        <v>65140000</v>
      </c>
      <c r="F223">
        <v>0</v>
      </c>
      <c r="G223">
        <v>900</v>
      </c>
      <c r="H223">
        <v>900</v>
      </c>
      <c r="I223">
        <v>40.501535155050597</v>
      </c>
      <c r="J223">
        <v>163.07465382765099</v>
      </c>
      <c r="K223">
        <v>263827</v>
      </c>
      <c r="L223">
        <v>11</v>
      </c>
      <c r="M223">
        <v>3</v>
      </c>
      <c r="N223">
        <v>463</v>
      </c>
      <c r="O223">
        <v>3</v>
      </c>
    </row>
    <row r="224" spans="2:15" x14ac:dyDescent="0.35">
      <c r="B224">
        <v>2307668</v>
      </c>
      <c r="C224">
        <v>266</v>
      </c>
      <c r="D224">
        <v>767</v>
      </c>
      <c r="E224">
        <v>7670000</v>
      </c>
      <c r="F224">
        <v>0</v>
      </c>
      <c r="G224">
        <v>900</v>
      </c>
      <c r="H224">
        <v>900</v>
      </c>
      <c r="I224">
        <v>285.40417209908702</v>
      </c>
      <c r="J224">
        <v>364.53045776325899</v>
      </c>
      <c r="K224">
        <v>218905</v>
      </c>
      <c r="L224">
        <v>11</v>
      </c>
      <c r="M224">
        <v>80</v>
      </c>
      <c r="N224">
        <v>6</v>
      </c>
      <c r="O224">
        <v>80</v>
      </c>
    </row>
    <row r="225" spans="2:15" x14ac:dyDescent="0.35">
      <c r="B225">
        <v>2307671</v>
      </c>
      <c r="C225">
        <v>267</v>
      </c>
      <c r="D225">
        <v>442</v>
      </c>
      <c r="E225">
        <v>4420000</v>
      </c>
      <c r="F225">
        <v>0</v>
      </c>
      <c r="G225">
        <v>900</v>
      </c>
      <c r="H225">
        <v>900</v>
      </c>
      <c r="I225">
        <v>214.55656108597199</v>
      </c>
      <c r="J225">
        <v>295.63955936796901</v>
      </c>
      <c r="K225">
        <v>94834</v>
      </c>
      <c r="L225">
        <v>11</v>
      </c>
      <c r="M225">
        <v>80</v>
      </c>
      <c r="N225">
        <v>6</v>
      </c>
      <c r="O225">
        <v>80</v>
      </c>
    </row>
    <row r="226" spans="2:15" x14ac:dyDescent="0.35">
      <c r="B226">
        <v>2307697</v>
      </c>
      <c r="C226">
        <v>268</v>
      </c>
      <c r="D226">
        <v>955</v>
      </c>
      <c r="E226">
        <v>9550000</v>
      </c>
      <c r="F226">
        <v>0</v>
      </c>
      <c r="G226">
        <v>900</v>
      </c>
      <c r="H226">
        <v>900</v>
      </c>
      <c r="I226">
        <v>109.041884816753</v>
      </c>
      <c r="J226">
        <v>214.926322027136</v>
      </c>
      <c r="K226">
        <v>104135</v>
      </c>
      <c r="L226">
        <v>11</v>
      </c>
      <c r="M226">
        <v>80</v>
      </c>
      <c r="N226">
        <v>7</v>
      </c>
      <c r="O226">
        <v>80</v>
      </c>
    </row>
    <row r="227" spans="2:15" x14ac:dyDescent="0.35">
      <c r="B227">
        <v>2308935</v>
      </c>
      <c r="C227">
        <v>269</v>
      </c>
      <c r="D227">
        <v>675</v>
      </c>
      <c r="E227">
        <v>6750000</v>
      </c>
      <c r="F227">
        <v>0</v>
      </c>
      <c r="G227">
        <v>900</v>
      </c>
      <c r="H227">
        <v>900</v>
      </c>
      <c r="I227">
        <v>410.16444444444397</v>
      </c>
      <c r="J227">
        <v>276.684140670847</v>
      </c>
      <c r="K227">
        <v>276861</v>
      </c>
      <c r="L227">
        <v>6</v>
      </c>
      <c r="M227">
        <v>463</v>
      </c>
      <c r="N227">
        <v>17</v>
      </c>
      <c r="O227">
        <v>463</v>
      </c>
    </row>
    <row r="228" spans="2:15" x14ac:dyDescent="0.35">
      <c r="B228">
        <v>2309415</v>
      </c>
      <c r="C228">
        <v>270</v>
      </c>
      <c r="D228">
        <v>116</v>
      </c>
      <c r="E228">
        <v>1160000</v>
      </c>
      <c r="F228">
        <v>0</v>
      </c>
      <c r="G228">
        <v>900</v>
      </c>
      <c r="H228">
        <v>900</v>
      </c>
      <c r="I228">
        <v>237.60344827586201</v>
      </c>
      <c r="J228">
        <v>374.80134690697298</v>
      </c>
      <c r="K228">
        <v>27562</v>
      </c>
      <c r="L228">
        <v>7</v>
      </c>
      <c r="M228">
        <v>3</v>
      </c>
      <c r="N228">
        <v>9</v>
      </c>
      <c r="O228">
        <v>17</v>
      </c>
    </row>
    <row r="229" spans="2:15" x14ac:dyDescent="0.35">
      <c r="B229">
        <v>2309421</v>
      </c>
      <c r="C229">
        <v>271</v>
      </c>
      <c r="D229">
        <v>686</v>
      </c>
      <c r="E229">
        <v>6860000</v>
      </c>
      <c r="F229">
        <v>0</v>
      </c>
      <c r="G229">
        <v>900</v>
      </c>
      <c r="H229">
        <v>900</v>
      </c>
      <c r="I229">
        <v>165.70699708454799</v>
      </c>
      <c r="J229">
        <v>307.45183345156897</v>
      </c>
      <c r="K229">
        <v>113675</v>
      </c>
      <c r="L229">
        <v>11</v>
      </c>
      <c r="M229">
        <v>80</v>
      </c>
      <c r="N229">
        <v>187</v>
      </c>
      <c r="O229">
        <v>80</v>
      </c>
    </row>
    <row r="230" spans="2:15" x14ac:dyDescent="0.35">
      <c r="B230">
        <v>2309848</v>
      </c>
      <c r="C230">
        <v>272</v>
      </c>
      <c r="D230">
        <v>2355</v>
      </c>
      <c r="E230">
        <v>23550000</v>
      </c>
      <c r="F230">
        <v>0</v>
      </c>
      <c r="G230">
        <v>900</v>
      </c>
      <c r="H230">
        <v>900</v>
      </c>
      <c r="I230">
        <v>55.7099787685774</v>
      </c>
      <c r="J230">
        <v>211.496958479482</v>
      </c>
      <c r="K230">
        <v>131197</v>
      </c>
      <c r="L230">
        <v>9</v>
      </c>
      <c r="M230">
        <v>3</v>
      </c>
      <c r="N230">
        <v>80</v>
      </c>
      <c r="O230">
        <v>3</v>
      </c>
    </row>
    <row r="231" spans="2:15" x14ac:dyDescent="0.35">
      <c r="B231">
        <v>2310525</v>
      </c>
      <c r="C231">
        <v>273</v>
      </c>
      <c r="D231">
        <v>8484</v>
      </c>
      <c r="E231">
        <v>84840000</v>
      </c>
      <c r="F231">
        <v>0</v>
      </c>
      <c r="G231">
        <v>900</v>
      </c>
      <c r="H231">
        <v>900</v>
      </c>
      <c r="I231">
        <v>32.677510608203598</v>
      </c>
      <c r="J231">
        <v>161.590318057102</v>
      </c>
      <c r="K231">
        <v>277236</v>
      </c>
      <c r="L231">
        <v>9</v>
      </c>
      <c r="M231">
        <v>0</v>
      </c>
      <c r="N231">
        <v>80</v>
      </c>
      <c r="O231">
        <v>0</v>
      </c>
    </row>
    <row r="232" spans="2:15" x14ac:dyDescent="0.35">
      <c r="B232">
        <v>2334480</v>
      </c>
      <c r="C232">
        <v>439</v>
      </c>
      <c r="D232">
        <v>2445</v>
      </c>
      <c r="E232">
        <v>24450000</v>
      </c>
      <c r="F232">
        <v>0</v>
      </c>
      <c r="G232">
        <v>900</v>
      </c>
      <c r="H232">
        <v>900</v>
      </c>
      <c r="I232">
        <v>32.959918200409</v>
      </c>
      <c r="J232">
        <v>130.850144656547</v>
      </c>
      <c r="K232">
        <v>80587</v>
      </c>
      <c r="L232">
        <v>11</v>
      </c>
      <c r="M232">
        <v>3</v>
      </c>
      <c r="N232">
        <v>463</v>
      </c>
      <c r="O232">
        <v>3</v>
      </c>
    </row>
    <row r="233" spans="2:15" x14ac:dyDescent="0.35">
      <c r="B233">
        <v>2334578</v>
      </c>
      <c r="C233">
        <v>440</v>
      </c>
      <c r="D233">
        <v>1309</v>
      </c>
      <c r="E233">
        <v>13090000</v>
      </c>
      <c r="F233">
        <v>0</v>
      </c>
      <c r="G233">
        <v>900</v>
      </c>
      <c r="H233">
        <v>900</v>
      </c>
      <c r="I233">
        <v>19.244461420932002</v>
      </c>
      <c r="J233">
        <v>72.156839258336902</v>
      </c>
      <c r="K233">
        <v>25191</v>
      </c>
      <c r="L233">
        <v>9</v>
      </c>
      <c r="M233">
        <v>3</v>
      </c>
      <c r="N233">
        <v>900</v>
      </c>
      <c r="O233">
        <v>7</v>
      </c>
    </row>
    <row r="234" spans="2:15" x14ac:dyDescent="0.35">
      <c r="B234">
        <v>2334620</v>
      </c>
      <c r="C234">
        <v>441</v>
      </c>
      <c r="D234">
        <v>1784</v>
      </c>
      <c r="E234">
        <v>17840000</v>
      </c>
      <c r="F234">
        <v>0</v>
      </c>
      <c r="G234">
        <v>900</v>
      </c>
      <c r="H234">
        <v>900</v>
      </c>
      <c r="I234">
        <v>30.692825112107599</v>
      </c>
      <c r="J234">
        <v>156.50142133941199</v>
      </c>
      <c r="K234">
        <v>54756</v>
      </c>
      <c r="L234">
        <v>7</v>
      </c>
      <c r="M234">
        <v>3</v>
      </c>
      <c r="N234">
        <v>11</v>
      </c>
      <c r="O234">
        <v>3</v>
      </c>
    </row>
    <row r="235" spans="2:15" x14ac:dyDescent="0.35">
      <c r="B235">
        <v>2334885</v>
      </c>
      <c r="C235">
        <v>442</v>
      </c>
      <c r="D235">
        <v>12119</v>
      </c>
      <c r="E235">
        <v>121190000</v>
      </c>
      <c r="F235">
        <v>0</v>
      </c>
      <c r="G235">
        <v>900</v>
      </c>
      <c r="H235">
        <v>900</v>
      </c>
      <c r="I235">
        <v>72.503094314712399</v>
      </c>
      <c r="J235">
        <v>230.18239388111201</v>
      </c>
      <c r="K235">
        <v>878665</v>
      </c>
      <c r="L235">
        <v>11</v>
      </c>
      <c r="M235">
        <v>3</v>
      </c>
      <c r="N235">
        <v>463</v>
      </c>
      <c r="O235">
        <v>3</v>
      </c>
    </row>
    <row r="236" spans="2:15" x14ac:dyDescent="0.35">
      <c r="B236">
        <v>2335350</v>
      </c>
      <c r="C236">
        <v>443</v>
      </c>
      <c r="D236">
        <v>2295</v>
      </c>
      <c r="E236">
        <v>22950000</v>
      </c>
      <c r="F236">
        <v>0</v>
      </c>
      <c r="G236">
        <v>900</v>
      </c>
      <c r="H236">
        <v>900</v>
      </c>
      <c r="I236">
        <v>210.34335511982499</v>
      </c>
      <c r="J236">
        <v>360.57620519707098</v>
      </c>
      <c r="K236">
        <v>482738</v>
      </c>
      <c r="L236">
        <v>11</v>
      </c>
      <c r="M236">
        <v>0</v>
      </c>
      <c r="N236">
        <v>463</v>
      </c>
      <c r="O236">
        <v>11</v>
      </c>
    </row>
    <row r="237" spans="2:15" x14ac:dyDescent="0.35">
      <c r="B237">
        <v>2335700</v>
      </c>
      <c r="C237">
        <v>444</v>
      </c>
      <c r="D237">
        <v>19072</v>
      </c>
      <c r="E237">
        <v>190720000</v>
      </c>
      <c r="F237">
        <v>0</v>
      </c>
      <c r="G237">
        <v>900</v>
      </c>
      <c r="H237">
        <v>900</v>
      </c>
      <c r="I237">
        <v>48.120543204697903</v>
      </c>
      <c r="J237">
        <v>188.69193319217999</v>
      </c>
      <c r="K237">
        <v>917755</v>
      </c>
      <c r="L237">
        <v>10</v>
      </c>
      <c r="M237">
        <v>3</v>
      </c>
      <c r="N237">
        <v>187</v>
      </c>
      <c r="O237">
        <v>3</v>
      </c>
    </row>
    <row r="238" spans="2:15" x14ac:dyDescent="0.35">
      <c r="B238">
        <v>2335757</v>
      </c>
      <c r="C238">
        <v>445</v>
      </c>
      <c r="D238">
        <v>7703</v>
      </c>
      <c r="E238">
        <v>77030000</v>
      </c>
      <c r="F238">
        <v>0</v>
      </c>
      <c r="G238">
        <v>900</v>
      </c>
      <c r="H238">
        <v>900</v>
      </c>
      <c r="I238">
        <v>100.882902765156</v>
      </c>
      <c r="J238">
        <v>261.28771189269702</v>
      </c>
      <c r="K238">
        <v>777101</v>
      </c>
      <c r="L238">
        <v>11</v>
      </c>
      <c r="M238">
        <v>0</v>
      </c>
      <c r="N238">
        <v>463</v>
      </c>
      <c r="O238">
        <v>6</v>
      </c>
    </row>
    <row r="239" spans="2:15" x14ac:dyDescent="0.35">
      <c r="B239">
        <v>2335870</v>
      </c>
      <c r="C239">
        <v>447</v>
      </c>
      <c r="D239">
        <v>4665</v>
      </c>
      <c r="E239">
        <v>46650000</v>
      </c>
      <c r="F239">
        <v>0</v>
      </c>
      <c r="G239">
        <v>900</v>
      </c>
      <c r="H239">
        <v>900</v>
      </c>
      <c r="I239">
        <v>124.21629153268999</v>
      </c>
      <c r="J239">
        <v>260.13338517767397</v>
      </c>
      <c r="K239">
        <v>579469</v>
      </c>
      <c r="L239">
        <v>11</v>
      </c>
      <c r="M239">
        <v>80</v>
      </c>
      <c r="N239">
        <v>463</v>
      </c>
      <c r="O239">
        <v>11</v>
      </c>
    </row>
    <row r="240" spans="2:15" x14ac:dyDescent="0.35">
      <c r="B240">
        <v>2335910</v>
      </c>
      <c r="C240">
        <v>448</v>
      </c>
      <c r="D240">
        <v>4810</v>
      </c>
      <c r="E240">
        <v>48100000</v>
      </c>
      <c r="F240">
        <v>0</v>
      </c>
      <c r="G240">
        <v>900</v>
      </c>
      <c r="H240">
        <v>900</v>
      </c>
      <c r="I240">
        <v>278.84469854469802</v>
      </c>
      <c r="J240">
        <v>370.98175896726701</v>
      </c>
      <c r="K240">
        <v>1341243</v>
      </c>
      <c r="L240">
        <v>11</v>
      </c>
      <c r="M240">
        <v>80</v>
      </c>
      <c r="N240">
        <v>6</v>
      </c>
      <c r="O240">
        <v>80</v>
      </c>
    </row>
    <row r="241" spans="2:15" x14ac:dyDescent="0.35">
      <c r="B241">
        <v>2336030</v>
      </c>
      <c r="C241">
        <v>449</v>
      </c>
      <c r="D241">
        <v>357</v>
      </c>
      <c r="E241">
        <v>3570000</v>
      </c>
      <c r="F241">
        <v>0</v>
      </c>
      <c r="G241">
        <v>900</v>
      </c>
      <c r="H241">
        <v>900</v>
      </c>
      <c r="I241">
        <v>465.98039215686202</v>
      </c>
      <c r="J241">
        <v>445.252978992625</v>
      </c>
      <c r="K241">
        <v>166355</v>
      </c>
      <c r="L241">
        <v>9</v>
      </c>
      <c r="M241">
        <v>900</v>
      </c>
      <c r="N241">
        <v>7</v>
      </c>
      <c r="O241">
        <v>900</v>
      </c>
    </row>
    <row r="242" spans="2:15" x14ac:dyDescent="0.35">
      <c r="B242">
        <v>2336120</v>
      </c>
      <c r="C242">
        <v>450</v>
      </c>
      <c r="D242">
        <v>8742</v>
      </c>
      <c r="E242">
        <v>87420000</v>
      </c>
      <c r="F242">
        <v>0</v>
      </c>
      <c r="G242">
        <v>900</v>
      </c>
      <c r="H242">
        <v>900</v>
      </c>
      <c r="I242">
        <v>215.850606268588</v>
      </c>
      <c r="J242">
        <v>294.44551165420899</v>
      </c>
      <c r="K242">
        <v>1886966</v>
      </c>
      <c r="L242">
        <v>11</v>
      </c>
      <c r="M242">
        <v>80</v>
      </c>
      <c r="N242">
        <v>6</v>
      </c>
      <c r="O242">
        <v>80</v>
      </c>
    </row>
    <row r="243" spans="2:15" x14ac:dyDescent="0.35">
      <c r="B243">
        <v>2336240</v>
      </c>
      <c r="C243">
        <v>451</v>
      </c>
      <c r="D243">
        <v>7137</v>
      </c>
      <c r="E243">
        <v>71370000</v>
      </c>
      <c r="F243">
        <v>0</v>
      </c>
      <c r="G243">
        <v>900</v>
      </c>
      <c r="H243">
        <v>900</v>
      </c>
      <c r="I243">
        <v>239.05058147681001</v>
      </c>
      <c r="J243">
        <v>261.22926356112401</v>
      </c>
      <c r="K243">
        <v>1706104</v>
      </c>
      <c r="L243">
        <v>11</v>
      </c>
      <c r="M243">
        <v>80</v>
      </c>
      <c r="N243">
        <v>7</v>
      </c>
      <c r="O243">
        <v>80</v>
      </c>
    </row>
    <row r="244" spans="2:15" x14ac:dyDescent="0.35">
      <c r="B244">
        <v>2336300</v>
      </c>
      <c r="C244">
        <v>452</v>
      </c>
      <c r="D244">
        <v>5891</v>
      </c>
      <c r="E244">
        <v>58910000</v>
      </c>
      <c r="F244">
        <v>0</v>
      </c>
      <c r="G244">
        <v>900</v>
      </c>
      <c r="H244">
        <v>900</v>
      </c>
      <c r="I244">
        <v>378.89899847224501</v>
      </c>
      <c r="J244">
        <v>300.20184430999802</v>
      </c>
      <c r="K244">
        <v>2232094</v>
      </c>
      <c r="L244">
        <v>11</v>
      </c>
      <c r="M244">
        <v>463</v>
      </c>
      <c r="N244">
        <v>7</v>
      </c>
      <c r="O244">
        <v>463</v>
      </c>
    </row>
    <row r="245" spans="2:15" x14ac:dyDescent="0.35">
      <c r="B245">
        <v>2336360</v>
      </c>
      <c r="C245">
        <v>453</v>
      </c>
      <c r="D245">
        <v>6798</v>
      </c>
      <c r="E245">
        <v>67980000</v>
      </c>
      <c r="F245">
        <v>0</v>
      </c>
      <c r="G245">
        <v>900</v>
      </c>
      <c r="H245">
        <v>900</v>
      </c>
      <c r="I245">
        <v>185.65857605177899</v>
      </c>
      <c r="J245">
        <v>295.880578848195</v>
      </c>
      <c r="K245">
        <v>1262107</v>
      </c>
      <c r="L245">
        <v>11</v>
      </c>
      <c r="M245">
        <v>80</v>
      </c>
      <c r="N245">
        <v>463</v>
      </c>
      <c r="O245">
        <v>80</v>
      </c>
    </row>
    <row r="246" spans="2:15" x14ac:dyDescent="0.35">
      <c r="B246">
        <v>2336410</v>
      </c>
      <c r="C246">
        <v>454</v>
      </c>
      <c r="D246">
        <v>2839</v>
      </c>
      <c r="E246">
        <v>28390000</v>
      </c>
      <c r="F246">
        <v>0</v>
      </c>
      <c r="G246">
        <v>900</v>
      </c>
      <c r="H246">
        <v>900</v>
      </c>
      <c r="I246">
        <v>118.769284959492</v>
      </c>
      <c r="J246">
        <v>162.48080481816899</v>
      </c>
      <c r="K246">
        <v>337186</v>
      </c>
      <c r="L246">
        <v>11</v>
      </c>
      <c r="M246">
        <v>80</v>
      </c>
      <c r="N246">
        <v>3</v>
      </c>
      <c r="O246">
        <v>80</v>
      </c>
    </row>
    <row r="247" spans="2:15" x14ac:dyDescent="0.35">
      <c r="B247">
        <v>2336526</v>
      </c>
      <c r="C247">
        <v>455</v>
      </c>
      <c r="D247">
        <v>3508</v>
      </c>
      <c r="E247">
        <v>35080000</v>
      </c>
      <c r="F247">
        <v>0</v>
      </c>
      <c r="G247">
        <v>900</v>
      </c>
      <c r="H247">
        <v>900</v>
      </c>
      <c r="I247">
        <v>331.70695553021602</v>
      </c>
      <c r="J247">
        <v>295.888450481527</v>
      </c>
      <c r="K247">
        <v>1163628</v>
      </c>
      <c r="L247">
        <v>11</v>
      </c>
      <c r="M247">
        <v>463</v>
      </c>
      <c r="N247">
        <v>7</v>
      </c>
      <c r="O247">
        <v>187</v>
      </c>
    </row>
    <row r="248" spans="2:15" x14ac:dyDescent="0.35">
      <c r="B248">
        <v>2336635</v>
      </c>
      <c r="C248">
        <v>456</v>
      </c>
      <c r="D248">
        <v>8066</v>
      </c>
      <c r="E248">
        <v>80660000</v>
      </c>
      <c r="F248">
        <v>0</v>
      </c>
      <c r="G248">
        <v>900</v>
      </c>
      <c r="H248">
        <v>900</v>
      </c>
      <c r="I248">
        <v>85.143441606744304</v>
      </c>
      <c r="J248">
        <v>162.476499297467</v>
      </c>
      <c r="K248">
        <v>686767</v>
      </c>
      <c r="L248">
        <v>11</v>
      </c>
      <c r="M248">
        <v>80</v>
      </c>
      <c r="N248">
        <v>463</v>
      </c>
      <c r="O248">
        <v>17</v>
      </c>
    </row>
    <row r="249" spans="2:15" x14ac:dyDescent="0.35">
      <c r="B249">
        <v>2336728</v>
      </c>
      <c r="C249">
        <v>457</v>
      </c>
      <c r="D249">
        <v>8992</v>
      </c>
      <c r="E249">
        <v>89920000</v>
      </c>
      <c r="F249">
        <v>0</v>
      </c>
      <c r="G249">
        <v>900</v>
      </c>
      <c r="H249">
        <v>900</v>
      </c>
      <c r="I249">
        <v>163.54715302491101</v>
      </c>
      <c r="J249">
        <v>231.96194198075199</v>
      </c>
      <c r="K249">
        <v>1470616</v>
      </c>
      <c r="L249">
        <v>11</v>
      </c>
      <c r="M249">
        <v>80</v>
      </c>
      <c r="N249">
        <v>7</v>
      </c>
      <c r="O249">
        <v>80</v>
      </c>
    </row>
    <row r="250" spans="2:15" x14ac:dyDescent="0.35">
      <c r="B250">
        <v>2336968</v>
      </c>
      <c r="C250">
        <v>458</v>
      </c>
      <c r="D250">
        <v>11435</v>
      </c>
      <c r="E250">
        <v>114350000</v>
      </c>
      <c r="F250">
        <v>0</v>
      </c>
      <c r="G250">
        <v>900</v>
      </c>
      <c r="H250">
        <v>900</v>
      </c>
      <c r="I250">
        <v>27.036816790555299</v>
      </c>
      <c r="J250">
        <v>112.093974684118</v>
      </c>
      <c r="K250">
        <v>309166</v>
      </c>
      <c r="L250">
        <v>11</v>
      </c>
      <c r="M250">
        <v>3</v>
      </c>
      <c r="N250">
        <v>463</v>
      </c>
      <c r="O250">
        <v>6</v>
      </c>
    </row>
    <row r="251" spans="2:15" x14ac:dyDescent="0.35">
      <c r="B251">
        <v>2344350</v>
      </c>
      <c r="C251">
        <v>459</v>
      </c>
      <c r="D251">
        <v>33003</v>
      </c>
      <c r="E251">
        <v>330030000</v>
      </c>
      <c r="F251">
        <v>0</v>
      </c>
      <c r="G251">
        <v>900</v>
      </c>
      <c r="H251">
        <v>900</v>
      </c>
      <c r="I251">
        <v>130.66687876859601</v>
      </c>
      <c r="J251">
        <v>294.75462248940403</v>
      </c>
      <c r="K251">
        <v>4312399</v>
      </c>
      <c r="L251">
        <v>11</v>
      </c>
      <c r="M251">
        <v>3</v>
      </c>
      <c r="N251">
        <v>463</v>
      </c>
      <c r="O251">
        <v>6</v>
      </c>
    </row>
    <row r="252" spans="2:15" x14ac:dyDescent="0.35">
      <c r="B252">
        <v>2344478</v>
      </c>
      <c r="C252">
        <v>460</v>
      </c>
      <c r="D252">
        <v>3330</v>
      </c>
      <c r="E252">
        <v>33300000</v>
      </c>
      <c r="F252">
        <v>0</v>
      </c>
      <c r="G252">
        <v>900</v>
      </c>
      <c r="H252">
        <v>900</v>
      </c>
      <c r="I252">
        <v>67.717717717717704</v>
      </c>
      <c r="J252">
        <v>189.06372176407501</v>
      </c>
      <c r="K252">
        <v>225500</v>
      </c>
      <c r="L252">
        <v>11</v>
      </c>
      <c r="M252">
        <v>3</v>
      </c>
      <c r="N252">
        <v>7</v>
      </c>
      <c r="O252">
        <v>3</v>
      </c>
    </row>
    <row r="253" spans="2:15" x14ac:dyDescent="0.35">
      <c r="B253">
        <v>2346310</v>
      </c>
      <c r="C253">
        <v>461</v>
      </c>
      <c r="D253">
        <v>2504</v>
      </c>
      <c r="E253">
        <v>25040000</v>
      </c>
      <c r="F253">
        <v>0</v>
      </c>
      <c r="G253">
        <v>900</v>
      </c>
      <c r="H253">
        <v>900</v>
      </c>
      <c r="I253">
        <v>105.13258785942401</v>
      </c>
      <c r="J253">
        <v>221.09292856045201</v>
      </c>
      <c r="K253">
        <v>263252</v>
      </c>
      <c r="L253">
        <v>11</v>
      </c>
      <c r="M253">
        <v>80</v>
      </c>
      <c r="N253">
        <v>463</v>
      </c>
      <c r="O253">
        <v>17</v>
      </c>
    </row>
    <row r="254" spans="2:15" x14ac:dyDescent="0.35">
      <c r="B254">
        <v>2378170</v>
      </c>
      <c r="C254">
        <v>462</v>
      </c>
      <c r="D254">
        <v>1376</v>
      </c>
      <c r="E254">
        <v>13760000</v>
      </c>
      <c r="F254">
        <v>0</v>
      </c>
      <c r="G254">
        <v>900</v>
      </c>
      <c r="H254">
        <v>900</v>
      </c>
      <c r="I254">
        <v>72.695494186046503</v>
      </c>
      <c r="J254">
        <v>220.49321598101599</v>
      </c>
      <c r="K254">
        <v>100029</v>
      </c>
      <c r="L254">
        <v>10</v>
      </c>
      <c r="M254">
        <v>3</v>
      </c>
      <c r="N254">
        <v>187</v>
      </c>
      <c r="O254">
        <v>3</v>
      </c>
    </row>
    <row r="255" spans="2:15" x14ac:dyDescent="0.35">
      <c r="B255">
        <v>2392950</v>
      </c>
      <c r="C255">
        <v>463</v>
      </c>
      <c r="D255">
        <v>6552</v>
      </c>
      <c r="E255">
        <v>65520000</v>
      </c>
      <c r="F255">
        <v>0</v>
      </c>
      <c r="G255">
        <v>900</v>
      </c>
      <c r="H255">
        <v>900</v>
      </c>
      <c r="I255">
        <v>162.030219780219</v>
      </c>
      <c r="J255">
        <v>331.87675346383497</v>
      </c>
      <c r="K255">
        <v>1061622</v>
      </c>
      <c r="L255">
        <v>10</v>
      </c>
      <c r="M255">
        <v>0</v>
      </c>
      <c r="N255">
        <v>187</v>
      </c>
      <c r="O255">
        <v>3</v>
      </c>
    </row>
    <row r="256" spans="2:15" x14ac:dyDescent="0.35">
      <c r="B256">
        <v>2392975</v>
      </c>
      <c r="C256">
        <v>464</v>
      </c>
      <c r="D256">
        <v>2396</v>
      </c>
      <c r="E256">
        <v>23960000</v>
      </c>
      <c r="F256">
        <v>0</v>
      </c>
      <c r="G256">
        <v>900</v>
      </c>
      <c r="H256">
        <v>900</v>
      </c>
      <c r="I256">
        <v>42.165275459098403</v>
      </c>
      <c r="J256">
        <v>139.25123305040901</v>
      </c>
      <c r="K256">
        <v>101028</v>
      </c>
      <c r="L256">
        <v>10</v>
      </c>
      <c r="M256">
        <v>0</v>
      </c>
      <c r="N256">
        <v>187</v>
      </c>
      <c r="O256">
        <v>9</v>
      </c>
    </row>
    <row r="257" spans="2:15" x14ac:dyDescent="0.35">
      <c r="B257">
        <v>2423397</v>
      </c>
      <c r="C257">
        <v>124</v>
      </c>
      <c r="D257">
        <v>4391</v>
      </c>
      <c r="E257">
        <v>43910000</v>
      </c>
      <c r="F257">
        <v>0</v>
      </c>
      <c r="G257">
        <v>900</v>
      </c>
      <c r="H257">
        <v>900</v>
      </c>
      <c r="I257">
        <v>64.038487815987196</v>
      </c>
      <c r="J257">
        <v>183.89391410685201</v>
      </c>
      <c r="K257">
        <v>281193</v>
      </c>
      <c r="L257">
        <v>11</v>
      </c>
      <c r="M257">
        <v>3</v>
      </c>
      <c r="N257">
        <v>463</v>
      </c>
      <c r="O257">
        <v>7</v>
      </c>
    </row>
    <row r="258" spans="2:15" x14ac:dyDescent="0.35">
      <c r="B258">
        <v>2423630</v>
      </c>
      <c r="C258">
        <v>125</v>
      </c>
      <c r="D258">
        <v>18633</v>
      </c>
      <c r="E258">
        <v>186330000</v>
      </c>
      <c r="F258">
        <v>0</v>
      </c>
      <c r="G258">
        <v>900</v>
      </c>
      <c r="H258">
        <v>900</v>
      </c>
      <c r="I258">
        <v>111.83947834487201</v>
      </c>
      <c r="J258">
        <v>237.061646114204</v>
      </c>
      <c r="K258">
        <v>2083905</v>
      </c>
      <c r="L258">
        <v>11</v>
      </c>
      <c r="M258">
        <v>3</v>
      </c>
      <c r="N258">
        <v>7</v>
      </c>
      <c r="O258">
        <v>9</v>
      </c>
    </row>
    <row r="259" spans="2:15" x14ac:dyDescent="0.35">
      <c r="B259">
        <v>2457000</v>
      </c>
      <c r="C259">
        <v>126</v>
      </c>
      <c r="D259">
        <v>5722</v>
      </c>
      <c r="E259">
        <v>57220000</v>
      </c>
      <c r="F259">
        <v>0</v>
      </c>
      <c r="G259">
        <v>900</v>
      </c>
      <c r="H259">
        <v>900</v>
      </c>
      <c r="I259">
        <v>95.1689968542467</v>
      </c>
      <c r="J259">
        <v>187.06956445899701</v>
      </c>
      <c r="K259">
        <v>544557</v>
      </c>
      <c r="L259">
        <v>11</v>
      </c>
      <c r="M259">
        <v>80</v>
      </c>
      <c r="N259">
        <v>463</v>
      </c>
      <c r="O259">
        <v>17</v>
      </c>
    </row>
    <row r="260" spans="2:15" x14ac:dyDescent="0.35">
      <c r="B260">
        <v>2457595</v>
      </c>
      <c r="C260">
        <v>127</v>
      </c>
      <c r="D260">
        <v>7850</v>
      </c>
      <c r="E260">
        <v>78500000</v>
      </c>
      <c r="F260">
        <v>0</v>
      </c>
      <c r="G260">
        <v>900</v>
      </c>
      <c r="H260">
        <v>900</v>
      </c>
      <c r="I260">
        <v>107.84343949044499</v>
      </c>
      <c r="J260">
        <v>235.614577476394</v>
      </c>
      <c r="K260">
        <v>846571</v>
      </c>
      <c r="L260">
        <v>11</v>
      </c>
      <c r="M260">
        <v>0</v>
      </c>
      <c r="N260">
        <v>7</v>
      </c>
      <c r="O260">
        <v>11</v>
      </c>
    </row>
    <row r="261" spans="2:15" x14ac:dyDescent="0.35">
      <c r="B261">
        <v>2458300</v>
      </c>
      <c r="C261">
        <v>128</v>
      </c>
      <c r="D261">
        <v>6552</v>
      </c>
      <c r="E261">
        <v>65520000</v>
      </c>
      <c r="F261">
        <v>0</v>
      </c>
      <c r="G261">
        <v>900</v>
      </c>
      <c r="H261">
        <v>900</v>
      </c>
      <c r="I261">
        <v>342.56166056166001</v>
      </c>
      <c r="J261">
        <v>325.43022268461601</v>
      </c>
      <c r="K261">
        <v>2244464</v>
      </c>
      <c r="L261">
        <v>11</v>
      </c>
      <c r="M261">
        <v>463</v>
      </c>
      <c r="N261">
        <v>9</v>
      </c>
      <c r="O261">
        <v>187</v>
      </c>
    </row>
    <row r="262" spans="2:15" x14ac:dyDescent="0.35">
      <c r="B262">
        <v>2458450</v>
      </c>
      <c r="C262">
        <v>129</v>
      </c>
      <c r="D262">
        <v>1915</v>
      </c>
      <c r="E262">
        <v>19150000</v>
      </c>
      <c r="F262">
        <v>0</v>
      </c>
      <c r="G262">
        <v>900</v>
      </c>
      <c r="H262">
        <v>900</v>
      </c>
      <c r="I262">
        <v>427.55613577023399</v>
      </c>
      <c r="J262">
        <v>367.68522460722698</v>
      </c>
      <c r="K262">
        <v>818770</v>
      </c>
      <c r="L262">
        <v>11</v>
      </c>
      <c r="M262">
        <v>900</v>
      </c>
      <c r="N262">
        <v>3</v>
      </c>
      <c r="O262">
        <v>463</v>
      </c>
    </row>
    <row r="263" spans="2:15" x14ac:dyDescent="0.35">
      <c r="B263">
        <v>2458600</v>
      </c>
      <c r="C263">
        <v>130</v>
      </c>
      <c r="D263">
        <v>4925</v>
      </c>
      <c r="E263">
        <v>49250000</v>
      </c>
      <c r="F263">
        <v>0</v>
      </c>
      <c r="G263">
        <v>900</v>
      </c>
      <c r="H263">
        <v>900</v>
      </c>
      <c r="I263">
        <v>135.96182741116701</v>
      </c>
      <c r="J263">
        <v>236.05805137506999</v>
      </c>
      <c r="K263">
        <v>669612</v>
      </c>
      <c r="L263">
        <v>11</v>
      </c>
      <c r="M263">
        <v>80</v>
      </c>
      <c r="N263">
        <v>7</v>
      </c>
      <c r="O263">
        <v>80</v>
      </c>
    </row>
    <row r="264" spans="2:15" x14ac:dyDescent="0.35">
      <c r="B264">
        <v>2461500</v>
      </c>
      <c r="C264">
        <v>131</v>
      </c>
      <c r="D264">
        <v>13656</v>
      </c>
      <c r="E264">
        <v>136560000</v>
      </c>
      <c r="F264">
        <v>0</v>
      </c>
      <c r="G264">
        <v>900</v>
      </c>
      <c r="H264">
        <v>900</v>
      </c>
      <c r="I264">
        <v>302.117311072056</v>
      </c>
      <c r="J264">
        <v>314.708274040476</v>
      </c>
      <c r="K264">
        <v>4125714</v>
      </c>
      <c r="L264">
        <v>11</v>
      </c>
      <c r="M264">
        <v>187</v>
      </c>
      <c r="N264">
        <v>7</v>
      </c>
      <c r="O264">
        <v>187</v>
      </c>
    </row>
    <row r="265" spans="2:15" x14ac:dyDescent="0.35">
      <c r="B265">
        <v>2462000</v>
      </c>
      <c r="C265">
        <v>132</v>
      </c>
      <c r="D265">
        <v>24767</v>
      </c>
      <c r="E265">
        <v>247670000</v>
      </c>
      <c r="F265">
        <v>0</v>
      </c>
      <c r="G265">
        <v>900</v>
      </c>
      <c r="H265">
        <v>900</v>
      </c>
      <c r="I265">
        <v>33.500827714297202</v>
      </c>
      <c r="J265">
        <v>125.876061607507</v>
      </c>
      <c r="K265">
        <v>829715</v>
      </c>
      <c r="L265">
        <v>11</v>
      </c>
      <c r="M265">
        <v>3</v>
      </c>
      <c r="N265">
        <v>463</v>
      </c>
      <c r="O265">
        <v>3</v>
      </c>
    </row>
    <row r="266" spans="2:15" x14ac:dyDescent="0.35">
      <c r="B266">
        <v>2465292</v>
      </c>
      <c r="C266">
        <v>465</v>
      </c>
      <c r="D266">
        <v>2642</v>
      </c>
      <c r="E266">
        <v>26420000</v>
      </c>
      <c r="F266">
        <v>0</v>
      </c>
      <c r="G266">
        <v>900</v>
      </c>
      <c r="H266">
        <v>900</v>
      </c>
      <c r="I266">
        <v>180.001135503406</v>
      </c>
      <c r="J266">
        <v>248.253285559913</v>
      </c>
      <c r="K266">
        <v>475563</v>
      </c>
      <c r="L266">
        <v>11</v>
      </c>
      <c r="M266">
        <v>80</v>
      </c>
      <c r="N266">
        <v>3</v>
      </c>
      <c r="O266">
        <v>80</v>
      </c>
    </row>
    <row r="267" spans="2:15" x14ac:dyDescent="0.35">
      <c r="B267">
        <v>2485700</v>
      </c>
      <c r="C267">
        <v>466</v>
      </c>
      <c r="D267">
        <v>4506</v>
      </c>
      <c r="E267">
        <v>45060000</v>
      </c>
      <c r="F267">
        <v>0</v>
      </c>
      <c r="G267">
        <v>900</v>
      </c>
      <c r="H267">
        <v>900</v>
      </c>
      <c r="I267">
        <v>74.094762538837102</v>
      </c>
      <c r="J267">
        <v>220.24627629746999</v>
      </c>
      <c r="K267">
        <v>333871</v>
      </c>
      <c r="L267">
        <v>11</v>
      </c>
      <c r="M267">
        <v>0</v>
      </c>
      <c r="N267">
        <v>463</v>
      </c>
      <c r="O267">
        <v>0</v>
      </c>
    </row>
    <row r="268" spans="2:15" x14ac:dyDescent="0.35">
      <c r="B268">
        <v>3049658</v>
      </c>
      <c r="C268">
        <v>133</v>
      </c>
      <c r="D268">
        <v>4492</v>
      </c>
      <c r="E268">
        <v>44920000</v>
      </c>
      <c r="F268">
        <v>0</v>
      </c>
      <c r="G268">
        <v>900</v>
      </c>
      <c r="H268">
        <v>900</v>
      </c>
      <c r="I268">
        <v>77.393588601958996</v>
      </c>
      <c r="J268">
        <v>131.323470837211</v>
      </c>
      <c r="K268">
        <v>347652</v>
      </c>
      <c r="L268">
        <v>11</v>
      </c>
      <c r="M268">
        <v>80</v>
      </c>
      <c r="N268">
        <v>463</v>
      </c>
      <c r="O268">
        <v>80</v>
      </c>
    </row>
    <row r="269" spans="2:15" x14ac:dyDescent="0.35">
      <c r="B269">
        <v>3049676</v>
      </c>
      <c r="C269">
        <v>134</v>
      </c>
      <c r="D269">
        <v>2210</v>
      </c>
      <c r="E269">
        <v>22100000</v>
      </c>
      <c r="F269">
        <v>0</v>
      </c>
      <c r="G269">
        <v>900</v>
      </c>
      <c r="H269">
        <v>900</v>
      </c>
      <c r="I269">
        <v>80.659276018099504</v>
      </c>
      <c r="J269">
        <v>159.51937205560401</v>
      </c>
      <c r="K269">
        <v>178257</v>
      </c>
      <c r="L269">
        <v>10</v>
      </c>
      <c r="M269">
        <v>80</v>
      </c>
      <c r="N269">
        <v>6</v>
      </c>
      <c r="O269">
        <v>80</v>
      </c>
    </row>
    <row r="270" spans="2:15" x14ac:dyDescent="0.35">
      <c r="B270">
        <v>3049807</v>
      </c>
      <c r="C270">
        <v>135</v>
      </c>
      <c r="D270">
        <v>15395</v>
      </c>
      <c r="E270">
        <v>153950000</v>
      </c>
      <c r="F270">
        <v>0</v>
      </c>
      <c r="G270">
        <v>900</v>
      </c>
      <c r="H270">
        <v>900</v>
      </c>
      <c r="I270">
        <v>78.566937317310803</v>
      </c>
      <c r="J270">
        <v>145.455835840297</v>
      </c>
      <c r="K270">
        <v>1209538</v>
      </c>
      <c r="L270">
        <v>11</v>
      </c>
      <c r="M270">
        <v>80</v>
      </c>
      <c r="N270">
        <v>463</v>
      </c>
      <c r="O270">
        <v>80</v>
      </c>
    </row>
    <row r="271" spans="2:15" x14ac:dyDescent="0.35">
      <c r="B271">
        <v>3084000</v>
      </c>
      <c r="C271">
        <v>136</v>
      </c>
      <c r="D271">
        <v>1135</v>
      </c>
      <c r="E271">
        <v>11350000</v>
      </c>
      <c r="F271">
        <v>0</v>
      </c>
      <c r="G271">
        <v>900</v>
      </c>
      <c r="H271">
        <v>900</v>
      </c>
      <c r="I271">
        <v>77.325991189427299</v>
      </c>
      <c r="J271">
        <v>161.64817777296901</v>
      </c>
      <c r="K271">
        <v>87765</v>
      </c>
      <c r="L271">
        <v>10</v>
      </c>
      <c r="M271">
        <v>80</v>
      </c>
      <c r="N271">
        <v>187</v>
      </c>
      <c r="O271">
        <v>80</v>
      </c>
    </row>
    <row r="272" spans="2:15" x14ac:dyDescent="0.35">
      <c r="B272">
        <v>3084698</v>
      </c>
      <c r="C272">
        <v>137</v>
      </c>
      <c r="D272">
        <v>30305</v>
      </c>
      <c r="E272">
        <v>303050000</v>
      </c>
      <c r="F272">
        <v>0</v>
      </c>
      <c r="G272">
        <v>900</v>
      </c>
      <c r="H272">
        <v>900</v>
      </c>
      <c r="I272">
        <v>91.647945883517494</v>
      </c>
      <c r="J272">
        <v>188.180896633006</v>
      </c>
      <c r="K272">
        <v>2777391</v>
      </c>
      <c r="L272">
        <v>11</v>
      </c>
      <c r="M272">
        <v>80</v>
      </c>
      <c r="N272">
        <v>463</v>
      </c>
      <c r="O272">
        <v>17</v>
      </c>
    </row>
    <row r="273" spans="2:15" x14ac:dyDescent="0.35">
      <c r="B273">
        <v>3084800</v>
      </c>
      <c r="C273">
        <v>138</v>
      </c>
      <c r="D273">
        <v>4003</v>
      </c>
      <c r="E273">
        <v>40030000</v>
      </c>
      <c r="F273">
        <v>0</v>
      </c>
      <c r="G273">
        <v>900</v>
      </c>
      <c r="H273">
        <v>900</v>
      </c>
      <c r="I273">
        <v>220.39795153634699</v>
      </c>
      <c r="J273">
        <v>234.336232075948</v>
      </c>
      <c r="K273">
        <v>882253</v>
      </c>
      <c r="L273">
        <v>11</v>
      </c>
      <c r="M273">
        <v>80</v>
      </c>
      <c r="N273">
        <v>7</v>
      </c>
      <c r="O273">
        <v>80</v>
      </c>
    </row>
    <row r="274" spans="2:15" x14ac:dyDescent="0.35">
      <c r="B274">
        <v>3085049</v>
      </c>
      <c r="C274">
        <v>139</v>
      </c>
      <c r="D274">
        <v>1587</v>
      </c>
      <c r="E274">
        <v>15870000</v>
      </c>
      <c r="F274">
        <v>0</v>
      </c>
      <c r="G274">
        <v>900</v>
      </c>
      <c r="H274">
        <v>900</v>
      </c>
      <c r="I274">
        <v>375.660365469439</v>
      </c>
      <c r="J274">
        <v>237.09395819770501</v>
      </c>
      <c r="K274">
        <v>596173</v>
      </c>
      <c r="L274">
        <v>5</v>
      </c>
      <c r="M274">
        <v>463</v>
      </c>
      <c r="N274">
        <v>80</v>
      </c>
      <c r="O274">
        <v>463</v>
      </c>
    </row>
    <row r="275" spans="2:15" x14ac:dyDescent="0.35">
      <c r="B275">
        <v>3085213</v>
      </c>
      <c r="C275">
        <v>140</v>
      </c>
      <c r="D275">
        <v>4667</v>
      </c>
      <c r="E275">
        <v>46670000</v>
      </c>
      <c r="F275">
        <v>0</v>
      </c>
      <c r="G275">
        <v>900</v>
      </c>
      <c r="H275">
        <v>900</v>
      </c>
      <c r="I275">
        <v>353.86608099421397</v>
      </c>
      <c r="J275">
        <v>200.31897389102801</v>
      </c>
      <c r="K275">
        <v>1651493</v>
      </c>
      <c r="L275">
        <v>8</v>
      </c>
      <c r="M275">
        <v>463</v>
      </c>
      <c r="N275">
        <v>9</v>
      </c>
      <c r="O275">
        <v>463</v>
      </c>
    </row>
    <row r="276" spans="2:15" x14ac:dyDescent="0.35">
      <c r="B276">
        <v>3085956</v>
      </c>
      <c r="C276">
        <v>141</v>
      </c>
      <c r="D276">
        <v>6713</v>
      </c>
      <c r="E276">
        <v>67130000</v>
      </c>
      <c r="F276">
        <v>0</v>
      </c>
      <c r="G276">
        <v>900</v>
      </c>
      <c r="H276">
        <v>900</v>
      </c>
      <c r="I276">
        <v>162.32533889468101</v>
      </c>
      <c r="J276">
        <v>319.72281992685902</v>
      </c>
      <c r="K276">
        <v>1089690</v>
      </c>
      <c r="L276">
        <v>11</v>
      </c>
      <c r="M276">
        <v>0</v>
      </c>
      <c r="N276">
        <v>463</v>
      </c>
      <c r="O276">
        <v>9</v>
      </c>
    </row>
    <row r="277" spans="2:15" x14ac:dyDescent="0.35">
      <c r="B277">
        <v>3098500</v>
      </c>
      <c r="C277">
        <v>196</v>
      </c>
      <c r="D277">
        <v>17451</v>
      </c>
      <c r="E277">
        <v>174510000</v>
      </c>
      <c r="F277">
        <v>0</v>
      </c>
      <c r="G277">
        <v>900</v>
      </c>
      <c r="H277">
        <v>900</v>
      </c>
      <c r="I277">
        <v>73.949630393673701</v>
      </c>
      <c r="J277">
        <v>167.973250311437</v>
      </c>
      <c r="K277">
        <v>1290495</v>
      </c>
      <c r="L277">
        <v>11</v>
      </c>
      <c r="M277">
        <v>80</v>
      </c>
      <c r="N277">
        <v>900</v>
      </c>
      <c r="O277">
        <v>11</v>
      </c>
    </row>
    <row r="278" spans="2:15" x14ac:dyDescent="0.35">
      <c r="B278">
        <v>3098700</v>
      </c>
      <c r="C278">
        <v>197</v>
      </c>
      <c r="D278">
        <v>3267</v>
      </c>
      <c r="E278">
        <v>32670000</v>
      </c>
      <c r="F278">
        <v>0</v>
      </c>
      <c r="G278">
        <v>900</v>
      </c>
      <c r="H278">
        <v>900</v>
      </c>
      <c r="I278">
        <v>82.141414141414103</v>
      </c>
      <c r="J278">
        <v>144.303470091544</v>
      </c>
      <c r="K278">
        <v>268356</v>
      </c>
      <c r="L278">
        <v>11</v>
      </c>
      <c r="M278">
        <v>80</v>
      </c>
      <c r="N278">
        <v>900</v>
      </c>
      <c r="O278">
        <v>17</v>
      </c>
    </row>
    <row r="279" spans="2:15" x14ac:dyDescent="0.35">
      <c r="B279">
        <v>3115973</v>
      </c>
      <c r="C279">
        <v>198</v>
      </c>
      <c r="D279">
        <v>903</v>
      </c>
      <c r="E279">
        <v>9030000</v>
      </c>
      <c r="F279">
        <v>0</v>
      </c>
      <c r="G279">
        <v>900</v>
      </c>
      <c r="H279">
        <v>900</v>
      </c>
      <c r="I279">
        <v>142.11074197120701</v>
      </c>
      <c r="J279">
        <v>272.09357903841499</v>
      </c>
      <c r="K279">
        <v>128326</v>
      </c>
      <c r="L279">
        <v>11</v>
      </c>
      <c r="M279">
        <v>0</v>
      </c>
      <c r="N279">
        <v>9</v>
      </c>
      <c r="O279">
        <v>17</v>
      </c>
    </row>
    <row r="280" spans="2:15" x14ac:dyDescent="0.35">
      <c r="B280">
        <v>3118500</v>
      </c>
      <c r="C280">
        <v>199</v>
      </c>
      <c r="D280">
        <v>45392</v>
      </c>
      <c r="E280">
        <v>453920000</v>
      </c>
      <c r="F280">
        <v>0</v>
      </c>
      <c r="G280">
        <v>900</v>
      </c>
      <c r="H280">
        <v>900</v>
      </c>
      <c r="I280">
        <v>121.689747091998</v>
      </c>
      <c r="J280">
        <v>238.23522368361901</v>
      </c>
      <c r="K280">
        <v>5523741</v>
      </c>
      <c r="L280">
        <v>11</v>
      </c>
      <c r="M280">
        <v>80</v>
      </c>
      <c r="N280">
        <v>7</v>
      </c>
      <c r="O280">
        <v>11</v>
      </c>
    </row>
    <row r="281" spans="2:15" x14ac:dyDescent="0.35">
      <c r="B281">
        <v>3130500</v>
      </c>
      <c r="C281">
        <v>200</v>
      </c>
      <c r="D281">
        <v>1215</v>
      </c>
      <c r="E281">
        <v>12150000</v>
      </c>
      <c r="F281">
        <v>0</v>
      </c>
      <c r="G281">
        <v>900</v>
      </c>
      <c r="H281">
        <v>900</v>
      </c>
      <c r="I281">
        <v>189.01728395061701</v>
      </c>
      <c r="J281">
        <v>285.86302316672902</v>
      </c>
      <c r="K281">
        <v>229656</v>
      </c>
      <c r="L281">
        <v>11</v>
      </c>
      <c r="M281">
        <v>80</v>
      </c>
      <c r="N281">
        <v>3</v>
      </c>
      <c r="O281">
        <v>80</v>
      </c>
    </row>
    <row r="282" spans="2:15" x14ac:dyDescent="0.35">
      <c r="B282">
        <v>3238140</v>
      </c>
      <c r="C282">
        <v>467</v>
      </c>
      <c r="D282">
        <v>1062</v>
      </c>
      <c r="E282">
        <v>10620000</v>
      </c>
      <c r="F282">
        <v>0</v>
      </c>
      <c r="G282">
        <v>900</v>
      </c>
      <c r="H282">
        <v>900</v>
      </c>
      <c r="I282">
        <v>262.08097928436899</v>
      </c>
      <c r="J282">
        <v>194.052250510606</v>
      </c>
      <c r="K282">
        <v>278330</v>
      </c>
      <c r="L282">
        <v>8</v>
      </c>
      <c r="M282">
        <v>187</v>
      </c>
      <c r="N282">
        <v>6</v>
      </c>
      <c r="O282">
        <v>187</v>
      </c>
    </row>
    <row r="283" spans="2:15" x14ac:dyDescent="0.35">
      <c r="B283">
        <v>3255500</v>
      </c>
      <c r="C283">
        <v>2</v>
      </c>
      <c r="D283">
        <v>20211</v>
      </c>
      <c r="E283">
        <v>202110000</v>
      </c>
      <c r="F283">
        <v>0</v>
      </c>
      <c r="G283">
        <v>900</v>
      </c>
      <c r="H283">
        <v>900</v>
      </c>
      <c r="I283">
        <v>206.69882737123299</v>
      </c>
      <c r="J283">
        <v>335.70165312233598</v>
      </c>
      <c r="K283">
        <v>4177590</v>
      </c>
      <c r="L283">
        <v>11</v>
      </c>
      <c r="M283">
        <v>0</v>
      </c>
      <c r="N283">
        <v>7</v>
      </c>
      <c r="O283">
        <v>17</v>
      </c>
    </row>
    <row r="284" spans="2:15" x14ac:dyDescent="0.35">
      <c r="B284">
        <v>3260015</v>
      </c>
      <c r="C284">
        <v>468</v>
      </c>
      <c r="D284">
        <v>1639</v>
      </c>
      <c r="E284">
        <v>16390000</v>
      </c>
      <c r="F284">
        <v>0</v>
      </c>
      <c r="G284">
        <v>900</v>
      </c>
      <c r="H284">
        <v>900</v>
      </c>
      <c r="I284">
        <v>118.260524710189</v>
      </c>
      <c r="J284">
        <v>191.02451975657399</v>
      </c>
      <c r="K284">
        <v>193829</v>
      </c>
      <c r="L284">
        <v>11</v>
      </c>
      <c r="M284">
        <v>80</v>
      </c>
      <c r="N284">
        <v>7</v>
      </c>
      <c r="O284">
        <v>80</v>
      </c>
    </row>
    <row r="285" spans="2:15" x14ac:dyDescent="0.35">
      <c r="B285">
        <v>3260050</v>
      </c>
      <c r="C285">
        <v>469</v>
      </c>
      <c r="D285">
        <v>3070</v>
      </c>
      <c r="E285">
        <v>30700000</v>
      </c>
      <c r="F285">
        <v>0</v>
      </c>
      <c r="G285">
        <v>900</v>
      </c>
      <c r="H285">
        <v>900</v>
      </c>
      <c r="I285">
        <v>212.06449511400601</v>
      </c>
      <c r="J285">
        <v>308.83470233251001</v>
      </c>
      <c r="K285">
        <v>651038</v>
      </c>
      <c r="L285">
        <v>11</v>
      </c>
      <c r="M285">
        <v>80</v>
      </c>
      <c r="N285">
        <v>9</v>
      </c>
      <c r="O285">
        <v>80</v>
      </c>
    </row>
    <row r="286" spans="2:15" x14ac:dyDescent="0.35">
      <c r="B286">
        <v>3260100</v>
      </c>
      <c r="C286">
        <v>470</v>
      </c>
      <c r="D286">
        <v>976</v>
      </c>
      <c r="E286">
        <v>9760000</v>
      </c>
      <c r="F286">
        <v>0</v>
      </c>
      <c r="G286">
        <v>900</v>
      </c>
      <c r="H286">
        <v>900</v>
      </c>
      <c r="I286">
        <v>276.13627049180297</v>
      </c>
      <c r="J286">
        <v>401.35094981071001</v>
      </c>
      <c r="K286">
        <v>269509</v>
      </c>
      <c r="L286">
        <v>10</v>
      </c>
      <c r="M286">
        <v>900</v>
      </c>
      <c r="N286">
        <v>187</v>
      </c>
      <c r="O286">
        <v>17</v>
      </c>
    </row>
    <row r="287" spans="2:15" x14ac:dyDescent="0.35">
      <c r="B287">
        <v>3271000</v>
      </c>
      <c r="C287">
        <v>3</v>
      </c>
      <c r="D287">
        <v>18038</v>
      </c>
      <c r="E287">
        <v>180380000</v>
      </c>
      <c r="F287">
        <v>0</v>
      </c>
      <c r="G287">
        <v>900</v>
      </c>
      <c r="H287">
        <v>900</v>
      </c>
      <c r="I287">
        <v>63.818272535757799</v>
      </c>
      <c r="J287">
        <v>142.34973428477599</v>
      </c>
      <c r="K287">
        <v>1151154</v>
      </c>
      <c r="L287">
        <v>11</v>
      </c>
      <c r="M287">
        <v>3</v>
      </c>
      <c r="N287">
        <v>900</v>
      </c>
      <c r="O287">
        <v>9</v>
      </c>
    </row>
    <row r="288" spans="2:15" x14ac:dyDescent="0.35">
      <c r="B288">
        <v>3271300</v>
      </c>
      <c r="C288">
        <v>4</v>
      </c>
      <c r="D288">
        <v>5182</v>
      </c>
      <c r="E288">
        <v>51820000</v>
      </c>
      <c r="F288">
        <v>0</v>
      </c>
      <c r="G288">
        <v>900</v>
      </c>
      <c r="H288">
        <v>900</v>
      </c>
      <c r="I288">
        <v>100.09147047472</v>
      </c>
      <c r="J288">
        <v>216.66252931689601</v>
      </c>
      <c r="K288">
        <v>518674</v>
      </c>
      <c r="L288">
        <v>11</v>
      </c>
      <c r="M288">
        <v>80</v>
      </c>
      <c r="N288">
        <v>463</v>
      </c>
      <c r="O288">
        <v>17</v>
      </c>
    </row>
    <row r="289" spans="2:15" x14ac:dyDescent="0.35">
      <c r="B289">
        <v>3277075</v>
      </c>
      <c r="C289">
        <v>471</v>
      </c>
      <c r="D289">
        <v>9559</v>
      </c>
      <c r="E289">
        <v>95590000</v>
      </c>
      <c r="F289">
        <v>0</v>
      </c>
      <c r="G289">
        <v>900</v>
      </c>
      <c r="H289">
        <v>900</v>
      </c>
      <c r="I289">
        <v>113.887226697353</v>
      </c>
      <c r="J289">
        <v>279.08430972252103</v>
      </c>
      <c r="K289">
        <v>1088648</v>
      </c>
      <c r="L289">
        <v>11</v>
      </c>
      <c r="M289">
        <v>3</v>
      </c>
      <c r="N289">
        <v>463</v>
      </c>
      <c r="O289">
        <v>6</v>
      </c>
    </row>
    <row r="290" spans="2:15" x14ac:dyDescent="0.35">
      <c r="B290">
        <v>3284520</v>
      </c>
      <c r="C290">
        <v>472</v>
      </c>
      <c r="D290">
        <v>408</v>
      </c>
      <c r="E290">
        <v>4080000</v>
      </c>
      <c r="F290">
        <v>0</v>
      </c>
      <c r="G290">
        <v>900</v>
      </c>
      <c r="H290">
        <v>900</v>
      </c>
      <c r="I290">
        <v>22.8480392156862</v>
      </c>
      <c r="J290">
        <v>132.073625657034</v>
      </c>
      <c r="K290">
        <v>9322</v>
      </c>
      <c r="L290">
        <v>9</v>
      </c>
      <c r="M290">
        <v>3</v>
      </c>
      <c r="N290">
        <v>187</v>
      </c>
      <c r="O290">
        <v>3</v>
      </c>
    </row>
    <row r="291" spans="2:15" x14ac:dyDescent="0.35">
      <c r="B291">
        <v>3287580</v>
      </c>
      <c r="C291">
        <v>473</v>
      </c>
      <c r="D291">
        <v>558</v>
      </c>
      <c r="E291">
        <v>5580000</v>
      </c>
      <c r="F291">
        <v>0</v>
      </c>
      <c r="G291">
        <v>900</v>
      </c>
      <c r="H291">
        <v>900</v>
      </c>
      <c r="I291">
        <v>17.6272401433691</v>
      </c>
      <c r="J291">
        <v>86.423837499165202</v>
      </c>
      <c r="K291">
        <v>9836</v>
      </c>
      <c r="L291">
        <v>10</v>
      </c>
      <c r="M291">
        <v>3</v>
      </c>
      <c r="N291">
        <v>187</v>
      </c>
      <c r="O291">
        <v>3</v>
      </c>
    </row>
    <row r="292" spans="2:15" x14ac:dyDescent="0.35">
      <c r="B292">
        <v>3287600</v>
      </c>
      <c r="C292">
        <v>474</v>
      </c>
      <c r="D292">
        <v>5004</v>
      </c>
      <c r="E292">
        <v>50040000</v>
      </c>
      <c r="F292">
        <v>0</v>
      </c>
      <c r="G292">
        <v>900</v>
      </c>
      <c r="H292">
        <v>900</v>
      </c>
      <c r="I292">
        <v>79.362509992006295</v>
      </c>
      <c r="J292">
        <v>221.81883780222901</v>
      </c>
      <c r="K292">
        <v>397130</v>
      </c>
      <c r="L292">
        <v>11</v>
      </c>
      <c r="M292">
        <v>3</v>
      </c>
      <c r="N292">
        <v>463</v>
      </c>
      <c r="O292">
        <v>3</v>
      </c>
    </row>
    <row r="293" spans="2:15" x14ac:dyDescent="0.35">
      <c r="B293">
        <v>3288200</v>
      </c>
      <c r="C293">
        <v>475</v>
      </c>
      <c r="D293">
        <v>5217</v>
      </c>
      <c r="E293">
        <v>52170000</v>
      </c>
      <c r="F293">
        <v>0</v>
      </c>
      <c r="G293">
        <v>900</v>
      </c>
      <c r="H293">
        <v>900</v>
      </c>
      <c r="I293">
        <v>126.475368986007</v>
      </c>
      <c r="J293">
        <v>251.62346823976401</v>
      </c>
      <c r="K293">
        <v>659822</v>
      </c>
      <c r="L293">
        <v>11</v>
      </c>
      <c r="M293">
        <v>3</v>
      </c>
      <c r="N293">
        <v>11</v>
      </c>
      <c r="O293">
        <v>6</v>
      </c>
    </row>
    <row r="294" spans="2:15" x14ac:dyDescent="0.35">
      <c r="B294">
        <v>3288500</v>
      </c>
      <c r="C294">
        <v>476</v>
      </c>
      <c r="D294">
        <v>607</v>
      </c>
      <c r="E294">
        <v>6070000</v>
      </c>
      <c r="F294">
        <v>0</v>
      </c>
      <c r="G294">
        <v>900</v>
      </c>
      <c r="H294">
        <v>900</v>
      </c>
      <c r="I294">
        <v>64.644151565074097</v>
      </c>
      <c r="J294">
        <v>212.08163832020699</v>
      </c>
      <c r="K294">
        <v>39239</v>
      </c>
      <c r="L294">
        <v>10</v>
      </c>
      <c r="M294">
        <v>3</v>
      </c>
      <c r="N294">
        <v>187</v>
      </c>
      <c r="O294">
        <v>3</v>
      </c>
    </row>
    <row r="295" spans="2:15" x14ac:dyDescent="0.35">
      <c r="B295">
        <v>3289000</v>
      </c>
      <c r="C295">
        <v>477</v>
      </c>
      <c r="D295">
        <v>5590</v>
      </c>
      <c r="E295">
        <v>55900000</v>
      </c>
      <c r="F295">
        <v>0</v>
      </c>
      <c r="G295">
        <v>900</v>
      </c>
      <c r="H295">
        <v>900</v>
      </c>
      <c r="I295">
        <v>51.788014311270103</v>
      </c>
      <c r="J295">
        <v>176.12388295215999</v>
      </c>
      <c r="K295">
        <v>289495</v>
      </c>
      <c r="L295">
        <v>11</v>
      </c>
      <c r="M295">
        <v>3</v>
      </c>
      <c r="N295">
        <v>463</v>
      </c>
      <c r="O295">
        <v>3</v>
      </c>
    </row>
    <row r="296" spans="2:15" x14ac:dyDescent="0.35">
      <c r="B296">
        <v>3289193</v>
      </c>
      <c r="C296">
        <v>478</v>
      </c>
      <c r="D296">
        <v>2557</v>
      </c>
      <c r="E296">
        <v>25570000</v>
      </c>
      <c r="F296">
        <v>0</v>
      </c>
      <c r="G296">
        <v>900</v>
      </c>
      <c r="H296">
        <v>900</v>
      </c>
      <c r="I296">
        <v>255.396167383652</v>
      </c>
      <c r="J296">
        <v>257.729756088469</v>
      </c>
      <c r="K296">
        <v>653048</v>
      </c>
      <c r="L296">
        <v>11</v>
      </c>
      <c r="M296">
        <v>187</v>
      </c>
      <c r="N296">
        <v>7</v>
      </c>
      <c r="O296">
        <v>187</v>
      </c>
    </row>
    <row r="297" spans="2:15" x14ac:dyDescent="0.35">
      <c r="B297">
        <v>3289200</v>
      </c>
      <c r="C297">
        <v>479</v>
      </c>
      <c r="D297">
        <v>5300</v>
      </c>
      <c r="E297">
        <v>53000000</v>
      </c>
      <c r="F297">
        <v>0</v>
      </c>
      <c r="G297">
        <v>900</v>
      </c>
      <c r="H297">
        <v>900</v>
      </c>
      <c r="I297">
        <v>221.016226415094</v>
      </c>
      <c r="J297">
        <v>321.52102622183298</v>
      </c>
      <c r="K297">
        <v>1171386</v>
      </c>
      <c r="L297">
        <v>11</v>
      </c>
      <c r="M297">
        <v>3</v>
      </c>
      <c r="N297">
        <v>7</v>
      </c>
      <c r="O297">
        <v>3</v>
      </c>
    </row>
    <row r="298" spans="2:15" x14ac:dyDescent="0.35">
      <c r="B298">
        <v>3289300</v>
      </c>
      <c r="C298">
        <v>480</v>
      </c>
      <c r="D298">
        <v>12714</v>
      </c>
      <c r="E298">
        <v>127140000</v>
      </c>
      <c r="F298">
        <v>0</v>
      </c>
      <c r="G298">
        <v>900</v>
      </c>
      <c r="H298">
        <v>900</v>
      </c>
      <c r="I298">
        <v>11.144643699858401</v>
      </c>
      <c r="J298">
        <v>81.904824445451894</v>
      </c>
      <c r="K298">
        <v>141693</v>
      </c>
      <c r="L298">
        <v>10</v>
      </c>
      <c r="M298">
        <v>3</v>
      </c>
      <c r="N298">
        <v>463</v>
      </c>
      <c r="O298">
        <v>3</v>
      </c>
    </row>
    <row r="299" spans="2:15" x14ac:dyDescent="0.35">
      <c r="B299">
        <v>3292474</v>
      </c>
      <c r="C299">
        <v>481</v>
      </c>
      <c r="D299">
        <v>1721</v>
      </c>
      <c r="E299">
        <v>17210000</v>
      </c>
      <c r="F299">
        <v>0</v>
      </c>
      <c r="G299">
        <v>900</v>
      </c>
      <c r="H299">
        <v>900</v>
      </c>
      <c r="I299">
        <v>83.573503776873906</v>
      </c>
      <c r="J299">
        <v>164.82464922551401</v>
      </c>
      <c r="K299">
        <v>143830</v>
      </c>
      <c r="L299">
        <v>11</v>
      </c>
      <c r="M299">
        <v>80</v>
      </c>
      <c r="N299">
        <v>7</v>
      </c>
      <c r="O299">
        <v>17</v>
      </c>
    </row>
    <row r="300" spans="2:15" x14ac:dyDescent="0.35">
      <c r="B300">
        <v>3292475</v>
      </c>
      <c r="C300">
        <v>482</v>
      </c>
      <c r="D300">
        <v>1035</v>
      </c>
      <c r="E300">
        <v>10350000</v>
      </c>
      <c r="F300">
        <v>0</v>
      </c>
      <c r="G300">
        <v>900</v>
      </c>
      <c r="H300">
        <v>900</v>
      </c>
      <c r="I300">
        <v>67.386473429951593</v>
      </c>
      <c r="J300">
        <v>149.77711431197099</v>
      </c>
      <c r="K300">
        <v>69745</v>
      </c>
      <c r="L300">
        <v>11</v>
      </c>
      <c r="M300">
        <v>80</v>
      </c>
      <c r="N300">
        <v>463</v>
      </c>
      <c r="O300">
        <v>17</v>
      </c>
    </row>
    <row r="301" spans="2:15" x14ac:dyDescent="0.35">
      <c r="B301">
        <v>3292480</v>
      </c>
      <c r="C301">
        <v>483</v>
      </c>
      <c r="D301">
        <v>1490</v>
      </c>
      <c r="E301">
        <v>14900000</v>
      </c>
      <c r="F301">
        <v>0</v>
      </c>
      <c r="G301">
        <v>900</v>
      </c>
      <c r="H301">
        <v>900</v>
      </c>
      <c r="I301">
        <v>94.468456375838898</v>
      </c>
      <c r="J301">
        <v>242.064619218676</v>
      </c>
      <c r="K301">
        <v>140758</v>
      </c>
      <c r="L301">
        <v>11</v>
      </c>
      <c r="M301">
        <v>3</v>
      </c>
      <c r="N301">
        <v>463</v>
      </c>
      <c r="O301">
        <v>9</v>
      </c>
    </row>
    <row r="302" spans="2:15" x14ac:dyDescent="0.35">
      <c r="B302">
        <v>3292500</v>
      </c>
      <c r="C302">
        <v>484</v>
      </c>
      <c r="D302">
        <v>4525</v>
      </c>
      <c r="E302">
        <v>45250000</v>
      </c>
      <c r="F302">
        <v>0</v>
      </c>
      <c r="G302">
        <v>900</v>
      </c>
      <c r="H302">
        <v>900</v>
      </c>
      <c r="I302">
        <v>234.95602209944701</v>
      </c>
      <c r="J302">
        <v>265.43513831363703</v>
      </c>
      <c r="K302">
        <v>1063176</v>
      </c>
      <c r="L302">
        <v>11</v>
      </c>
      <c r="M302">
        <v>80</v>
      </c>
      <c r="N302">
        <v>6</v>
      </c>
      <c r="O302">
        <v>80</v>
      </c>
    </row>
    <row r="303" spans="2:15" x14ac:dyDescent="0.35">
      <c r="B303">
        <v>3292550</v>
      </c>
      <c r="C303">
        <v>485</v>
      </c>
      <c r="D303">
        <v>1369</v>
      </c>
      <c r="E303">
        <v>13690000</v>
      </c>
      <c r="F303">
        <v>0</v>
      </c>
      <c r="G303">
        <v>900</v>
      </c>
      <c r="H303">
        <v>900</v>
      </c>
      <c r="I303">
        <v>309.48064280496698</v>
      </c>
      <c r="J303">
        <v>205.67170457691799</v>
      </c>
      <c r="K303">
        <v>423679</v>
      </c>
      <c r="L303">
        <v>8</v>
      </c>
      <c r="M303">
        <v>463</v>
      </c>
      <c r="N303">
        <v>9</v>
      </c>
      <c r="O303">
        <v>463</v>
      </c>
    </row>
    <row r="304" spans="2:15" x14ac:dyDescent="0.35">
      <c r="B304">
        <v>3293000</v>
      </c>
      <c r="C304">
        <v>486</v>
      </c>
      <c r="D304">
        <v>4883</v>
      </c>
      <c r="E304">
        <v>48830000</v>
      </c>
      <c r="F304">
        <v>0</v>
      </c>
      <c r="G304">
        <v>900</v>
      </c>
      <c r="H304">
        <v>900</v>
      </c>
      <c r="I304">
        <v>172.23694450133101</v>
      </c>
      <c r="J304">
        <v>261.36007743893902</v>
      </c>
      <c r="K304">
        <v>841033</v>
      </c>
      <c r="L304">
        <v>11</v>
      </c>
      <c r="M304">
        <v>80</v>
      </c>
      <c r="N304">
        <v>7</v>
      </c>
      <c r="O304">
        <v>80</v>
      </c>
    </row>
    <row r="305" spans="2:15" x14ac:dyDescent="0.35">
      <c r="B305">
        <v>3293500</v>
      </c>
      <c r="C305">
        <v>487</v>
      </c>
      <c r="D305">
        <v>1684</v>
      </c>
      <c r="E305">
        <v>16840000</v>
      </c>
      <c r="F305">
        <v>0</v>
      </c>
      <c r="G305">
        <v>900</v>
      </c>
      <c r="H305">
        <v>900</v>
      </c>
      <c r="I305">
        <v>253.81353919239899</v>
      </c>
      <c r="J305">
        <v>223.37522814376999</v>
      </c>
      <c r="K305">
        <v>427422</v>
      </c>
      <c r="L305">
        <v>9</v>
      </c>
      <c r="M305">
        <v>463</v>
      </c>
      <c r="N305">
        <v>6</v>
      </c>
      <c r="O305">
        <v>187</v>
      </c>
    </row>
    <row r="306" spans="2:15" x14ac:dyDescent="0.35">
      <c r="B306">
        <v>3293510</v>
      </c>
      <c r="C306">
        <v>488</v>
      </c>
      <c r="D306">
        <v>3157</v>
      </c>
      <c r="E306">
        <v>31570000</v>
      </c>
      <c r="F306">
        <v>0</v>
      </c>
      <c r="G306">
        <v>900</v>
      </c>
      <c r="H306">
        <v>900</v>
      </c>
      <c r="I306">
        <v>283.50776053214997</v>
      </c>
      <c r="J306">
        <v>254.38290624595501</v>
      </c>
      <c r="K306">
        <v>895034</v>
      </c>
      <c r="L306">
        <v>11</v>
      </c>
      <c r="M306">
        <v>463</v>
      </c>
      <c r="N306">
        <v>9</v>
      </c>
      <c r="O306">
        <v>187</v>
      </c>
    </row>
    <row r="307" spans="2:15" x14ac:dyDescent="0.35">
      <c r="B307">
        <v>3294550</v>
      </c>
      <c r="C307">
        <v>489</v>
      </c>
      <c r="D307">
        <v>7857</v>
      </c>
      <c r="E307">
        <v>78570000</v>
      </c>
      <c r="F307">
        <v>0</v>
      </c>
      <c r="G307">
        <v>900</v>
      </c>
      <c r="H307">
        <v>900</v>
      </c>
      <c r="I307">
        <v>332.00267277586801</v>
      </c>
      <c r="J307">
        <v>293.13644311702001</v>
      </c>
      <c r="K307">
        <v>2608545</v>
      </c>
      <c r="L307">
        <v>11</v>
      </c>
      <c r="M307">
        <v>463</v>
      </c>
      <c r="N307">
        <v>6</v>
      </c>
      <c r="O307">
        <v>187</v>
      </c>
    </row>
    <row r="308" spans="2:15" x14ac:dyDescent="0.35">
      <c r="B308">
        <v>3294570</v>
      </c>
      <c r="C308">
        <v>490</v>
      </c>
      <c r="D308">
        <v>3701</v>
      </c>
      <c r="E308">
        <v>37010000</v>
      </c>
      <c r="F308">
        <v>0</v>
      </c>
      <c r="G308">
        <v>900</v>
      </c>
      <c r="H308">
        <v>900</v>
      </c>
      <c r="I308">
        <v>160.13455822750601</v>
      </c>
      <c r="J308">
        <v>240.330814846355</v>
      </c>
      <c r="K308">
        <v>592658</v>
      </c>
      <c r="L308">
        <v>11</v>
      </c>
      <c r="M308">
        <v>80</v>
      </c>
      <c r="N308">
        <v>6</v>
      </c>
      <c r="O308">
        <v>80</v>
      </c>
    </row>
    <row r="309" spans="2:15" x14ac:dyDescent="0.35">
      <c r="B309">
        <v>3298135</v>
      </c>
      <c r="C309">
        <v>491</v>
      </c>
      <c r="D309">
        <v>1419</v>
      </c>
      <c r="E309">
        <v>14190000</v>
      </c>
      <c r="F309">
        <v>0</v>
      </c>
      <c r="G309">
        <v>900</v>
      </c>
      <c r="H309">
        <v>900</v>
      </c>
      <c r="I309">
        <v>315.46582100070401</v>
      </c>
      <c r="J309">
        <v>388.57721996922601</v>
      </c>
      <c r="K309">
        <v>447646</v>
      </c>
      <c r="L309">
        <v>11</v>
      </c>
      <c r="M309">
        <v>900</v>
      </c>
      <c r="N309">
        <v>7</v>
      </c>
      <c r="O309">
        <v>80</v>
      </c>
    </row>
    <row r="310" spans="2:15" x14ac:dyDescent="0.35">
      <c r="B310">
        <v>3298150</v>
      </c>
      <c r="C310">
        <v>492</v>
      </c>
      <c r="D310">
        <v>1594</v>
      </c>
      <c r="E310">
        <v>15940000</v>
      </c>
      <c r="F310">
        <v>0</v>
      </c>
      <c r="G310">
        <v>900</v>
      </c>
      <c r="H310">
        <v>900</v>
      </c>
      <c r="I310">
        <v>47.9560853199498</v>
      </c>
      <c r="J310">
        <v>145.35559505065399</v>
      </c>
      <c r="K310">
        <v>76442</v>
      </c>
      <c r="L310">
        <v>11</v>
      </c>
      <c r="M310">
        <v>17</v>
      </c>
      <c r="N310">
        <v>463</v>
      </c>
      <c r="O310">
        <v>11</v>
      </c>
    </row>
    <row r="311" spans="2:15" x14ac:dyDescent="0.35">
      <c r="B311">
        <v>3298250</v>
      </c>
      <c r="C311">
        <v>493</v>
      </c>
      <c r="D311">
        <v>2926</v>
      </c>
      <c r="E311">
        <v>29260000</v>
      </c>
      <c r="F311">
        <v>0</v>
      </c>
      <c r="G311">
        <v>900</v>
      </c>
      <c r="H311">
        <v>900</v>
      </c>
      <c r="I311">
        <v>39.194805194805099</v>
      </c>
      <c r="J311">
        <v>99.748386393907595</v>
      </c>
      <c r="K311">
        <v>114684</v>
      </c>
      <c r="L311">
        <v>11</v>
      </c>
      <c r="M311">
        <v>17</v>
      </c>
      <c r="N311">
        <v>463</v>
      </c>
      <c r="O311">
        <v>11</v>
      </c>
    </row>
    <row r="312" spans="2:15" x14ac:dyDescent="0.35">
      <c r="B312">
        <v>3301900</v>
      </c>
      <c r="C312">
        <v>494</v>
      </c>
      <c r="D312">
        <v>883</v>
      </c>
      <c r="E312">
        <v>8830000</v>
      </c>
      <c r="F312">
        <v>0</v>
      </c>
      <c r="G312">
        <v>900</v>
      </c>
      <c r="H312">
        <v>900</v>
      </c>
      <c r="I312">
        <v>83.489241223102994</v>
      </c>
      <c r="J312">
        <v>120.93809732124301</v>
      </c>
      <c r="K312">
        <v>73721</v>
      </c>
      <c r="L312">
        <v>11</v>
      </c>
      <c r="M312">
        <v>80</v>
      </c>
      <c r="N312">
        <v>900</v>
      </c>
      <c r="O312">
        <v>80</v>
      </c>
    </row>
    <row r="313" spans="2:15" x14ac:dyDescent="0.35">
      <c r="B313">
        <v>3302000</v>
      </c>
      <c r="C313">
        <v>495</v>
      </c>
      <c r="D313">
        <v>15802</v>
      </c>
      <c r="E313">
        <v>158020000</v>
      </c>
      <c r="F313">
        <v>0</v>
      </c>
      <c r="G313">
        <v>900</v>
      </c>
      <c r="H313">
        <v>900</v>
      </c>
      <c r="I313">
        <v>204.108973547652</v>
      </c>
      <c r="J313">
        <v>316.07537847335601</v>
      </c>
      <c r="K313">
        <v>3225330</v>
      </c>
      <c r="L313">
        <v>11</v>
      </c>
      <c r="M313">
        <v>80</v>
      </c>
      <c r="N313">
        <v>6</v>
      </c>
      <c r="O313">
        <v>80</v>
      </c>
    </row>
    <row r="314" spans="2:15" x14ac:dyDescent="0.35">
      <c r="B314">
        <v>3302030</v>
      </c>
      <c r="C314">
        <v>496</v>
      </c>
      <c r="D314">
        <v>4773</v>
      </c>
      <c r="E314">
        <v>47730000</v>
      </c>
      <c r="F314">
        <v>0</v>
      </c>
      <c r="G314">
        <v>900</v>
      </c>
      <c r="H314">
        <v>900</v>
      </c>
      <c r="I314">
        <v>57.4250995181227</v>
      </c>
      <c r="J314">
        <v>142.60087197875299</v>
      </c>
      <c r="K314">
        <v>274090</v>
      </c>
      <c r="L314">
        <v>11</v>
      </c>
      <c r="M314">
        <v>17</v>
      </c>
      <c r="N314">
        <v>900</v>
      </c>
      <c r="O314">
        <v>9</v>
      </c>
    </row>
    <row r="315" spans="2:15" x14ac:dyDescent="0.35">
      <c r="B315">
        <v>3337000</v>
      </c>
      <c r="C315">
        <v>5</v>
      </c>
      <c r="D315">
        <v>1104</v>
      </c>
      <c r="E315">
        <v>11040000</v>
      </c>
      <c r="F315">
        <v>0</v>
      </c>
      <c r="G315">
        <v>900</v>
      </c>
      <c r="H315">
        <v>900</v>
      </c>
      <c r="I315">
        <v>450.74094202898499</v>
      </c>
      <c r="J315">
        <v>297.76244043271402</v>
      </c>
      <c r="K315">
        <v>497618</v>
      </c>
      <c r="L315">
        <v>6</v>
      </c>
      <c r="M315">
        <v>463</v>
      </c>
      <c r="N315">
        <v>17</v>
      </c>
      <c r="O315">
        <v>463</v>
      </c>
    </row>
    <row r="316" spans="2:15" x14ac:dyDescent="0.35">
      <c r="B316">
        <v>3337100</v>
      </c>
      <c r="C316">
        <v>6</v>
      </c>
      <c r="D316">
        <v>119</v>
      </c>
      <c r="E316">
        <v>1190000</v>
      </c>
      <c r="F316">
        <v>0</v>
      </c>
      <c r="G316">
        <v>900</v>
      </c>
      <c r="H316">
        <v>900</v>
      </c>
      <c r="I316">
        <v>621.78991596638605</v>
      </c>
      <c r="J316">
        <v>368.29091702372699</v>
      </c>
      <c r="K316">
        <v>73993</v>
      </c>
      <c r="L316">
        <v>6</v>
      </c>
      <c r="M316">
        <v>900</v>
      </c>
      <c r="N316">
        <v>7</v>
      </c>
      <c r="O316">
        <v>900</v>
      </c>
    </row>
    <row r="317" spans="2:15" x14ac:dyDescent="0.35">
      <c r="B317">
        <v>3351072</v>
      </c>
      <c r="C317">
        <v>7</v>
      </c>
      <c r="D317">
        <v>4218</v>
      </c>
      <c r="E317">
        <v>42180000</v>
      </c>
      <c r="F317">
        <v>0</v>
      </c>
      <c r="G317">
        <v>900</v>
      </c>
      <c r="H317">
        <v>900</v>
      </c>
      <c r="I317">
        <v>24.8577524893314</v>
      </c>
      <c r="J317">
        <v>118.027060743223</v>
      </c>
      <c r="K317">
        <v>104850</v>
      </c>
      <c r="L317">
        <v>11</v>
      </c>
      <c r="M317">
        <v>3</v>
      </c>
      <c r="N317">
        <v>463</v>
      </c>
      <c r="O317">
        <v>3</v>
      </c>
    </row>
    <row r="318" spans="2:15" x14ac:dyDescent="0.35">
      <c r="B318">
        <v>3351310</v>
      </c>
      <c r="C318">
        <v>8</v>
      </c>
      <c r="D318">
        <v>4622</v>
      </c>
      <c r="E318">
        <v>46220000</v>
      </c>
      <c r="F318">
        <v>0</v>
      </c>
      <c r="G318">
        <v>900</v>
      </c>
      <c r="H318">
        <v>900</v>
      </c>
      <c r="I318">
        <v>129.32756382518301</v>
      </c>
      <c r="J318">
        <v>233.26144421271701</v>
      </c>
      <c r="K318">
        <v>597752</v>
      </c>
      <c r="L318">
        <v>11</v>
      </c>
      <c r="M318">
        <v>80</v>
      </c>
      <c r="N318">
        <v>463</v>
      </c>
      <c r="O318">
        <v>80</v>
      </c>
    </row>
    <row r="319" spans="2:15" x14ac:dyDescent="0.35">
      <c r="B319">
        <v>3353120</v>
      </c>
      <c r="C319">
        <v>9</v>
      </c>
      <c r="D319">
        <v>2129</v>
      </c>
      <c r="E319">
        <v>21290000</v>
      </c>
      <c r="F319">
        <v>0</v>
      </c>
      <c r="G319">
        <v>900</v>
      </c>
      <c r="H319">
        <v>900</v>
      </c>
      <c r="I319">
        <v>360.18365429779197</v>
      </c>
      <c r="J319">
        <v>341.09612164960299</v>
      </c>
      <c r="K319">
        <v>766831</v>
      </c>
      <c r="L319">
        <v>11</v>
      </c>
      <c r="M319">
        <v>900</v>
      </c>
      <c r="N319">
        <v>7</v>
      </c>
      <c r="O319">
        <v>187</v>
      </c>
    </row>
    <row r="320" spans="2:15" x14ac:dyDescent="0.35">
      <c r="B320">
        <v>3353160</v>
      </c>
      <c r="C320">
        <v>10</v>
      </c>
      <c r="D320">
        <v>773</v>
      </c>
      <c r="E320">
        <v>7730000</v>
      </c>
      <c r="F320">
        <v>0</v>
      </c>
      <c r="G320">
        <v>900</v>
      </c>
      <c r="H320">
        <v>900</v>
      </c>
      <c r="I320">
        <v>408.07891332470803</v>
      </c>
      <c r="J320">
        <v>187.398041916701</v>
      </c>
      <c r="K320">
        <v>315445</v>
      </c>
      <c r="L320">
        <v>6</v>
      </c>
      <c r="M320">
        <v>463</v>
      </c>
      <c r="N320">
        <v>17</v>
      </c>
      <c r="O320">
        <v>463</v>
      </c>
    </row>
    <row r="321" spans="2:15" x14ac:dyDescent="0.35">
      <c r="B321">
        <v>3353180</v>
      </c>
      <c r="C321">
        <v>11</v>
      </c>
      <c r="D321">
        <v>877</v>
      </c>
      <c r="E321">
        <v>8770000</v>
      </c>
      <c r="F321">
        <v>0</v>
      </c>
      <c r="G321">
        <v>900</v>
      </c>
      <c r="H321">
        <v>900</v>
      </c>
      <c r="I321">
        <v>274.90877993158398</v>
      </c>
      <c r="J321">
        <v>268.67004833364098</v>
      </c>
      <c r="K321">
        <v>241095</v>
      </c>
      <c r="L321">
        <v>11</v>
      </c>
      <c r="M321">
        <v>187</v>
      </c>
      <c r="N321">
        <v>6</v>
      </c>
      <c r="O321">
        <v>187</v>
      </c>
    </row>
    <row r="322" spans="2:15" x14ac:dyDescent="0.35">
      <c r="B322">
        <v>3353600</v>
      </c>
      <c r="C322">
        <v>12</v>
      </c>
      <c r="D322">
        <v>6370</v>
      </c>
      <c r="E322">
        <v>63700000</v>
      </c>
      <c r="F322">
        <v>0</v>
      </c>
      <c r="G322">
        <v>900</v>
      </c>
      <c r="H322">
        <v>900</v>
      </c>
      <c r="I322">
        <v>213.28508634222899</v>
      </c>
      <c r="J322">
        <v>328.65535007655097</v>
      </c>
      <c r="K322">
        <v>1358626</v>
      </c>
      <c r="L322">
        <v>11</v>
      </c>
      <c r="M322">
        <v>80</v>
      </c>
      <c r="N322">
        <v>7</v>
      </c>
      <c r="O322">
        <v>80</v>
      </c>
    </row>
    <row r="323" spans="2:15" x14ac:dyDescent="0.35">
      <c r="B323">
        <v>3353620</v>
      </c>
      <c r="C323">
        <v>13</v>
      </c>
      <c r="D323">
        <v>3885</v>
      </c>
      <c r="E323">
        <v>38850000</v>
      </c>
      <c r="F323">
        <v>0</v>
      </c>
      <c r="G323">
        <v>900</v>
      </c>
      <c r="H323">
        <v>900</v>
      </c>
      <c r="I323">
        <v>203.107335907335</v>
      </c>
      <c r="J323">
        <v>307.410364347636</v>
      </c>
      <c r="K323">
        <v>789072</v>
      </c>
      <c r="L323">
        <v>11</v>
      </c>
      <c r="M323">
        <v>80</v>
      </c>
      <c r="N323">
        <v>7</v>
      </c>
      <c r="O323">
        <v>80</v>
      </c>
    </row>
    <row r="324" spans="2:15" x14ac:dyDescent="0.35">
      <c r="B324">
        <v>3353637</v>
      </c>
      <c r="C324">
        <v>14</v>
      </c>
      <c r="D324">
        <v>4446</v>
      </c>
      <c r="E324">
        <v>44460000</v>
      </c>
      <c r="F324">
        <v>0</v>
      </c>
      <c r="G324">
        <v>900</v>
      </c>
      <c r="H324">
        <v>900</v>
      </c>
      <c r="I324">
        <v>102.869095816464</v>
      </c>
      <c r="J324">
        <v>184.84736978263001</v>
      </c>
      <c r="K324">
        <v>457356</v>
      </c>
      <c r="L324">
        <v>11</v>
      </c>
      <c r="M324">
        <v>80</v>
      </c>
      <c r="N324">
        <v>0</v>
      </c>
      <c r="O324">
        <v>80</v>
      </c>
    </row>
    <row r="325" spans="2:15" x14ac:dyDescent="0.35">
      <c r="B325">
        <v>3431060</v>
      </c>
      <c r="C325">
        <v>497</v>
      </c>
      <c r="D325">
        <v>24227</v>
      </c>
      <c r="E325">
        <v>242270000</v>
      </c>
      <c r="F325">
        <v>0</v>
      </c>
      <c r="G325">
        <v>900</v>
      </c>
      <c r="H325">
        <v>900</v>
      </c>
      <c r="I325">
        <v>53.370619556692901</v>
      </c>
      <c r="J325">
        <v>165.293845499496</v>
      </c>
      <c r="K325">
        <v>1293010</v>
      </c>
      <c r="L325">
        <v>11</v>
      </c>
      <c r="M325">
        <v>3</v>
      </c>
      <c r="N325">
        <v>463</v>
      </c>
      <c r="O325">
        <v>3</v>
      </c>
    </row>
    <row r="326" spans="2:15" x14ac:dyDescent="0.35">
      <c r="B326">
        <v>3431300</v>
      </c>
      <c r="C326">
        <v>498</v>
      </c>
      <c r="D326">
        <v>3092</v>
      </c>
      <c r="E326">
        <v>30920000</v>
      </c>
      <c r="F326">
        <v>0</v>
      </c>
      <c r="G326">
        <v>900</v>
      </c>
      <c r="H326">
        <v>900</v>
      </c>
      <c r="I326">
        <v>289.46604139715299</v>
      </c>
      <c r="J326">
        <v>309.71960853359298</v>
      </c>
      <c r="K326">
        <v>895029</v>
      </c>
      <c r="L326">
        <v>11</v>
      </c>
      <c r="M326">
        <v>80</v>
      </c>
      <c r="N326">
        <v>3</v>
      </c>
      <c r="O326">
        <v>187</v>
      </c>
    </row>
    <row r="327" spans="2:15" x14ac:dyDescent="0.35">
      <c r="B327">
        <v>3431700</v>
      </c>
      <c r="C327">
        <v>499</v>
      </c>
      <c r="D327">
        <v>6396</v>
      </c>
      <c r="E327">
        <v>63960000</v>
      </c>
      <c r="F327">
        <v>0</v>
      </c>
      <c r="G327">
        <v>900</v>
      </c>
      <c r="H327">
        <v>900</v>
      </c>
      <c r="I327">
        <v>129.87929956222601</v>
      </c>
      <c r="J327">
        <v>161.988550898353</v>
      </c>
      <c r="K327">
        <v>830708</v>
      </c>
      <c r="L327">
        <v>11</v>
      </c>
      <c r="M327">
        <v>80</v>
      </c>
      <c r="N327">
        <v>3</v>
      </c>
      <c r="O327">
        <v>80</v>
      </c>
    </row>
    <row r="328" spans="2:15" x14ac:dyDescent="0.35">
      <c r="B328">
        <v>3491544</v>
      </c>
      <c r="C328">
        <v>142</v>
      </c>
      <c r="D328">
        <v>1247</v>
      </c>
      <c r="E328">
        <v>12470000</v>
      </c>
      <c r="F328">
        <v>0</v>
      </c>
      <c r="G328">
        <v>900</v>
      </c>
      <c r="H328">
        <v>900</v>
      </c>
      <c r="I328">
        <v>108.723336006415</v>
      </c>
      <c r="J328">
        <v>216.643609481581</v>
      </c>
      <c r="K328">
        <v>135578</v>
      </c>
      <c r="L328">
        <v>11</v>
      </c>
      <c r="M328">
        <v>80</v>
      </c>
      <c r="N328">
        <v>7</v>
      </c>
      <c r="O328">
        <v>17</v>
      </c>
    </row>
    <row r="329" spans="2:15" x14ac:dyDescent="0.35">
      <c r="B329">
        <v>3535400</v>
      </c>
      <c r="C329">
        <v>143</v>
      </c>
      <c r="D329">
        <v>22498</v>
      </c>
      <c r="E329">
        <v>224980000</v>
      </c>
      <c r="F329">
        <v>0</v>
      </c>
      <c r="G329">
        <v>900</v>
      </c>
      <c r="H329">
        <v>900</v>
      </c>
      <c r="I329">
        <v>45.334963107831797</v>
      </c>
      <c r="J329">
        <v>148.27461256278301</v>
      </c>
      <c r="K329">
        <v>1019946</v>
      </c>
      <c r="L329">
        <v>11</v>
      </c>
      <c r="M329">
        <v>17</v>
      </c>
      <c r="N329">
        <v>463</v>
      </c>
      <c r="O329">
        <v>9</v>
      </c>
    </row>
    <row r="330" spans="2:15" x14ac:dyDescent="0.35">
      <c r="B330">
        <v>3538250</v>
      </c>
      <c r="C330">
        <v>144</v>
      </c>
      <c r="D330">
        <v>5045</v>
      </c>
      <c r="E330">
        <v>50450000</v>
      </c>
      <c r="F330">
        <v>0</v>
      </c>
      <c r="G330">
        <v>900</v>
      </c>
      <c r="H330">
        <v>900</v>
      </c>
      <c r="I330">
        <v>145.15282457878999</v>
      </c>
      <c r="J330">
        <v>276.72125175686199</v>
      </c>
      <c r="K330">
        <v>732296</v>
      </c>
      <c r="L330">
        <v>11</v>
      </c>
      <c r="M330">
        <v>0</v>
      </c>
      <c r="N330">
        <v>7</v>
      </c>
      <c r="O330">
        <v>3</v>
      </c>
    </row>
    <row r="331" spans="2:15" x14ac:dyDescent="0.35">
      <c r="B331">
        <v>4087030</v>
      </c>
      <c r="C331">
        <v>15</v>
      </c>
      <c r="D331">
        <v>8788</v>
      </c>
      <c r="E331">
        <v>87880000</v>
      </c>
      <c r="F331">
        <v>0</v>
      </c>
      <c r="G331">
        <v>900</v>
      </c>
      <c r="H331">
        <v>900</v>
      </c>
      <c r="I331">
        <v>59.038347746927599</v>
      </c>
      <c r="J331">
        <v>170.390632641423</v>
      </c>
      <c r="K331">
        <v>518829</v>
      </c>
      <c r="L331">
        <v>11</v>
      </c>
      <c r="M331">
        <v>3</v>
      </c>
      <c r="N331">
        <v>463</v>
      </c>
      <c r="O331">
        <v>7</v>
      </c>
    </row>
    <row r="332" spans="2:15" x14ac:dyDescent="0.35">
      <c r="B332">
        <v>4087070</v>
      </c>
      <c r="C332">
        <v>16</v>
      </c>
      <c r="D332">
        <v>5179</v>
      </c>
      <c r="E332">
        <v>51790000</v>
      </c>
      <c r="F332">
        <v>0</v>
      </c>
      <c r="G332">
        <v>900</v>
      </c>
      <c r="H332">
        <v>900</v>
      </c>
      <c r="I332">
        <v>116.77292913689899</v>
      </c>
      <c r="J332">
        <v>250.36961399426301</v>
      </c>
      <c r="K332">
        <v>604767</v>
      </c>
      <c r="L332">
        <v>11</v>
      </c>
      <c r="M332">
        <v>3</v>
      </c>
      <c r="N332">
        <v>463</v>
      </c>
      <c r="O332">
        <v>9</v>
      </c>
    </row>
    <row r="333" spans="2:15" x14ac:dyDescent="0.35">
      <c r="B333">
        <v>4087088</v>
      </c>
      <c r="C333">
        <v>17</v>
      </c>
      <c r="D333">
        <v>4689</v>
      </c>
      <c r="E333">
        <v>46890000</v>
      </c>
      <c r="F333">
        <v>0</v>
      </c>
      <c r="G333">
        <v>900</v>
      </c>
      <c r="H333">
        <v>900</v>
      </c>
      <c r="I333">
        <v>218.535082107059</v>
      </c>
      <c r="J333">
        <v>280.52807212307999</v>
      </c>
      <c r="K333">
        <v>1024711</v>
      </c>
      <c r="L333">
        <v>11</v>
      </c>
      <c r="M333">
        <v>80</v>
      </c>
      <c r="N333">
        <v>3</v>
      </c>
      <c r="O333">
        <v>80</v>
      </c>
    </row>
    <row r="334" spans="2:15" x14ac:dyDescent="0.35">
      <c r="B334">
        <v>4087119</v>
      </c>
      <c r="C334">
        <v>18</v>
      </c>
      <c r="D334">
        <v>2769</v>
      </c>
      <c r="E334">
        <v>27690000</v>
      </c>
      <c r="F334">
        <v>0</v>
      </c>
      <c r="G334">
        <v>900</v>
      </c>
      <c r="H334">
        <v>900</v>
      </c>
      <c r="I334">
        <v>355.76128566269398</v>
      </c>
      <c r="J334">
        <v>228.155090037641</v>
      </c>
      <c r="K334">
        <v>985103</v>
      </c>
      <c r="L334">
        <v>10</v>
      </c>
      <c r="M334">
        <v>463</v>
      </c>
      <c r="N334">
        <v>3</v>
      </c>
      <c r="O334">
        <v>463</v>
      </c>
    </row>
    <row r="335" spans="2:15" x14ac:dyDescent="0.35">
      <c r="B335">
        <v>4087120</v>
      </c>
      <c r="C335">
        <v>19</v>
      </c>
      <c r="D335">
        <v>11154</v>
      </c>
      <c r="E335">
        <v>111540000</v>
      </c>
      <c r="F335">
        <v>0</v>
      </c>
      <c r="G335">
        <v>900</v>
      </c>
      <c r="H335">
        <v>900</v>
      </c>
      <c r="I335">
        <v>229.26528599605501</v>
      </c>
      <c r="J335">
        <v>310.08625562254701</v>
      </c>
      <c r="K335">
        <v>2557225</v>
      </c>
      <c r="L335">
        <v>11</v>
      </c>
      <c r="M335">
        <v>80</v>
      </c>
      <c r="N335">
        <v>7</v>
      </c>
      <c r="O335">
        <v>80</v>
      </c>
    </row>
    <row r="336" spans="2:15" x14ac:dyDescent="0.35">
      <c r="B336">
        <v>4087142</v>
      </c>
      <c r="C336">
        <v>20</v>
      </c>
      <c r="D336">
        <v>3907</v>
      </c>
      <c r="E336">
        <v>39070000</v>
      </c>
      <c r="F336">
        <v>0</v>
      </c>
      <c r="G336">
        <v>900</v>
      </c>
      <c r="H336">
        <v>900</v>
      </c>
      <c r="I336">
        <v>502.32249808036801</v>
      </c>
      <c r="J336">
        <v>243.551290357206</v>
      </c>
      <c r="K336">
        <v>1962574</v>
      </c>
      <c r="L336">
        <v>10</v>
      </c>
      <c r="M336">
        <v>463</v>
      </c>
      <c r="N336">
        <v>7</v>
      </c>
      <c r="O336">
        <v>463</v>
      </c>
    </row>
    <row r="337" spans="2:15" x14ac:dyDescent="0.35">
      <c r="B337">
        <v>4087159</v>
      </c>
      <c r="C337">
        <v>21</v>
      </c>
      <c r="D337">
        <v>4809</v>
      </c>
      <c r="E337">
        <v>48090000</v>
      </c>
      <c r="F337">
        <v>0</v>
      </c>
      <c r="G337">
        <v>900</v>
      </c>
      <c r="H337">
        <v>900</v>
      </c>
      <c r="I337">
        <v>406.31794551881802</v>
      </c>
      <c r="J337">
        <v>309.31230709276298</v>
      </c>
      <c r="K337">
        <v>1953983</v>
      </c>
      <c r="L337">
        <v>11</v>
      </c>
      <c r="M337">
        <v>463</v>
      </c>
      <c r="N337">
        <v>9</v>
      </c>
      <c r="O337">
        <v>463</v>
      </c>
    </row>
    <row r="338" spans="2:15" x14ac:dyDescent="0.35">
      <c r="B338">
        <v>4087170</v>
      </c>
      <c r="C338">
        <v>22</v>
      </c>
      <c r="D338">
        <v>185317</v>
      </c>
      <c r="E338">
        <v>1853170000</v>
      </c>
      <c r="F338">
        <v>0</v>
      </c>
      <c r="G338">
        <v>900</v>
      </c>
      <c r="H338">
        <v>900</v>
      </c>
      <c r="I338">
        <v>49.924151588899001</v>
      </c>
      <c r="J338">
        <v>158.60510205355999</v>
      </c>
      <c r="K338">
        <v>9251794</v>
      </c>
      <c r="L338">
        <v>11</v>
      </c>
      <c r="M338">
        <v>3</v>
      </c>
      <c r="N338">
        <v>187</v>
      </c>
      <c r="O338">
        <v>3</v>
      </c>
    </row>
    <row r="339" spans="2:15" x14ac:dyDescent="0.35">
      <c r="B339">
        <v>4087204</v>
      </c>
      <c r="C339">
        <v>23</v>
      </c>
      <c r="D339">
        <v>6621</v>
      </c>
      <c r="E339">
        <v>66210000</v>
      </c>
      <c r="F339">
        <v>0</v>
      </c>
      <c r="G339">
        <v>900</v>
      </c>
      <c r="H339">
        <v>900</v>
      </c>
      <c r="I339">
        <v>169.48270653979699</v>
      </c>
      <c r="J339">
        <v>298.83059532904599</v>
      </c>
      <c r="K339">
        <v>1122145</v>
      </c>
      <c r="L339">
        <v>11</v>
      </c>
      <c r="M339">
        <v>80</v>
      </c>
      <c r="N339">
        <v>463</v>
      </c>
      <c r="O339">
        <v>17</v>
      </c>
    </row>
    <row r="340" spans="2:15" x14ac:dyDescent="0.35">
      <c r="B340">
        <v>4087214</v>
      </c>
      <c r="C340">
        <v>24</v>
      </c>
      <c r="D340">
        <v>3842</v>
      </c>
      <c r="E340">
        <v>38420000</v>
      </c>
      <c r="F340">
        <v>0</v>
      </c>
      <c r="G340">
        <v>900</v>
      </c>
      <c r="H340">
        <v>900</v>
      </c>
      <c r="I340">
        <v>153.25325351379399</v>
      </c>
      <c r="J340">
        <v>227.23525281271</v>
      </c>
      <c r="K340">
        <v>588799</v>
      </c>
      <c r="L340">
        <v>11</v>
      </c>
      <c r="M340">
        <v>80</v>
      </c>
      <c r="N340">
        <v>3</v>
      </c>
      <c r="O340">
        <v>80</v>
      </c>
    </row>
    <row r="341" spans="2:15" x14ac:dyDescent="0.35">
      <c r="B341">
        <v>4087220</v>
      </c>
      <c r="C341">
        <v>25</v>
      </c>
      <c r="D341">
        <v>8852</v>
      </c>
      <c r="E341">
        <v>88520000</v>
      </c>
      <c r="F341">
        <v>0</v>
      </c>
      <c r="G341">
        <v>900</v>
      </c>
      <c r="H341">
        <v>900</v>
      </c>
      <c r="I341">
        <v>99.906461816538595</v>
      </c>
      <c r="J341">
        <v>197.247786801068</v>
      </c>
      <c r="K341">
        <v>884372</v>
      </c>
      <c r="L341">
        <v>11</v>
      </c>
      <c r="M341">
        <v>80</v>
      </c>
      <c r="N341">
        <v>463</v>
      </c>
      <c r="O341">
        <v>17</v>
      </c>
    </row>
    <row r="342" spans="2:15" x14ac:dyDescent="0.35">
      <c r="B342">
        <v>4087240</v>
      </c>
      <c r="C342">
        <v>26</v>
      </c>
      <c r="D342">
        <v>36282</v>
      </c>
      <c r="E342">
        <v>362820000</v>
      </c>
      <c r="F342">
        <v>0</v>
      </c>
      <c r="G342">
        <v>900</v>
      </c>
      <c r="H342">
        <v>900</v>
      </c>
      <c r="I342">
        <v>32.417865608290597</v>
      </c>
      <c r="J342">
        <v>133.21206109176501</v>
      </c>
      <c r="K342">
        <v>1176185</v>
      </c>
      <c r="L342">
        <v>11</v>
      </c>
      <c r="M342">
        <v>3</v>
      </c>
      <c r="N342">
        <v>463</v>
      </c>
      <c r="O342">
        <v>6</v>
      </c>
    </row>
    <row r="343" spans="2:15" x14ac:dyDescent="0.35">
      <c r="B343">
        <v>4087257</v>
      </c>
      <c r="C343">
        <v>27</v>
      </c>
      <c r="D343">
        <v>9825</v>
      </c>
      <c r="E343">
        <v>98250000</v>
      </c>
      <c r="F343">
        <v>0</v>
      </c>
      <c r="G343">
        <v>900</v>
      </c>
      <c r="H343">
        <v>900</v>
      </c>
      <c r="I343">
        <v>82.696081424936295</v>
      </c>
      <c r="J343">
        <v>230.317240335674</v>
      </c>
      <c r="K343">
        <v>812489</v>
      </c>
      <c r="L343">
        <v>11</v>
      </c>
      <c r="M343">
        <v>3</v>
      </c>
      <c r="N343">
        <v>463</v>
      </c>
      <c r="O343">
        <v>6</v>
      </c>
    </row>
    <row r="344" spans="2:15" x14ac:dyDescent="0.35">
      <c r="B344">
        <v>4093000</v>
      </c>
      <c r="C344">
        <v>28</v>
      </c>
      <c r="D344">
        <v>32120</v>
      </c>
      <c r="E344">
        <v>321200000</v>
      </c>
      <c r="F344">
        <v>0</v>
      </c>
      <c r="G344">
        <v>900</v>
      </c>
      <c r="H344">
        <v>900</v>
      </c>
      <c r="I344">
        <v>75.192528019925206</v>
      </c>
      <c r="J344">
        <v>197.39393162039701</v>
      </c>
      <c r="K344">
        <v>2415184</v>
      </c>
      <c r="L344">
        <v>11</v>
      </c>
      <c r="M344">
        <v>3</v>
      </c>
      <c r="N344">
        <v>463</v>
      </c>
      <c r="O344">
        <v>6</v>
      </c>
    </row>
    <row r="345" spans="2:15" x14ac:dyDescent="0.35">
      <c r="B345">
        <v>4094500</v>
      </c>
      <c r="C345">
        <v>29</v>
      </c>
      <c r="D345">
        <v>19214</v>
      </c>
      <c r="E345">
        <v>192140000</v>
      </c>
      <c r="F345">
        <v>0</v>
      </c>
      <c r="G345">
        <v>900</v>
      </c>
      <c r="H345">
        <v>900</v>
      </c>
      <c r="I345">
        <v>51.360206099718901</v>
      </c>
      <c r="J345">
        <v>163.479362386773</v>
      </c>
      <c r="K345">
        <v>986835</v>
      </c>
      <c r="L345">
        <v>11</v>
      </c>
      <c r="M345">
        <v>3</v>
      </c>
      <c r="N345">
        <v>463</v>
      </c>
      <c r="O345">
        <v>6</v>
      </c>
    </row>
    <row r="346" spans="2:15" x14ac:dyDescent="0.35">
      <c r="B346">
        <v>4101370</v>
      </c>
      <c r="C346">
        <v>30</v>
      </c>
      <c r="D346">
        <v>9191</v>
      </c>
      <c r="E346">
        <v>91910000</v>
      </c>
      <c r="F346">
        <v>0</v>
      </c>
      <c r="G346">
        <v>900</v>
      </c>
      <c r="H346">
        <v>900</v>
      </c>
      <c r="I346">
        <v>77.855293221629793</v>
      </c>
      <c r="J346">
        <v>205.27575005079001</v>
      </c>
      <c r="K346">
        <v>715568</v>
      </c>
      <c r="L346">
        <v>11</v>
      </c>
      <c r="M346">
        <v>3</v>
      </c>
      <c r="N346">
        <v>463</v>
      </c>
      <c r="O346">
        <v>7</v>
      </c>
    </row>
    <row r="347" spans="2:15" x14ac:dyDescent="0.35">
      <c r="B347">
        <v>4106180</v>
      </c>
      <c r="C347">
        <v>31</v>
      </c>
      <c r="D347">
        <v>3644</v>
      </c>
      <c r="E347">
        <v>36440000</v>
      </c>
      <c r="F347">
        <v>0</v>
      </c>
      <c r="G347">
        <v>900</v>
      </c>
      <c r="H347">
        <v>900</v>
      </c>
      <c r="I347">
        <v>51.633095499451102</v>
      </c>
      <c r="J347">
        <v>153.81024423555399</v>
      </c>
      <c r="K347">
        <v>188151</v>
      </c>
      <c r="L347">
        <v>11</v>
      </c>
      <c r="M347">
        <v>80</v>
      </c>
      <c r="N347">
        <v>463</v>
      </c>
      <c r="O347">
        <v>9</v>
      </c>
    </row>
    <row r="348" spans="2:15" x14ac:dyDescent="0.35">
      <c r="B348">
        <v>4106300</v>
      </c>
      <c r="C348">
        <v>32</v>
      </c>
      <c r="D348">
        <v>1416</v>
      </c>
      <c r="E348">
        <v>14160000</v>
      </c>
      <c r="F348">
        <v>0</v>
      </c>
      <c r="G348">
        <v>900</v>
      </c>
      <c r="H348">
        <v>900</v>
      </c>
      <c r="I348">
        <v>167.68220338982999</v>
      </c>
      <c r="J348">
        <v>271.57613174393299</v>
      </c>
      <c r="K348">
        <v>237438</v>
      </c>
      <c r="L348">
        <v>11</v>
      </c>
      <c r="M348">
        <v>80</v>
      </c>
      <c r="N348">
        <v>6</v>
      </c>
      <c r="O348">
        <v>80</v>
      </c>
    </row>
    <row r="349" spans="2:15" x14ac:dyDescent="0.35">
      <c r="B349">
        <v>4106500</v>
      </c>
      <c r="C349">
        <v>33</v>
      </c>
      <c r="D349">
        <v>8070</v>
      </c>
      <c r="E349">
        <v>80700000</v>
      </c>
      <c r="F349">
        <v>0</v>
      </c>
      <c r="G349">
        <v>900</v>
      </c>
      <c r="H349">
        <v>900</v>
      </c>
      <c r="I349">
        <v>75.7915737298637</v>
      </c>
      <c r="J349">
        <v>176.866092146162</v>
      </c>
      <c r="K349">
        <v>611638</v>
      </c>
      <c r="L349">
        <v>11</v>
      </c>
      <c r="M349">
        <v>3</v>
      </c>
      <c r="N349">
        <v>900</v>
      </c>
      <c r="O349">
        <v>9</v>
      </c>
    </row>
    <row r="350" spans="2:15" x14ac:dyDescent="0.35">
      <c r="B350">
        <v>4160800</v>
      </c>
      <c r="C350">
        <v>34</v>
      </c>
      <c r="D350">
        <v>5474</v>
      </c>
      <c r="E350">
        <v>54740000</v>
      </c>
      <c r="F350">
        <v>0</v>
      </c>
      <c r="G350">
        <v>900</v>
      </c>
      <c r="H350">
        <v>900</v>
      </c>
      <c r="I350">
        <v>63.893496529046402</v>
      </c>
      <c r="J350">
        <v>188.847348287306</v>
      </c>
      <c r="K350">
        <v>349753</v>
      </c>
      <c r="L350">
        <v>11</v>
      </c>
      <c r="M350">
        <v>3</v>
      </c>
      <c r="N350">
        <v>463</v>
      </c>
      <c r="O350">
        <v>9</v>
      </c>
    </row>
    <row r="351" spans="2:15" x14ac:dyDescent="0.35">
      <c r="B351">
        <v>4161100</v>
      </c>
      <c r="C351">
        <v>35</v>
      </c>
      <c r="D351">
        <v>4558</v>
      </c>
      <c r="E351">
        <v>45580000</v>
      </c>
      <c r="F351">
        <v>0</v>
      </c>
      <c r="G351">
        <v>900</v>
      </c>
      <c r="H351">
        <v>900</v>
      </c>
      <c r="I351">
        <v>246.689556823168</v>
      </c>
      <c r="J351">
        <v>363.329265639987</v>
      </c>
      <c r="K351">
        <v>1124411</v>
      </c>
      <c r="L351">
        <v>11</v>
      </c>
      <c r="M351">
        <v>0</v>
      </c>
      <c r="N351">
        <v>7</v>
      </c>
      <c r="O351">
        <v>17</v>
      </c>
    </row>
    <row r="352" spans="2:15" x14ac:dyDescent="0.35">
      <c r="B352">
        <v>4162900</v>
      </c>
      <c r="C352">
        <v>36</v>
      </c>
      <c r="D352">
        <v>6446</v>
      </c>
      <c r="E352">
        <v>64460000</v>
      </c>
      <c r="F352">
        <v>0</v>
      </c>
      <c r="G352">
        <v>900</v>
      </c>
      <c r="H352">
        <v>900</v>
      </c>
      <c r="I352">
        <v>241.40676388457899</v>
      </c>
      <c r="J352">
        <v>335.373631593776</v>
      </c>
      <c r="K352">
        <v>1556108</v>
      </c>
      <c r="L352">
        <v>11</v>
      </c>
      <c r="M352">
        <v>80</v>
      </c>
      <c r="N352">
        <v>7</v>
      </c>
      <c r="O352">
        <v>80</v>
      </c>
    </row>
    <row r="353" spans="2:15" x14ac:dyDescent="0.35">
      <c r="B353">
        <v>4163400</v>
      </c>
      <c r="C353">
        <v>37</v>
      </c>
      <c r="D353">
        <v>4257</v>
      </c>
      <c r="E353">
        <v>42570000</v>
      </c>
      <c r="F353">
        <v>0</v>
      </c>
      <c r="G353">
        <v>900</v>
      </c>
      <c r="H353">
        <v>900</v>
      </c>
      <c r="I353">
        <v>105.260512097721</v>
      </c>
      <c r="J353">
        <v>199.26905547483801</v>
      </c>
      <c r="K353">
        <v>448094</v>
      </c>
      <c r="L353">
        <v>11</v>
      </c>
      <c r="M353">
        <v>80</v>
      </c>
      <c r="N353">
        <v>463</v>
      </c>
      <c r="O353">
        <v>80</v>
      </c>
    </row>
    <row r="354" spans="2:15" x14ac:dyDescent="0.35">
      <c r="B354">
        <v>4165500</v>
      </c>
      <c r="C354">
        <v>38</v>
      </c>
      <c r="D354">
        <v>168627</v>
      </c>
      <c r="E354">
        <v>1686270000</v>
      </c>
      <c r="F354">
        <v>0</v>
      </c>
      <c r="G354">
        <v>900</v>
      </c>
      <c r="H354">
        <v>900</v>
      </c>
      <c r="I354">
        <v>99.1464356241883</v>
      </c>
      <c r="J354">
        <v>222.640790331598</v>
      </c>
      <c r="K354">
        <v>16718766</v>
      </c>
      <c r="L354">
        <v>11</v>
      </c>
      <c r="M354">
        <v>3</v>
      </c>
      <c r="N354">
        <v>7</v>
      </c>
      <c r="O354">
        <v>7</v>
      </c>
    </row>
    <row r="355" spans="2:15" x14ac:dyDescent="0.35">
      <c r="B355">
        <v>4166000</v>
      </c>
      <c r="C355">
        <v>39</v>
      </c>
      <c r="D355">
        <v>8419</v>
      </c>
      <c r="E355">
        <v>84190000</v>
      </c>
      <c r="F355">
        <v>0</v>
      </c>
      <c r="G355">
        <v>900</v>
      </c>
      <c r="H355">
        <v>900</v>
      </c>
      <c r="I355">
        <v>117.81434849744601</v>
      </c>
      <c r="J355">
        <v>203.13590545116799</v>
      </c>
      <c r="K355">
        <v>991879</v>
      </c>
      <c r="L355">
        <v>11</v>
      </c>
      <c r="M355">
        <v>80</v>
      </c>
      <c r="N355">
        <v>7</v>
      </c>
      <c r="O355">
        <v>80</v>
      </c>
    </row>
    <row r="356" spans="2:15" x14ac:dyDescent="0.35">
      <c r="B356">
        <v>4166100</v>
      </c>
      <c r="C356">
        <v>40</v>
      </c>
      <c r="D356">
        <v>14006</v>
      </c>
      <c r="E356">
        <v>140060000</v>
      </c>
      <c r="F356">
        <v>0</v>
      </c>
      <c r="G356">
        <v>900</v>
      </c>
      <c r="H356">
        <v>900</v>
      </c>
      <c r="I356">
        <v>113.25203484220999</v>
      </c>
      <c r="J356">
        <v>175.438780881778</v>
      </c>
      <c r="K356">
        <v>1586208</v>
      </c>
      <c r="L356">
        <v>11</v>
      </c>
      <c r="M356">
        <v>80</v>
      </c>
      <c r="N356">
        <v>7</v>
      </c>
      <c r="O356">
        <v>80</v>
      </c>
    </row>
    <row r="357" spans="2:15" x14ac:dyDescent="0.35">
      <c r="B357">
        <v>4166300</v>
      </c>
      <c r="C357">
        <v>41</v>
      </c>
      <c r="D357">
        <v>4573</v>
      </c>
      <c r="E357">
        <v>45730000</v>
      </c>
      <c r="F357">
        <v>0</v>
      </c>
      <c r="G357">
        <v>900</v>
      </c>
      <c r="H357">
        <v>900</v>
      </c>
      <c r="I357">
        <v>131.034550623223</v>
      </c>
      <c r="J357">
        <v>270.62277494682797</v>
      </c>
      <c r="K357">
        <v>599221</v>
      </c>
      <c r="L357">
        <v>11</v>
      </c>
      <c r="M357">
        <v>0</v>
      </c>
      <c r="N357">
        <v>463</v>
      </c>
      <c r="O357">
        <v>11</v>
      </c>
    </row>
    <row r="358" spans="2:15" x14ac:dyDescent="0.35">
      <c r="B358">
        <v>4166500</v>
      </c>
      <c r="C358">
        <v>42</v>
      </c>
      <c r="D358">
        <v>20600</v>
      </c>
      <c r="E358">
        <v>206000000</v>
      </c>
      <c r="F358">
        <v>0</v>
      </c>
      <c r="G358">
        <v>900</v>
      </c>
      <c r="H358">
        <v>900</v>
      </c>
      <c r="I358">
        <v>264.46679611650399</v>
      </c>
      <c r="J358">
        <v>275.28227589471402</v>
      </c>
      <c r="K358">
        <v>5448016</v>
      </c>
      <c r="L358">
        <v>11</v>
      </c>
      <c r="M358">
        <v>80</v>
      </c>
      <c r="N358">
        <v>7</v>
      </c>
      <c r="O358">
        <v>187</v>
      </c>
    </row>
    <row r="359" spans="2:15" x14ac:dyDescent="0.35">
      <c r="B359">
        <v>4167000</v>
      </c>
      <c r="C359">
        <v>43</v>
      </c>
      <c r="D359">
        <v>22977</v>
      </c>
      <c r="E359">
        <v>229770000</v>
      </c>
      <c r="F359">
        <v>0</v>
      </c>
      <c r="G359">
        <v>900</v>
      </c>
      <c r="H359">
        <v>900</v>
      </c>
      <c r="I359">
        <v>165.72455063759401</v>
      </c>
      <c r="J359">
        <v>288.86726186392002</v>
      </c>
      <c r="K359">
        <v>3807853</v>
      </c>
      <c r="L359">
        <v>11</v>
      </c>
      <c r="M359">
        <v>80</v>
      </c>
      <c r="N359">
        <v>7</v>
      </c>
      <c r="O359">
        <v>17</v>
      </c>
    </row>
    <row r="360" spans="2:15" x14ac:dyDescent="0.35">
      <c r="B360">
        <v>4168000</v>
      </c>
      <c r="C360">
        <v>44</v>
      </c>
      <c r="D360">
        <v>21783</v>
      </c>
      <c r="E360">
        <v>217830000</v>
      </c>
      <c r="F360">
        <v>0</v>
      </c>
      <c r="G360">
        <v>900</v>
      </c>
      <c r="H360">
        <v>900</v>
      </c>
      <c r="I360">
        <v>147.693017490703</v>
      </c>
      <c r="J360">
        <v>279.34536640705602</v>
      </c>
      <c r="K360">
        <v>3217197</v>
      </c>
      <c r="L360">
        <v>11</v>
      </c>
      <c r="M360">
        <v>3</v>
      </c>
      <c r="N360">
        <v>7</v>
      </c>
      <c r="O360">
        <v>9</v>
      </c>
    </row>
    <row r="361" spans="2:15" x14ac:dyDescent="0.35">
      <c r="B361">
        <v>4168580</v>
      </c>
      <c r="C361">
        <v>118</v>
      </c>
      <c r="D361">
        <v>2750</v>
      </c>
      <c r="E361">
        <v>27500000</v>
      </c>
      <c r="F361">
        <v>0</v>
      </c>
      <c r="G361">
        <v>900</v>
      </c>
      <c r="H361">
        <v>900</v>
      </c>
      <c r="I361">
        <v>275.89963636363598</v>
      </c>
      <c r="J361">
        <v>334.988072677567</v>
      </c>
      <c r="K361">
        <v>758724</v>
      </c>
      <c r="L361">
        <v>11</v>
      </c>
      <c r="M361">
        <v>80</v>
      </c>
      <c r="N361">
        <v>7</v>
      </c>
      <c r="O361">
        <v>80</v>
      </c>
    </row>
    <row r="362" spans="2:15" x14ac:dyDescent="0.35">
      <c r="B362">
        <v>4174518</v>
      </c>
      <c r="C362">
        <v>45</v>
      </c>
      <c r="D362">
        <v>2633</v>
      </c>
      <c r="E362">
        <v>26330000</v>
      </c>
      <c r="F362">
        <v>0</v>
      </c>
      <c r="G362">
        <v>900</v>
      </c>
      <c r="H362">
        <v>900</v>
      </c>
      <c r="I362">
        <v>246.73300417774399</v>
      </c>
      <c r="J362">
        <v>319.792817295666</v>
      </c>
      <c r="K362">
        <v>649648</v>
      </c>
      <c r="L362">
        <v>11</v>
      </c>
      <c r="M362">
        <v>80</v>
      </c>
      <c r="N362">
        <v>7</v>
      </c>
      <c r="O362">
        <v>80</v>
      </c>
    </row>
    <row r="363" spans="2:15" x14ac:dyDescent="0.35">
      <c r="B363">
        <v>4206043</v>
      </c>
      <c r="C363">
        <v>201</v>
      </c>
      <c r="D363">
        <v>6700</v>
      </c>
      <c r="E363">
        <v>67000000</v>
      </c>
      <c r="F363">
        <v>0</v>
      </c>
      <c r="G363">
        <v>900</v>
      </c>
      <c r="H363">
        <v>900</v>
      </c>
      <c r="I363">
        <v>107.609253731343</v>
      </c>
      <c r="J363">
        <v>224.685078789817</v>
      </c>
      <c r="K363">
        <v>720982</v>
      </c>
      <c r="L363">
        <v>11</v>
      </c>
      <c r="M363">
        <v>80</v>
      </c>
      <c r="N363">
        <v>187</v>
      </c>
      <c r="O363">
        <v>17</v>
      </c>
    </row>
    <row r="364" spans="2:15" x14ac:dyDescent="0.35">
      <c r="B364">
        <v>4207200</v>
      </c>
      <c r="C364">
        <v>202</v>
      </c>
      <c r="D364">
        <v>22240</v>
      </c>
      <c r="E364">
        <v>222400000</v>
      </c>
      <c r="F364">
        <v>0</v>
      </c>
      <c r="G364">
        <v>900</v>
      </c>
      <c r="H364">
        <v>900</v>
      </c>
      <c r="I364">
        <v>106.786061151079</v>
      </c>
      <c r="J364">
        <v>240.26082631553399</v>
      </c>
      <c r="K364">
        <v>2374922</v>
      </c>
      <c r="L364">
        <v>11</v>
      </c>
      <c r="M364">
        <v>80</v>
      </c>
      <c r="N364">
        <v>463</v>
      </c>
      <c r="O364">
        <v>11</v>
      </c>
    </row>
    <row r="365" spans="2:15" x14ac:dyDescent="0.35">
      <c r="B365">
        <v>4208460</v>
      </c>
      <c r="C365">
        <v>203</v>
      </c>
      <c r="D365">
        <v>4681</v>
      </c>
      <c r="E365">
        <v>46810000</v>
      </c>
      <c r="F365">
        <v>0</v>
      </c>
      <c r="G365">
        <v>900</v>
      </c>
      <c r="H365">
        <v>900</v>
      </c>
      <c r="I365">
        <v>353.713950010681</v>
      </c>
      <c r="J365">
        <v>267.82603232093902</v>
      </c>
      <c r="K365">
        <v>1655735</v>
      </c>
      <c r="L365">
        <v>11</v>
      </c>
      <c r="M365">
        <v>463</v>
      </c>
      <c r="N365">
        <v>7</v>
      </c>
      <c r="O365">
        <v>463</v>
      </c>
    </row>
    <row r="366" spans="2:15" x14ac:dyDescent="0.35">
      <c r="B366">
        <v>4216200</v>
      </c>
      <c r="C366">
        <v>204</v>
      </c>
      <c r="D366">
        <v>3958</v>
      </c>
      <c r="E366">
        <v>39580000</v>
      </c>
      <c r="F366">
        <v>0</v>
      </c>
      <c r="G366">
        <v>900</v>
      </c>
      <c r="H366">
        <v>900</v>
      </c>
      <c r="I366">
        <v>306.89666498231401</v>
      </c>
      <c r="J366">
        <v>292.33700482506498</v>
      </c>
      <c r="K366">
        <v>1214697</v>
      </c>
      <c r="L366">
        <v>11</v>
      </c>
      <c r="M366">
        <v>463</v>
      </c>
      <c r="N366">
        <v>7</v>
      </c>
      <c r="O366">
        <v>187</v>
      </c>
    </row>
    <row r="367" spans="2:15" x14ac:dyDescent="0.35">
      <c r="B367">
        <v>4240100</v>
      </c>
      <c r="C367">
        <v>205</v>
      </c>
      <c r="D367">
        <v>2598</v>
      </c>
      <c r="E367">
        <v>25980000</v>
      </c>
      <c r="F367">
        <v>0</v>
      </c>
      <c r="G367">
        <v>900</v>
      </c>
      <c r="H367">
        <v>900</v>
      </c>
      <c r="I367">
        <v>99.937259430330997</v>
      </c>
      <c r="J367">
        <v>154.48426550431901</v>
      </c>
      <c r="K367">
        <v>259637</v>
      </c>
      <c r="L367">
        <v>11</v>
      </c>
      <c r="M367">
        <v>80</v>
      </c>
      <c r="N367">
        <v>900</v>
      </c>
      <c r="O367">
        <v>17</v>
      </c>
    </row>
    <row r="368" spans="2:15" x14ac:dyDescent="0.35">
      <c r="B368">
        <v>4240120</v>
      </c>
      <c r="C368">
        <v>206</v>
      </c>
      <c r="D368">
        <v>7583</v>
      </c>
      <c r="E368">
        <v>75830000</v>
      </c>
      <c r="F368">
        <v>0</v>
      </c>
      <c r="G368">
        <v>900</v>
      </c>
      <c r="H368">
        <v>900</v>
      </c>
      <c r="I368">
        <v>311.11209283924501</v>
      </c>
      <c r="J368">
        <v>348.848679784598</v>
      </c>
      <c r="K368">
        <v>2359163</v>
      </c>
      <c r="L368">
        <v>11</v>
      </c>
      <c r="M368">
        <v>900</v>
      </c>
      <c r="N368">
        <v>9</v>
      </c>
      <c r="O368">
        <v>80</v>
      </c>
    </row>
    <row r="369" spans="2:15" x14ac:dyDescent="0.35">
      <c r="B369">
        <v>4282813</v>
      </c>
      <c r="C369">
        <v>207</v>
      </c>
      <c r="D369">
        <v>1778</v>
      </c>
      <c r="E369">
        <v>17780000</v>
      </c>
      <c r="F369">
        <v>0</v>
      </c>
      <c r="G369">
        <v>900</v>
      </c>
      <c r="H369">
        <v>900</v>
      </c>
      <c r="I369">
        <v>149.119797525309</v>
      </c>
      <c r="J369">
        <v>281.25054728918298</v>
      </c>
      <c r="K369">
        <v>265135</v>
      </c>
      <c r="L369">
        <v>11</v>
      </c>
      <c r="M369">
        <v>80</v>
      </c>
      <c r="N369">
        <v>7</v>
      </c>
      <c r="O369">
        <v>17</v>
      </c>
    </row>
    <row r="370" spans="2:15" x14ac:dyDescent="0.35">
      <c r="B370">
        <v>4292770</v>
      </c>
      <c r="C370">
        <v>208</v>
      </c>
      <c r="D370">
        <v>339</v>
      </c>
      <c r="E370">
        <v>3390000</v>
      </c>
      <c r="F370">
        <v>0</v>
      </c>
      <c r="G370">
        <v>900</v>
      </c>
      <c r="H370">
        <v>900</v>
      </c>
      <c r="I370">
        <v>127.312684365781</v>
      </c>
      <c r="J370">
        <v>235.53861488436101</v>
      </c>
      <c r="K370">
        <v>43159</v>
      </c>
      <c r="L370">
        <v>11</v>
      </c>
      <c r="M370">
        <v>3</v>
      </c>
      <c r="N370">
        <v>7</v>
      </c>
      <c r="O370">
        <v>3</v>
      </c>
    </row>
    <row r="371" spans="2:15" x14ac:dyDescent="0.35">
      <c r="B371">
        <v>5288705</v>
      </c>
      <c r="C371">
        <v>46</v>
      </c>
      <c r="D371">
        <v>7284</v>
      </c>
      <c r="E371">
        <v>72840000</v>
      </c>
      <c r="F371">
        <v>0</v>
      </c>
      <c r="G371">
        <v>900</v>
      </c>
      <c r="H371">
        <v>900</v>
      </c>
      <c r="I371">
        <v>271.38124656781901</v>
      </c>
      <c r="J371">
        <v>400.21273486969102</v>
      </c>
      <c r="K371">
        <v>1976741</v>
      </c>
      <c r="L371">
        <v>11</v>
      </c>
      <c r="M371">
        <v>0</v>
      </c>
      <c r="N371">
        <v>463</v>
      </c>
      <c r="O371">
        <v>3</v>
      </c>
    </row>
    <row r="372" spans="2:15" x14ac:dyDescent="0.35">
      <c r="B372">
        <v>5289800</v>
      </c>
      <c r="C372">
        <v>47</v>
      </c>
      <c r="D372">
        <v>41389</v>
      </c>
      <c r="E372">
        <v>413890000</v>
      </c>
      <c r="F372">
        <v>0</v>
      </c>
      <c r="G372">
        <v>900</v>
      </c>
      <c r="H372">
        <v>900</v>
      </c>
      <c r="I372">
        <v>82.710333663533703</v>
      </c>
      <c r="J372">
        <v>230.46200795067901</v>
      </c>
      <c r="K372">
        <v>3423298</v>
      </c>
      <c r="L372">
        <v>11</v>
      </c>
      <c r="M372">
        <v>0</v>
      </c>
      <c r="N372">
        <v>7</v>
      </c>
      <c r="O372">
        <v>0</v>
      </c>
    </row>
    <row r="373" spans="2:15" x14ac:dyDescent="0.35">
      <c r="B373">
        <v>5345000</v>
      </c>
      <c r="C373">
        <v>48</v>
      </c>
      <c r="D373">
        <v>33430</v>
      </c>
      <c r="E373">
        <v>334300000</v>
      </c>
      <c r="F373">
        <v>0</v>
      </c>
      <c r="G373">
        <v>900</v>
      </c>
      <c r="H373">
        <v>900</v>
      </c>
      <c r="I373">
        <v>79.6523781034998</v>
      </c>
      <c r="J373">
        <v>251.58648103981301</v>
      </c>
      <c r="K373">
        <v>2662779</v>
      </c>
      <c r="L373">
        <v>11</v>
      </c>
      <c r="M373">
        <v>0</v>
      </c>
      <c r="N373">
        <v>463</v>
      </c>
      <c r="O373">
        <v>0</v>
      </c>
    </row>
    <row r="374" spans="2:15" x14ac:dyDescent="0.35">
      <c r="B374">
        <v>5422600</v>
      </c>
      <c r="C374">
        <v>49</v>
      </c>
      <c r="D374">
        <v>14838</v>
      </c>
      <c r="E374">
        <v>148380000</v>
      </c>
      <c r="F374">
        <v>0</v>
      </c>
      <c r="G374">
        <v>900</v>
      </c>
      <c r="H374">
        <v>900</v>
      </c>
      <c r="I374">
        <v>92.987868985038403</v>
      </c>
      <c r="J374">
        <v>256.79555694799501</v>
      </c>
      <c r="K374">
        <v>1379754</v>
      </c>
      <c r="L374">
        <v>11</v>
      </c>
      <c r="M374">
        <v>0</v>
      </c>
      <c r="N374">
        <v>9</v>
      </c>
      <c r="O374">
        <v>3</v>
      </c>
    </row>
    <row r="375" spans="2:15" x14ac:dyDescent="0.35">
      <c r="B375">
        <v>5427948</v>
      </c>
      <c r="C375">
        <v>50</v>
      </c>
      <c r="D375">
        <v>4708</v>
      </c>
      <c r="E375">
        <v>47080000</v>
      </c>
      <c r="F375">
        <v>0</v>
      </c>
      <c r="G375">
        <v>900</v>
      </c>
      <c r="H375">
        <v>900</v>
      </c>
      <c r="I375">
        <v>70.146771452846195</v>
      </c>
      <c r="J375">
        <v>224.96523076060799</v>
      </c>
      <c r="K375">
        <v>330251</v>
      </c>
      <c r="L375">
        <v>11</v>
      </c>
      <c r="M375">
        <v>3</v>
      </c>
      <c r="N375">
        <v>463</v>
      </c>
      <c r="O375">
        <v>3</v>
      </c>
    </row>
    <row r="376" spans="2:15" x14ac:dyDescent="0.35">
      <c r="B376">
        <v>5435935</v>
      </c>
      <c r="C376">
        <v>52</v>
      </c>
      <c r="D376">
        <v>2770</v>
      </c>
      <c r="E376">
        <v>27700000</v>
      </c>
      <c r="F376">
        <v>0</v>
      </c>
      <c r="G376">
        <v>900</v>
      </c>
      <c r="H376">
        <v>900</v>
      </c>
      <c r="I376">
        <v>39.267509025270698</v>
      </c>
      <c r="J376">
        <v>129.266308910817</v>
      </c>
      <c r="K376">
        <v>108771</v>
      </c>
      <c r="L376">
        <v>11</v>
      </c>
      <c r="M376">
        <v>3</v>
      </c>
      <c r="N376">
        <v>463</v>
      </c>
      <c r="O376">
        <v>3</v>
      </c>
    </row>
    <row r="377" spans="2:15" x14ac:dyDescent="0.35">
      <c r="B377">
        <v>5435943</v>
      </c>
      <c r="C377">
        <v>53</v>
      </c>
      <c r="D377">
        <v>2448</v>
      </c>
      <c r="E377">
        <v>24480000</v>
      </c>
      <c r="F377">
        <v>0</v>
      </c>
      <c r="G377">
        <v>900</v>
      </c>
      <c r="H377">
        <v>900</v>
      </c>
      <c r="I377">
        <v>66.866421568627402</v>
      </c>
      <c r="J377">
        <v>211.934531488369</v>
      </c>
      <c r="K377">
        <v>163689</v>
      </c>
      <c r="L377">
        <v>10</v>
      </c>
      <c r="M377">
        <v>3</v>
      </c>
      <c r="N377">
        <v>187</v>
      </c>
      <c r="O377">
        <v>3</v>
      </c>
    </row>
    <row r="378" spans="2:15" x14ac:dyDescent="0.35">
      <c r="B378">
        <v>5454090</v>
      </c>
      <c r="C378">
        <v>54</v>
      </c>
      <c r="D378">
        <v>2257</v>
      </c>
      <c r="E378">
        <v>22570000</v>
      </c>
      <c r="F378">
        <v>0</v>
      </c>
      <c r="G378">
        <v>900</v>
      </c>
      <c r="H378">
        <v>900</v>
      </c>
      <c r="I378">
        <v>55.0310146211785</v>
      </c>
      <c r="J378">
        <v>196.950045090006</v>
      </c>
      <c r="K378">
        <v>124205</v>
      </c>
      <c r="L378">
        <v>11</v>
      </c>
      <c r="M378">
        <v>0</v>
      </c>
      <c r="N378">
        <v>463</v>
      </c>
      <c r="O378">
        <v>3</v>
      </c>
    </row>
    <row r="379" spans="2:15" x14ac:dyDescent="0.35">
      <c r="B379">
        <v>5484800</v>
      </c>
      <c r="C379">
        <v>55</v>
      </c>
      <c r="D379">
        <v>20185</v>
      </c>
      <c r="E379">
        <v>201850000</v>
      </c>
      <c r="F379">
        <v>0</v>
      </c>
      <c r="G379">
        <v>900</v>
      </c>
      <c r="H379">
        <v>900</v>
      </c>
      <c r="I379">
        <v>82.850037156304097</v>
      </c>
      <c r="J379">
        <v>244.779158864556</v>
      </c>
      <c r="K379">
        <v>1672328</v>
      </c>
      <c r="L379">
        <v>11</v>
      </c>
      <c r="M379">
        <v>3</v>
      </c>
      <c r="N379">
        <v>463</v>
      </c>
      <c r="O379">
        <v>3</v>
      </c>
    </row>
    <row r="380" spans="2:15" x14ac:dyDescent="0.35">
      <c r="B380">
        <v>5527905</v>
      </c>
      <c r="C380">
        <v>56</v>
      </c>
      <c r="D380">
        <v>1398</v>
      </c>
      <c r="E380">
        <v>13980000</v>
      </c>
      <c r="F380">
        <v>0</v>
      </c>
      <c r="G380">
        <v>900</v>
      </c>
      <c r="H380">
        <v>900</v>
      </c>
      <c r="I380">
        <v>33.532904148783899</v>
      </c>
      <c r="J380">
        <v>86.241335474925705</v>
      </c>
      <c r="K380">
        <v>46879</v>
      </c>
      <c r="L380">
        <v>11</v>
      </c>
      <c r="M380">
        <v>0</v>
      </c>
      <c r="N380">
        <v>463</v>
      </c>
      <c r="O380">
        <v>3</v>
      </c>
    </row>
    <row r="381" spans="2:15" x14ac:dyDescent="0.35">
      <c r="B381">
        <v>5527950</v>
      </c>
      <c r="C381">
        <v>57</v>
      </c>
      <c r="D381">
        <v>14216</v>
      </c>
      <c r="E381">
        <v>142160000</v>
      </c>
      <c r="F381">
        <v>0</v>
      </c>
      <c r="G381">
        <v>900</v>
      </c>
      <c r="H381">
        <v>900</v>
      </c>
      <c r="I381">
        <v>39.430078784468201</v>
      </c>
      <c r="J381">
        <v>144.09647584627501</v>
      </c>
      <c r="K381">
        <v>560538</v>
      </c>
      <c r="L381">
        <v>11</v>
      </c>
      <c r="M381">
        <v>3</v>
      </c>
      <c r="N381">
        <v>463</v>
      </c>
      <c r="O381">
        <v>3</v>
      </c>
    </row>
    <row r="382" spans="2:15" x14ac:dyDescent="0.35">
      <c r="B382">
        <v>5529000</v>
      </c>
      <c r="C382">
        <v>58</v>
      </c>
      <c r="D382">
        <v>78666</v>
      </c>
      <c r="E382">
        <v>786660000</v>
      </c>
      <c r="F382">
        <v>0</v>
      </c>
      <c r="G382">
        <v>900</v>
      </c>
      <c r="H382">
        <v>900</v>
      </c>
      <c r="I382">
        <v>81.592530445173196</v>
      </c>
      <c r="J382">
        <v>227.081789521231</v>
      </c>
      <c r="K382">
        <v>6418558</v>
      </c>
      <c r="L382">
        <v>11</v>
      </c>
      <c r="M382">
        <v>3</v>
      </c>
      <c r="N382">
        <v>463</v>
      </c>
      <c r="O382">
        <v>3</v>
      </c>
    </row>
    <row r="383" spans="2:15" x14ac:dyDescent="0.35">
      <c r="B383">
        <v>5529500</v>
      </c>
      <c r="C383">
        <v>59</v>
      </c>
      <c r="D383">
        <v>2201</v>
      </c>
      <c r="E383">
        <v>22010000</v>
      </c>
      <c r="F383">
        <v>0</v>
      </c>
      <c r="G383">
        <v>900</v>
      </c>
      <c r="H383">
        <v>900</v>
      </c>
      <c r="I383">
        <v>155.72330758746</v>
      </c>
      <c r="J383">
        <v>240.544608210185</v>
      </c>
      <c r="K383">
        <v>342747</v>
      </c>
      <c r="L383">
        <v>11</v>
      </c>
      <c r="M383">
        <v>80</v>
      </c>
      <c r="N383">
        <v>3</v>
      </c>
      <c r="O383">
        <v>80</v>
      </c>
    </row>
    <row r="384" spans="2:15" x14ac:dyDescent="0.35">
      <c r="B384">
        <v>5530000</v>
      </c>
      <c r="C384">
        <v>60</v>
      </c>
      <c r="D384">
        <v>3305</v>
      </c>
      <c r="E384">
        <v>33050000</v>
      </c>
      <c r="F384">
        <v>0</v>
      </c>
      <c r="G384">
        <v>900</v>
      </c>
      <c r="H384">
        <v>900</v>
      </c>
      <c r="I384">
        <v>262.10136157337303</v>
      </c>
      <c r="J384">
        <v>222.837408107355</v>
      </c>
      <c r="K384">
        <v>866245</v>
      </c>
      <c r="L384">
        <v>11</v>
      </c>
      <c r="M384">
        <v>463</v>
      </c>
      <c r="N384">
        <v>6</v>
      </c>
      <c r="O384">
        <v>187</v>
      </c>
    </row>
    <row r="385" spans="2:15" x14ac:dyDescent="0.35">
      <c r="B385">
        <v>5530990</v>
      </c>
      <c r="C385">
        <v>61</v>
      </c>
      <c r="D385">
        <v>7090</v>
      </c>
      <c r="E385">
        <v>70900000</v>
      </c>
      <c r="F385">
        <v>0</v>
      </c>
      <c r="G385">
        <v>900</v>
      </c>
      <c r="H385">
        <v>900</v>
      </c>
      <c r="I385">
        <v>177.08787023977399</v>
      </c>
      <c r="J385">
        <v>290.64074301976302</v>
      </c>
      <c r="K385">
        <v>1255553</v>
      </c>
      <c r="L385">
        <v>11</v>
      </c>
      <c r="M385">
        <v>80</v>
      </c>
      <c r="N385">
        <v>7</v>
      </c>
      <c r="O385">
        <v>80</v>
      </c>
    </row>
    <row r="386" spans="2:15" x14ac:dyDescent="0.35">
      <c r="B386">
        <v>5531000</v>
      </c>
      <c r="C386">
        <v>62</v>
      </c>
      <c r="D386">
        <v>504</v>
      </c>
      <c r="E386">
        <v>5040000</v>
      </c>
      <c r="F386">
        <v>0</v>
      </c>
      <c r="G386">
        <v>900</v>
      </c>
      <c r="H386">
        <v>900</v>
      </c>
      <c r="I386">
        <v>328.45238095238</v>
      </c>
      <c r="J386">
        <v>376.43213531037799</v>
      </c>
      <c r="K386">
        <v>165540</v>
      </c>
      <c r="L386">
        <v>11</v>
      </c>
      <c r="M386">
        <v>900</v>
      </c>
      <c r="N386">
        <v>17</v>
      </c>
      <c r="O386">
        <v>80</v>
      </c>
    </row>
    <row r="387" spans="2:15" x14ac:dyDescent="0.35">
      <c r="B387">
        <v>5532000</v>
      </c>
      <c r="C387">
        <v>63</v>
      </c>
      <c r="D387">
        <v>4708</v>
      </c>
      <c r="E387">
        <v>47080000</v>
      </c>
      <c r="F387">
        <v>0</v>
      </c>
      <c r="G387">
        <v>900</v>
      </c>
      <c r="H387">
        <v>900</v>
      </c>
      <c r="I387">
        <v>464.69243840271798</v>
      </c>
      <c r="J387">
        <v>328.72672688854999</v>
      </c>
      <c r="K387">
        <v>2187772</v>
      </c>
      <c r="L387">
        <v>11</v>
      </c>
      <c r="M387">
        <v>463</v>
      </c>
      <c r="N387">
        <v>3</v>
      </c>
      <c r="O387">
        <v>463</v>
      </c>
    </row>
    <row r="388" spans="2:15" x14ac:dyDescent="0.35">
      <c r="B388">
        <v>5532500</v>
      </c>
      <c r="C388">
        <v>64</v>
      </c>
      <c r="D388">
        <v>51900</v>
      </c>
      <c r="E388">
        <v>519000000</v>
      </c>
      <c r="F388">
        <v>0</v>
      </c>
      <c r="G388">
        <v>900</v>
      </c>
      <c r="H388">
        <v>900</v>
      </c>
      <c r="I388">
        <v>348.920154142581</v>
      </c>
      <c r="J388">
        <v>353.72890464191198</v>
      </c>
      <c r="K388">
        <v>18108956</v>
      </c>
      <c r="L388">
        <v>11</v>
      </c>
      <c r="M388">
        <v>900</v>
      </c>
      <c r="N388">
        <v>7</v>
      </c>
      <c r="O388">
        <v>187</v>
      </c>
    </row>
    <row r="389" spans="2:15" x14ac:dyDescent="0.35">
      <c r="B389">
        <v>5533000</v>
      </c>
      <c r="C389">
        <v>65</v>
      </c>
      <c r="D389">
        <v>4259</v>
      </c>
      <c r="E389">
        <v>42590000</v>
      </c>
      <c r="F389">
        <v>0</v>
      </c>
      <c r="G389">
        <v>900</v>
      </c>
      <c r="H389">
        <v>900</v>
      </c>
      <c r="I389">
        <v>215.41512092040301</v>
      </c>
      <c r="J389">
        <v>252.52925786530599</v>
      </c>
      <c r="K389">
        <v>917453</v>
      </c>
      <c r="L389">
        <v>11</v>
      </c>
      <c r="M389">
        <v>80</v>
      </c>
      <c r="N389">
        <v>7</v>
      </c>
      <c r="O389">
        <v>80</v>
      </c>
    </row>
    <row r="390" spans="2:15" x14ac:dyDescent="0.35">
      <c r="B390">
        <v>5533400</v>
      </c>
      <c r="C390">
        <v>66</v>
      </c>
      <c r="D390">
        <v>3343</v>
      </c>
      <c r="E390">
        <v>33430000</v>
      </c>
      <c r="F390">
        <v>0</v>
      </c>
      <c r="G390">
        <v>900</v>
      </c>
      <c r="H390">
        <v>900</v>
      </c>
      <c r="I390">
        <v>156.820520490577</v>
      </c>
      <c r="J390">
        <v>300.744203225837</v>
      </c>
      <c r="K390">
        <v>524251</v>
      </c>
      <c r="L390">
        <v>11</v>
      </c>
      <c r="M390">
        <v>80</v>
      </c>
      <c r="N390">
        <v>463</v>
      </c>
      <c r="O390">
        <v>17</v>
      </c>
    </row>
    <row r="391" spans="2:15" x14ac:dyDescent="0.35">
      <c r="B391">
        <v>5534500</v>
      </c>
      <c r="C391">
        <v>67</v>
      </c>
      <c r="D391">
        <v>5164</v>
      </c>
      <c r="E391">
        <v>51640000</v>
      </c>
      <c r="F391">
        <v>0</v>
      </c>
      <c r="G391">
        <v>900</v>
      </c>
      <c r="H391">
        <v>900</v>
      </c>
      <c r="I391">
        <v>135.145623547637</v>
      </c>
      <c r="J391">
        <v>280.78817379995201</v>
      </c>
      <c r="K391">
        <v>697892</v>
      </c>
      <c r="L391">
        <v>11</v>
      </c>
      <c r="M391">
        <v>0</v>
      </c>
      <c r="N391">
        <v>463</v>
      </c>
      <c r="O391">
        <v>11</v>
      </c>
    </row>
    <row r="392" spans="2:15" x14ac:dyDescent="0.35">
      <c r="B392">
        <v>5535000</v>
      </c>
      <c r="C392">
        <v>68</v>
      </c>
      <c r="D392">
        <v>3007</v>
      </c>
      <c r="E392">
        <v>30070000</v>
      </c>
      <c r="F392">
        <v>0</v>
      </c>
      <c r="G392">
        <v>900</v>
      </c>
      <c r="H392">
        <v>900</v>
      </c>
      <c r="I392">
        <v>181.66910542068501</v>
      </c>
      <c r="J392">
        <v>315.20042227999102</v>
      </c>
      <c r="K392">
        <v>546279</v>
      </c>
      <c r="L392">
        <v>11</v>
      </c>
      <c r="M392">
        <v>0</v>
      </c>
      <c r="N392">
        <v>463</v>
      </c>
      <c r="O392">
        <v>17</v>
      </c>
    </row>
    <row r="393" spans="2:15" x14ac:dyDescent="0.35">
      <c r="B393">
        <v>5535070</v>
      </c>
      <c r="C393">
        <v>69</v>
      </c>
      <c r="D393">
        <v>2158</v>
      </c>
      <c r="E393">
        <v>21580000</v>
      </c>
      <c r="F393">
        <v>0</v>
      </c>
      <c r="G393">
        <v>900</v>
      </c>
      <c r="H393">
        <v>900</v>
      </c>
      <c r="I393">
        <v>173.735866543095</v>
      </c>
      <c r="J393">
        <v>245.122147535062</v>
      </c>
      <c r="K393">
        <v>374922</v>
      </c>
      <c r="L393">
        <v>11</v>
      </c>
      <c r="M393">
        <v>80</v>
      </c>
      <c r="N393">
        <v>6</v>
      </c>
      <c r="O393">
        <v>80</v>
      </c>
    </row>
    <row r="394" spans="2:15" x14ac:dyDescent="0.35">
      <c r="B394">
        <v>5535500</v>
      </c>
      <c r="C394">
        <v>70</v>
      </c>
      <c r="D394">
        <v>2992</v>
      </c>
      <c r="E394">
        <v>29920000</v>
      </c>
      <c r="F394">
        <v>0</v>
      </c>
      <c r="G394">
        <v>900</v>
      </c>
      <c r="H394">
        <v>900</v>
      </c>
      <c r="I394">
        <v>231.05681818181799</v>
      </c>
      <c r="J394">
        <v>335.69242149906802</v>
      </c>
      <c r="K394">
        <v>691322</v>
      </c>
      <c r="L394">
        <v>11</v>
      </c>
      <c r="M394">
        <v>80</v>
      </c>
      <c r="N394">
        <v>9</v>
      </c>
      <c r="O394">
        <v>80</v>
      </c>
    </row>
    <row r="395" spans="2:15" x14ac:dyDescent="0.35">
      <c r="B395">
        <v>5536000</v>
      </c>
      <c r="C395">
        <v>71</v>
      </c>
      <c r="D395">
        <v>12154</v>
      </c>
      <c r="E395">
        <v>121540000</v>
      </c>
      <c r="F395">
        <v>0</v>
      </c>
      <c r="G395">
        <v>900</v>
      </c>
      <c r="H395">
        <v>900</v>
      </c>
      <c r="I395">
        <v>251.936399539246</v>
      </c>
      <c r="J395">
        <v>284.69519509235698</v>
      </c>
      <c r="K395">
        <v>3062035</v>
      </c>
      <c r="L395">
        <v>11</v>
      </c>
      <c r="M395">
        <v>187</v>
      </c>
      <c r="N395">
        <v>9</v>
      </c>
      <c r="O395">
        <v>187</v>
      </c>
    </row>
    <row r="396" spans="2:15" x14ac:dyDescent="0.35">
      <c r="B396">
        <v>5536105</v>
      </c>
      <c r="C396">
        <v>72</v>
      </c>
      <c r="D396">
        <v>3511</v>
      </c>
      <c r="E396">
        <v>35110000</v>
      </c>
      <c r="F396">
        <v>0</v>
      </c>
      <c r="G396">
        <v>900</v>
      </c>
      <c r="H396">
        <v>900</v>
      </c>
      <c r="I396">
        <v>427.654229564226</v>
      </c>
      <c r="J396">
        <v>262.58983800457099</v>
      </c>
      <c r="K396">
        <v>1501494</v>
      </c>
      <c r="L396">
        <v>10</v>
      </c>
      <c r="M396">
        <v>463</v>
      </c>
      <c r="N396">
        <v>9</v>
      </c>
      <c r="O396">
        <v>463</v>
      </c>
    </row>
    <row r="397" spans="2:15" x14ac:dyDescent="0.35">
      <c r="B397">
        <v>5536118</v>
      </c>
      <c r="C397">
        <v>73</v>
      </c>
      <c r="D397">
        <v>16774</v>
      </c>
      <c r="E397">
        <v>167740000</v>
      </c>
      <c r="F397">
        <v>0</v>
      </c>
      <c r="G397">
        <v>900</v>
      </c>
      <c r="H397">
        <v>900</v>
      </c>
      <c r="I397">
        <v>478.50011923214402</v>
      </c>
      <c r="J397">
        <v>215.589164431847</v>
      </c>
      <c r="K397">
        <v>8026361</v>
      </c>
      <c r="L397">
        <v>11</v>
      </c>
      <c r="M397">
        <v>463</v>
      </c>
      <c r="N397">
        <v>11</v>
      </c>
      <c r="O397">
        <v>463</v>
      </c>
    </row>
    <row r="398" spans="2:15" x14ac:dyDescent="0.35">
      <c r="B398">
        <v>5536215</v>
      </c>
      <c r="C398">
        <v>74</v>
      </c>
      <c r="D398">
        <v>6517</v>
      </c>
      <c r="E398">
        <v>65170000</v>
      </c>
      <c r="F398">
        <v>0</v>
      </c>
      <c r="G398">
        <v>900</v>
      </c>
      <c r="H398">
        <v>900</v>
      </c>
      <c r="I398">
        <v>241.371336504526</v>
      </c>
      <c r="J398">
        <v>305.20300796794299</v>
      </c>
      <c r="K398">
        <v>1573017</v>
      </c>
      <c r="L398">
        <v>11</v>
      </c>
      <c r="M398">
        <v>0</v>
      </c>
      <c r="N398">
        <v>7</v>
      </c>
      <c r="O398">
        <v>80</v>
      </c>
    </row>
    <row r="399" spans="2:15" x14ac:dyDescent="0.35">
      <c r="B399">
        <v>5536235</v>
      </c>
      <c r="C399">
        <v>75</v>
      </c>
      <c r="D399">
        <v>5934</v>
      </c>
      <c r="E399">
        <v>59340000</v>
      </c>
      <c r="F399">
        <v>0</v>
      </c>
      <c r="G399">
        <v>900</v>
      </c>
      <c r="H399">
        <v>900</v>
      </c>
      <c r="I399">
        <v>65.3198517020559</v>
      </c>
      <c r="J399">
        <v>180.83560722049401</v>
      </c>
      <c r="K399">
        <v>387608</v>
      </c>
      <c r="L399">
        <v>11</v>
      </c>
      <c r="M399">
        <v>3</v>
      </c>
      <c r="N399">
        <v>463</v>
      </c>
      <c r="O399">
        <v>3</v>
      </c>
    </row>
    <row r="400" spans="2:15" x14ac:dyDescent="0.35">
      <c r="B400">
        <v>5536255</v>
      </c>
      <c r="C400">
        <v>76</v>
      </c>
      <c r="D400">
        <v>6032</v>
      </c>
      <c r="E400">
        <v>60320000</v>
      </c>
      <c r="F400">
        <v>0</v>
      </c>
      <c r="G400">
        <v>900</v>
      </c>
      <c r="H400">
        <v>900</v>
      </c>
      <c r="I400">
        <v>126.458885941644</v>
      </c>
      <c r="J400">
        <v>256.93364676534298</v>
      </c>
      <c r="K400">
        <v>762800</v>
      </c>
      <c r="L400">
        <v>11</v>
      </c>
      <c r="M400">
        <v>0</v>
      </c>
      <c r="N400">
        <v>7</v>
      </c>
      <c r="O400">
        <v>11</v>
      </c>
    </row>
    <row r="401" spans="2:15" x14ac:dyDescent="0.35">
      <c r="B401">
        <v>5536270</v>
      </c>
      <c r="C401">
        <v>77</v>
      </c>
      <c r="D401">
        <v>4583</v>
      </c>
      <c r="E401">
        <v>45830000</v>
      </c>
      <c r="F401">
        <v>0</v>
      </c>
      <c r="G401">
        <v>900</v>
      </c>
      <c r="H401">
        <v>900</v>
      </c>
      <c r="I401">
        <v>102.329914902902</v>
      </c>
      <c r="J401">
        <v>234.062172099078</v>
      </c>
      <c r="K401">
        <v>468978</v>
      </c>
      <c r="L401">
        <v>11</v>
      </c>
      <c r="M401">
        <v>0</v>
      </c>
      <c r="N401">
        <v>7</v>
      </c>
      <c r="O401">
        <v>3</v>
      </c>
    </row>
    <row r="402" spans="2:15" x14ac:dyDescent="0.35">
      <c r="B402">
        <v>5536275</v>
      </c>
      <c r="C402">
        <v>78</v>
      </c>
      <c r="D402">
        <v>3778</v>
      </c>
      <c r="E402">
        <v>37780000</v>
      </c>
      <c r="F402">
        <v>0</v>
      </c>
      <c r="G402">
        <v>900</v>
      </c>
      <c r="H402">
        <v>900</v>
      </c>
      <c r="I402">
        <v>121.405505558496</v>
      </c>
      <c r="J402">
        <v>256.09419524025799</v>
      </c>
      <c r="K402">
        <v>458670</v>
      </c>
      <c r="L402">
        <v>11</v>
      </c>
      <c r="M402">
        <v>0</v>
      </c>
      <c r="N402">
        <v>7</v>
      </c>
      <c r="O402">
        <v>0</v>
      </c>
    </row>
    <row r="403" spans="2:15" x14ac:dyDescent="0.35">
      <c r="B403">
        <v>5536290</v>
      </c>
      <c r="C403">
        <v>79</v>
      </c>
      <c r="D403">
        <v>29002</v>
      </c>
      <c r="E403">
        <v>290020000</v>
      </c>
      <c r="F403">
        <v>0</v>
      </c>
      <c r="G403">
        <v>900</v>
      </c>
      <c r="H403">
        <v>900</v>
      </c>
      <c r="I403">
        <v>143.001758499413</v>
      </c>
      <c r="J403">
        <v>240.601306423848</v>
      </c>
      <c r="K403">
        <v>4147337</v>
      </c>
      <c r="L403">
        <v>11</v>
      </c>
      <c r="M403">
        <v>3</v>
      </c>
      <c r="N403">
        <v>9</v>
      </c>
      <c r="O403">
        <v>17</v>
      </c>
    </row>
    <row r="404" spans="2:15" x14ac:dyDescent="0.35">
      <c r="B404">
        <v>5536340</v>
      </c>
      <c r="C404">
        <v>80</v>
      </c>
      <c r="D404">
        <v>3307</v>
      </c>
      <c r="E404">
        <v>33070000</v>
      </c>
      <c r="F404">
        <v>0</v>
      </c>
      <c r="G404">
        <v>900</v>
      </c>
      <c r="H404">
        <v>900</v>
      </c>
      <c r="I404">
        <v>132.587541578469</v>
      </c>
      <c r="J404">
        <v>255.50819375296999</v>
      </c>
      <c r="K404">
        <v>438467</v>
      </c>
      <c r="L404">
        <v>11</v>
      </c>
      <c r="M404">
        <v>0</v>
      </c>
      <c r="N404">
        <v>7</v>
      </c>
      <c r="O404">
        <v>17</v>
      </c>
    </row>
    <row r="405" spans="2:15" x14ac:dyDescent="0.35">
      <c r="B405">
        <v>5536500</v>
      </c>
      <c r="C405">
        <v>81</v>
      </c>
      <c r="D405">
        <v>2908</v>
      </c>
      <c r="E405">
        <v>29080000</v>
      </c>
      <c r="F405">
        <v>0</v>
      </c>
      <c r="G405">
        <v>900</v>
      </c>
      <c r="H405">
        <v>900</v>
      </c>
      <c r="I405">
        <v>64.416093535075603</v>
      </c>
      <c r="J405">
        <v>196.58476452846401</v>
      </c>
      <c r="K405">
        <v>187322</v>
      </c>
      <c r="L405">
        <v>10</v>
      </c>
      <c r="M405">
        <v>0</v>
      </c>
      <c r="N405">
        <v>187</v>
      </c>
      <c r="O405">
        <v>6</v>
      </c>
    </row>
    <row r="406" spans="2:15" x14ac:dyDescent="0.35">
      <c r="B406">
        <v>5536995</v>
      </c>
      <c r="C406">
        <v>82</v>
      </c>
      <c r="D406">
        <v>85001</v>
      </c>
      <c r="E406">
        <v>850010000</v>
      </c>
      <c r="F406">
        <v>0</v>
      </c>
      <c r="G406">
        <v>900</v>
      </c>
      <c r="H406">
        <v>900</v>
      </c>
      <c r="I406">
        <v>391.47892377736702</v>
      </c>
      <c r="J406">
        <v>321.11499303031701</v>
      </c>
      <c r="K406">
        <v>33276100</v>
      </c>
      <c r="L406">
        <v>11</v>
      </c>
      <c r="M406">
        <v>463</v>
      </c>
      <c r="N406">
        <v>7</v>
      </c>
      <c r="O406">
        <v>463</v>
      </c>
    </row>
    <row r="407" spans="2:15" x14ac:dyDescent="0.35">
      <c r="B407">
        <v>5537500</v>
      </c>
      <c r="C407">
        <v>83</v>
      </c>
      <c r="D407">
        <v>5456</v>
      </c>
      <c r="E407">
        <v>54560000</v>
      </c>
      <c r="F407">
        <v>0</v>
      </c>
      <c r="G407">
        <v>900</v>
      </c>
      <c r="H407">
        <v>900</v>
      </c>
      <c r="I407">
        <v>30.9134897360703</v>
      </c>
      <c r="J407">
        <v>125.80997922957199</v>
      </c>
      <c r="K407">
        <v>168664</v>
      </c>
      <c r="L407">
        <v>10</v>
      </c>
      <c r="M407">
        <v>3</v>
      </c>
      <c r="N407">
        <v>187</v>
      </c>
      <c r="O407">
        <v>6</v>
      </c>
    </row>
    <row r="408" spans="2:15" x14ac:dyDescent="0.35">
      <c r="B408">
        <v>5537980</v>
      </c>
      <c r="C408">
        <v>84</v>
      </c>
      <c r="D408">
        <v>25380</v>
      </c>
      <c r="E408">
        <v>253800000</v>
      </c>
      <c r="F408">
        <v>0</v>
      </c>
      <c r="G408">
        <v>900</v>
      </c>
      <c r="H408">
        <v>900</v>
      </c>
      <c r="I408">
        <v>177.52545311268699</v>
      </c>
      <c r="J408">
        <v>313.32597852122598</v>
      </c>
      <c r="K408">
        <v>4505596</v>
      </c>
      <c r="L408">
        <v>11</v>
      </c>
      <c r="M408">
        <v>0</v>
      </c>
      <c r="N408">
        <v>7</v>
      </c>
      <c r="O408">
        <v>11</v>
      </c>
    </row>
    <row r="409" spans="2:15" x14ac:dyDescent="0.35">
      <c r="B409">
        <v>5539000</v>
      </c>
      <c r="C409">
        <v>85</v>
      </c>
      <c r="D409">
        <v>27804</v>
      </c>
      <c r="E409">
        <v>278040000</v>
      </c>
      <c r="F409">
        <v>0</v>
      </c>
      <c r="G409">
        <v>900</v>
      </c>
      <c r="H409">
        <v>900</v>
      </c>
      <c r="I409">
        <v>92.679866206301199</v>
      </c>
      <c r="J409">
        <v>242.03706622932501</v>
      </c>
      <c r="K409">
        <v>2576871</v>
      </c>
      <c r="L409">
        <v>11</v>
      </c>
      <c r="M409">
        <v>0</v>
      </c>
      <c r="N409">
        <v>463</v>
      </c>
      <c r="O409">
        <v>3</v>
      </c>
    </row>
    <row r="410" spans="2:15" x14ac:dyDescent="0.35">
      <c r="B410">
        <v>5539900</v>
      </c>
      <c r="C410">
        <v>86</v>
      </c>
      <c r="D410">
        <v>7177</v>
      </c>
      <c r="E410">
        <v>71770000</v>
      </c>
      <c r="F410">
        <v>0</v>
      </c>
      <c r="G410">
        <v>900</v>
      </c>
      <c r="H410">
        <v>900</v>
      </c>
      <c r="I410">
        <v>108.11996655984299</v>
      </c>
      <c r="J410">
        <v>255.64623087658299</v>
      </c>
      <c r="K410">
        <v>775977</v>
      </c>
      <c r="L410">
        <v>11</v>
      </c>
      <c r="M410">
        <v>0</v>
      </c>
      <c r="N410">
        <v>463</v>
      </c>
      <c r="O410">
        <v>9</v>
      </c>
    </row>
    <row r="411" spans="2:15" x14ac:dyDescent="0.35">
      <c r="B411">
        <v>5540060</v>
      </c>
      <c r="C411">
        <v>87</v>
      </c>
      <c r="D411">
        <v>4871</v>
      </c>
      <c r="E411">
        <v>48710000</v>
      </c>
      <c r="F411">
        <v>0</v>
      </c>
      <c r="G411">
        <v>900</v>
      </c>
      <c r="H411">
        <v>900</v>
      </c>
      <c r="I411">
        <v>202.84130568671699</v>
      </c>
      <c r="J411">
        <v>357.52324703127698</v>
      </c>
      <c r="K411">
        <v>988040</v>
      </c>
      <c r="L411">
        <v>11</v>
      </c>
      <c r="M411">
        <v>0</v>
      </c>
      <c r="N411">
        <v>6</v>
      </c>
      <c r="O411">
        <v>0</v>
      </c>
    </row>
    <row r="412" spans="2:15" x14ac:dyDescent="0.35">
      <c r="B412">
        <v>5540091</v>
      </c>
      <c r="C412">
        <v>88</v>
      </c>
      <c r="D412">
        <v>2061</v>
      </c>
      <c r="E412">
        <v>20610000</v>
      </c>
      <c r="F412">
        <v>0</v>
      </c>
      <c r="G412">
        <v>900</v>
      </c>
      <c r="H412">
        <v>900</v>
      </c>
      <c r="I412">
        <v>98.067928190198899</v>
      </c>
      <c r="J412">
        <v>189.527490923215</v>
      </c>
      <c r="K412">
        <v>202118</v>
      </c>
      <c r="L412">
        <v>11</v>
      </c>
      <c r="M412">
        <v>0</v>
      </c>
      <c r="N412">
        <v>9</v>
      </c>
      <c r="O412">
        <v>17</v>
      </c>
    </row>
    <row r="413" spans="2:15" x14ac:dyDescent="0.35">
      <c r="B413">
        <v>5540095</v>
      </c>
      <c r="C413">
        <v>89</v>
      </c>
      <c r="D413">
        <v>9598</v>
      </c>
      <c r="E413">
        <v>95980000</v>
      </c>
      <c r="F413">
        <v>0</v>
      </c>
      <c r="G413">
        <v>900</v>
      </c>
      <c r="H413">
        <v>900</v>
      </c>
      <c r="I413">
        <v>186.804855178162</v>
      </c>
      <c r="J413">
        <v>313.55603736793802</v>
      </c>
      <c r="K413">
        <v>1792953</v>
      </c>
      <c r="L413">
        <v>11</v>
      </c>
      <c r="M413">
        <v>0</v>
      </c>
      <c r="N413">
        <v>7</v>
      </c>
      <c r="O413">
        <v>17</v>
      </c>
    </row>
    <row r="414" spans="2:15" x14ac:dyDescent="0.35">
      <c r="B414">
        <v>5540130</v>
      </c>
      <c r="C414">
        <v>90</v>
      </c>
      <c r="D414">
        <v>8255</v>
      </c>
      <c r="E414">
        <v>82550000</v>
      </c>
      <c r="F414">
        <v>0</v>
      </c>
      <c r="G414">
        <v>900</v>
      </c>
      <c r="H414">
        <v>900</v>
      </c>
      <c r="I414">
        <v>166.003391883706</v>
      </c>
      <c r="J414">
        <v>307.30341357649002</v>
      </c>
      <c r="K414">
        <v>1370358</v>
      </c>
      <c r="L414">
        <v>11</v>
      </c>
      <c r="M414">
        <v>0</v>
      </c>
      <c r="N414">
        <v>7</v>
      </c>
      <c r="O414">
        <v>11</v>
      </c>
    </row>
    <row r="415" spans="2:15" x14ac:dyDescent="0.35">
      <c r="B415">
        <v>5540160</v>
      </c>
      <c r="C415">
        <v>91</v>
      </c>
      <c r="D415">
        <v>6563</v>
      </c>
      <c r="E415">
        <v>65630000</v>
      </c>
      <c r="F415">
        <v>0</v>
      </c>
      <c r="G415">
        <v>900</v>
      </c>
      <c r="H415">
        <v>900</v>
      </c>
      <c r="I415">
        <v>227.79932957488899</v>
      </c>
      <c r="J415">
        <v>293.30183789348098</v>
      </c>
      <c r="K415">
        <v>1495047</v>
      </c>
      <c r="L415">
        <v>11</v>
      </c>
      <c r="M415">
        <v>80</v>
      </c>
      <c r="N415">
        <v>7</v>
      </c>
      <c r="O415">
        <v>80</v>
      </c>
    </row>
    <row r="416" spans="2:15" x14ac:dyDescent="0.35">
      <c r="B416">
        <v>5540195</v>
      </c>
      <c r="C416">
        <v>92</v>
      </c>
      <c r="D416">
        <v>2618</v>
      </c>
      <c r="E416">
        <v>26180000</v>
      </c>
      <c r="F416">
        <v>0</v>
      </c>
      <c r="G416">
        <v>900</v>
      </c>
      <c r="H416">
        <v>900</v>
      </c>
      <c r="I416">
        <v>264.151642475171</v>
      </c>
      <c r="J416">
        <v>262.492402886126</v>
      </c>
      <c r="K416">
        <v>691549</v>
      </c>
      <c r="L416">
        <v>11</v>
      </c>
      <c r="M416">
        <v>187</v>
      </c>
      <c r="N416">
        <v>6</v>
      </c>
      <c r="O416">
        <v>187</v>
      </c>
    </row>
    <row r="417" spans="2:15" x14ac:dyDescent="0.35">
      <c r="B417">
        <v>5540250</v>
      </c>
      <c r="C417">
        <v>93</v>
      </c>
      <c r="D417">
        <v>9464</v>
      </c>
      <c r="E417">
        <v>94640000</v>
      </c>
      <c r="F417">
        <v>0</v>
      </c>
      <c r="G417">
        <v>900</v>
      </c>
      <c r="H417">
        <v>900</v>
      </c>
      <c r="I417">
        <v>134.10027472527401</v>
      </c>
      <c r="J417">
        <v>265.20642445817299</v>
      </c>
      <c r="K417">
        <v>1269125</v>
      </c>
      <c r="L417">
        <v>11</v>
      </c>
      <c r="M417">
        <v>0</v>
      </c>
      <c r="N417">
        <v>463</v>
      </c>
      <c r="O417">
        <v>17</v>
      </c>
    </row>
    <row r="418" spans="2:15" x14ac:dyDescent="0.35">
      <c r="B418">
        <v>5540275</v>
      </c>
      <c r="C418">
        <v>94</v>
      </c>
      <c r="D418">
        <v>2468</v>
      </c>
      <c r="E418">
        <v>24680000</v>
      </c>
      <c r="F418">
        <v>0</v>
      </c>
      <c r="G418">
        <v>900</v>
      </c>
      <c r="H418">
        <v>900</v>
      </c>
      <c r="I418">
        <v>128.110615883306</v>
      </c>
      <c r="J418">
        <v>307.354247125428</v>
      </c>
      <c r="K418">
        <v>316177</v>
      </c>
      <c r="L418">
        <v>10</v>
      </c>
      <c r="M418">
        <v>0</v>
      </c>
      <c r="N418">
        <v>187</v>
      </c>
      <c r="O418">
        <v>3</v>
      </c>
    </row>
    <row r="419" spans="2:15" x14ac:dyDescent="0.35">
      <c r="B419">
        <v>5540500</v>
      </c>
      <c r="C419">
        <v>95</v>
      </c>
      <c r="D419">
        <v>29725</v>
      </c>
      <c r="E419">
        <v>297250000</v>
      </c>
      <c r="F419">
        <v>0</v>
      </c>
      <c r="G419">
        <v>900</v>
      </c>
      <c r="H419">
        <v>900</v>
      </c>
      <c r="I419">
        <v>91.434550042052095</v>
      </c>
      <c r="J419">
        <v>255.625515620149</v>
      </c>
      <c r="K419">
        <v>2717892</v>
      </c>
      <c r="L419">
        <v>11</v>
      </c>
      <c r="M419">
        <v>0</v>
      </c>
      <c r="N419">
        <v>463</v>
      </c>
      <c r="O419">
        <v>3</v>
      </c>
    </row>
    <row r="420" spans="2:15" x14ac:dyDescent="0.35">
      <c r="B420">
        <v>5550500</v>
      </c>
      <c r="C420">
        <v>96</v>
      </c>
      <c r="D420">
        <v>9247</v>
      </c>
      <c r="E420">
        <v>92470000</v>
      </c>
      <c r="F420">
        <v>0</v>
      </c>
      <c r="G420">
        <v>900</v>
      </c>
      <c r="H420">
        <v>900</v>
      </c>
      <c r="I420">
        <v>82.158105331458799</v>
      </c>
      <c r="J420">
        <v>231.377129608275</v>
      </c>
      <c r="K420">
        <v>759716</v>
      </c>
      <c r="L420">
        <v>11</v>
      </c>
      <c r="M420">
        <v>0</v>
      </c>
      <c r="N420">
        <v>463</v>
      </c>
      <c r="O420">
        <v>3</v>
      </c>
    </row>
    <row r="421" spans="2:15" x14ac:dyDescent="0.35">
      <c r="B421">
        <v>5551200</v>
      </c>
      <c r="C421">
        <v>97</v>
      </c>
      <c r="D421">
        <v>13395</v>
      </c>
      <c r="E421">
        <v>133950000</v>
      </c>
      <c r="F421">
        <v>0</v>
      </c>
      <c r="G421">
        <v>900</v>
      </c>
      <c r="H421">
        <v>900</v>
      </c>
      <c r="I421">
        <v>27.804628592758402</v>
      </c>
      <c r="J421">
        <v>133.31706872980999</v>
      </c>
      <c r="K421">
        <v>372443</v>
      </c>
      <c r="L421">
        <v>11</v>
      </c>
      <c r="M421">
        <v>3</v>
      </c>
      <c r="N421">
        <v>463</v>
      </c>
      <c r="O421">
        <v>3</v>
      </c>
    </row>
    <row r="422" spans="2:15" x14ac:dyDescent="0.35">
      <c r="B422">
        <v>5551330</v>
      </c>
      <c r="C422">
        <v>98</v>
      </c>
      <c r="D422">
        <v>7256</v>
      </c>
      <c r="E422">
        <v>72560000</v>
      </c>
      <c r="F422">
        <v>0</v>
      </c>
      <c r="G422">
        <v>900</v>
      </c>
      <c r="H422">
        <v>900</v>
      </c>
      <c r="I422">
        <v>62.082965821389102</v>
      </c>
      <c r="J422">
        <v>211.67612259894699</v>
      </c>
      <c r="K422">
        <v>450474</v>
      </c>
      <c r="L422">
        <v>11</v>
      </c>
      <c r="M422">
        <v>3</v>
      </c>
      <c r="N422">
        <v>463</v>
      </c>
      <c r="O422">
        <v>3</v>
      </c>
    </row>
    <row r="423" spans="2:15" x14ac:dyDescent="0.35">
      <c r="B423">
        <v>5551675</v>
      </c>
      <c r="C423">
        <v>99</v>
      </c>
      <c r="D423">
        <v>14745</v>
      </c>
      <c r="E423">
        <v>147450000</v>
      </c>
      <c r="F423">
        <v>0</v>
      </c>
      <c r="G423">
        <v>900</v>
      </c>
      <c r="H423">
        <v>900</v>
      </c>
      <c r="I423">
        <v>32.388131570023702</v>
      </c>
      <c r="J423">
        <v>142.26000480568101</v>
      </c>
      <c r="K423">
        <v>477563</v>
      </c>
      <c r="L423">
        <v>11</v>
      </c>
      <c r="M423">
        <v>3</v>
      </c>
      <c r="N423">
        <v>463</v>
      </c>
      <c r="O423">
        <v>3</v>
      </c>
    </row>
    <row r="424" spans="2:15" x14ac:dyDescent="0.35">
      <c r="B424">
        <v>5551700</v>
      </c>
      <c r="C424">
        <v>100</v>
      </c>
      <c r="D424">
        <v>3492</v>
      </c>
      <c r="E424">
        <v>34920000</v>
      </c>
      <c r="F424">
        <v>0</v>
      </c>
      <c r="G424">
        <v>900</v>
      </c>
      <c r="H424">
        <v>900</v>
      </c>
      <c r="I424">
        <v>12.4261168384879</v>
      </c>
      <c r="J424">
        <v>72.845727275430903</v>
      </c>
      <c r="K424">
        <v>43392</v>
      </c>
      <c r="L424">
        <v>11</v>
      </c>
      <c r="M424">
        <v>3</v>
      </c>
      <c r="N424">
        <v>463</v>
      </c>
      <c r="O424">
        <v>3</v>
      </c>
    </row>
    <row r="425" spans="2:15" x14ac:dyDescent="0.35">
      <c r="B425">
        <v>5579725</v>
      </c>
      <c r="C425">
        <v>101</v>
      </c>
      <c r="D425">
        <v>6463</v>
      </c>
      <c r="E425">
        <v>64630000</v>
      </c>
      <c r="F425">
        <v>0</v>
      </c>
      <c r="G425">
        <v>900</v>
      </c>
      <c r="H425">
        <v>900</v>
      </c>
      <c r="I425">
        <v>61.998916911650902</v>
      </c>
      <c r="J425">
        <v>216.106724810191</v>
      </c>
      <c r="K425">
        <v>400699</v>
      </c>
      <c r="L425">
        <v>11</v>
      </c>
      <c r="M425">
        <v>0</v>
      </c>
      <c r="N425">
        <v>463</v>
      </c>
      <c r="O425">
        <v>0</v>
      </c>
    </row>
    <row r="426" spans="2:15" x14ac:dyDescent="0.35">
      <c r="B426">
        <v>5580950</v>
      </c>
      <c r="C426">
        <v>102</v>
      </c>
      <c r="D426">
        <v>8829</v>
      </c>
      <c r="E426">
        <v>88290000</v>
      </c>
      <c r="F426">
        <v>0</v>
      </c>
      <c r="G426">
        <v>900</v>
      </c>
      <c r="H426">
        <v>900</v>
      </c>
      <c r="I426">
        <v>220.85253143051301</v>
      </c>
      <c r="J426">
        <v>326.00963347511299</v>
      </c>
      <c r="K426">
        <v>1949907</v>
      </c>
      <c r="L426">
        <v>11</v>
      </c>
      <c r="M426">
        <v>0</v>
      </c>
      <c r="N426">
        <v>7</v>
      </c>
      <c r="O426">
        <v>17</v>
      </c>
    </row>
    <row r="427" spans="2:15" x14ac:dyDescent="0.35">
      <c r="B427">
        <v>5588720</v>
      </c>
      <c r="C427">
        <v>500</v>
      </c>
      <c r="D427">
        <v>2199</v>
      </c>
      <c r="E427">
        <v>21990000</v>
      </c>
      <c r="F427">
        <v>0</v>
      </c>
      <c r="G427">
        <v>900</v>
      </c>
      <c r="H427">
        <v>900</v>
      </c>
      <c r="I427">
        <v>40.140063665302399</v>
      </c>
      <c r="J427">
        <v>114.975938840388</v>
      </c>
      <c r="K427">
        <v>88268</v>
      </c>
      <c r="L427">
        <v>11</v>
      </c>
      <c r="M427">
        <v>3</v>
      </c>
      <c r="N427">
        <v>463</v>
      </c>
      <c r="O427">
        <v>9</v>
      </c>
    </row>
    <row r="428" spans="2:15" x14ac:dyDescent="0.35">
      <c r="B428">
        <v>6710150</v>
      </c>
      <c r="C428">
        <v>558</v>
      </c>
      <c r="D428">
        <v>2911</v>
      </c>
      <c r="E428">
        <v>29110000</v>
      </c>
      <c r="F428">
        <v>0</v>
      </c>
      <c r="G428">
        <v>900</v>
      </c>
      <c r="H428">
        <v>900</v>
      </c>
      <c r="I428">
        <v>24.689453795946399</v>
      </c>
      <c r="J428">
        <v>142.43201837318799</v>
      </c>
      <c r="K428">
        <v>71871</v>
      </c>
      <c r="L428">
        <v>9</v>
      </c>
      <c r="M428">
        <v>0</v>
      </c>
      <c r="N428">
        <v>80</v>
      </c>
      <c r="O428">
        <v>0</v>
      </c>
    </row>
    <row r="429" spans="2:15" x14ac:dyDescent="0.35">
      <c r="B429">
        <v>6892513</v>
      </c>
      <c r="C429">
        <v>103</v>
      </c>
      <c r="D429">
        <v>15073</v>
      </c>
      <c r="E429">
        <v>150730000</v>
      </c>
      <c r="F429">
        <v>0</v>
      </c>
      <c r="G429">
        <v>900</v>
      </c>
      <c r="H429">
        <v>900</v>
      </c>
      <c r="I429">
        <v>121.28415046772299</v>
      </c>
      <c r="J429">
        <v>302.56339343122602</v>
      </c>
      <c r="K429">
        <v>1828116</v>
      </c>
      <c r="L429">
        <v>11</v>
      </c>
      <c r="M429">
        <v>0</v>
      </c>
      <c r="N429">
        <v>463</v>
      </c>
      <c r="O429">
        <v>0</v>
      </c>
    </row>
    <row r="430" spans="2:15" x14ac:dyDescent="0.35">
      <c r="B430">
        <v>6893300</v>
      </c>
      <c r="C430">
        <v>104</v>
      </c>
      <c r="D430">
        <v>6881</v>
      </c>
      <c r="E430">
        <v>68810000</v>
      </c>
      <c r="F430">
        <v>0</v>
      </c>
      <c r="G430">
        <v>900</v>
      </c>
      <c r="H430">
        <v>900</v>
      </c>
      <c r="I430">
        <v>240.00072663856901</v>
      </c>
      <c r="J430">
        <v>393.83680393650002</v>
      </c>
      <c r="K430">
        <v>1651445</v>
      </c>
      <c r="L430">
        <v>11</v>
      </c>
      <c r="M430">
        <v>0</v>
      </c>
      <c r="N430">
        <v>463</v>
      </c>
      <c r="O430">
        <v>0</v>
      </c>
    </row>
    <row r="431" spans="2:15" x14ac:dyDescent="0.35">
      <c r="B431">
        <v>6893390</v>
      </c>
      <c r="C431">
        <v>105</v>
      </c>
      <c r="D431">
        <v>9874</v>
      </c>
      <c r="E431">
        <v>98740000</v>
      </c>
      <c r="F431">
        <v>0</v>
      </c>
      <c r="G431">
        <v>900</v>
      </c>
      <c r="H431">
        <v>900</v>
      </c>
      <c r="I431">
        <v>144.93710755519501</v>
      </c>
      <c r="J431">
        <v>322.86560877732302</v>
      </c>
      <c r="K431">
        <v>1431109</v>
      </c>
      <c r="L431">
        <v>11</v>
      </c>
      <c r="M431">
        <v>0</v>
      </c>
      <c r="N431">
        <v>463</v>
      </c>
      <c r="O431">
        <v>0</v>
      </c>
    </row>
    <row r="432" spans="2:15" x14ac:dyDescent="0.35">
      <c r="B432">
        <v>6893400</v>
      </c>
      <c r="C432">
        <v>106</v>
      </c>
      <c r="D432">
        <v>89</v>
      </c>
      <c r="E432">
        <v>890000</v>
      </c>
      <c r="F432">
        <v>0</v>
      </c>
      <c r="G432">
        <v>900</v>
      </c>
      <c r="H432">
        <v>900</v>
      </c>
      <c r="I432">
        <v>393.69662921348299</v>
      </c>
      <c r="J432">
        <v>437.68410969131401</v>
      </c>
      <c r="K432">
        <v>35039</v>
      </c>
      <c r="L432">
        <v>6</v>
      </c>
      <c r="M432">
        <v>900</v>
      </c>
      <c r="N432">
        <v>7</v>
      </c>
      <c r="O432">
        <v>80</v>
      </c>
    </row>
    <row r="433" spans="2:15" x14ac:dyDescent="0.35">
      <c r="B433">
        <v>6893500</v>
      </c>
      <c r="C433">
        <v>107</v>
      </c>
      <c r="D433">
        <v>30884</v>
      </c>
      <c r="E433">
        <v>308840000</v>
      </c>
      <c r="F433">
        <v>0</v>
      </c>
      <c r="G433">
        <v>900</v>
      </c>
      <c r="H433">
        <v>900</v>
      </c>
      <c r="I433">
        <v>39.583214609506499</v>
      </c>
      <c r="J433">
        <v>172.512301427588</v>
      </c>
      <c r="K433">
        <v>1222488</v>
      </c>
      <c r="L433">
        <v>11</v>
      </c>
      <c r="M433">
        <v>0</v>
      </c>
      <c r="N433">
        <v>463</v>
      </c>
      <c r="O433">
        <v>0</v>
      </c>
    </row>
    <row r="434" spans="2:15" x14ac:dyDescent="0.35">
      <c r="B434">
        <v>6893557</v>
      </c>
      <c r="C434">
        <v>108</v>
      </c>
      <c r="D434">
        <v>3396</v>
      </c>
      <c r="E434">
        <v>33960000</v>
      </c>
      <c r="F434">
        <v>0</v>
      </c>
      <c r="G434">
        <v>900</v>
      </c>
      <c r="H434">
        <v>900</v>
      </c>
      <c r="I434">
        <v>152.71878680800901</v>
      </c>
      <c r="J434">
        <v>269.658777775744</v>
      </c>
      <c r="K434">
        <v>518633</v>
      </c>
      <c r="L434">
        <v>11</v>
      </c>
      <c r="M434">
        <v>80</v>
      </c>
      <c r="N434">
        <v>7</v>
      </c>
      <c r="O434">
        <v>80</v>
      </c>
    </row>
    <row r="435" spans="2:15" x14ac:dyDescent="0.35">
      <c r="B435">
        <v>6893560</v>
      </c>
      <c r="C435">
        <v>109</v>
      </c>
      <c r="D435">
        <v>674</v>
      </c>
      <c r="E435">
        <v>6740000</v>
      </c>
      <c r="F435">
        <v>0</v>
      </c>
      <c r="G435">
        <v>900</v>
      </c>
      <c r="H435">
        <v>900</v>
      </c>
      <c r="I435">
        <v>518.606824925816</v>
      </c>
      <c r="J435">
        <v>417.01140106489697</v>
      </c>
      <c r="K435">
        <v>349541</v>
      </c>
      <c r="L435">
        <v>9</v>
      </c>
      <c r="M435">
        <v>900</v>
      </c>
      <c r="N435">
        <v>6</v>
      </c>
      <c r="O435">
        <v>900</v>
      </c>
    </row>
    <row r="436" spans="2:15" x14ac:dyDescent="0.35">
      <c r="B436">
        <v>6893562</v>
      </c>
      <c r="C436">
        <v>110</v>
      </c>
      <c r="D436">
        <v>620</v>
      </c>
      <c r="E436">
        <v>6200000</v>
      </c>
      <c r="F436">
        <v>0</v>
      </c>
      <c r="G436">
        <v>900</v>
      </c>
      <c r="H436">
        <v>900</v>
      </c>
      <c r="I436">
        <v>243.14032258064501</v>
      </c>
      <c r="J436">
        <v>299.15197020463501</v>
      </c>
      <c r="K436">
        <v>150747</v>
      </c>
      <c r="L436">
        <v>10</v>
      </c>
      <c r="M436">
        <v>0</v>
      </c>
      <c r="N436">
        <v>6</v>
      </c>
      <c r="O436">
        <v>80</v>
      </c>
    </row>
    <row r="437" spans="2:15" x14ac:dyDescent="0.35">
      <c r="B437">
        <v>6893578</v>
      </c>
      <c r="C437">
        <v>111</v>
      </c>
      <c r="D437">
        <v>13609</v>
      </c>
      <c r="E437">
        <v>136090000</v>
      </c>
      <c r="F437">
        <v>0</v>
      </c>
      <c r="G437">
        <v>900</v>
      </c>
      <c r="H437">
        <v>900</v>
      </c>
      <c r="I437">
        <v>207.46616209861099</v>
      </c>
      <c r="J437">
        <v>336.51158906508402</v>
      </c>
      <c r="K437">
        <v>2823407</v>
      </c>
      <c r="L437">
        <v>11</v>
      </c>
      <c r="M437">
        <v>0</v>
      </c>
      <c r="N437">
        <v>7</v>
      </c>
      <c r="O437">
        <v>9</v>
      </c>
    </row>
    <row r="438" spans="2:15" x14ac:dyDescent="0.35">
      <c r="B438">
        <v>6893620</v>
      </c>
      <c r="C438">
        <v>112</v>
      </c>
      <c r="D438">
        <v>2438</v>
      </c>
      <c r="E438">
        <v>24380000</v>
      </c>
      <c r="F438">
        <v>0</v>
      </c>
      <c r="G438">
        <v>900</v>
      </c>
      <c r="H438">
        <v>900</v>
      </c>
      <c r="I438">
        <v>161.47456931911401</v>
      </c>
      <c r="J438">
        <v>289.76429554774501</v>
      </c>
      <c r="K438">
        <v>393675</v>
      </c>
      <c r="L438">
        <v>11</v>
      </c>
      <c r="M438">
        <v>0</v>
      </c>
      <c r="N438">
        <v>9</v>
      </c>
      <c r="O438">
        <v>17</v>
      </c>
    </row>
    <row r="439" spans="2:15" x14ac:dyDescent="0.35">
      <c r="B439">
        <v>6893970</v>
      </c>
      <c r="C439">
        <v>113</v>
      </c>
      <c r="D439">
        <v>2173</v>
      </c>
      <c r="E439">
        <v>21730000</v>
      </c>
      <c r="F439">
        <v>0</v>
      </c>
      <c r="G439">
        <v>900</v>
      </c>
      <c r="H439">
        <v>900</v>
      </c>
      <c r="I439">
        <v>127.63368614818199</v>
      </c>
      <c r="J439">
        <v>259.11638268628599</v>
      </c>
      <c r="K439">
        <v>277348</v>
      </c>
      <c r="L439">
        <v>11</v>
      </c>
      <c r="M439">
        <v>3</v>
      </c>
      <c r="N439">
        <v>9</v>
      </c>
      <c r="O439">
        <v>6</v>
      </c>
    </row>
    <row r="440" spans="2:15" x14ac:dyDescent="0.35">
      <c r="B440">
        <v>6914990</v>
      </c>
      <c r="C440">
        <v>1</v>
      </c>
      <c r="D440">
        <v>2045</v>
      </c>
      <c r="E440">
        <v>20450000</v>
      </c>
      <c r="F440">
        <v>0</v>
      </c>
      <c r="G440">
        <v>900</v>
      </c>
      <c r="H440">
        <v>900</v>
      </c>
      <c r="I440">
        <v>77.753545232273794</v>
      </c>
      <c r="J440">
        <v>250.827576724285</v>
      </c>
      <c r="K440">
        <v>159006</v>
      </c>
      <c r="L440">
        <v>9</v>
      </c>
      <c r="M440">
        <v>0</v>
      </c>
      <c r="N440">
        <v>9</v>
      </c>
      <c r="O440">
        <v>0</v>
      </c>
    </row>
    <row r="441" spans="2:15" x14ac:dyDescent="0.35">
      <c r="B441">
        <v>6918493</v>
      </c>
      <c r="C441">
        <v>145</v>
      </c>
      <c r="D441">
        <v>3978</v>
      </c>
      <c r="E441">
        <v>39780000</v>
      </c>
      <c r="F441">
        <v>0</v>
      </c>
      <c r="G441">
        <v>900</v>
      </c>
      <c r="H441">
        <v>900</v>
      </c>
      <c r="I441">
        <v>128.29562594268401</v>
      </c>
      <c r="J441">
        <v>309.70268034380899</v>
      </c>
      <c r="K441">
        <v>510360</v>
      </c>
      <c r="L441">
        <v>10</v>
      </c>
      <c r="M441">
        <v>0</v>
      </c>
      <c r="N441">
        <v>187</v>
      </c>
      <c r="O441">
        <v>3</v>
      </c>
    </row>
    <row r="442" spans="2:15" x14ac:dyDescent="0.35">
      <c r="B442">
        <v>6935850</v>
      </c>
      <c r="C442">
        <v>501</v>
      </c>
      <c r="D442">
        <v>1444</v>
      </c>
      <c r="E442">
        <v>14440000</v>
      </c>
      <c r="F442">
        <v>0</v>
      </c>
      <c r="G442">
        <v>900</v>
      </c>
      <c r="H442">
        <v>900</v>
      </c>
      <c r="I442">
        <v>126.71537396121801</v>
      </c>
      <c r="J442">
        <v>311.86102098826098</v>
      </c>
      <c r="K442">
        <v>182977</v>
      </c>
      <c r="L442">
        <v>8</v>
      </c>
      <c r="M442">
        <v>0</v>
      </c>
      <c r="N442">
        <v>11</v>
      </c>
      <c r="O442">
        <v>0</v>
      </c>
    </row>
    <row r="443" spans="2:15" x14ac:dyDescent="0.35">
      <c r="B443">
        <v>6935890</v>
      </c>
      <c r="C443">
        <v>502</v>
      </c>
      <c r="D443">
        <v>4289</v>
      </c>
      <c r="E443">
        <v>42890000</v>
      </c>
      <c r="F443">
        <v>0</v>
      </c>
      <c r="G443">
        <v>900</v>
      </c>
      <c r="H443">
        <v>900</v>
      </c>
      <c r="I443">
        <v>126.37304733038</v>
      </c>
      <c r="J443">
        <v>310.83245246484302</v>
      </c>
      <c r="K443">
        <v>542014</v>
      </c>
      <c r="L443">
        <v>10</v>
      </c>
      <c r="M443">
        <v>0</v>
      </c>
      <c r="N443">
        <v>187</v>
      </c>
      <c r="O443">
        <v>0</v>
      </c>
    </row>
    <row r="444" spans="2:15" x14ac:dyDescent="0.35">
      <c r="B444">
        <v>6935955</v>
      </c>
      <c r="C444">
        <v>503</v>
      </c>
      <c r="D444">
        <v>3035</v>
      </c>
      <c r="E444">
        <v>30350000</v>
      </c>
      <c r="F444">
        <v>0</v>
      </c>
      <c r="G444">
        <v>900</v>
      </c>
      <c r="H444">
        <v>900</v>
      </c>
      <c r="I444">
        <v>302.17100494233898</v>
      </c>
      <c r="J444">
        <v>410.11234939506198</v>
      </c>
      <c r="K444">
        <v>917089</v>
      </c>
      <c r="L444">
        <v>11</v>
      </c>
      <c r="M444">
        <v>900</v>
      </c>
      <c r="N444">
        <v>463</v>
      </c>
      <c r="O444">
        <v>11</v>
      </c>
    </row>
    <row r="445" spans="2:15" x14ac:dyDescent="0.35">
      <c r="B445">
        <v>6935980</v>
      </c>
      <c r="C445">
        <v>504</v>
      </c>
      <c r="D445">
        <v>974</v>
      </c>
      <c r="E445">
        <v>9740000</v>
      </c>
      <c r="F445">
        <v>0</v>
      </c>
      <c r="G445">
        <v>900</v>
      </c>
      <c r="H445">
        <v>900</v>
      </c>
      <c r="I445">
        <v>357.75051334702198</v>
      </c>
      <c r="J445">
        <v>430.08001783387101</v>
      </c>
      <c r="K445">
        <v>348449</v>
      </c>
      <c r="L445">
        <v>11</v>
      </c>
      <c r="M445">
        <v>900</v>
      </c>
      <c r="N445">
        <v>463</v>
      </c>
      <c r="O445">
        <v>17</v>
      </c>
    </row>
    <row r="446" spans="2:15" x14ac:dyDescent="0.35">
      <c r="B446">
        <v>6935997</v>
      </c>
      <c r="C446">
        <v>505</v>
      </c>
      <c r="D446">
        <v>554</v>
      </c>
      <c r="E446">
        <v>5540000</v>
      </c>
      <c r="F446">
        <v>0</v>
      </c>
      <c r="G446">
        <v>900</v>
      </c>
      <c r="H446">
        <v>900</v>
      </c>
      <c r="I446">
        <v>92.624548736462003</v>
      </c>
      <c r="J446">
        <v>270.81152912515802</v>
      </c>
      <c r="K446">
        <v>51314</v>
      </c>
      <c r="L446">
        <v>8</v>
      </c>
      <c r="M446">
        <v>0</v>
      </c>
      <c r="N446">
        <v>9</v>
      </c>
      <c r="O446">
        <v>0</v>
      </c>
    </row>
    <row r="447" spans="2:15" x14ac:dyDescent="0.35">
      <c r="B447">
        <v>6936475</v>
      </c>
      <c r="C447">
        <v>506</v>
      </c>
      <c r="D447">
        <v>10595</v>
      </c>
      <c r="E447">
        <v>105950000</v>
      </c>
      <c r="F447">
        <v>0</v>
      </c>
      <c r="G447">
        <v>900</v>
      </c>
      <c r="H447">
        <v>900</v>
      </c>
      <c r="I447">
        <v>276.59830108541701</v>
      </c>
      <c r="J447">
        <v>393.143492383546</v>
      </c>
      <c r="K447">
        <v>2930559</v>
      </c>
      <c r="L447">
        <v>11</v>
      </c>
      <c r="M447">
        <v>0</v>
      </c>
      <c r="N447">
        <v>7</v>
      </c>
      <c r="O447">
        <v>11</v>
      </c>
    </row>
    <row r="448" spans="2:15" x14ac:dyDescent="0.35">
      <c r="B448">
        <v>7001910</v>
      </c>
      <c r="C448">
        <v>507</v>
      </c>
      <c r="D448">
        <v>300</v>
      </c>
      <c r="E448">
        <v>3000000</v>
      </c>
      <c r="F448">
        <v>0</v>
      </c>
      <c r="G448">
        <v>900</v>
      </c>
      <c r="H448">
        <v>900</v>
      </c>
      <c r="I448">
        <v>116.656666666666</v>
      </c>
      <c r="J448">
        <v>286.28489095460202</v>
      </c>
      <c r="K448">
        <v>34997</v>
      </c>
      <c r="L448">
        <v>10</v>
      </c>
      <c r="M448">
        <v>0</v>
      </c>
      <c r="N448">
        <v>187</v>
      </c>
      <c r="O448">
        <v>3</v>
      </c>
    </row>
    <row r="449" spans="2:15" x14ac:dyDescent="0.35">
      <c r="B449">
        <v>7001985</v>
      </c>
      <c r="C449">
        <v>508</v>
      </c>
      <c r="D449">
        <v>1068</v>
      </c>
      <c r="E449">
        <v>10680000</v>
      </c>
      <c r="F449">
        <v>0</v>
      </c>
      <c r="G449">
        <v>900</v>
      </c>
      <c r="H449">
        <v>900</v>
      </c>
      <c r="I449">
        <v>192.489700374531</v>
      </c>
      <c r="J449">
        <v>348.27729718805102</v>
      </c>
      <c r="K449">
        <v>205579</v>
      </c>
      <c r="L449">
        <v>11</v>
      </c>
      <c r="M449">
        <v>0</v>
      </c>
      <c r="N449">
        <v>463</v>
      </c>
      <c r="O449">
        <v>11</v>
      </c>
    </row>
    <row r="450" spans="2:15" x14ac:dyDescent="0.35">
      <c r="B450">
        <v>7005000</v>
      </c>
      <c r="C450">
        <v>509</v>
      </c>
      <c r="D450">
        <v>6132</v>
      </c>
      <c r="E450">
        <v>61320000</v>
      </c>
      <c r="F450">
        <v>0</v>
      </c>
      <c r="G450">
        <v>900</v>
      </c>
      <c r="H450">
        <v>900</v>
      </c>
      <c r="I450">
        <v>197.747716894977</v>
      </c>
      <c r="J450">
        <v>325.03160835757598</v>
      </c>
      <c r="K450">
        <v>1212589</v>
      </c>
      <c r="L450">
        <v>11</v>
      </c>
      <c r="M450">
        <v>0</v>
      </c>
      <c r="N450">
        <v>7</v>
      </c>
      <c r="O450">
        <v>17</v>
      </c>
    </row>
    <row r="451" spans="2:15" x14ac:dyDescent="0.35">
      <c r="B451">
        <v>7010030</v>
      </c>
      <c r="C451">
        <v>510</v>
      </c>
      <c r="D451">
        <v>514</v>
      </c>
      <c r="E451">
        <v>5140000</v>
      </c>
      <c r="F451">
        <v>0</v>
      </c>
      <c r="G451">
        <v>900</v>
      </c>
      <c r="H451">
        <v>900</v>
      </c>
      <c r="I451">
        <v>142.93579766536899</v>
      </c>
      <c r="J451">
        <v>302.59260048830998</v>
      </c>
      <c r="K451">
        <v>73469</v>
      </c>
      <c r="L451">
        <v>11</v>
      </c>
      <c r="M451">
        <v>0</v>
      </c>
      <c r="N451">
        <v>7</v>
      </c>
      <c r="O451">
        <v>3</v>
      </c>
    </row>
    <row r="452" spans="2:15" x14ac:dyDescent="0.35">
      <c r="B452">
        <v>7010035</v>
      </c>
      <c r="C452">
        <v>511</v>
      </c>
      <c r="D452">
        <v>373</v>
      </c>
      <c r="E452">
        <v>3730000</v>
      </c>
      <c r="F452">
        <v>0</v>
      </c>
      <c r="G452">
        <v>900</v>
      </c>
      <c r="H452">
        <v>900</v>
      </c>
      <c r="I452">
        <v>161.276139410187</v>
      </c>
      <c r="J452">
        <v>328.21274306792702</v>
      </c>
      <c r="K452">
        <v>60156</v>
      </c>
      <c r="L452">
        <v>11</v>
      </c>
      <c r="M452">
        <v>3</v>
      </c>
      <c r="N452">
        <v>9</v>
      </c>
      <c r="O452">
        <v>3</v>
      </c>
    </row>
    <row r="453" spans="2:15" x14ac:dyDescent="0.35">
      <c r="B453">
        <v>7010055</v>
      </c>
      <c r="C453">
        <v>512</v>
      </c>
      <c r="D453">
        <v>3164</v>
      </c>
      <c r="E453">
        <v>31640000</v>
      </c>
      <c r="F453">
        <v>0</v>
      </c>
      <c r="G453">
        <v>900</v>
      </c>
      <c r="H453">
        <v>900</v>
      </c>
      <c r="I453">
        <v>104.79266750948101</v>
      </c>
      <c r="J453">
        <v>270.58203290838401</v>
      </c>
      <c r="K453">
        <v>331564</v>
      </c>
      <c r="L453">
        <v>11</v>
      </c>
      <c r="M453">
        <v>0</v>
      </c>
      <c r="N453">
        <v>463</v>
      </c>
      <c r="O453">
        <v>3</v>
      </c>
    </row>
    <row r="454" spans="2:15" x14ac:dyDescent="0.35">
      <c r="B454">
        <v>7010061</v>
      </c>
      <c r="C454">
        <v>513</v>
      </c>
      <c r="D454">
        <v>1649</v>
      </c>
      <c r="E454">
        <v>16490000</v>
      </c>
      <c r="F454">
        <v>0</v>
      </c>
      <c r="G454">
        <v>900</v>
      </c>
      <c r="H454">
        <v>900</v>
      </c>
      <c r="I454">
        <v>70.168587022437805</v>
      </c>
      <c r="J454">
        <v>200.406002599701</v>
      </c>
      <c r="K454">
        <v>115708</v>
      </c>
      <c r="L454">
        <v>11</v>
      </c>
      <c r="M454">
        <v>3</v>
      </c>
      <c r="N454">
        <v>463</v>
      </c>
      <c r="O454">
        <v>7</v>
      </c>
    </row>
    <row r="455" spans="2:15" x14ac:dyDescent="0.35">
      <c r="B455">
        <v>7010070</v>
      </c>
      <c r="C455">
        <v>514</v>
      </c>
      <c r="D455">
        <v>491</v>
      </c>
      <c r="E455">
        <v>4910000</v>
      </c>
      <c r="F455">
        <v>0</v>
      </c>
      <c r="G455">
        <v>900</v>
      </c>
      <c r="H455">
        <v>900</v>
      </c>
      <c r="I455">
        <v>101.997963340122</v>
      </c>
      <c r="J455">
        <v>218.76532357367699</v>
      </c>
      <c r="K455">
        <v>50081</v>
      </c>
      <c r="L455">
        <v>10</v>
      </c>
      <c r="M455">
        <v>0</v>
      </c>
      <c r="N455">
        <v>7</v>
      </c>
      <c r="O455">
        <v>11</v>
      </c>
    </row>
    <row r="456" spans="2:15" x14ac:dyDescent="0.35">
      <c r="B456">
        <v>7010075</v>
      </c>
      <c r="C456">
        <v>515</v>
      </c>
      <c r="D456">
        <v>288</v>
      </c>
      <c r="E456">
        <v>2880000</v>
      </c>
      <c r="F456">
        <v>0</v>
      </c>
      <c r="G456">
        <v>900</v>
      </c>
      <c r="H456">
        <v>900</v>
      </c>
      <c r="I456">
        <v>77.8784722222222</v>
      </c>
      <c r="J456">
        <v>214.38225810945801</v>
      </c>
      <c r="K456">
        <v>22429</v>
      </c>
      <c r="L456">
        <v>11</v>
      </c>
      <c r="M456">
        <v>0</v>
      </c>
      <c r="N456">
        <v>463</v>
      </c>
      <c r="O456">
        <v>6</v>
      </c>
    </row>
    <row r="457" spans="2:15" x14ac:dyDescent="0.35">
      <c r="B457">
        <v>7010082</v>
      </c>
      <c r="C457">
        <v>516</v>
      </c>
      <c r="D457">
        <v>1485</v>
      </c>
      <c r="E457">
        <v>14850000</v>
      </c>
      <c r="F457">
        <v>0</v>
      </c>
      <c r="G457">
        <v>900</v>
      </c>
      <c r="H457">
        <v>900</v>
      </c>
      <c r="I457">
        <v>237.77441077441</v>
      </c>
      <c r="J457">
        <v>368.93361061600302</v>
      </c>
      <c r="K457">
        <v>353095</v>
      </c>
      <c r="L457">
        <v>11</v>
      </c>
      <c r="M457">
        <v>0</v>
      </c>
      <c r="N457">
        <v>463</v>
      </c>
      <c r="O457">
        <v>17</v>
      </c>
    </row>
    <row r="458" spans="2:15" x14ac:dyDescent="0.35">
      <c r="B458">
        <v>7010086</v>
      </c>
      <c r="C458">
        <v>517</v>
      </c>
      <c r="D458">
        <v>2340</v>
      </c>
      <c r="E458">
        <v>23400000</v>
      </c>
      <c r="F458">
        <v>0</v>
      </c>
      <c r="G458">
        <v>900</v>
      </c>
      <c r="H458">
        <v>900</v>
      </c>
      <c r="I458">
        <v>233.776495726495</v>
      </c>
      <c r="J458">
        <v>360.31588118465402</v>
      </c>
      <c r="K458">
        <v>547037</v>
      </c>
      <c r="L458">
        <v>11</v>
      </c>
      <c r="M458">
        <v>0</v>
      </c>
      <c r="N458">
        <v>463</v>
      </c>
      <c r="O458">
        <v>80</v>
      </c>
    </row>
    <row r="459" spans="2:15" x14ac:dyDescent="0.35">
      <c r="B459">
        <v>7010090</v>
      </c>
      <c r="C459">
        <v>518</v>
      </c>
      <c r="D459">
        <v>948</v>
      </c>
      <c r="E459">
        <v>9480000</v>
      </c>
      <c r="F459">
        <v>0</v>
      </c>
      <c r="G459">
        <v>900</v>
      </c>
      <c r="H459">
        <v>900</v>
      </c>
      <c r="I459">
        <v>212.15295358649701</v>
      </c>
      <c r="J459">
        <v>348.10205839795901</v>
      </c>
      <c r="K459">
        <v>201121</v>
      </c>
      <c r="L459">
        <v>11</v>
      </c>
      <c r="M459">
        <v>0</v>
      </c>
      <c r="N459">
        <v>9</v>
      </c>
      <c r="O459">
        <v>17</v>
      </c>
    </row>
    <row r="460" spans="2:15" x14ac:dyDescent="0.35">
      <c r="B460">
        <v>7010094</v>
      </c>
      <c r="C460">
        <v>519</v>
      </c>
      <c r="D460">
        <v>154</v>
      </c>
      <c r="E460">
        <v>1540000</v>
      </c>
      <c r="F460">
        <v>0</v>
      </c>
      <c r="G460">
        <v>900</v>
      </c>
      <c r="H460">
        <v>900</v>
      </c>
      <c r="I460">
        <v>172.85064935064901</v>
      </c>
      <c r="J460">
        <v>345.16376279807901</v>
      </c>
      <c r="K460">
        <v>26619</v>
      </c>
      <c r="L460">
        <v>8</v>
      </c>
      <c r="M460">
        <v>0</v>
      </c>
      <c r="N460">
        <v>463</v>
      </c>
      <c r="O460">
        <v>3</v>
      </c>
    </row>
    <row r="461" spans="2:15" x14ac:dyDescent="0.35">
      <c r="B461">
        <v>7010097</v>
      </c>
      <c r="C461">
        <v>520</v>
      </c>
      <c r="D461">
        <v>9863</v>
      </c>
      <c r="E461">
        <v>98630000</v>
      </c>
      <c r="F461">
        <v>0</v>
      </c>
      <c r="G461">
        <v>900</v>
      </c>
      <c r="H461">
        <v>900</v>
      </c>
      <c r="I461">
        <v>391.25691980127698</v>
      </c>
      <c r="J461">
        <v>421.73887380789103</v>
      </c>
      <c r="K461">
        <v>3858967</v>
      </c>
      <c r="L461">
        <v>11</v>
      </c>
      <c r="M461">
        <v>900</v>
      </c>
      <c r="N461">
        <v>6</v>
      </c>
      <c r="O461">
        <v>80</v>
      </c>
    </row>
    <row r="462" spans="2:15" x14ac:dyDescent="0.35">
      <c r="B462">
        <v>7010180</v>
      </c>
      <c r="C462">
        <v>521</v>
      </c>
      <c r="D462">
        <v>4726</v>
      </c>
      <c r="E462">
        <v>47260000</v>
      </c>
      <c r="F462">
        <v>0</v>
      </c>
      <c r="G462">
        <v>900</v>
      </c>
      <c r="H462">
        <v>900</v>
      </c>
      <c r="I462">
        <v>219.45260262378301</v>
      </c>
      <c r="J462">
        <v>365.65561987933597</v>
      </c>
      <c r="K462">
        <v>1037133</v>
      </c>
      <c r="L462">
        <v>11</v>
      </c>
      <c r="M462">
        <v>0</v>
      </c>
      <c r="N462">
        <v>463</v>
      </c>
      <c r="O462">
        <v>6</v>
      </c>
    </row>
    <row r="463" spans="2:15" x14ac:dyDescent="0.35">
      <c r="B463">
        <v>7010208</v>
      </c>
      <c r="C463">
        <v>522</v>
      </c>
      <c r="D463">
        <v>685</v>
      </c>
      <c r="E463">
        <v>6850000</v>
      </c>
      <c r="F463">
        <v>0</v>
      </c>
      <c r="G463">
        <v>900</v>
      </c>
      <c r="H463">
        <v>900</v>
      </c>
      <c r="I463">
        <v>272.08905109489001</v>
      </c>
      <c r="J463">
        <v>409.45386016344798</v>
      </c>
      <c r="K463">
        <v>186381</v>
      </c>
      <c r="L463">
        <v>10</v>
      </c>
      <c r="M463">
        <v>0</v>
      </c>
      <c r="N463">
        <v>463</v>
      </c>
      <c r="O463">
        <v>3</v>
      </c>
    </row>
    <row r="464" spans="2:15" x14ac:dyDescent="0.35">
      <c r="B464">
        <v>7019072</v>
      </c>
      <c r="C464">
        <v>146</v>
      </c>
      <c r="D464">
        <v>1007</v>
      </c>
      <c r="E464">
        <v>10070000</v>
      </c>
      <c r="F464">
        <v>0</v>
      </c>
      <c r="G464">
        <v>900</v>
      </c>
      <c r="H464">
        <v>900</v>
      </c>
      <c r="I464">
        <v>140.714001986097</v>
      </c>
      <c r="J464">
        <v>324.02719985956401</v>
      </c>
      <c r="K464">
        <v>141699</v>
      </c>
      <c r="L464">
        <v>10</v>
      </c>
      <c r="M464">
        <v>0</v>
      </c>
      <c r="N464">
        <v>187</v>
      </c>
      <c r="O464">
        <v>0</v>
      </c>
    </row>
    <row r="465" spans="2:15" x14ac:dyDescent="0.35">
      <c r="B465">
        <v>7019120</v>
      </c>
      <c r="C465">
        <v>523</v>
      </c>
      <c r="D465">
        <v>2489</v>
      </c>
      <c r="E465">
        <v>24890000</v>
      </c>
      <c r="F465">
        <v>0</v>
      </c>
      <c r="G465">
        <v>900</v>
      </c>
      <c r="H465">
        <v>900</v>
      </c>
      <c r="I465">
        <v>135.91643230212901</v>
      </c>
      <c r="J465">
        <v>306.52154288840399</v>
      </c>
      <c r="K465">
        <v>338296</v>
      </c>
      <c r="L465">
        <v>11</v>
      </c>
      <c r="M465">
        <v>0</v>
      </c>
      <c r="N465">
        <v>463</v>
      </c>
      <c r="O465">
        <v>3</v>
      </c>
    </row>
    <row r="466" spans="2:15" x14ac:dyDescent="0.35">
      <c r="B466">
        <v>7019150</v>
      </c>
      <c r="C466">
        <v>147</v>
      </c>
      <c r="D466">
        <v>1320</v>
      </c>
      <c r="E466">
        <v>13200000</v>
      </c>
      <c r="F466">
        <v>0</v>
      </c>
      <c r="G466">
        <v>900</v>
      </c>
      <c r="H466">
        <v>900</v>
      </c>
      <c r="I466">
        <v>116.202272727272</v>
      </c>
      <c r="J466">
        <v>291.67663834882399</v>
      </c>
      <c r="K466">
        <v>153387</v>
      </c>
      <c r="L466">
        <v>10</v>
      </c>
      <c r="M466">
        <v>3</v>
      </c>
      <c r="N466">
        <v>187</v>
      </c>
      <c r="O466">
        <v>3</v>
      </c>
    </row>
    <row r="467" spans="2:15" x14ac:dyDescent="0.35">
      <c r="B467">
        <v>7019175</v>
      </c>
      <c r="C467">
        <v>148</v>
      </c>
      <c r="D467">
        <v>1322</v>
      </c>
      <c r="E467">
        <v>13220000</v>
      </c>
      <c r="F467">
        <v>0</v>
      </c>
      <c r="G467">
        <v>900</v>
      </c>
      <c r="H467">
        <v>900</v>
      </c>
      <c r="I467">
        <v>105.555219364599</v>
      </c>
      <c r="J467">
        <v>263.69586970826799</v>
      </c>
      <c r="K467">
        <v>139544</v>
      </c>
      <c r="L467">
        <v>11</v>
      </c>
      <c r="M467">
        <v>3</v>
      </c>
      <c r="N467">
        <v>463</v>
      </c>
      <c r="O467">
        <v>6</v>
      </c>
    </row>
    <row r="468" spans="2:15" x14ac:dyDescent="0.35">
      <c r="B468">
        <v>7019185</v>
      </c>
      <c r="C468">
        <v>149</v>
      </c>
      <c r="D468">
        <v>3003</v>
      </c>
      <c r="E468">
        <v>30030000</v>
      </c>
      <c r="F468">
        <v>0</v>
      </c>
      <c r="G468">
        <v>900</v>
      </c>
      <c r="H468">
        <v>900</v>
      </c>
      <c r="I468">
        <v>121.410922410922</v>
      </c>
      <c r="J468">
        <v>299.077946399528</v>
      </c>
      <c r="K468">
        <v>364597</v>
      </c>
      <c r="L468">
        <v>11</v>
      </c>
      <c r="M468">
        <v>3</v>
      </c>
      <c r="N468">
        <v>463</v>
      </c>
      <c r="O468">
        <v>3</v>
      </c>
    </row>
    <row r="469" spans="2:15" x14ac:dyDescent="0.35">
      <c r="B469">
        <v>7019195</v>
      </c>
      <c r="C469">
        <v>150</v>
      </c>
      <c r="D469">
        <v>653</v>
      </c>
      <c r="E469">
        <v>6530000</v>
      </c>
      <c r="F469">
        <v>0</v>
      </c>
      <c r="G469">
        <v>900</v>
      </c>
      <c r="H469">
        <v>900</v>
      </c>
      <c r="I469">
        <v>242.54977029096401</v>
      </c>
      <c r="J469">
        <v>396.37232414142699</v>
      </c>
      <c r="K469">
        <v>158385</v>
      </c>
      <c r="L469">
        <v>9</v>
      </c>
      <c r="M469">
        <v>0</v>
      </c>
      <c r="N469">
        <v>17</v>
      </c>
      <c r="O469">
        <v>3</v>
      </c>
    </row>
    <row r="470" spans="2:15" x14ac:dyDescent="0.35">
      <c r="B470">
        <v>7019220</v>
      </c>
      <c r="C470">
        <v>151</v>
      </c>
      <c r="D470">
        <v>1115</v>
      </c>
      <c r="E470">
        <v>11150000</v>
      </c>
      <c r="F470">
        <v>0</v>
      </c>
      <c r="G470">
        <v>900</v>
      </c>
      <c r="H470">
        <v>900</v>
      </c>
      <c r="I470">
        <v>191.57130044843001</v>
      </c>
      <c r="J470">
        <v>361.77137824604</v>
      </c>
      <c r="K470">
        <v>213602</v>
      </c>
      <c r="L470">
        <v>11</v>
      </c>
      <c r="M470">
        <v>3</v>
      </c>
      <c r="N470">
        <v>187</v>
      </c>
      <c r="O470">
        <v>3</v>
      </c>
    </row>
    <row r="471" spans="2:15" x14ac:dyDescent="0.35">
      <c r="B471">
        <v>7019317</v>
      </c>
      <c r="C471">
        <v>524</v>
      </c>
      <c r="D471">
        <v>2067</v>
      </c>
      <c r="E471">
        <v>20670000</v>
      </c>
      <c r="F471">
        <v>0</v>
      </c>
      <c r="G471">
        <v>900</v>
      </c>
      <c r="H471">
        <v>900</v>
      </c>
      <c r="I471">
        <v>247.21141751330401</v>
      </c>
      <c r="J471">
        <v>399.93946966450198</v>
      </c>
      <c r="K471">
        <v>510986</v>
      </c>
      <c r="L471">
        <v>10</v>
      </c>
      <c r="M471">
        <v>0</v>
      </c>
      <c r="N471">
        <v>187</v>
      </c>
      <c r="O471">
        <v>3</v>
      </c>
    </row>
    <row r="472" spans="2:15" x14ac:dyDescent="0.35">
      <c r="B472">
        <v>7031692</v>
      </c>
      <c r="C472">
        <v>525</v>
      </c>
      <c r="D472">
        <v>7881</v>
      </c>
      <c r="E472">
        <v>78810000</v>
      </c>
      <c r="F472">
        <v>0</v>
      </c>
      <c r="G472">
        <v>900</v>
      </c>
      <c r="H472">
        <v>900</v>
      </c>
      <c r="I472">
        <v>110.668316203527</v>
      </c>
      <c r="J472">
        <v>277.85448248077603</v>
      </c>
      <c r="K472">
        <v>872177</v>
      </c>
      <c r="L472">
        <v>10</v>
      </c>
      <c r="M472">
        <v>0</v>
      </c>
      <c r="N472">
        <v>187</v>
      </c>
      <c r="O472">
        <v>6</v>
      </c>
    </row>
    <row r="473" spans="2:15" x14ac:dyDescent="0.35">
      <c r="B473">
        <v>7032200</v>
      </c>
      <c r="C473">
        <v>526</v>
      </c>
      <c r="D473">
        <v>17613</v>
      </c>
      <c r="E473">
        <v>176130000</v>
      </c>
      <c r="F473">
        <v>0</v>
      </c>
      <c r="G473">
        <v>900</v>
      </c>
      <c r="H473">
        <v>900</v>
      </c>
      <c r="I473">
        <v>40.270141372849601</v>
      </c>
      <c r="J473">
        <v>177.37353510909301</v>
      </c>
      <c r="K473">
        <v>709278</v>
      </c>
      <c r="L473">
        <v>10</v>
      </c>
      <c r="M473">
        <v>3</v>
      </c>
      <c r="N473">
        <v>187</v>
      </c>
      <c r="O473">
        <v>3</v>
      </c>
    </row>
    <row r="474" spans="2:15" x14ac:dyDescent="0.35">
      <c r="B474">
        <v>7048480</v>
      </c>
      <c r="C474">
        <v>152</v>
      </c>
      <c r="D474">
        <v>223</v>
      </c>
      <c r="E474">
        <v>2230000</v>
      </c>
      <c r="F474">
        <v>0</v>
      </c>
      <c r="G474">
        <v>900</v>
      </c>
      <c r="H474">
        <v>900</v>
      </c>
      <c r="I474">
        <v>330.58744394618799</v>
      </c>
      <c r="J474">
        <v>371.06353054274598</v>
      </c>
      <c r="K474">
        <v>73721</v>
      </c>
      <c r="L474">
        <v>10</v>
      </c>
      <c r="M474">
        <v>900</v>
      </c>
      <c r="N474">
        <v>3</v>
      </c>
      <c r="O474">
        <v>80</v>
      </c>
    </row>
    <row r="475" spans="2:15" x14ac:dyDescent="0.35">
      <c r="B475">
        <v>7048490</v>
      </c>
      <c r="C475">
        <v>153</v>
      </c>
      <c r="D475">
        <v>343</v>
      </c>
      <c r="E475">
        <v>3430000</v>
      </c>
      <c r="F475">
        <v>0</v>
      </c>
      <c r="G475">
        <v>900</v>
      </c>
      <c r="H475">
        <v>900</v>
      </c>
      <c r="I475">
        <v>297.25364431486798</v>
      </c>
      <c r="J475">
        <v>296.46971896830303</v>
      </c>
      <c r="K475">
        <v>101958</v>
      </c>
      <c r="L475">
        <v>9</v>
      </c>
      <c r="M475">
        <v>187</v>
      </c>
      <c r="N475">
        <v>7</v>
      </c>
      <c r="O475">
        <v>187</v>
      </c>
    </row>
    <row r="476" spans="2:15" x14ac:dyDescent="0.35">
      <c r="B476">
        <v>7052000</v>
      </c>
      <c r="C476">
        <v>154</v>
      </c>
      <c r="D476">
        <v>5031</v>
      </c>
      <c r="E476">
        <v>50310000</v>
      </c>
      <c r="F476">
        <v>0</v>
      </c>
      <c r="G476">
        <v>900</v>
      </c>
      <c r="H476">
        <v>900</v>
      </c>
      <c r="I476">
        <v>378.010137149672</v>
      </c>
      <c r="J476">
        <v>414.370496613988</v>
      </c>
      <c r="K476">
        <v>1901769</v>
      </c>
      <c r="L476">
        <v>11</v>
      </c>
      <c r="M476">
        <v>900</v>
      </c>
      <c r="N476">
        <v>7</v>
      </c>
      <c r="O476">
        <v>80</v>
      </c>
    </row>
    <row r="477" spans="2:15" x14ac:dyDescent="0.35">
      <c r="B477">
        <v>7052100</v>
      </c>
      <c r="C477">
        <v>155</v>
      </c>
      <c r="D477">
        <v>4112</v>
      </c>
      <c r="E477">
        <v>41120000</v>
      </c>
      <c r="F477">
        <v>0</v>
      </c>
      <c r="G477">
        <v>900</v>
      </c>
      <c r="H477">
        <v>900</v>
      </c>
      <c r="I477">
        <v>177.34751945525201</v>
      </c>
      <c r="J477">
        <v>339.08870076006099</v>
      </c>
      <c r="K477">
        <v>729253</v>
      </c>
      <c r="L477">
        <v>11</v>
      </c>
      <c r="M477">
        <v>0</v>
      </c>
      <c r="N477">
        <v>463</v>
      </c>
      <c r="O477">
        <v>3</v>
      </c>
    </row>
    <row r="478" spans="2:15" x14ac:dyDescent="0.35">
      <c r="B478">
        <v>7052120</v>
      </c>
      <c r="C478">
        <v>156</v>
      </c>
      <c r="D478">
        <v>2733</v>
      </c>
      <c r="E478">
        <v>27330000</v>
      </c>
      <c r="F478">
        <v>0</v>
      </c>
      <c r="G478">
        <v>900</v>
      </c>
      <c r="H478">
        <v>900</v>
      </c>
      <c r="I478">
        <v>286.549945115257</v>
      </c>
      <c r="J478">
        <v>410.04593391790797</v>
      </c>
      <c r="K478">
        <v>783141</v>
      </c>
      <c r="L478">
        <v>11</v>
      </c>
      <c r="M478">
        <v>900</v>
      </c>
      <c r="N478">
        <v>463</v>
      </c>
      <c r="O478">
        <v>7</v>
      </c>
    </row>
    <row r="479" spans="2:15" x14ac:dyDescent="0.35">
      <c r="B479">
        <v>7052152</v>
      </c>
      <c r="C479">
        <v>157</v>
      </c>
      <c r="D479">
        <v>1205</v>
      </c>
      <c r="E479">
        <v>12050000</v>
      </c>
      <c r="F479">
        <v>0</v>
      </c>
      <c r="G479">
        <v>900</v>
      </c>
      <c r="H479">
        <v>900</v>
      </c>
      <c r="I479">
        <v>83.782572614107806</v>
      </c>
      <c r="J479">
        <v>258.795741295879</v>
      </c>
      <c r="K479">
        <v>100958</v>
      </c>
      <c r="L479">
        <v>9</v>
      </c>
      <c r="M479">
        <v>0</v>
      </c>
      <c r="N479">
        <v>7</v>
      </c>
      <c r="O479">
        <v>0</v>
      </c>
    </row>
    <row r="480" spans="2:15" x14ac:dyDescent="0.35">
      <c r="B480">
        <v>7103990</v>
      </c>
      <c r="C480">
        <v>559</v>
      </c>
      <c r="D480">
        <v>5154</v>
      </c>
      <c r="E480">
        <v>51540000</v>
      </c>
      <c r="F480">
        <v>0</v>
      </c>
      <c r="G480">
        <v>900</v>
      </c>
      <c r="H480">
        <v>900</v>
      </c>
      <c r="I480">
        <v>33.151144741948002</v>
      </c>
      <c r="J480">
        <v>153.92146906007201</v>
      </c>
      <c r="K480">
        <v>170861</v>
      </c>
      <c r="L480">
        <v>10</v>
      </c>
      <c r="M480">
        <v>0</v>
      </c>
      <c r="N480">
        <v>187</v>
      </c>
      <c r="O480">
        <v>0</v>
      </c>
    </row>
    <row r="481" spans="2:15" x14ac:dyDescent="0.35">
      <c r="B481">
        <v>7104500</v>
      </c>
      <c r="C481">
        <v>560</v>
      </c>
      <c r="D481">
        <v>2295</v>
      </c>
      <c r="E481">
        <v>22950000</v>
      </c>
      <c r="F481">
        <v>0</v>
      </c>
      <c r="G481">
        <v>900</v>
      </c>
      <c r="H481">
        <v>900</v>
      </c>
      <c r="I481">
        <v>90.845751633986893</v>
      </c>
      <c r="J481">
        <v>225.077382380579</v>
      </c>
      <c r="K481">
        <v>208491</v>
      </c>
      <c r="L481">
        <v>11</v>
      </c>
      <c r="M481">
        <v>0</v>
      </c>
      <c r="N481">
        <v>463</v>
      </c>
      <c r="O481">
        <v>9</v>
      </c>
    </row>
    <row r="482" spans="2:15" x14ac:dyDescent="0.35">
      <c r="B482">
        <v>7105600</v>
      </c>
      <c r="C482">
        <v>561</v>
      </c>
      <c r="D482">
        <v>13465</v>
      </c>
      <c r="E482">
        <v>134650000</v>
      </c>
      <c r="F482">
        <v>0</v>
      </c>
      <c r="G482">
        <v>900</v>
      </c>
      <c r="H482">
        <v>900</v>
      </c>
      <c r="I482">
        <v>46.893204604530197</v>
      </c>
      <c r="J482">
        <v>190.03492446395401</v>
      </c>
      <c r="K482">
        <v>631417</v>
      </c>
      <c r="L482">
        <v>10</v>
      </c>
      <c r="M482">
        <v>0</v>
      </c>
      <c r="N482">
        <v>187</v>
      </c>
      <c r="O482">
        <v>0</v>
      </c>
    </row>
    <row r="483" spans="2:15" x14ac:dyDescent="0.35">
      <c r="B483">
        <v>7164600</v>
      </c>
      <c r="C483">
        <v>114</v>
      </c>
      <c r="D483">
        <v>3020</v>
      </c>
      <c r="E483">
        <v>30200000</v>
      </c>
      <c r="F483">
        <v>0</v>
      </c>
      <c r="G483">
        <v>900</v>
      </c>
      <c r="H483">
        <v>900</v>
      </c>
      <c r="I483">
        <v>244.052649006622</v>
      </c>
      <c r="J483">
        <v>253.25626018086299</v>
      </c>
      <c r="K483">
        <v>737039</v>
      </c>
      <c r="L483">
        <v>11</v>
      </c>
      <c r="M483">
        <v>187</v>
      </c>
      <c r="N483">
        <v>6</v>
      </c>
      <c r="O483">
        <v>187</v>
      </c>
    </row>
    <row r="484" spans="2:15" x14ac:dyDescent="0.35">
      <c r="B484">
        <v>7165562</v>
      </c>
      <c r="C484">
        <v>115</v>
      </c>
      <c r="D484">
        <v>4652</v>
      </c>
      <c r="E484">
        <v>46520000</v>
      </c>
      <c r="F484">
        <v>0</v>
      </c>
      <c r="G484">
        <v>900</v>
      </c>
      <c r="H484">
        <v>900</v>
      </c>
      <c r="I484">
        <v>132.478933791917</v>
      </c>
      <c r="J484">
        <v>288.29191093485599</v>
      </c>
      <c r="K484">
        <v>616292</v>
      </c>
      <c r="L484">
        <v>11</v>
      </c>
      <c r="M484">
        <v>3</v>
      </c>
      <c r="N484">
        <v>463</v>
      </c>
      <c r="O484">
        <v>3</v>
      </c>
    </row>
    <row r="485" spans="2:15" x14ac:dyDescent="0.35">
      <c r="B485">
        <v>7165565</v>
      </c>
      <c r="C485">
        <v>116</v>
      </c>
      <c r="D485">
        <v>1424</v>
      </c>
      <c r="E485">
        <v>14240000</v>
      </c>
      <c r="F485">
        <v>0</v>
      </c>
      <c r="G485">
        <v>900</v>
      </c>
      <c r="H485">
        <v>900</v>
      </c>
      <c r="I485">
        <v>76.204353932584198</v>
      </c>
      <c r="J485">
        <v>235.524282982247</v>
      </c>
      <c r="K485">
        <v>108515</v>
      </c>
      <c r="L485">
        <v>9</v>
      </c>
      <c r="M485">
        <v>0</v>
      </c>
      <c r="N485">
        <v>7</v>
      </c>
      <c r="O485">
        <v>3</v>
      </c>
    </row>
    <row r="486" spans="2:15" x14ac:dyDescent="0.35">
      <c r="B486">
        <v>7177800</v>
      </c>
      <c r="C486">
        <v>117</v>
      </c>
      <c r="D486">
        <v>2165</v>
      </c>
      <c r="E486">
        <v>21650000</v>
      </c>
      <c r="F486">
        <v>0</v>
      </c>
      <c r="G486">
        <v>900</v>
      </c>
      <c r="H486">
        <v>900</v>
      </c>
      <c r="I486">
        <v>408.91270207852102</v>
      </c>
      <c r="J486">
        <v>259.14444642163198</v>
      </c>
      <c r="K486">
        <v>885296</v>
      </c>
      <c r="L486">
        <v>10</v>
      </c>
      <c r="M486">
        <v>463</v>
      </c>
      <c r="N486">
        <v>7</v>
      </c>
      <c r="O486">
        <v>463</v>
      </c>
    </row>
    <row r="487" spans="2:15" x14ac:dyDescent="0.35">
      <c r="B487">
        <v>7195000</v>
      </c>
      <c r="C487">
        <v>158</v>
      </c>
      <c r="D487">
        <v>33596</v>
      </c>
      <c r="E487">
        <v>335960000</v>
      </c>
      <c r="F487">
        <v>0</v>
      </c>
      <c r="G487">
        <v>900</v>
      </c>
      <c r="H487">
        <v>900</v>
      </c>
      <c r="I487">
        <v>42.773931420407102</v>
      </c>
      <c r="J487">
        <v>163.717899090088</v>
      </c>
      <c r="K487">
        <v>1437033</v>
      </c>
      <c r="L487">
        <v>11</v>
      </c>
      <c r="M487">
        <v>3</v>
      </c>
      <c r="N487">
        <v>463</v>
      </c>
      <c r="O487">
        <v>3</v>
      </c>
    </row>
    <row r="488" spans="2:15" x14ac:dyDescent="0.35">
      <c r="B488">
        <v>7263580</v>
      </c>
      <c r="C488">
        <v>159</v>
      </c>
      <c r="D488">
        <v>4987</v>
      </c>
      <c r="E488">
        <v>49870000</v>
      </c>
      <c r="F488">
        <v>0</v>
      </c>
      <c r="G488">
        <v>900</v>
      </c>
      <c r="H488">
        <v>900</v>
      </c>
      <c r="I488">
        <v>101.169841588129</v>
      </c>
      <c r="J488">
        <v>236.19857752683799</v>
      </c>
      <c r="K488">
        <v>504534</v>
      </c>
      <c r="L488">
        <v>11</v>
      </c>
      <c r="M488">
        <v>0</v>
      </c>
      <c r="N488">
        <v>463</v>
      </c>
      <c r="O488">
        <v>9</v>
      </c>
    </row>
    <row r="489" spans="2:15" x14ac:dyDescent="0.35">
      <c r="B489">
        <v>8053009</v>
      </c>
      <c r="C489">
        <v>562</v>
      </c>
      <c r="D489">
        <v>3543</v>
      </c>
      <c r="E489">
        <v>35430000</v>
      </c>
      <c r="F489">
        <v>0</v>
      </c>
      <c r="G489">
        <v>900</v>
      </c>
      <c r="H489">
        <v>900</v>
      </c>
      <c r="I489">
        <v>154.74372001128901</v>
      </c>
      <c r="J489">
        <v>338.871285354419</v>
      </c>
      <c r="K489">
        <v>548257</v>
      </c>
      <c r="L489">
        <v>9</v>
      </c>
      <c r="M489">
        <v>0</v>
      </c>
      <c r="N489">
        <v>80</v>
      </c>
      <c r="O489">
        <v>0</v>
      </c>
    </row>
    <row r="490" spans="2:15" x14ac:dyDescent="0.35">
      <c r="B490">
        <v>8056500</v>
      </c>
      <c r="C490">
        <v>563</v>
      </c>
      <c r="D490">
        <v>1640</v>
      </c>
      <c r="E490">
        <v>16400000</v>
      </c>
      <c r="F490">
        <v>0</v>
      </c>
      <c r="G490">
        <v>900</v>
      </c>
      <c r="H490">
        <v>900</v>
      </c>
      <c r="I490">
        <v>324.22560975609701</v>
      </c>
      <c r="J490">
        <v>227.65253600392501</v>
      </c>
      <c r="K490">
        <v>531730</v>
      </c>
      <c r="L490">
        <v>11</v>
      </c>
      <c r="M490">
        <v>463</v>
      </c>
      <c r="N490">
        <v>9</v>
      </c>
      <c r="O490">
        <v>187</v>
      </c>
    </row>
    <row r="491" spans="2:15" x14ac:dyDescent="0.35">
      <c r="B491">
        <v>8057200</v>
      </c>
      <c r="C491">
        <v>564</v>
      </c>
      <c r="D491">
        <v>17290</v>
      </c>
      <c r="E491">
        <v>172900000</v>
      </c>
      <c r="F491">
        <v>0</v>
      </c>
      <c r="G491">
        <v>900</v>
      </c>
      <c r="H491">
        <v>900</v>
      </c>
      <c r="I491">
        <v>187.96124927703801</v>
      </c>
      <c r="J491">
        <v>329.696210664614</v>
      </c>
      <c r="K491">
        <v>3249850</v>
      </c>
      <c r="L491">
        <v>11</v>
      </c>
      <c r="M491">
        <v>0</v>
      </c>
      <c r="N491">
        <v>7</v>
      </c>
      <c r="O491">
        <v>6</v>
      </c>
    </row>
    <row r="492" spans="2:15" x14ac:dyDescent="0.35">
      <c r="B492">
        <v>8057445</v>
      </c>
      <c r="C492">
        <v>565</v>
      </c>
      <c r="D492">
        <v>2336</v>
      </c>
      <c r="E492">
        <v>23360000</v>
      </c>
      <c r="F492">
        <v>0</v>
      </c>
      <c r="G492">
        <v>900</v>
      </c>
      <c r="H492">
        <v>900</v>
      </c>
      <c r="I492">
        <v>219.38741438356101</v>
      </c>
      <c r="J492">
        <v>282.32783757969003</v>
      </c>
      <c r="K492">
        <v>512489</v>
      </c>
      <c r="L492">
        <v>11</v>
      </c>
      <c r="M492">
        <v>80</v>
      </c>
      <c r="N492">
        <v>9</v>
      </c>
      <c r="O492">
        <v>80</v>
      </c>
    </row>
    <row r="493" spans="2:15" x14ac:dyDescent="0.35">
      <c r="B493">
        <v>8061540</v>
      </c>
      <c r="C493">
        <v>566</v>
      </c>
      <c r="D493">
        <v>31084</v>
      </c>
      <c r="E493">
        <v>310840000</v>
      </c>
      <c r="F493">
        <v>0</v>
      </c>
      <c r="G493">
        <v>900</v>
      </c>
      <c r="H493">
        <v>900</v>
      </c>
      <c r="I493">
        <v>124.594646763608</v>
      </c>
      <c r="J493">
        <v>303.09178072505301</v>
      </c>
      <c r="K493">
        <v>3872900</v>
      </c>
      <c r="L493">
        <v>11</v>
      </c>
      <c r="M493">
        <v>0</v>
      </c>
      <c r="N493">
        <v>463</v>
      </c>
      <c r="O493">
        <v>0</v>
      </c>
    </row>
    <row r="494" spans="2:15" x14ac:dyDescent="0.35">
      <c r="B494">
        <v>8061700</v>
      </c>
      <c r="C494">
        <v>567</v>
      </c>
      <c r="D494">
        <v>8218</v>
      </c>
      <c r="E494">
        <v>82180000</v>
      </c>
      <c r="F494">
        <v>0</v>
      </c>
      <c r="G494">
        <v>900</v>
      </c>
      <c r="H494">
        <v>900</v>
      </c>
      <c r="I494">
        <v>279.03638354830798</v>
      </c>
      <c r="J494">
        <v>363.11715050941302</v>
      </c>
      <c r="K494">
        <v>2293121</v>
      </c>
      <c r="L494">
        <v>11</v>
      </c>
      <c r="M494">
        <v>900</v>
      </c>
      <c r="N494">
        <v>7</v>
      </c>
      <c r="O494">
        <v>80</v>
      </c>
    </row>
    <row r="495" spans="2:15" x14ac:dyDescent="0.35">
      <c r="B495">
        <v>8068325</v>
      </c>
      <c r="C495">
        <v>274</v>
      </c>
      <c r="D495">
        <v>10547</v>
      </c>
      <c r="E495">
        <v>105470000</v>
      </c>
      <c r="F495">
        <v>0</v>
      </c>
      <c r="G495">
        <v>900</v>
      </c>
      <c r="H495">
        <v>900</v>
      </c>
      <c r="I495">
        <v>37.530008533232099</v>
      </c>
      <c r="J495">
        <v>164.31088365753101</v>
      </c>
      <c r="K495">
        <v>395829</v>
      </c>
      <c r="L495">
        <v>11</v>
      </c>
      <c r="M495">
        <v>3</v>
      </c>
      <c r="N495">
        <v>463</v>
      </c>
      <c r="O495">
        <v>3</v>
      </c>
    </row>
    <row r="496" spans="2:15" x14ac:dyDescent="0.35">
      <c r="B496">
        <v>8069000</v>
      </c>
      <c r="C496">
        <v>275</v>
      </c>
      <c r="D496">
        <v>72679</v>
      </c>
      <c r="E496">
        <v>726790000</v>
      </c>
      <c r="F496">
        <v>0</v>
      </c>
      <c r="G496">
        <v>900</v>
      </c>
      <c r="H496">
        <v>900</v>
      </c>
      <c r="I496">
        <v>24.776524167916399</v>
      </c>
      <c r="J496">
        <v>137.25866398859301</v>
      </c>
      <c r="K496">
        <v>1800733</v>
      </c>
      <c r="L496">
        <v>11</v>
      </c>
      <c r="M496">
        <v>3</v>
      </c>
      <c r="N496">
        <v>463</v>
      </c>
      <c r="O496">
        <v>3</v>
      </c>
    </row>
    <row r="497" spans="2:15" x14ac:dyDescent="0.35">
      <c r="B497">
        <v>8072760</v>
      </c>
      <c r="C497">
        <v>276</v>
      </c>
      <c r="D497">
        <v>4910</v>
      </c>
      <c r="E497">
        <v>49100000</v>
      </c>
      <c r="F497">
        <v>0</v>
      </c>
      <c r="G497">
        <v>900</v>
      </c>
      <c r="H497">
        <v>900</v>
      </c>
      <c r="I497">
        <v>25.570672097759601</v>
      </c>
      <c r="J497">
        <v>146.085184936736</v>
      </c>
      <c r="K497">
        <v>125552</v>
      </c>
      <c r="L497">
        <v>9</v>
      </c>
      <c r="M497">
        <v>0</v>
      </c>
      <c r="N497">
        <v>9</v>
      </c>
      <c r="O497">
        <v>0</v>
      </c>
    </row>
    <row r="498" spans="2:15" x14ac:dyDescent="0.35">
      <c r="B498">
        <v>8074020</v>
      </c>
      <c r="C498">
        <v>277</v>
      </c>
      <c r="D498">
        <v>10435</v>
      </c>
      <c r="E498">
        <v>104350000</v>
      </c>
      <c r="F498">
        <v>0</v>
      </c>
      <c r="G498">
        <v>900</v>
      </c>
      <c r="H498">
        <v>900</v>
      </c>
      <c r="I498">
        <v>148.914422616195</v>
      </c>
      <c r="J498">
        <v>322.58419991592802</v>
      </c>
      <c r="K498">
        <v>1553922</v>
      </c>
      <c r="L498">
        <v>10</v>
      </c>
      <c r="M498">
        <v>0</v>
      </c>
      <c r="N498">
        <v>187</v>
      </c>
      <c r="O498">
        <v>3</v>
      </c>
    </row>
    <row r="499" spans="2:15" x14ac:dyDescent="0.35">
      <c r="B499">
        <v>8074150</v>
      </c>
      <c r="C499">
        <v>278</v>
      </c>
      <c r="D499">
        <v>2259</v>
      </c>
      <c r="E499">
        <v>22590000</v>
      </c>
      <c r="F499">
        <v>0</v>
      </c>
      <c r="G499">
        <v>900</v>
      </c>
      <c r="H499">
        <v>900</v>
      </c>
      <c r="I499">
        <v>396.53386454183197</v>
      </c>
      <c r="J499">
        <v>438.76697840265098</v>
      </c>
      <c r="K499">
        <v>895770</v>
      </c>
      <c r="L499">
        <v>11</v>
      </c>
      <c r="M499">
        <v>900</v>
      </c>
      <c r="N499">
        <v>463</v>
      </c>
      <c r="O499">
        <v>17</v>
      </c>
    </row>
    <row r="500" spans="2:15" x14ac:dyDescent="0.35">
      <c r="B500">
        <v>8074500</v>
      </c>
      <c r="C500">
        <v>279</v>
      </c>
      <c r="D500">
        <v>11952</v>
      </c>
      <c r="E500">
        <v>119520000</v>
      </c>
      <c r="F500">
        <v>0</v>
      </c>
      <c r="G500">
        <v>900</v>
      </c>
      <c r="H500">
        <v>900</v>
      </c>
      <c r="I500">
        <v>265.09245314591601</v>
      </c>
      <c r="J500">
        <v>334.727471470799</v>
      </c>
      <c r="K500">
        <v>3168385</v>
      </c>
      <c r="L500">
        <v>11</v>
      </c>
      <c r="M500">
        <v>80</v>
      </c>
      <c r="N500">
        <v>7</v>
      </c>
      <c r="O500">
        <v>80</v>
      </c>
    </row>
    <row r="501" spans="2:15" x14ac:dyDescent="0.35">
      <c r="B501">
        <v>8074760</v>
      </c>
      <c r="C501">
        <v>280</v>
      </c>
      <c r="D501">
        <v>4223</v>
      </c>
      <c r="E501">
        <v>42230000</v>
      </c>
      <c r="F501">
        <v>0</v>
      </c>
      <c r="G501">
        <v>900</v>
      </c>
      <c r="H501">
        <v>900</v>
      </c>
      <c r="I501">
        <v>106.353540137343</v>
      </c>
      <c r="J501">
        <v>284.16020367186297</v>
      </c>
      <c r="K501">
        <v>449131</v>
      </c>
      <c r="L501">
        <v>9</v>
      </c>
      <c r="M501">
        <v>0</v>
      </c>
      <c r="N501">
        <v>7</v>
      </c>
      <c r="O501">
        <v>0</v>
      </c>
    </row>
    <row r="502" spans="2:15" x14ac:dyDescent="0.35">
      <c r="B502">
        <v>8075000</v>
      </c>
      <c r="C502">
        <v>281</v>
      </c>
      <c r="D502">
        <v>22203</v>
      </c>
      <c r="E502">
        <v>222030000</v>
      </c>
      <c r="F502">
        <v>0</v>
      </c>
      <c r="G502">
        <v>900</v>
      </c>
      <c r="H502">
        <v>900</v>
      </c>
      <c r="I502">
        <v>224.68639373057599</v>
      </c>
      <c r="J502">
        <v>313.98165550932401</v>
      </c>
      <c r="K502">
        <v>4988712</v>
      </c>
      <c r="L502">
        <v>11</v>
      </c>
      <c r="M502">
        <v>0</v>
      </c>
      <c r="N502">
        <v>7</v>
      </c>
      <c r="O502">
        <v>80</v>
      </c>
    </row>
    <row r="503" spans="2:15" x14ac:dyDescent="0.35">
      <c r="B503">
        <v>8075400</v>
      </c>
      <c r="C503">
        <v>282</v>
      </c>
      <c r="D503">
        <v>5040</v>
      </c>
      <c r="E503">
        <v>50400000</v>
      </c>
      <c r="F503">
        <v>0</v>
      </c>
      <c r="G503">
        <v>900</v>
      </c>
      <c r="H503">
        <v>900</v>
      </c>
      <c r="I503">
        <v>89.250595238095201</v>
      </c>
      <c r="J503">
        <v>231.88765517521901</v>
      </c>
      <c r="K503">
        <v>449823</v>
      </c>
      <c r="L503">
        <v>11</v>
      </c>
      <c r="M503">
        <v>0</v>
      </c>
      <c r="N503">
        <v>463</v>
      </c>
      <c r="O503">
        <v>6</v>
      </c>
    </row>
    <row r="504" spans="2:15" x14ac:dyDescent="0.35">
      <c r="B504">
        <v>8075500</v>
      </c>
      <c r="C504">
        <v>283</v>
      </c>
      <c r="D504">
        <v>11172</v>
      </c>
      <c r="E504">
        <v>111720000</v>
      </c>
      <c r="F504">
        <v>0</v>
      </c>
      <c r="G504">
        <v>900</v>
      </c>
      <c r="H504">
        <v>900</v>
      </c>
      <c r="I504">
        <v>168.034640171858</v>
      </c>
      <c r="J504">
        <v>271.68559055286198</v>
      </c>
      <c r="K504">
        <v>1877283</v>
      </c>
      <c r="L504">
        <v>11</v>
      </c>
      <c r="M504">
        <v>80</v>
      </c>
      <c r="N504">
        <v>6</v>
      </c>
      <c r="O504">
        <v>80</v>
      </c>
    </row>
    <row r="505" spans="2:15" x14ac:dyDescent="0.35">
      <c r="B505">
        <v>8075605</v>
      </c>
      <c r="C505">
        <v>284</v>
      </c>
      <c r="D505">
        <v>1294</v>
      </c>
      <c r="E505">
        <v>12940000</v>
      </c>
      <c r="F505">
        <v>0</v>
      </c>
      <c r="G505">
        <v>900</v>
      </c>
      <c r="H505">
        <v>900</v>
      </c>
      <c r="I505">
        <v>262.87480680061799</v>
      </c>
      <c r="J505">
        <v>278.833474368971</v>
      </c>
      <c r="K505">
        <v>340160</v>
      </c>
      <c r="L505">
        <v>11</v>
      </c>
      <c r="M505">
        <v>80</v>
      </c>
      <c r="N505">
        <v>3</v>
      </c>
      <c r="O505">
        <v>187</v>
      </c>
    </row>
    <row r="506" spans="2:15" x14ac:dyDescent="0.35">
      <c r="B506">
        <v>8075730</v>
      </c>
      <c r="C506">
        <v>285</v>
      </c>
      <c r="D506">
        <v>2389</v>
      </c>
      <c r="E506">
        <v>23890000</v>
      </c>
      <c r="F506">
        <v>0</v>
      </c>
      <c r="G506">
        <v>900</v>
      </c>
      <c r="H506">
        <v>900</v>
      </c>
      <c r="I506">
        <v>211.51402260359899</v>
      </c>
      <c r="J506">
        <v>285.93574199041802</v>
      </c>
      <c r="K506">
        <v>505307</v>
      </c>
      <c r="L506">
        <v>11</v>
      </c>
      <c r="M506">
        <v>80</v>
      </c>
      <c r="N506">
        <v>7</v>
      </c>
      <c r="O506">
        <v>80</v>
      </c>
    </row>
    <row r="507" spans="2:15" x14ac:dyDescent="0.35">
      <c r="B507">
        <v>8075763</v>
      </c>
      <c r="C507">
        <v>286</v>
      </c>
      <c r="D507">
        <v>2344</v>
      </c>
      <c r="E507">
        <v>23440000</v>
      </c>
      <c r="F507">
        <v>0</v>
      </c>
      <c r="G507">
        <v>900</v>
      </c>
      <c r="H507">
        <v>900</v>
      </c>
      <c r="I507">
        <v>388.04735494880498</v>
      </c>
      <c r="J507">
        <v>284.96911375629998</v>
      </c>
      <c r="K507">
        <v>909583</v>
      </c>
      <c r="L507">
        <v>7</v>
      </c>
      <c r="M507">
        <v>187</v>
      </c>
      <c r="N507">
        <v>11</v>
      </c>
      <c r="O507">
        <v>463</v>
      </c>
    </row>
    <row r="508" spans="2:15" x14ac:dyDescent="0.35">
      <c r="B508">
        <v>8075770</v>
      </c>
      <c r="C508">
        <v>287</v>
      </c>
      <c r="D508">
        <v>2436</v>
      </c>
      <c r="E508">
        <v>24360000</v>
      </c>
      <c r="F508">
        <v>0</v>
      </c>
      <c r="G508">
        <v>900</v>
      </c>
      <c r="H508">
        <v>900</v>
      </c>
      <c r="I508">
        <v>415.919540229885</v>
      </c>
      <c r="J508">
        <v>361.95311174595503</v>
      </c>
      <c r="K508">
        <v>1013180</v>
      </c>
      <c r="L508">
        <v>9</v>
      </c>
      <c r="M508">
        <v>900</v>
      </c>
      <c r="N508">
        <v>7</v>
      </c>
      <c r="O508">
        <v>187</v>
      </c>
    </row>
    <row r="509" spans="2:15" x14ac:dyDescent="0.35">
      <c r="B509">
        <v>8075900</v>
      </c>
      <c r="C509">
        <v>288</v>
      </c>
      <c r="D509">
        <v>8324</v>
      </c>
      <c r="E509">
        <v>83240000</v>
      </c>
      <c r="F509">
        <v>0</v>
      </c>
      <c r="G509">
        <v>900</v>
      </c>
      <c r="H509">
        <v>900</v>
      </c>
      <c r="I509">
        <v>106.276910139356</v>
      </c>
      <c r="J509">
        <v>277.48796024856301</v>
      </c>
      <c r="K509">
        <v>884649</v>
      </c>
      <c r="L509">
        <v>10</v>
      </c>
      <c r="M509">
        <v>0</v>
      </c>
      <c r="N509">
        <v>187</v>
      </c>
      <c r="O509">
        <v>3</v>
      </c>
    </row>
    <row r="510" spans="2:15" x14ac:dyDescent="0.35">
      <c r="B510">
        <v>8076000</v>
      </c>
      <c r="C510">
        <v>289</v>
      </c>
      <c r="D510">
        <v>7102</v>
      </c>
      <c r="E510">
        <v>71020000</v>
      </c>
      <c r="F510">
        <v>0</v>
      </c>
      <c r="G510">
        <v>900</v>
      </c>
      <c r="H510">
        <v>900</v>
      </c>
      <c r="I510">
        <v>251.593353984793</v>
      </c>
      <c r="J510">
        <v>387.467928489261</v>
      </c>
      <c r="K510">
        <v>1786816</v>
      </c>
      <c r="L510">
        <v>11</v>
      </c>
      <c r="M510">
        <v>900</v>
      </c>
      <c r="N510">
        <v>463</v>
      </c>
      <c r="O510">
        <v>11</v>
      </c>
    </row>
    <row r="511" spans="2:15" x14ac:dyDescent="0.35">
      <c r="B511">
        <v>8076180</v>
      </c>
      <c r="C511">
        <v>527</v>
      </c>
      <c r="D511">
        <v>7312</v>
      </c>
      <c r="E511">
        <v>73120000</v>
      </c>
      <c r="F511">
        <v>0</v>
      </c>
      <c r="G511">
        <v>900</v>
      </c>
      <c r="H511">
        <v>900</v>
      </c>
      <c r="I511">
        <v>111.391274617067</v>
      </c>
      <c r="J511">
        <v>287.15263659205101</v>
      </c>
      <c r="K511">
        <v>814493</v>
      </c>
      <c r="L511">
        <v>11</v>
      </c>
      <c r="M511">
        <v>0</v>
      </c>
      <c r="N511">
        <v>463</v>
      </c>
      <c r="O511">
        <v>3</v>
      </c>
    </row>
    <row r="512" spans="2:15" x14ac:dyDescent="0.35">
      <c r="B512">
        <v>8076500</v>
      </c>
      <c r="C512">
        <v>290</v>
      </c>
      <c r="D512">
        <v>7479</v>
      </c>
      <c r="E512">
        <v>74790000</v>
      </c>
      <c r="F512">
        <v>0</v>
      </c>
      <c r="G512">
        <v>900</v>
      </c>
      <c r="H512">
        <v>900</v>
      </c>
      <c r="I512">
        <v>153.38828720417101</v>
      </c>
      <c r="J512">
        <v>266.40194953917302</v>
      </c>
      <c r="K512">
        <v>1147191</v>
      </c>
      <c r="L512">
        <v>11</v>
      </c>
      <c r="M512">
        <v>80</v>
      </c>
      <c r="N512">
        <v>7</v>
      </c>
      <c r="O512">
        <v>80</v>
      </c>
    </row>
    <row r="513" spans="2:15" x14ac:dyDescent="0.35">
      <c r="B513">
        <v>8076997</v>
      </c>
      <c r="C513">
        <v>291</v>
      </c>
      <c r="D513">
        <v>8479</v>
      </c>
      <c r="E513">
        <v>84790000</v>
      </c>
      <c r="F513">
        <v>0</v>
      </c>
      <c r="G513">
        <v>900</v>
      </c>
      <c r="H513">
        <v>900</v>
      </c>
      <c r="I513">
        <v>45.2640641585092</v>
      </c>
      <c r="J513">
        <v>184.87378154632199</v>
      </c>
      <c r="K513">
        <v>383794</v>
      </c>
      <c r="L513">
        <v>11</v>
      </c>
      <c r="M513">
        <v>0</v>
      </c>
      <c r="N513">
        <v>463</v>
      </c>
      <c r="O513">
        <v>0</v>
      </c>
    </row>
    <row r="514" spans="2:15" x14ac:dyDescent="0.35">
      <c r="B514">
        <v>8077000</v>
      </c>
      <c r="C514">
        <v>292</v>
      </c>
      <c r="D514">
        <v>361</v>
      </c>
      <c r="E514">
        <v>3610000</v>
      </c>
      <c r="F514">
        <v>0</v>
      </c>
      <c r="G514">
        <v>900</v>
      </c>
      <c r="H514">
        <v>900</v>
      </c>
      <c r="I514">
        <v>186.82548476454201</v>
      </c>
      <c r="J514">
        <v>350.62392352693001</v>
      </c>
      <c r="K514">
        <v>67444</v>
      </c>
      <c r="L514">
        <v>8</v>
      </c>
      <c r="M514">
        <v>3</v>
      </c>
      <c r="N514">
        <v>9</v>
      </c>
      <c r="O514">
        <v>3</v>
      </c>
    </row>
    <row r="515" spans="2:15" x14ac:dyDescent="0.35">
      <c r="B515">
        <v>8083420</v>
      </c>
      <c r="C515">
        <v>568</v>
      </c>
      <c r="D515">
        <v>3231</v>
      </c>
      <c r="E515">
        <v>32310000</v>
      </c>
      <c r="F515">
        <v>0</v>
      </c>
      <c r="G515">
        <v>900</v>
      </c>
      <c r="H515">
        <v>900</v>
      </c>
      <c r="I515">
        <v>176.28628907458901</v>
      </c>
      <c r="J515">
        <v>261.562914442943</v>
      </c>
      <c r="K515">
        <v>569581</v>
      </c>
      <c r="L515">
        <v>11</v>
      </c>
      <c r="M515">
        <v>3</v>
      </c>
      <c r="N515">
        <v>7</v>
      </c>
      <c r="O515">
        <v>11</v>
      </c>
    </row>
    <row r="516" spans="2:15" x14ac:dyDescent="0.35">
      <c r="B516">
        <v>8116400</v>
      </c>
      <c r="C516">
        <v>293</v>
      </c>
      <c r="D516">
        <v>2475</v>
      </c>
      <c r="E516">
        <v>24750000</v>
      </c>
      <c r="F516">
        <v>0</v>
      </c>
      <c r="G516">
        <v>900</v>
      </c>
      <c r="H516">
        <v>900</v>
      </c>
      <c r="I516">
        <v>81.4444444444444</v>
      </c>
      <c r="J516">
        <v>197.23220085724901</v>
      </c>
      <c r="K516">
        <v>201575</v>
      </c>
      <c r="L516">
        <v>11</v>
      </c>
      <c r="M516">
        <v>3</v>
      </c>
      <c r="N516">
        <v>9</v>
      </c>
      <c r="O516">
        <v>6</v>
      </c>
    </row>
    <row r="517" spans="2:15" x14ac:dyDescent="0.35">
      <c r="B517">
        <v>8155541</v>
      </c>
      <c r="C517">
        <v>569</v>
      </c>
      <c r="D517">
        <v>467</v>
      </c>
      <c r="E517">
        <v>4670000</v>
      </c>
      <c r="F517">
        <v>0</v>
      </c>
      <c r="G517">
        <v>900</v>
      </c>
      <c r="H517">
        <v>900</v>
      </c>
      <c r="I517">
        <v>188.18415417558799</v>
      </c>
      <c r="J517">
        <v>241.33797355389899</v>
      </c>
      <c r="K517">
        <v>87882</v>
      </c>
      <c r="L517">
        <v>9</v>
      </c>
      <c r="M517">
        <v>80</v>
      </c>
      <c r="N517">
        <v>6</v>
      </c>
      <c r="O517">
        <v>80</v>
      </c>
    </row>
    <row r="518" spans="2:15" x14ac:dyDescent="0.35">
      <c r="B518">
        <v>8156675</v>
      </c>
      <c r="C518">
        <v>570</v>
      </c>
      <c r="D518">
        <v>1450</v>
      </c>
      <c r="E518">
        <v>14500000</v>
      </c>
      <c r="F518">
        <v>0</v>
      </c>
      <c r="G518">
        <v>900</v>
      </c>
      <c r="H518">
        <v>900</v>
      </c>
      <c r="I518">
        <v>241.479999999999</v>
      </c>
      <c r="J518">
        <v>348.96850556441598</v>
      </c>
      <c r="K518">
        <v>350146</v>
      </c>
      <c r="L518">
        <v>11</v>
      </c>
      <c r="M518">
        <v>80</v>
      </c>
      <c r="N518">
        <v>6</v>
      </c>
      <c r="O518">
        <v>80</v>
      </c>
    </row>
    <row r="519" spans="2:15" x14ac:dyDescent="0.35">
      <c r="B519">
        <v>8156800</v>
      </c>
      <c r="C519">
        <v>571</v>
      </c>
      <c r="D519">
        <v>1854</v>
      </c>
      <c r="E519">
        <v>18540000</v>
      </c>
      <c r="F519">
        <v>0</v>
      </c>
      <c r="G519">
        <v>900</v>
      </c>
      <c r="H519">
        <v>900</v>
      </c>
      <c r="I519">
        <v>330.84519956849999</v>
      </c>
      <c r="J519">
        <v>248.287133875368</v>
      </c>
      <c r="K519">
        <v>613387</v>
      </c>
      <c r="L519">
        <v>11</v>
      </c>
      <c r="M519">
        <v>463</v>
      </c>
      <c r="N519">
        <v>9</v>
      </c>
      <c r="O519">
        <v>463</v>
      </c>
    </row>
    <row r="520" spans="2:15" x14ac:dyDescent="0.35">
      <c r="B520">
        <v>8156910</v>
      </c>
      <c r="C520">
        <v>572</v>
      </c>
      <c r="D520">
        <v>284</v>
      </c>
      <c r="E520">
        <v>2840000</v>
      </c>
      <c r="F520">
        <v>0</v>
      </c>
      <c r="G520">
        <v>900</v>
      </c>
      <c r="H520">
        <v>900</v>
      </c>
      <c r="I520">
        <v>432.73591549295702</v>
      </c>
      <c r="J520">
        <v>333.30513656736503</v>
      </c>
      <c r="K520">
        <v>122897</v>
      </c>
      <c r="L520">
        <v>7</v>
      </c>
      <c r="M520">
        <v>900</v>
      </c>
      <c r="N520">
        <v>11</v>
      </c>
      <c r="O520">
        <v>463</v>
      </c>
    </row>
    <row r="521" spans="2:15" x14ac:dyDescent="0.35">
      <c r="B521">
        <v>8157000</v>
      </c>
      <c r="C521">
        <v>573</v>
      </c>
      <c r="D521">
        <v>310</v>
      </c>
      <c r="E521">
        <v>3100000</v>
      </c>
      <c r="F521">
        <v>0</v>
      </c>
      <c r="G521">
        <v>900</v>
      </c>
      <c r="H521">
        <v>900</v>
      </c>
      <c r="I521">
        <v>353.935483870967</v>
      </c>
      <c r="J521">
        <v>210.520726967276</v>
      </c>
      <c r="K521">
        <v>109720</v>
      </c>
      <c r="L521">
        <v>5</v>
      </c>
      <c r="M521">
        <v>463</v>
      </c>
      <c r="N521">
        <v>900</v>
      </c>
      <c r="O521">
        <v>463</v>
      </c>
    </row>
    <row r="522" spans="2:15" x14ac:dyDescent="0.35">
      <c r="B522">
        <v>8157500</v>
      </c>
      <c r="C522">
        <v>574</v>
      </c>
      <c r="D522">
        <v>473</v>
      </c>
      <c r="E522">
        <v>4730000</v>
      </c>
      <c r="F522">
        <v>0</v>
      </c>
      <c r="G522">
        <v>900</v>
      </c>
      <c r="H522">
        <v>900</v>
      </c>
      <c r="I522">
        <v>358.43551797040101</v>
      </c>
      <c r="J522">
        <v>307.36693362913798</v>
      </c>
      <c r="K522">
        <v>169540</v>
      </c>
      <c r="L522">
        <v>9</v>
      </c>
      <c r="M522">
        <v>463</v>
      </c>
      <c r="N522">
        <v>17</v>
      </c>
      <c r="O522">
        <v>463</v>
      </c>
    </row>
    <row r="523" spans="2:15" x14ac:dyDescent="0.35">
      <c r="B523">
        <v>8158030</v>
      </c>
      <c r="C523">
        <v>575</v>
      </c>
      <c r="D523">
        <v>432</v>
      </c>
      <c r="E523">
        <v>4320000</v>
      </c>
      <c r="F523">
        <v>0</v>
      </c>
      <c r="G523">
        <v>900</v>
      </c>
      <c r="H523">
        <v>900</v>
      </c>
      <c r="I523">
        <v>415.50462962962899</v>
      </c>
      <c r="J523">
        <v>284.49366161144002</v>
      </c>
      <c r="K523">
        <v>179498</v>
      </c>
      <c r="L523">
        <v>10</v>
      </c>
      <c r="M523">
        <v>463</v>
      </c>
      <c r="N523">
        <v>6</v>
      </c>
      <c r="O523">
        <v>463</v>
      </c>
    </row>
    <row r="524" spans="2:15" x14ac:dyDescent="0.35">
      <c r="B524">
        <v>8158035</v>
      </c>
      <c r="C524">
        <v>576</v>
      </c>
      <c r="D524">
        <v>464</v>
      </c>
      <c r="E524">
        <v>4640000</v>
      </c>
      <c r="F524">
        <v>0</v>
      </c>
      <c r="G524">
        <v>900</v>
      </c>
      <c r="H524">
        <v>900</v>
      </c>
      <c r="I524">
        <v>311.461206896551</v>
      </c>
      <c r="J524">
        <v>255.58638335632</v>
      </c>
      <c r="K524">
        <v>144518</v>
      </c>
      <c r="L524">
        <v>6</v>
      </c>
      <c r="M524">
        <v>463</v>
      </c>
      <c r="N524">
        <v>17</v>
      </c>
      <c r="O524">
        <v>187</v>
      </c>
    </row>
    <row r="525" spans="2:15" x14ac:dyDescent="0.35">
      <c r="B525">
        <v>8158045</v>
      </c>
      <c r="C525">
        <v>577</v>
      </c>
      <c r="D525">
        <v>385</v>
      </c>
      <c r="E525">
        <v>3850000</v>
      </c>
      <c r="F525">
        <v>0</v>
      </c>
      <c r="G525">
        <v>900</v>
      </c>
      <c r="H525">
        <v>900</v>
      </c>
      <c r="I525">
        <v>308.17922077921997</v>
      </c>
      <c r="J525">
        <v>265.82311584749903</v>
      </c>
      <c r="K525">
        <v>118649</v>
      </c>
      <c r="L525">
        <v>8</v>
      </c>
      <c r="M525">
        <v>187</v>
      </c>
      <c r="N525">
        <v>3</v>
      </c>
      <c r="O525">
        <v>187</v>
      </c>
    </row>
    <row r="526" spans="2:15" x14ac:dyDescent="0.35">
      <c r="B526">
        <v>8158200</v>
      </c>
      <c r="C526">
        <v>578</v>
      </c>
      <c r="D526">
        <v>6862</v>
      </c>
      <c r="E526">
        <v>68620000</v>
      </c>
      <c r="F526">
        <v>0</v>
      </c>
      <c r="G526">
        <v>900</v>
      </c>
      <c r="H526">
        <v>900</v>
      </c>
      <c r="I526">
        <v>136.52448265811699</v>
      </c>
      <c r="J526">
        <v>310.03689182305601</v>
      </c>
      <c r="K526">
        <v>936831</v>
      </c>
      <c r="L526">
        <v>11</v>
      </c>
      <c r="M526">
        <v>0</v>
      </c>
      <c r="N526">
        <v>463</v>
      </c>
      <c r="O526">
        <v>0</v>
      </c>
    </row>
    <row r="527" spans="2:15" x14ac:dyDescent="0.35">
      <c r="B527">
        <v>8158380</v>
      </c>
      <c r="C527">
        <v>579</v>
      </c>
      <c r="D527">
        <v>1352</v>
      </c>
      <c r="E527">
        <v>13520000</v>
      </c>
      <c r="F527">
        <v>0</v>
      </c>
      <c r="G527">
        <v>900</v>
      </c>
      <c r="H527">
        <v>900</v>
      </c>
      <c r="I527">
        <v>229.71671597633099</v>
      </c>
      <c r="J527">
        <v>340.61496606166799</v>
      </c>
      <c r="K527">
        <v>310577</v>
      </c>
      <c r="L527">
        <v>11</v>
      </c>
      <c r="M527">
        <v>80</v>
      </c>
      <c r="N527">
        <v>7</v>
      </c>
      <c r="O527">
        <v>80</v>
      </c>
    </row>
    <row r="528" spans="2:15" x14ac:dyDescent="0.35">
      <c r="B528">
        <v>8158600</v>
      </c>
      <c r="C528">
        <v>580</v>
      </c>
      <c r="D528">
        <v>5250</v>
      </c>
      <c r="E528">
        <v>52500000</v>
      </c>
      <c r="F528">
        <v>0</v>
      </c>
      <c r="G528">
        <v>900</v>
      </c>
      <c r="H528">
        <v>900</v>
      </c>
      <c r="I528">
        <v>129.224952380952</v>
      </c>
      <c r="J528">
        <v>282.287334645371</v>
      </c>
      <c r="K528">
        <v>678431</v>
      </c>
      <c r="L528">
        <v>11</v>
      </c>
      <c r="M528">
        <v>0</v>
      </c>
      <c r="N528">
        <v>463</v>
      </c>
      <c r="O528">
        <v>3</v>
      </c>
    </row>
    <row r="529" spans="2:15" x14ac:dyDescent="0.35">
      <c r="B529">
        <v>8158970</v>
      </c>
      <c r="C529">
        <v>581</v>
      </c>
      <c r="D529">
        <v>7130</v>
      </c>
      <c r="E529">
        <v>71300000</v>
      </c>
      <c r="F529">
        <v>0</v>
      </c>
      <c r="G529">
        <v>900</v>
      </c>
      <c r="H529">
        <v>900</v>
      </c>
      <c r="I529">
        <v>95.484572230013995</v>
      </c>
      <c r="J529">
        <v>239.21692104861799</v>
      </c>
      <c r="K529">
        <v>680805</v>
      </c>
      <c r="L529">
        <v>11</v>
      </c>
      <c r="M529">
        <v>3</v>
      </c>
      <c r="N529">
        <v>463</v>
      </c>
      <c r="O529">
        <v>7</v>
      </c>
    </row>
    <row r="530" spans="2:15" x14ac:dyDescent="0.35">
      <c r="B530">
        <v>8177700</v>
      </c>
      <c r="C530">
        <v>582</v>
      </c>
      <c r="D530">
        <v>5673</v>
      </c>
      <c r="E530">
        <v>56730000</v>
      </c>
      <c r="F530">
        <v>0</v>
      </c>
      <c r="G530">
        <v>900</v>
      </c>
      <c r="H530">
        <v>900</v>
      </c>
      <c r="I530">
        <v>93.164286973382602</v>
      </c>
      <c r="J530">
        <v>220.82025223636799</v>
      </c>
      <c r="K530">
        <v>528521</v>
      </c>
      <c r="L530">
        <v>11</v>
      </c>
      <c r="M530">
        <v>0</v>
      </c>
      <c r="N530">
        <v>7</v>
      </c>
      <c r="O530">
        <v>7</v>
      </c>
    </row>
    <row r="531" spans="2:15" x14ac:dyDescent="0.35">
      <c r="B531">
        <v>8181480</v>
      </c>
      <c r="C531">
        <v>583</v>
      </c>
      <c r="D531">
        <v>54188</v>
      </c>
      <c r="E531">
        <v>541880000</v>
      </c>
      <c r="F531">
        <v>0</v>
      </c>
      <c r="G531">
        <v>900</v>
      </c>
      <c r="H531">
        <v>900</v>
      </c>
      <c r="I531">
        <v>52.994666715877997</v>
      </c>
      <c r="J531">
        <v>193.36482778022199</v>
      </c>
      <c r="K531">
        <v>2871675</v>
      </c>
      <c r="L531">
        <v>11</v>
      </c>
      <c r="M531">
        <v>3</v>
      </c>
      <c r="N531">
        <v>463</v>
      </c>
      <c r="O531">
        <v>3</v>
      </c>
    </row>
    <row r="532" spans="2:15" x14ac:dyDescent="0.35">
      <c r="B532">
        <v>8329840</v>
      </c>
      <c r="C532">
        <v>584</v>
      </c>
      <c r="D532">
        <v>1112</v>
      </c>
      <c r="E532">
        <v>11120000</v>
      </c>
      <c r="F532">
        <v>0</v>
      </c>
      <c r="G532">
        <v>900</v>
      </c>
      <c r="H532">
        <v>900</v>
      </c>
      <c r="I532">
        <v>138.98830935251701</v>
      </c>
      <c r="J532">
        <v>184.59456070465799</v>
      </c>
      <c r="K532">
        <v>154555</v>
      </c>
      <c r="L532">
        <v>11</v>
      </c>
      <c r="M532">
        <v>80</v>
      </c>
      <c r="N532">
        <v>3</v>
      </c>
      <c r="O532">
        <v>80</v>
      </c>
    </row>
    <row r="533" spans="2:15" x14ac:dyDescent="0.35">
      <c r="B533">
        <v>9483000</v>
      </c>
      <c r="C533">
        <v>585</v>
      </c>
      <c r="D533">
        <v>2000</v>
      </c>
      <c r="E533">
        <v>20000000</v>
      </c>
      <c r="F533">
        <v>0</v>
      </c>
      <c r="G533">
        <v>900</v>
      </c>
      <c r="H533">
        <v>900</v>
      </c>
      <c r="I533">
        <v>318.80149999999901</v>
      </c>
      <c r="J533">
        <v>282.33190237334099</v>
      </c>
      <c r="K533">
        <v>637603</v>
      </c>
      <c r="L533">
        <v>11</v>
      </c>
      <c r="M533">
        <v>463</v>
      </c>
      <c r="N533">
        <v>6</v>
      </c>
      <c r="O533">
        <v>187</v>
      </c>
    </row>
    <row r="534" spans="2:15" x14ac:dyDescent="0.35">
      <c r="B534">
        <v>10168000</v>
      </c>
      <c r="C534">
        <v>529</v>
      </c>
      <c r="D534">
        <v>11677</v>
      </c>
      <c r="E534">
        <v>116770000</v>
      </c>
      <c r="F534">
        <v>0</v>
      </c>
      <c r="G534">
        <v>900</v>
      </c>
      <c r="H534">
        <v>900</v>
      </c>
      <c r="I534">
        <v>36.692986212211999</v>
      </c>
      <c r="J534">
        <v>129.46843065353201</v>
      </c>
      <c r="K534">
        <v>428464</v>
      </c>
      <c r="L534">
        <v>11</v>
      </c>
      <c r="M534">
        <v>0</v>
      </c>
      <c r="N534">
        <v>463</v>
      </c>
      <c r="O534">
        <v>0</v>
      </c>
    </row>
    <row r="535" spans="2:15" x14ac:dyDescent="0.35">
      <c r="B535">
        <v>10311300</v>
      </c>
      <c r="C535">
        <v>586</v>
      </c>
      <c r="D535">
        <v>7530</v>
      </c>
      <c r="E535">
        <v>75300000</v>
      </c>
      <c r="F535">
        <v>0</v>
      </c>
      <c r="G535">
        <v>900</v>
      </c>
      <c r="H535">
        <v>900</v>
      </c>
      <c r="I535">
        <v>54.3879150066401</v>
      </c>
      <c r="J535">
        <v>191.48890581224799</v>
      </c>
      <c r="K535">
        <v>409541</v>
      </c>
      <c r="L535">
        <v>11</v>
      </c>
      <c r="M535">
        <v>0</v>
      </c>
      <c r="N535">
        <v>463</v>
      </c>
      <c r="O535">
        <v>0</v>
      </c>
    </row>
    <row r="536" spans="2:15" x14ac:dyDescent="0.35">
      <c r="B536">
        <v>10965852</v>
      </c>
      <c r="C536">
        <v>160</v>
      </c>
      <c r="D536">
        <v>12334</v>
      </c>
      <c r="E536">
        <v>123340000</v>
      </c>
      <c r="F536">
        <v>0</v>
      </c>
      <c r="G536">
        <v>900</v>
      </c>
      <c r="H536">
        <v>900</v>
      </c>
      <c r="I536">
        <v>48.551240473487901</v>
      </c>
      <c r="J536">
        <v>162.25215626132501</v>
      </c>
      <c r="K536">
        <v>598831</v>
      </c>
      <c r="L536">
        <v>11</v>
      </c>
      <c r="M536">
        <v>3</v>
      </c>
      <c r="N536">
        <v>463</v>
      </c>
      <c r="O536">
        <v>7</v>
      </c>
    </row>
    <row r="537" spans="2:15" x14ac:dyDescent="0.35">
      <c r="B537">
        <v>11023330</v>
      </c>
      <c r="C537">
        <v>587</v>
      </c>
      <c r="D537">
        <v>8134</v>
      </c>
      <c r="E537">
        <v>81340000</v>
      </c>
      <c r="F537">
        <v>0</v>
      </c>
      <c r="G537">
        <v>900</v>
      </c>
      <c r="H537">
        <v>900</v>
      </c>
      <c r="I537">
        <v>60.513523481681801</v>
      </c>
      <c r="J537">
        <v>201.232812192198</v>
      </c>
      <c r="K537">
        <v>492217</v>
      </c>
      <c r="L537">
        <v>11</v>
      </c>
      <c r="M537">
        <v>0</v>
      </c>
      <c r="N537">
        <v>463</v>
      </c>
      <c r="O537">
        <v>3</v>
      </c>
    </row>
    <row r="538" spans="2:15" x14ac:dyDescent="0.35">
      <c r="B538">
        <v>11023340</v>
      </c>
      <c r="C538">
        <v>588</v>
      </c>
      <c r="D538">
        <v>2848</v>
      </c>
      <c r="E538">
        <v>28480000</v>
      </c>
      <c r="F538">
        <v>0</v>
      </c>
      <c r="G538">
        <v>900</v>
      </c>
      <c r="H538">
        <v>900</v>
      </c>
      <c r="I538">
        <v>78.300210674157199</v>
      </c>
      <c r="J538">
        <v>237.863111185566</v>
      </c>
      <c r="K538">
        <v>222999</v>
      </c>
      <c r="L538">
        <v>10</v>
      </c>
      <c r="M538">
        <v>0</v>
      </c>
      <c r="N538">
        <v>187</v>
      </c>
      <c r="O538">
        <v>3</v>
      </c>
    </row>
    <row r="539" spans="2:15" x14ac:dyDescent="0.35">
      <c r="B539">
        <v>11045300</v>
      </c>
      <c r="C539">
        <v>589</v>
      </c>
      <c r="D539">
        <v>1839</v>
      </c>
      <c r="E539">
        <v>18390000</v>
      </c>
      <c r="F539">
        <v>0</v>
      </c>
      <c r="G539">
        <v>900</v>
      </c>
      <c r="H539">
        <v>900</v>
      </c>
      <c r="I539">
        <v>64.638390429581193</v>
      </c>
      <c r="J539">
        <v>182.57665865555401</v>
      </c>
      <c r="K539">
        <v>118870</v>
      </c>
      <c r="L539">
        <v>7</v>
      </c>
      <c r="M539">
        <v>0</v>
      </c>
      <c r="N539">
        <v>11</v>
      </c>
      <c r="O539">
        <v>0</v>
      </c>
    </row>
    <row r="540" spans="2:15" x14ac:dyDescent="0.35">
      <c r="B540">
        <v>11047000</v>
      </c>
      <c r="C540">
        <v>590</v>
      </c>
      <c r="D540">
        <v>9222</v>
      </c>
      <c r="E540">
        <v>92220000</v>
      </c>
      <c r="F540">
        <v>0</v>
      </c>
      <c r="G540">
        <v>900</v>
      </c>
      <c r="H540">
        <v>900</v>
      </c>
      <c r="I540">
        <v>54.217414877466901</v>
      </c>
      <c r="J540">
        <v>209.76354562975101</v>
      </c>
      <c r="K540">
        <v>499993</v>
      </c>
      <c r="L540">
        <v>11</v>
      </c>
      <c r="M540">
        <v>0</v>
      </c>
      <c r="N540">
        <v>463</v>
      </c>
      <c r="O540">
        <v>0</v>
      </c>
    </row>
    <row r="541" spans="2:15" x14ac:dyDescent="0.35">
      <c r="B541">
        <v>11047500</v>
      </c>
      <c r="C541">
        <v>591</v>
      </c>
      <c r="D541">
        <v>2305</v>
      </c>
      <c r="E541">
        <v>23050000</v>
      </c>
      <c r="F541">
        <v>0</v>
      </c>
      <c r="G541">
        <v>900</v>
      </c>
      <c r="H541">
        <v>900</v>
      </c>
      <c r="I541">
        <v>43.059869848156097</v>
      </c>
      <c r="J541">
        <v>179.43095849600201</v>
      </c>
      <c r="K541">
        <v>99253</v>
      </c>
      <c r="L541">
        <v>10</v>
      </c>
      <c r="M541">
        <v>0</v>
      </c>
      <c r="N541">
        <v>187</v>
      </c>
      <c r="O541">
        <v>0</v>
      </c>
    </row>
    <row r="542" spans="2:15" x14ac:dyDescent="0.35">
      <c r="B542">
        <v>11060400</v>
      </c>
      <c r="C542">
        <v>592</v>
      </c>
      <c r="D542">
        <v>3083</v>
      </c>
      <c r="E542">
        <v>30830000</v>
      </c>
      <c r="F542">
        <v>0</v>
      </c>
      <c r="G542">
        <v>900</v>
      </c>
      <c r="H542">
        <v>900</v>
      </c>
      <c r="I542">
        <v>444.648070061628</v>
      </c>
      <c r="J542">
        <v>309.536339955171</v>
      </c>
      <c r="K542">
        <v>1370850</v>
      </c>
      <c r="L542">
        <v>10</v>
      </c>
      <c r="M542">
        <v>463</v>
      </c>
      <c r="N542">
        <v>6</v>
      </c>
      <c r="O542">
        <v>463</v>
      </c>
    </row>
    <row r="543" spans="2:15" x14ac:dyDescent="0.35">
      <c r="B543">
        <v>11101500</v>
      </c>
      <c r="C543">
        <v>593</v>
      </c>
      <c r="D543">
        <v>29998</v>
      </c>
      <c r="E543">
        <v>299980000</v>
      </c>
      <c r="F543">
        <v>0</v>
      </c>
      <c r="G543">
        <v>900</v>
      </c>
      <c r="H543">
        <v>900</v>
      </c>
      <c r="I543">
        <v>272.59430628708498</v>
      </c>
      <c r="J543">
        <v>275.68302988356299</v>
      </c>
      <c r="K543">
        <v>8177284</v>
      </c>
      <c r="L543">
        <v>11</v>
      </c>
      <c r="M543">
        <v>463</v>
      </c>
      <c r="N543">
        <v>7</v>
      </c>
      <c r="O543">
        <v>187</v>
      </c>
    </row>
    <row r="544" spans="2:15" x14ac:dyDescent="0.35">
      <c r="B544">
        <v>11102000</v>
      </c>
      <c r="C544">
        <v>594</v>
      </c>
      <c r="D544">
        <v>1649</v>
      </c>
      <c r="E544">
        <v>16490000</v>
      </c>
      <c r="F544">
        <v>0</v>
      </c>
      <c r="G544">
        <v>900</v>
      </c>
      <c r="H544">
        <v>900</v>
      </c>
      <c r="I544">
        <v>402.14918132201302</v>
      </c>
      <c r="J544">
        <v>277.30590686140602</v>
      </c>
      <c r="K544">
        <v>663144</v>
      </c>
      <c r="L544">
        <v>6</v>
      </c>
      <c r="M544">
        <v>463</v>
      </c>
      <c r="N544">
        <v>17</v>
      </c>
      <c r="O544">
        <v>463</v>
      </c>
    </row>
    <row r="545" spans="2:15" x14ac:dyDescent="0.35">
      <c r="B545">
        <v>11102300</v>
      </c>
      <c r="C545">
        <v>595</v>
      </c>
      <c r="D545">
        <v>1040</v>
      </c>
      <c r="E545">
        <v>10400000</v>
      </c>
      <c r="F545">
        <v>0</v>
      </c>
      <c r="G545">
        <v>900</v>
      </c>
      <c r="H545">
        <v>900</v>
      </c>
      <c r="I545">
        <v>199.296153846153</v>
      </c>
      <c r="J545">
        <v>292.96048365813198</v>
      </c>
      <c r="K545">
        <v>207268</v>
      </c>
      <c r="L545">
        <v>9</v>
      </c>
      <c r="M545">
        <v>0</v>
      </c>
      <c r="N545">
        <v>9</v>
      </c>
      <c r="O545">
        <v>80</v>
      </c>
    </row>
    <row r="546" spans="2:15" x14ac:dyDescent="0.35">
      <c r="B546">
        <v>11102500</v>
      </c>
      <c r="C546">
        <v>596</v>
      </c>
      <c r="D546">
        <v>1817</v>
      </c>
      <c r="E546">
        <v>18170000</v>
      </c>
      <c r="F546">
        <v>0</v>
      </c>
      <c r="G546">
        <v>900</v>
      </c>
      <c r="H546">
        <v>900</v>
      </c>
      <c r="I546">
        <v>528.313153549807</v>
      </c>
      <c r="J546">
        <v>325.87971689262798</v>
      </c>
      <c r="K546">
        <v>959945</v>
      </c>
      <c r="L546">
        <v>5</v>
      </c>
      <c r="M546">
        <v>900</v>
      </c>
      <c r="N546">
        <v>80</v>
      </c>
      <c r="O546">
        <v>463</v>
      </c>
    </row>
    <row r="547" spans="2:15" x14ac:dyDescent="0.35">
      <c r="B547">
        <v>11120000</v>
      </c>
      <c r="C547">
        <v>597</v>
      </c>
      <c r="D547">
        <v>4951</v>
      </c>
      <c r="E547">
        <v>49510000</v>
      </c>
      <c r="F547">
        <v>0</v>
      </c>
      <c r="G547">
        <v>900</v>
      </c>
      <c r="H547">
        <v>900</v>
      </c>
      <c r="I547">
        <v>52.546354271864203</v>
      </c>
      <c r="J547">
        <v>131.89146881390201</v>
      </c>
      <c r="K547">
        <v>260157</v>
      </c>
      <c r="L547">
        <v>11</v>
      </c>
      <c r="M547">
        <v>0</v>
      </c>
      <c r="N547">
        <v>7</v>
      </c>
      <c r="O547">
        <v>3</v>
      </c>
    </row>
    <row r="548" spans="2:15" x14ac:dyDescent="0.35">
      <c r="B548">
        <v>11153650</v>
      </c>
      <c r="C548">
        <v>598</v>
      </c>
      <c r="D548">
        <v>22127</v>
      </c>
      <c r="E548">
        <v>221270000</v>
      </c>
      <c r="F548">
        <v>0</v>
      </c>
      <c r="G548">
        <v>900</v>
      </c>
      <c r="H548">
        <v>900</v>
      </c>
      <c r="I548">
        <v>55.718217562254203</v>
      </c>
      <c r="J548">
        <v>182.00616511544999</v>
      </c>
      <c r="K548">
        <v>1232877</v>
      </c>
      <c r="L548">
        <v>11</v>
      </c>
      <c r="M548">
        <v>3</v>
      </c>
      <c r="N548">
        <v>463</v>
      </c>
      <c r="O548">
        <v>3</v>
      </c>
    </row>
    <row r="549" spans="2:15" x14ac:dyDescent="0.35">
      <c r="B549">
        <v>11161300</v>
      </c>
      <c r="C549">
        <v>530</v>
      </c>
      <c r="D549">
        <v>950</v>
      </c>
      <c r="E549">
        <v>9500000</v>
      </c>
      <c r="F549">
        <v>0</v>
      </c>
      <c r="G549">
        <v>900</v>
      </c>
      <c r="H549">
        <v>900</v>
      </c>
      <c r="I549">
        <v>77.371578947368405</v>
      </c>
      <c r="J549">
        <v>166.44991607286801</v>
      </c>
      <c r="K549">
        <v>73503</v>
      </c>
      <c r="L549">
        <v>11</v>
      </c>
      <c r="M549">
        <v>80</v>
      </c>
      <c r="N549">
        <v>463</v>
      </c>
      <c r="O549">
        <v>17</v>
      </c>
    </row>
    <row r="550" spans="2:15" x14ac:dyDescent="0.35">
      <c r="B550">
        <v>11162720</v>
      </c>
      <c r="C550">
        <v>599</v>
      </c>
      <c r="D550">
        <v>2857</v>
      </c>
      <c r="E550">
        <v>28570000</v>
      </c>
      <c r="F550">
        <v>0</v>
      </c>
      <c r="G550">
        <v>900</v>
      </c>
      <c r="H550">
        <v>900</v>
      </c>
      <c r="I550">
        <v>242.90094504725201</v>
      </c>
      <c r="J550">
        <v>289.062290326827</v>
      </c>
      <c r="K550">
        <v>693968</v>
      </c>
      <c r="L550">
        <v>11</v>
      </c>
      <c r="M550">
        <v>0</v>
      </c>
      <c r="N550">
        <v>7</v>
      </c>
      <c r="O550">
        <v>80</v>
      </c>
    </row>
    <row r="551" spans="2:15" x14ac:dyDescent="0.35">
      <c r="B551">
        <v>11162800</v>
      </c>
      <c r="C551">
        <v>531</v>
      </c>
      <c r="D551">
        <v>462</v>
      </c>
      <c r="E551">
        <v>4620000</v>
      </c>
      <c r="F551">
        <v>0</v>
      </c>
      <c r="G551">
        <v>900</v>
      </c>
      <c r="H551">
        <v>900</v>
      </c>
      <c r="I551">
        <v>120.48701298701199</v>
      </c>
      <c r="J551">
        <v>191.92335581336101</v>
      </c>
      <c r="K551">
        <v>55665</v>
      </c>
      <c r="L551">
        <v>8</v>
      </c>
      <c r="M551">
        <v>80</v>
      </c>
      <c r="N551">
        <v>9</v>
      </c>
      <c r="O551">
        <v>80</v>
      </c>
    </row>
    <row r="552" spans="2:15" x14ac:dyDescent="0.35">
      <c r="B552">
        <v>11166000</v>
      </c>
      <c r="C552">
        <v>600</v>
      </c>
      <c r="D552">
        <v>1654</v>
      </c>
      <c r="E552">
        <v>16540000</v>
      </c>
      <c r="F552">
        <v>0</v>
      </c>
      <c r="G552">
        <v>900</v>
      </c>
      <c r="H552">
        <v>900</v>
      </c>
      <c r="I552">
        <v>83.093107617895996</v>
      </c>
      <c r="J552">
        <v>208.01586079977699</v>
      </c>
      <c r="K552">
        <v>137436</v>
      </c>
      <c r="L552">
        <v>11</v>
      </c>
      <c r="M552">
        <v>0</v>
      </c>
      <c r="N552">
        <v>7</v>
      </c>
      <c r="O552">
        <v>11</v>
      </c>
    </row>
    <row r="553" spans="2:15" x14ac:dyDescent="0.35">
      <c r="B553">
        <v>11181040</v>
      </c>
      <c r="C553">
        <v>601</v>
      </c>
      <c r="D553">
        <v>12159</v>
      </c>
      <c r="E553">
        <v>121590000</v>
      </c>
      <c r="F553">
        <v>0</v>
      </c>
      <c r="G553">
        <v>900</v>
      </c>
      <c r="H553">
        <v>900</v>
      </c>
      <c r="I553">
        <v>78.764289826465898</v>
      </c>
      <c r="J553">
        <v>175.613385670437</v>
      </c>
      <c r="K553">
        <v>957695</v>
      </c>
      <c r="L553">
        <v>11</v>
      </c>
      <c r="M553">
        <v>0</v>
      </c>
      <c r="N553">
        <v>9</v>
      </c>
      <c r="O553">
        <v>3</v>
      </c>
    </row>
    <row r="554" spans="2:15" x14ac:dyDescent="0.35">
      <c r="B554">
        <v>11183000</v>
      </c>
      <c r="C554">
        <v>602</v>
      </c>
      <c r="D554">
        <v>13303</v>
      </c>
      <c r="E554">
        <v>133030000</v>
      </c>
      <c r="F554">
        <v>0</v>
      </c>
      <c r="G554">
        <v>900</v>
      </c>
      <c r="H554">
        <v>900</v>
      </c>
      <c r="I554">
        <v>51.231902578365698</v>
      </c>
      <c r="J554">
        <v>144.83110345828399</v>
      </c>
      <c r="K554">
        <v>681538</v>
      </c>
      <c r="L554">
        <v>11</v>
      </c>
      <c r="M554">
        <v>0</v>
      </c>
      <c r="N554">
        <v>463</v>
      </c>
      <c r="O554">
        <v>3</v>
      </c>
    </row>
    <row r="555" spans="2:15" x14ac:dyDescent="0.35">
      <c r="B555">
        <v>11183600</v>
      </c>
      <c r="C555">
        <v>603</v>
      </c>
      <c r="D555">
        <v>8499</v>
      </c>
      <c r="E555">
        <v>84990000</v>
      </c>
      <c r="F555">
        <v>0</v>
      </c>
      <c r="G555">
        <v>900</v>
      </c>
      <c r="H555">
        <v>900</v>
      </c>
      <c r="I555">
        <v>119.43087422049599</v>
      </c>
      <c r="J555">
        <v>186.749445701697</v>
      </c>
      <c r="K555">
        <v>1015043</v>
      </c>
      <c r="L555">
        <v>11</v>
      </c>
      <c r="M555">
        <v>80</v>
      </c>
      <c r="N555">
        <v>7</v>
      </c>
      <c r="O555">
        <v>80</v>
      </c>
    </row>
    <row r="556" spans="2:15" x14ac:dyDescent="0.35">
      <c r="B556">
        <v>11335655</v>
      </c>
      <c r="C556">
        <v>604</v>
      </c>
      <c r="D556">
        <v>4508</v>
      </c>
      <c r="E556">
        <v>45080000</v>
      </c>
      <c r="F556">
        <v>0</v>
      </c>
      <c r="G556">
        <v>900</v>
      </c>
      <c r="H556">
        <v>900</v>
      </c>
      <c r="I556">
        <v>32.111357586512803</v>
      </c>
      <c r="J556">
        <v>158.427762193809</v>
      </c>
      <c r="K556">
        <v>144758</v>
      </c>
      <c r="L556">
        <v>10</v>
      </c>
      <c r="M556">
        <v>3</v>
      </c>
      <c r="N556">
        <v>187</v>
      </c>
      <c r="O556">
        <v>3</v>
      </c>
    </row>
    <row r="557" spans="2:15" x14ac:dyDescent="0.35">
      <c r="B557">
        <v>11336580</v>
      </c>
      <c r="C557">
        <v>605</v>
      </c>
      <c r="D557">
        <v>10621</v>
      </c>
      <c r="E557">
        <v>106210000</v>
      </c>
      <c r="F557">
        <v>0</v>
      </c>
      <c r="G557">
        <v>900</v>
      </c>
      <c r="H557">
        <v>900</v>
      </c>
      <c r="I557">
        <v>154.87072780340799</v>
      </c>
      <c r="J557">
        <v>304.27797196119002</v>
      </c>
      <c r="K557">
        <v>1644882</v>
      </c>
      <c r="L557">
        <v>11</v>
      </c>
      <c r="M557">
        <v>0</v>
      </c>
      <c r="N557">
        <v>7</v>
      </c>
      <c r="O557">
        <v>0</v>
      </c>
    </row>
    <row r="558" spans="2:15" x14ac:dyDescent="0.35">
      <c r="B558">
        <v>11447293</v>
      </c>
      <c r="C558">
        <v>615</v>
      </c>
      <c r="D558">
        <v>20276</v>
      </c>
      <c r="E558">
        <v>202760000</v>
      </c>
      <c r="F558">
        <v>0</v>
      </c>
      <c r="G558">
        <v>900</v>
      </c>
      <c r="H558">
        <v>900</v>
      </c>
      <c r="I558">
        <v>67.215377786545602</v>
      </c>
      <c r="J558">
        <v>199.71031304412099</v>
      </c>
      <c r="K558">
        <v>1362859</v>
      </c>
      <c r="L558">
        <v>11</v>
      </c>
      <c r="M558">
        <v>3</v>
      </c>
      <c r="N558">
        <v>463</v>
      </c>
      <c r="O558">
        <v>7</v>
      </c>
    </row>
    <row r="559" spans="2:15" x14ac:dyDescent="0.35">
      <c r="B559">
        <v>11447360</v>
      </c>
      <c r="C559">
        <v>606</v>
      </c>
      <c r="D559">
        <v>8164</v>
      </c>
      <c r="E559">
        <v>81640000</v>
      </c>
      <c r="F559">
        <v>0</v>
      </c>
      <c r="G559">
        <v>900</v>
      </c>
      <c r="H559">
        <v>900</v>
      </c>
      <c r="I559">
        <v>148.103380695737</v>
      </c>
      <c r="J559">
        <v>194.86944484044099</v>
      </c>
      <c r="K559">
        <v>1209116</v>
      </c>
      <c r="L559">
        <v>11</v>
      </c>
      <c r="M559">
        <v>80</v>
      </c>
      <c r="N559">
        <v>9</v>
      </c>
      <c r="O559">
        <v>80</v>
      </c>
    </row>
    <row r="560" spans="2:15" x14ac:dyDescent="0.35">
      <c r="B560">
        <v>11465660</v>
      </c>
      <c r="C560">
        <v>607</v>
      </c>
      <c r="D560">
        <v>1440</v>
      </c>
      <c r="E560">
        <v>14400000</v>
      </c>
      <c r="F560">
        <v>0</v>
      </c>
      <c r="G560">
        <v>900</v>
      </c>
      <c r="H560">
        <v>900</v>
      </c>
      <c r="I560">
        <v>28.6909722222222</v>
      </c>
      <c r="J560">
        <v>133.211109299192</v>
      </c>
      <c r="K560">
        <v>41315</v>
      </c>
      <c r="L560">
        <v>10</v>
      </c>
      <c r="M560">
        <v>0</v>
      </c>
      <c r="N560">
        <v>187</v>
      </c>
      <c r="O560">
        <v>3</v>
      </c>
    </row>
    <row r="561" spans="2:15" x14ac:dyDescent="0.35">
      <c r="B561">
        <v>11465680</v>
      </c>
      <c r="C561">
        <v>608</v>
      </c>
      <c r="D561">
        <v>9332</v>
      </c>
      <c r="E561">
        <v>93320000</v>
      </c>
      <c r="F561">
        <v>0</v>
      </c>
      <c r="G561">
        <v>900</v>
      </c>
      <c r="H561">
        <v>900</v>
      </c>
      <c r="I561">
        <v>77.934633519074097</v>
      </c>
      <c r="J561">
        <v>218.41699259427301</v>
      </c>
      <c r="K561">
        <v>727286</v>
      </c>
      <c r="L561">
        <v>11</v>
      </c>
      <c r="M561">
        <v>3</v>
      </c>
      <c r="N561">
        <v>463</v>
      </c>
      <c r="O561">
        <v>6</v>
      </c>
    </row>
    <row r="562" spans="2:15" x14ac:dyDescent="0.35">
      <c r="B562">
        <v>11465690</v>
      </c>
      <c r="C562">
        <v>609</v>
      </c>
      <c r="D562">
        <v>872</v>
      </c>
      <c r="E562">
        <v>8720000</v>
      </c>
      <c r="F562">
        <v>0</v>
      </c>
      <c r="G562">
        <v>900</v>
      </c>
      <c r="H562">
        <v>900</v>
      </c>
      <c r="I562">
        <v>176.801605504587</v>
      </c>
      <c r="J562">
        <v>291.96992799025202</v>
      </c>
      <c r="K562">
        <v>154171</v>
      </c>
      <c r="L562">
        <v>11</v>
      </c>
      <c r="M562">
        <v>0</v>
      </c>
      <c r="N562">
        <v>3</v>
      </c>
      <c r="O562">
        <v>17</v>
      </c>
    </row>
    <row r="563" spans="2:15" x14ac:dyDescent="0.35">
      <c r="B563">
        <v>11465700</v>
      </c>
      <c r="C563">
        <v>610</v>
      </c>
      <c r="D563">
        <v>930</v>
      </c>
      <c r="E563">
        <v>9300000</v>
      </c>
      <c r="F563">
        <v>0</v>
      </c>
      <c r="G563">
        <v>900</v>
      </c>
      <c r="H563">
        <v>900</v>
      </c>
      <c r="I563">
        <v>72.754838709677401</v>
      </c>
      <c r="J563">
        <v>149.54614529756699</v>
      </c>
      <c r="K563">
        <v>67662</v>
      </c>
      <c r="L563">
        <v>9</v>
      </c>
      <c r="M563">
        <v>17</v>
      </c>
      <c r="N563">
        <v>9</v>
      </c>
      <c r="O563">
        <v>17</v>
      </c>
    </row>
    <row r="564" spans="2:15" x14ac:dyDescent="0.35">
      <c r="B564">
        <v>11465750</v>
      </c>
      <c r="C564">
        <v>611</v>
      </c>
      <c r="D564">
        <v>8395</v>
      </c>
      <c r="E564">
        <v>83950000</v>
      </c>
      <c r="F564">
        <v>0</v>
      </c>
      <c r="G564">
        <v>900</v>
      </c>
      <c r="H564">
        <v>900</v>
      </c>
      <c r="I564">
        <v>73.827516378796901</v>
      </c>
      <c r="J564">
        <v>153.992623077616</v>
      </c>
      <c r="K564">
        <v>619782</v>
      </c>
      <c r="L564">
        <v>11</v>
      </c>
      <c r="M564">
        <v>80</v>
      </c>
      <c r="N564">
        <v>7</v>
      </c>
      <c r="O564">
        <v>17</v>
      </c>
    </row>
    <row r="565" spans="2:15" x14ac:dyDescent="0.35">
      <c r="B565">
        <v>11466065</v>
      </c>
      <c r="C565">
        <v>612</v>
      </c>
      <c r="D565">
        <v>2699</v>
      </c>
      <c r="E565">
        <v>26990000</v>
      </c>
      <c r="F565">
        <v>0</v>
      </c>
      <c r="G565">
        <v>900</v>
      </c>
      <c r="H565">
        <v>900</v>
      </c>
      <c r="I565">
        <v>35.294924045942899</v>
      </c>
      <c r="J565">
        <v>92.326272054441205</v>
      </c>
      <c r="K565">
        <v>95261</v>
      </c>
      <c r="L565">
        <v>11</v>
      </c>
      <c r="M565">
        <v>3</v>
      </c>
      <c r="N565">
        <v>463</v>
      </c>
      <c r="O565">
        <v>6</v>
      </c>
    </row>
    <row r="566" spans="2:15" x14ac:dyDescent="0.35">
      <c r="B566">
        <v>11466320</v>
      </c>
      <c r="C566">
        <v>613</v>
      </c>
      <c r="D566">
        <v>17236</v>
      </c>
      <c r="E566">
        <v>172360000</v>
      </c>
      <c r="F566">
        <v>0</v>
      </c>
      <c r="G566">
        <v>900</v>
      </c>
      <c r="H566">
        <v>900</v>
      </c>
      <c r="I566">
        <v>70.533824553260601</v>
      </c>
      <c r="J566">
        <v>181.295815230561</v>
      </c>
      <c r="K566">
        <v>1215721</v>
      </c>
      <c r="L566">
        <v>11</v>
      </c>
      <c r="M566">
        <v>0</v>
      </c>
      <c r="N566">
        <v>900</v>
      </c>
      <c r="O566">
        <v>7</v>
      </c>
    </row>
    <row r="567" spans="2:15" x14ac:dyDescent="0.35">
      <c r="B567">
        <v>11466800</v>
      </c>
      <c r="C567">
        <v>614</v>
      </c>
      <c r="D567">
        <v>24377</v>
      </c>
      <c r="E567">
        <v>243770000</v>
      </c>
      <c r="F567">
        <v>0</v>
      </c>
      <c r="G567">
        <v>900</v>
      </c>
      <c r="H567">
        <v>900</v>
      </c>
      <c r="I567">
        <v>27.971202362883002</v>
      </c>
      <c r="J567">
        <v>122.800480057234</v>
      </c>
      <c r="K567">
        <v>681854</v>
      </c>
      <c r="L567">
        <v>11</v>
      </c>
      <c r="M567">
        <v>3</v>
      </c>
      <c r="N567">
        <v>463</v>
      </c>
      <c r="O567">
        <v>3</v>
      </c>
    </row>
    <row r="568" spans="2:15" x14ac:dyDescent="0.35">
      <c r="B568">
        <v>12081000</v>
      </c>
      <c r="C568">
        <v>532</v>
      </c>
      <c r="D568">
        <v>6412</v>
      </c>
      <c r="E568">
        <v>64120000</v>
      </c>
      <c r="F568">
        <v>0</v>
      </c>
      <c r="G568">
        <v>900</v>
      </c>
      <c r="H568">
        <v>900</v>
      </c>
      <c r="I568">
        <v>97.190268247036798</v>
      </c>
      <c r="J568">
        <v>248.93588625110101</v>
      </c>
      <c r="K568">
        <v>623184</v>
      </c>
      <c r="L568">
        <v>11</v>
      </c>
      <c r="M568">
        <v>3</v>
      </c>
      <c r="N568">
        <v>463</v>
      </c>
      <c r="O568">
        <v>7</v>
      </c>
    </row>
    <row r="569" spans="2:15" x14ac:dyDescent="0.35">
      <c r="B569">
        <v>12090400</v>
      </c>
      <c r="C569">
        <v>533</v>
      </c>
      <c r="D569">
        <v>1460</v>
      </c>
      <c r="E569">
        <v>14600000</v>
      </c>
      <c r="F569">
        <v>0</v>
      </c>
      <c r="G569">
        <v>900</v>
      </c>
      <c r="H569">
        <v>900</v>
      </c>
      <c r="I569">
        <v>108.910273972602</v>
      </c>
      <c r="J569">
        <v>183.71515557404601</v>
      </c>
      <c r="K569">
        <v>159009</v>
      </c>
      <c r="L569">
        <v>11</v>
      </c>
      <c r="M569">
        <v>80</v>
      </c>
      <c r="N569">
        <v>3</v>
      </c>
      <c r="O569">
        <v>80</v>
      </c>
    </row>
    <row r="570" spans="2:15" x14ac:dyDescent="0.35">
      <c r="B570">
        <v>12090500</v>
      </c>
      <c r="C570">
        <v>534</v>
      </c>
      <c r="D570">
        <v>14961</v>
      </c>
      <c r="E570">
        <v>149610000</v>
      </c>
      <c r="F570">
        <v>0</v>
      </c>
      <c r="G570">
        <v>900</v>
      </c>
      <c r="H570">
        <v>900</v>
      </c>
      <c r="I570">
        <v>68.440010694472207</v>
      </c>
      <c r="J570">
        <v>198.87021589597001</v>
      </c>
      <c r="K570">
        <v>1023931</v>
      </c>
      <c r="L570">
        <v>11</v>
      </c>
      <c r="M570">
        <v>0</v>
      </c>
      <c r="N570">
        <v>463</v>
      </c>
      <c r="O570">
        <v>6</v>
      </c>
    </row>
    <row r="571" spans="2:15" x14ac:dyDescent="0.35">
      <c r="B571">
        <v>12091100</v>
      </c>
      <c r="C571">
        <v>535</v>
      </c>
      <c r="D571">
        <v>3480</v>
      </c>
      <c r="E571">
        <v>34800000</v>
      </c>
      <c r="F571">
        <v>0</v>
      </c>
      <c r="G571">
        <v>900</v>
      </c>
      <c r="H571">
        <v>900</v>
      </c>
      <c r="I571">
        <v>364.27327586206798</v>
      </c>
      <c r="J571">
        <v>321.368520832971</v>
      </c>
      <c r="K571">
        <v>1267671</v>
      </c>
      <c r="L571">
        <v>11</v>
      </c>
      <c r="M571">
        <v>463</v>
      </c>
      <c r="N571">
        <v>7</v>
      </c>
      <c r="O571">
        <v>187</v>
      </c>
    </row>
    <row r="572" spans="2:15" x14ac:dyDescent="0.35">
      <c r="B572">
        <v>12091200</v>
      </c>
      <c r="C572">
        <v>536</v>
      </c>
      <c r="D572">
        <v>1223</v>
      </c>
      <c r="E572">
        <v>12230000</v>
      </c>
      <c r="F572">
        <v>0</v>
      </c>
      <c r="G572">
        <v>900</v>
      </c>
      <c r="H572">
        <v>900</v>
      </c>
      <c r="I572">
        <v>259.26328699918201</v>
      </c>
      <c r="J572">
        <v>292.79756613666802</v>
      </c>
      <c r="K572">
        <v>317079</v>
      </c>
      <c r="L572">
        <v>11</v>
      </c>
      <c r="M572">
        <v>80</v>
      </c>
      <c r="N572">
        <v>7</v>
      </c>
      <c r="O572">
        <v>80</v>
      </c>
    </row>
    <row r="573" spans="2:15" x14ac:dyDescent="0.35">
      <c r="B573">
        <v>12091290</v>
      </c>
      <c r="C573">
        <v>537</v>
      </c>
      <c r="D573">
        <v>503</v>
      </c>
      <c r="E573">
        <v>5030000</v>
      </c>
      <c r="F573">
        <v>0</v>
      </c>
      <c r="G573">
        <v>900</v>
      </c>
      <c r="H573">
        <v>900</v>
      </c>
      <c r="I573">
        <v>70.347912524850798</v>
      </c>
      <c r="J573">
        <v>126.75059742239699</v>
      </c>
      <c r="K573">
        <v>35385</v>
      </c>
      <c r="L573">
        <v>10</v>
      </c>
      <c r="M573">
        <v>80</v>
      </c>
      <c r="N573">
        <v>900</v>
      </c>
      <c r="O573">
        <v>80</v>
      </c>
    </row>
    <row r="574" spans="2:15" x14ac:dyDescent="0.35">
      <c r="B574">
        <v>12091300</v>
      </c>
      <c r="C574">
        <v>538</v>
      </c>
      <c r="D574">
        <v>31</v>
      </c>
      <c r="E574">
        <v>310000</v>
      </c>
      <c r="F574">
        <v>0</v>
      </c>
      <c r="G574">
        <v>187</v>
      </c>
      <c r="H574">
        <v>187</v>
      </c>
      <c r="I574">
        <v>56.870967741935402</v>
      </c>
      <c r="J574">
        <v>48.700362279558497</v>
      </c>
      <c r="K574">
        <v>1763</v>
      </c>
      <c r="L574">
        <v>6</v>
      </c>
      <c r="M574">
        <v>80</v>
      </c>
      <c r="N574">
        <v>7</v>
      </c>
      <c r="O574">
        <v>80</v>
      </c>
    </row>
    <row r="575" spans="2:15" x14ac:dyDescent="0.35">
      <c r="B575">
        <v>12091500</v>
      </c>
      <c r="C575">
        <v>539</v>
      </c>
      <c r="D575">
        <v>4202</v>
      </c>
      <c r="E575">
        <v>42020000</v>
      </c>
      <c r="F575">
        <v>0</v>
      </c>
      <c r="G575">
        <v>900</v>
      </c>
      <c r="H575">
        <v>900</v>
      </c>
      <c r="I575">
        <v>257.42217991432602</v>
      </c>
      <c r="J575">
        <v>291.350448807254</v>
      </c>
      <c r="K575">
        <v>1081688</v>
      </c>
      <c r="L575">
        <v>11</v>
      </c>
      <c r="M575">
        <v>187</v>
      </c>
      <c r="N575">
        <v>9</v>
      </c>
      <c r="O575">
        <v>187</v>
      </c>
    </row>
    <row r="576" spans="2:15" x14ac:dyDescent="0.35">
      <c r="B576">
        <v>12102190</v>
      </c>
      <c r="C576">
        <v>540</v>
      </c>
      <c r="D576">
        <v>556</v>
      </c>
      <c r="E576">
        <v>5560000</v>
      </c>
      <c r="F576">
        <v>0</v>
      </c>
      <c r="G576">
        <v>900</v>
      </c>
      <c r="H576">
        <v>900</v>
      </c>
      <c r="I576">
        <v>100.72841726618699</v>
      </c>
      <c r="J576">
        <v>166.43927528659299</v>
      </c>
      <c r="K576">
        <v>56005</v>
      </c>
      <c r="L576">
        <v>10</v>
      </c>
      <c r="M576">
        <v>80</v>
      </c>
      <c r="N576">
        <v>6</v>
      </c>
      <c r="O576">
        <v>80</v>
      </c>
    </row>
    <row r="577" spans="2:15" x14ac:dyDescent="0.35">
      <c r="B577">
        <v>12113347</v>
      </c>
      <c r="C577">
        <v>541</v>
      </c>
      <c r="D577">
        <v>732</v>
      </c>
      <c r="E577">
        <v>7320000</v>
      </c>
      <c r="F577">
        <v>0</v>
      </c>
      <c r="G577">
        <v>900</v>
      </c>
      <c r="H577">
        <v>900</v>
      </c>
      <c r="I577">
        <v>105.04098360655701</v>
      </c>
      <c r="J577">
        <v>173.66807252123201</v>
      </c>
      <c r="K577">
        <v>76890</v>
      </c>
      <c r="L577">
        <v>11</v>
      </c>
      <c r="M577">
        <v>80</v>
      </c>
      <c r="N577">
        <v>3</v>
      </c>
      <c r="O577">
        <v>80</v>
      </c>
    </row>
    <row r="578" spans="2:15" x14ac:dyDescent="0.35">
      <c r="B578">
        <v>12113349</v>
      </c>
      <c r="C578">
        <v>542</v>
      </c>
      <c r="D578">
        <v>1367</v>
      </c>
      <c r="E578">
        <v>13670000</v>
      </c>
      <c r="F578">
        <v>0</v>
      </c>
      <c r="G578">
        <v>900</v>
      </c>
      <c r="H578">
        <v>900</v>
      </c>
      <c r="I578">
        <v>271.17849305047503</v>
      </c>
      <c r="J578">
        <v>369.88442652915802</v>
      </c>
      <c r="K578">
        <v>370701</v>
      </c>
      <c r="L578">
        <v>11</v>
      </c>
      <c r="M578">
        <v>80</v>
      </c>
      <c r="N578">
        <v>463</v>
      </c>
      <c r="O578">
        <v>80</v>
      </c>
    </row>
    <row r="579" spans="2:15" x14ac:dyDescent="0.35">
      <c r="B579">
        <v>12120000</v>
      </c>
      <c r="C579">
        <v>543</v>
      </c>
      <c r="D579">
        <v>3758</v>
      </c>
      <c r="E579">
        <v>37580000</v>
      </c>
      <c r="F579">
        <v>0</v>
      </c>
      <c r="G579">
        <v>900</v>
      </c>
      <c r="H579">
        <v>900</v>
      </c>
      <c r="I579">
        <v>212.19079297498601</v>
      </c>
      <c r="J579">
        <v>309.30593309083702</v>
      </c>
      <c r="K579">
        <v>797413</v>
      </c>
      <c r="L579">
        <v>11</v>
      </c>
      <c r="M579">
        <v>80</v>
      </c>
      <c r="N579">
        <v>3</v>
      </c>
      <c r="O579">
        <v>80</v>
      </c>
    </row>
    <row r="580" spans="2:15" x14ac:dyDescent="0.35">
      <c r="B580">
        <v>12120500</v>
      </c>
      <c r="C580">
        <v>544</v>
      </c>
      <c r="D580">
        <v>1678</v>
      </c>
      <c r="E580">
        <v>16780000</v>
      </c>
      <c r="F580">
        <v>0</v>
      </c>
      <c r="G580">
        <v>900</v>
      </c>
      <c r="H580">
        <v>900</v>
      </c>
      <c r="I580">
        <v>120.669249106078</v>
      </c>
      <c r="J580">
        <v>245.22893567012201</v>
      </c>
      <c r="K580">
        <v>202483</v>
      </c>
      <c r="L580">
        <v>11</v>
      </c>
      <c r="M580">
        <v>80</v>
      </c>
      <c r="N580">
        <v>463</v>
      </c>
      <c r="O580">
        <v>80</v>
      </c>
    </row>
    <row r="581" spans="2:15" x14ac:dyDescent="0.35">
      <c r="B581">
        <v>12124000</v>
      </c>
      <c r="C581">
        <v>545</v>
      </c>
      <c r="D581">
        <v>3398</v>
      </c>
      <c r="E581">
        <v>33980000</v>
      </c>
      <c r="F581">
        <v>0</v>
      </c>
      <c r="G581">
        <v>900</v>
      </c>
      <c r="H581">
        <v>900</v>
      </c>
      <c r="I581">
        <v>14.4034726309593</v>
      </c>
      <c r="J581">
        <v>74.655898560155904</v>
      </c>
      <c r="K581">
        <v>48943</v>
      </c>
      <c r="L581">
        <v>10</v>
      </c>
      <c r="M581">
        <v>3</v>
      </c>
      <c r="N581">
        <v>187</v>
      </c>
      <c r="O581">
        <v>3</v>
      </c>
    </row>
    <row r="582" spans="2:15" x14ac:dyDescent="0.35">
      <c r="B582">
        <v>12125200</v>
      </c>
      <c r="C582">
        <v>546</v>
      </c>
      <c r="D582">
        <v>37169</v>
      </c>
      <c r="E582">
        <v>371690000</v>
      </c>
      <c r="F582">
        <v>0</v>
      </c>
      <c r="G582">
        <v>900</v>
      </c>
      <c r="H582">
        <v>900</v>
      </c>
      <c r="I582">
        <v>41.974441066480097</v>
      </c>
      <c r="J582">
        <v>155.74495840691199</v>
      </c>
      <c r="K582">
        <v>1560148</v>
      </c>
      <c r="L582">
        <v>11</v>
      </c>
      <c r="M582">
        <v>0</v>
      </c>
      <c r="N582">
        <v>463</v>
      </c>
      <c r="O582">
        <v>3</v>
      </c>
    </row>
    <row r="583" spans="2:15" x14ac:dyDescent="0.35">
      <c r="B583">
        <v>12126000</v>
      </c>
      <c r="C583">
        <v>547</v>
      </c>
      <c r="D583">
        <v>6385</v>
      </c>
      <c r="E583">
        <v>63850000</v>
      </c>
      <c r="F583">
        <v>0</v>
      </c>
      <c r="G583">
        <v>900</v>
      </c>
      <c r="H583">
        <v>900</v>
      </c>
      <c r="I583">
        <v>84.662646828504293</v>
      </c>
      <c r="J583">
        <v>211.68845303834499</v>
      </c>
      <c r="K583">
        <v>540571</v>
      </c>
      <c r="L583">
        <v>11</v>
      </c>
      <c r="M583">
        <v>80</v>
      </c>
      <c r="N583">
        <v>463</v>
      </c>
      <c r="O583">
        <v>11</v>
      </c>
    </row>
    <row r="584" spans="2:15" x14ac:dyDescent="0.35">
      <c r="B584">
        <v>12127100</v>
      </c>
      <c r="C584">
        <v>548</v>
      </c>
      <c r="D584">
        <v>5890</v>
      </c>
      <c r="E584">
        <v>58900000</v>
      </c>
      <c r="F584">
        <v>0</v>
      </c>
      <c r="G584">
        <v>900</v>
      </c>
      <c r="H584">
        <v>900</v>
      </c>
      <c r="I584">
        <v>135.59473684210499</v>
      </c>
      <c r="J584">
        <v>233.77860234177999</v>
      </c>
      <c r="K584">
        <v>798653</v>
      </c>
      <c r="L584">
        <v>11</v>
      </c>
      <c r="M584">
        <v>80</v>
      </c>
      <c r="N584">
        <v>463</v>
      </c>
      <c r="O584">
        <v>80</v>
      </c>
    </row>
    <row r="585" spans="2:15" x14ac:dyDescent="0.35">
      <c r="B585">
        <v>12128000</v>
      </c>
      <c r="C585">
        <v>549</v>
      </c>
      <c r="D585">
        <v>3126</v>
      </c>
      <c r="E585">
        <v>31260000</v>
      </c>
      <c r="F585">
        <v>0</v>
      </c>
      <c r="G585">
        <v>900</v>
      </c>
      <c r="H585">
        <v>900</v>
      </c>
      <c r="I585">
        <v>366.39091490722899</v>
      </c>
      <c r="J585">
        <v>213.15880549533799</v>
      </c>
      <c r="K585">
        <v>1145338</v>
      </c>
      <c r="L585">
        <v>6</v>
      </c>
      <c r="M585">
        <v>463</v>
      </c>
      <c r="N585">
        <v>17</v>
      </c>
      <c r="O585">
        <v>463</v>
      </c>
    </row>
    <row r="586" spans="2:15" x14ac:dyDescent="0.35">
      <c r="B586">
        <v>12157000</v>
      </c>
      <c r="C586">
        <v>550</v>
      </c>
      <c r="D586">
        <v>4791</v>
      </c>
      <c r="E586">
        <v>47910000</v>
      </c>
      <c r="F586">
        <v>0</v>
      </c>
      <c r="G586">
        <v>900</v>
      </c>
      <c r="H586">
        <v>900</v>
      </c>
      <c r="I586">
        <v>67.546232519306997</v>
      </c>
      <c r="J586">
        <v>220.31585431984399</v>
      </c>
      <c r="K586">
        <v>323614</v>
      </c>
      <c r="L586">
        <v>9</v>
      </c>
      <c r="M586">
        <v>3</v>
      </c>
      <c r="N586">
        <v>80</v>
      </c>
      <c r="O586">
        <v>6</v>
      </c>
    </row>
    <row r="587" spans="2:15" x14ac:dyDescent="0.35">
      <c r="B587">
        <v>14142800</v>
      </c>
      <c r="C587">
        <v>551</v>
      </c>
      <c r="D587">
        <v>2896</v>
      </c>
      <c r="E587">
        <v>28960000</v>
      </c>
      <c r="F587">
        <v>0</v>
      </c>
      <c r="G587">
        <v>900</v>
      </c>
      <c r="H587">
        <v>900</v>
      </c>
      <c r="I587">
        <v>63.945787292817599</v>
      </c>
      <c r="J587">
        <v>164.50432252692599</v>
      </c>
      <c r="K587">
        <v>185187</v>
      </c>
      <c r="L587">
        <v>11</v>
      </c>
      <c r="M587">
        <v>80</v>
      </c>
      <c r="N587">
        <v>463</v>
      </c>
      <c r="O587">
        <v>17</v>
      </c>
    </row>
    <row r="588" spans="2:15" x14ac:dyDescent="0.35">
      <c r="B588">
        <v>14206900</v>
      </c>
      <c r="C588">
        <v>552</v>
      </c>
      <c r="D588">
        <v>625</v>
      </c>
      <c r="E588">
        <v>6250000</v>
      </c>
      <c r="F588">
        <v>0</v>
      </c>
      <c r="G588">
        <v>900</v>
      </c>
      <c r="H588">
        <v>900</v>
      </c>
      <c r="I588">
        <v>228.91040000000001</v>
      </c>
      <c r="J588">
        <v>141.227798863538</v>
      </c>
      <c r="K588">
        <v>143069</v>
      </c>
      <c r="L588">
        <v>6</v>
      </c>
      <c r="M588">
        <v>187</v>
      </c>
      <c r="N588">
        <v>17</v>
      </c>
      <c r="O588">
        <v>187</v>
      </c>
    </row>
    <row r="589" spans="2:15" x14ac:dyDescent="0.35">
      <c r="B589">
        <v>14206950</v>
      </c>
      <c r="C589">
        <v>553</v>
      </c>
      <c r="D589">
        <v>7458</v>
      </c>
      <c r="E589">
        <v>74580000</v>
      </c>
      <c r="F589">
        <v>0</v>
      </c>
      <c r="G589">
        <v>900</v>
      </c>
      <c r="H589">
        <v>900</v>
      </c>
      <c r="I589">
        <v>184.425583266291</v>
      </c>
      <c r="J589">
        <v>273.74008789335102</v>
      </c>
      <c r="K589">
        <v>1375446</v>
      </c>
      <c r="L589">
        <v>11</v>
      </c>
      <c r="M589">
        <v>80</v>
      </c>
      <c r="N589">
        <v>7</v>
      </c>
      <c r="O589">
        <v>80</v>
      </c>
    </row>
    <row r="590" spans="2:15" x14ac:dyDescent="0.35">
      <c r="B590">
        <v>14211315</v>
      </c>
      <c r="C590">
        <v>554</v>
      </c>
      <c r="D590">
        <v>1705</v>
      </c>
      <c r="E590">
        <v>17050000</v>
      </c>
      <c r="F590">
        <v>0</v>
      </c>
      <c r="G590">
        <v>900</v>
      </c>
      <c r="H590">
        <v>900</v>
      </c>
      <c r="I590">
        <v>133.756598240469</v>
      </c>
      <c r="J590">
        <v>153.293248169869</v>
      </c>
      <c r="K590">
        <v>228055</v>
      </c>
      <c r="L590">
        <v>11</v>
      </c>
      <c r="M590">
        <v>80</v>
      </c>
      <c r="N590">
        <v>3</v>
      </c>
      <c r="O590">
        <v>80</v>
      </c>
    </row>
    <row r="591" spans="2:15" x14ac:dyDescent="0.35">
      <c r="B591">
        <v>14211499</v>
      </c>
      <c r="C591">
        <v>555</v>
      </c>
      <c r="D591">
        <v>1223</v>
      </c>
      <c r="E591">
        <v>12230000</v>
      </c>
      <c r="F591">
        <v>0</v>
      </c>
      <c r="G591">
        <v>900</v>
      </c>
      <c r="H591">
        <v>900</v>
      </c>
      <c r="I591">
        <v>31.6034341782502</v>
      </c>
      <c r="J591">
        <v>120.256983843708</v>
      </c>
      <c r="K591">
        <v>38651</v>
      </c>
      <c r="L591">
        <v>10</v>
      </c>
      <c r="M591">
        <v>3</v>
      </c>
      <c r="N591">
        <v>187</v>
      </c>
      <c r="O591">
        <v>7</v>
      </c>
    </row>
    <row r="592" spans="2:15" x14ac:dyDescent="0.35">
      <c r="B592">
        <v>14211500</v>
      </c>
      <c r="C592">
        <v>556</v>
      </c>
      <c r="D592">
        <v>5629</v>
      </c>
      <c r="E592">
        <v>56290000</v>
      </c>
      <c r="F592">
        <v>0</v>
      </c>
      <c r="G592">
        <v>900</v>
      </c>
      <c r="H592">
        <v>900</v>
      </c>
      <c r="I592">
        <v>49.318351394563798</v>
      </c>
      <c r="J592">
        <v>143.84215747315</v>
      </c>
      <c r="K592">
        <v>277613</v>
      </c>
      <c r="L592">
        <v>11</v>
      </c>
      <c r="M592">
        <v>80</v>
      </c>
      <c r="N592">
        <v>463</v>
      </c>
      <c r="O592">
        <v>11</v>
      </c>
    </row>
    <row r="593" spans="2:15" x14ac:dyDescent="0.35">
      <c r="B593">
        <v>14211550</v>
      </c>
      <c r="C593">
        <v>557</v>
      </c>
      <c r="D593">
        <v>6856</v>
      </c>
      <c r="E593">
        <v>68560000</v>
      </c>
      <c r="F593">
        <v>0</v>
      </c>
      <c r="G593">
        <v>900</v>
      </c>
      <c r="H593">
        <v>900</v>
      </c>
      <c r="I593">
        <v>279.09976662777098</v>
      </c>
      <c r="J593">
        <v>234.75718660505899</v>
      </c>
      <c r="K593">
        <v>1913508</v>
      </c>
      <c r="L593">
        <v>11</v>
      </c>
      <c r="M593">
        <v>463</v>
      </c>
      <c r="N593">
        <v>7</v>
      </c>
      <c r="O593">
        <v>187</v>
      </c>
    </row>
    <row r="594" spans="2:15" x14ac:dyDescent="0.35">
      <c r="B594">
        <v>21459367</v>
      </c>
      <c r="C594">
        <v>394</v>
      </c>
      <c r="D594">
        <v>4368</v>
      </c>
      <c r="E594">
        <v>43680000</v>
      </c>
      <c r="F594">
        <v>0</v>
      </c>
      <c r="G594">
        <v>900</v>
      </c>
      <c r="H594">
        <v>900</v>
      </c>
      <c r="I594">
        <v>47.2083333333333</v>
      </c>
      <c r="J594">
        <v>135.40700451582001</v>
      </c>
      <c r="K594">
        <v>206206</v>
      </c>
      <c r="L594">
        <v>11</v>
      </c>
      <c r="M594">
        <v>3</v>
      </c>
      <c r="N594">
        <v>463</v>
      </c>
      <c r="O594">
        <v>7</v>
      </c>
    </row>
    <row r="595" spans="2:15" x14ac:dyDescent="0.35">
      <c r="B595">
        <v>21473428</v>
      </c>
      <c r="C595">
        <v>416</v>
      </c>
      <c r="D595">
        <v>7686</v>
      </c>
      <c r="E595">
        <v>76860000</v>
      </c>
      <c r="F595">
        <v>0</v>
      </c>
      <c r="G595">
        <v>900</v>
      </c>
      <c r="H595">
        <v>900</v>
      </c>
      <c r="I595">
        <v>53.7308092635961</v>
      </c>
      <c r="J595">
        <v>168.51533588632</v>
      </c>
      <c r="K595">
        <v>412975</v>
      </c>
      <c r="L595">
        <v>11</v>
      </c>
      <c r="M595">
        <v>3</v>
      </c>
      <c r="N595">
        <v>463</v>
      </c>
      <c r="O595">
        <v>3</v>
      </c>
    </row>
    <row r="596" spans="2:15" x14ac:dyDescent="0.35">
      <c r="B596">
        <v>23358685</v>
      </c>
      <c r="C596">
        <v>446</v>
      </c>
      <c r="D596">
        <v>3308</v>
      </c>
      <c r="E596">
        <v>33080000</v>
      </c>
      <c r="F596">
        <v>0</v>
      </c>
      <c r="G596">
        <v>900</v>
      </c>
      <c r="H596">
        <v>900</v>
      </c>
      <c r="I596">
        <v>11.5900846432889</v>
      </c>
      <c r="J596">
        <v>73.308899366674197</v>
      </c>
      <c r="K596">
        <v>38340</v>
      </c>
      <c r="L596">
        <v>9</v>
      </c>
      <c r="M596">
        <v>3</v>
      </c>
      <c r="N596">
        <v>900</v>
      </c>
      <c r="O596">
        <v>3</v>
      </c>
    </row>
    <row r="597" spans="2:15" x14ac:dyDescent="0.35">
      <c r="B597">
        <v>54310157</v>
      </c>
      <c r="C597">
        <v>51</v>
      </c>
      <c r="D597">
        <v>1114</v>
      </c>
      <c r="E597">
        <v>11140000</v>
      </c>
      <c r="F597">
        <v>0</v>
      </c>
      <c r="G597">
        <v>900</v>
      </c>
      <c r="H597">
        <v>900</v>
      </c>
      <c r="I597">
        <v>105.02244165170499</v>
      </c>
      <c r="J597">
        <v>246.751294771147</v>
      </c>
      <c r="K597">
        <v>116995</v>
      </c>
      <c r="L597">
        <v>11</v>
      </c>
      <c r="M597">
        <v>3</v>
      </c>
      <c r="N597">
        <v>11</v>
      </c>
      <c r="O597">
        <v>3</v>
      </c>
    </row>
    <row r="598" spans="2:15" x14ac:dyDescent="0.35">
      <c r="B598">
        <v>158397967</v>
      </c>
      <c r="C598">
        <v>324</v>
      </c>
      <c r="D598">
        <v>579</v>
      </c>
      <c r="E598">
        <v>5790000</v>
      </c>
      <c r="F598">
        <v>0</v>
      </c>
      <c r="G598">
        <v>900</v>
      </c>
      <c r="H598">
        <v>900</v>
      </c>
      <c r="I598">
        <v>186.911917098445</v>
      </c>
      <c r="J598">
        <v>244.93787766840899</v>
      </c>
      <c r="K598">
        <v>108222</v>
      </c>
      <c r="L598">
        <v>9</v>
      </c>
      <c r="M598">
        <v>80</v>
      </c>
      <c r="N598">
        <v>7</v>
      </c>
      <c r="O598">
        <v>80</v>
      </c>
    </row>
    <row r="599" spans="2:15" x14ac:dyDescent="0.35">
      <c r="B599">
        <v>208675010</v>
      </c>
      <c r="C599">
        <v>368</v>
      </c>
      <c r="D599">
        <v>1562</v>
      </c>
      <c r="E599">
        <v>15620000</v>
      </c>
      <c r="F599">
        <v>0</v>
      </c>
      <c r="G599">
        <v>900</v>
      </c>
      <c r="H599">
        <v>900</v>
      </c>
      <c r="I599">
        <v>210.62996158770801</v>
      </c>
      <c r="J599">
        <v>293.32680087449501</v>
      </c>
      <c r="K599">
        <v>329004</v>
      </c>
      <c r="L599">
        <v>11</v>
      </c>
      <c r="M599">
        <v>80</v>
      </c>
      <c r="N599">
        <v>9</v>
      </c>
      <c r="O599">
        <v>80</v>
      </c>
    </row>
    <row r="600" spans="2:15" x14ac:dyDescent="0.35">
      <c r="B600">
        <v>208732885</v>
      </c>
      <c r="C600">
        <v>370</v>
      </c>
      <c r="D600">
        <v>1790</v>
      </c>
      <c r="E600">
        <v>17900000</v>
      </c>
      <c r="F600">
        <v>0</v>
      </c>
      <c r="G600">
        <v>900</v>
      </c>
      <c r="H600">
        <v>900</v>
      </c>
      <c r="I600">
        <v>207.66312849162</v>
      </c>
      <c r="J600">
        <v>349.702438447509</v>
      </c>
      <c r="K600">
        <v>371717</v>
      </c>
      <c r="L600">
        <v>11</v>
      </c>
      <c r="M600">
        <v>80</v>
      </c>
      <c r="N600">
        <v>463</v>
      </c>
      <c r="O600">
        <v>17</v>
      </c>
    </row>
    <row r="601" spans="2:15" x14ac:dyDescent="0.35">
      <c r="B601">
        <v>208735012</v>
      </c>
      <c r="C601">
        <v>371</v>
      </c>
      <c r="D601">
        <v>314</v>
      </c>
      <c r="E601">
        <v>3140000</v>
      </c>
      <c r="F601">
        <v>0</v>
      </c>
      <c r="G601">
        <v>900</v>
      </c>
      <c r="H601">
        <v>900</v>
      </c>
      <c r="I601">
        <v>302.50955414012702</v>
      </c>
      <c r="J601">
        <v>377.84249436195103</v>
      </c>
      <c r="K601">
        <v>94988</v>
      </c>
      <c r="L601">
        <v>8</v>
      </c>
      <c r="M601">
        <v>0</v>
      </c>
      <c r="N601">
        <v>11</v>
      </c>
      <c r="O601">
        <v>80</v>
      </c>
    </row>
    <row r="602" spans="2:15" x14ac:dyDescent="0.35">
      <c r="B602">
        <v>209399200</v>
      </c>
      <c r="C602">
        <v>373</v>
      </c>
      <c r="D602">
        <v>4114</v>
      </c>
      <c r="E602">
        <v>41140000</v>
      </c>
      <c r="F602">
        <v>0</v>
      </c>
      <c r="G602">
        <v>900</v>
      </c>
      <c r="H602">
        <v>900</v>
      </c>
      <c r="I602">
        <v>118.44506562955701</v>
      </c>
      <c r="J602">
        <v>277.679514034693</v>
      </c>
      <c r="K602">
        <v>487283</v>
      </c>
      <c r="L602">
        <v>11</v>
      </c>
      <c r="M602">
        <v>0</v>
      </c>
      <c r="N602">
        <v>463</v>
      </c>
      <c r="O602">
        <v>9</v>
      </c>
    </row>
    <row r="603" spans="2:15" x14ac:dyDescent="0.35">
      <c r="B603">
        <v>209553650</v>
      </c>
      <c r="C603">
        <v>528</v>
      </c>
      <c r="D603">
        <v>4599</v>
      </c>
      <c r="E603">
        <v>45990000</v>
      </c>
      <c r="F603">
        <v>0</v>
      </c>
      <c r="G603">
        <v>900</v>
      </c>
      <c r="H603">
        <v>900</v>
      </c>
      <c r="I603">
        <v>51.574255272885402</v>
      </c>
      <c r="J603">
        <v>173.06713489091001</v>
      </c>
      <c r="K603">
        <v>237190</v>
      </c>
      <c r="L603">
        <v>11</v>
      </c>
      <c r="M603">
        <v>3</v>
      </c>
      <c r="N603">
        <v>463</v>
      </c>
      <c r="O603">
        <v>7</v>
      </c>
    </row>
    <row r="604" spans="2:15" x14ac:dyDescent="0.35">
      <c r="B604">
        <v>209722970</v>
      </c>
      <c r="C604">
        <v>381</v>
      </c>
      <c r="D604">
        <v>1211</v>
      </c>
      <c r="E604">
        <v>12110000</v>
      </c>
      <c r="F604">
        <v>0</v>
      </c>
      <c r="G604">
        <v>900</v>
      </c>
      <c r="H604">
        <v>900</v>
      </c>
      <c r="I604">
        <v>185.881915772089</v>
      </c>
      <c r="J604">
        <v>285.95637283095903</v>
      </c>
      <c r="K604">
        <v>225103</v>
      </c>
      <c r="L604">
        <v>11</v>
      </c>
      <c r="M604">
        <v>80</v>
      </c>
      <c r="N604">
        <v>7</v>
      </c>
      <c r="O604">
        <v>80</v>
      </c>
    </row>
    <row r="605" spans="2:15" x14ac:dyDescent="0.35">
      <c r="B605">
        <v>209741955</v>
      </c>
      <c r="C605">
        <v>383</v>
      </c>
      <c r="D605">
        <v>5487</v>
      </c>
      <c r="E605">
        <v>54870000</v>
      </c>
      <c r="F605">
        <v>0</v>
      </c>
      <c r="G605">
        <v>900</v>
      </c>
      <c r="H605">
        <v>900</v>
      </c>
      <c r="I605">
        <v>96.432294514306506</v>
      </c>
      <c r="J605">
        <v>261.42081838679798</v>
      </c>
      <c r="K605">
        <v>529124</v>
      </c>
      <c r="L605">
        <v>11</v>
      </c>
      <c r="M605">
        <v>0</v>
      </c>
      <c r="N605">
        <v>463</v>
      </c>
      <c r="O605">
        <v>0</v>
      </c>
    </row>
    <row r="606" spans="2:15" x14ac:dyDescent="0.35">
      <c r="B606">
        <v>212414900</v>
      </c>
      <c r="C606">
        <v>386</v>
      </c>
      <c r="D606">
        <v>9286</v>
      </c>
      <c r="E606">
        <v>92860000</v>
      </c>
      <c r="F606">
        <v>0</v>
      </c>
      <c r="G606">
        <v>900</v>
      </c>
      <c r="H606">
        <v>900</v>
      </c>
      <c r="I606">
        <v>75.730777514538005</v>
      </c>
      <c r="J606">
        <v>227.39777176072499</v>
      </c>
      <c r="K606">
        <v>703236</v>
      </c>
      <c r="L606">
        <v>11</v>
      </c>
      <c r="M606">
        <v>0</v>
      </c>
      <c r="N606">
        <v>463</v>
      </c>
      <c r="O606">
        <v>3</v>
      </c>
    </row>
    <row r="607" spans="2:15" x14ac:dyDescent="0.35">
      <c r="B607">
        <v>214265808</v>
      </c>
      <c r="C607">
        <v>388</v>
      </c>
      <c r="D607">
        <v>1877</v>
      </c>
      <c r="E607">
        <v>18770000</v>
      </c>
      <c r="F607">
        <v>0</v>
      </c>
      <c r="G607">
        <v>900</v>
      </c>
      <c r="H607">
        <v>900</v>
      </c>
      <c r="I607">
        <v>58.131592967501298</v>
      </c>
      <c r="J607">
        <v>181.46983278567501</v>
      </c>
      <c r="K607">
        <v>109113</v>
      </c>
      <c r="L607">
        <v>11</v>
      </c>
      <c r="M607">
        <v>0</v>
      </c>
      <c r="N607">
        <v>463</v>
      </c>
      <c r="O607">
        <v>6</v>
      </c>
    </row>
    <row r="608" spans="2:15" x14ac:dyDescent="0.35">
      <c r="B608">
        <v>214266000</v>
      </c>
      <c r="C608">
        <v>389</v>
      </c>
      <c r="D608">
        <v>2294</v>
      </c>
      <c r="E608">
        <v>22940000</v>
      </c>
      <c r="F608">
        <v>0</v>
      </c>
      <c r="G608">
        <v>900</v>
      </c>
      <c r="H608">
        <v>900</v>
      </c>
      <c r="I608">
        <v>13.7585004359197</v>
      </c>
      <c r="J608">
        <v>85.991748071392195</v>
      </c>
      <c r="K608">
        <v>31562</v>
      </c>
      <c r="L608">
        <v>9</v>
      </c>
      <c r="M608">
        <v>3</v>
      </c>
      <c r="N608">
        <v>900</v>
      </c>
      <c r="O608">
        <v>3</v>
      </c>
    </row>
    <row r="609" spans="2:15" x14ac:dyDescent="0.35">
      <c r="B609">
        <v>214291555</v>
      </c>
      <c r="C609">
        <v>392</v>
      </c>
      <c r="D609">
        <v>2648</v>
      </c>
      <c r="E609">
        <v>26480000</v>
      </c>
      <c r="F609">
        <v>0</v>
      </c>
      <c r="G609">
        <v>900</v>
      </c>
      <c r="H609">
        <v>900</v>
      </c>
      <c r="I609">
        <v>32.173716012084498</v>
      </c>
      <c r="J609">
        <v>104.125182639</v>
      </c>
      <c r="K609">
        <v>85196</v>
      </c>
      <c r="L609">
        <v>10</v>
      </c>
      <c r="M609">
        <v>3</v>
      </c>
      <c r="N609">
        <v>900</v>
      </c>
      <c r="O609">
        <v>9</v>
      </c>
    </row>
    <row r="610" spans="2:15" x14ac:dyDescent="0.35">
      <c r="B610">
        <v>214295600</v>
      </c>
      <c r="C610">
        <v>393</v>
      </c>
      <c r="D610">
        <v>2721</v>
      </c>
      <c r="E610">
        <v>27210000</v>
      </c>
      <c r="F610">
        <v>0</v>
      </c>
      <c r="G610">
        <v>900</v>
      </c>
      <c r="H610">
        <v>900</v>
      </c>
      <c r="I610">
        <v>123.560823226754</v>
      </c>
      <c r="J610">
        <v>241.259842737371</v>
      </c>
      <c r="K610">
        <v>336209</v>
      </c>
      <c r="L610">
        <v>11</v>
      </c>
      <c r="M610">
        <v>80</v>
      </c>
      <c r="N610">
        <v>463</v>
      </c>
      <c r="O610">
        <v>80</v>
      </c>
    </row>
    <row r="611" spans="2:15" x14ac:dyDescent="0.35">
      <c r="B611">
        <v>214642825</v>
      </c>
      <c r="C611">
        <v>401</v>
      </c>
      <c r="D611">
        <v>1331</v>
      </c>
      <c r="E611">
        <v>13310000</v>
      </c>
      <c r="F611">
        <v>0</v>
      </c>
      <c r="G611">
        <v>900</v>
      </c>
      <c r="H611">
        <v>900</v>
      </c>
      <c r="I611">
        <v>100.276483846731</v>
      </c>
      <c r="J611">
        <v>143.139611394159</v>
      </c>
      <c r="K611">
        <v>133468</v>
      </c>
      <c r="L611">
        <v>11</v>
      </c>
      <c r="M611">
        <v>80</v>
      </c>
      <c r="N611">
        <v>463</v>
      </c>
      <c r="O611">
        <v>80</v>
      </c>
    </row>
    <row r="612" spans="2:15" x14ac:dyDescent="0.35">
      <c r="B612">
        <v>214645022</v>
      </c>
      <c r="C612">
        <v>402</v>
      </c>
      <c r="D612">
        <v>3523</v>
      </c>
      <c r="E612">
        <v>35230000</v>
      </c>
      <c r="F612">
        <v>0</v>
      </c>
      <c r="G612">
        <v>900</v>
      </c>
      <c r="H612">
        <v>900</v>
      </c>
      <c r="I612">
        <v>233.417258018734</v>
      </c>
      <c r="J612">
        <v>206.45647777593101</v>
      </c>
      <c r="K612">
        <v>822329</v>
      </c>
      <c r="L612">
        <v>10</v>
      </c>
      <c r="M612">
        <v>187</v>
      </c>
      <c r="N612">
        <v>3</v>
      </c>
      <c r="O612">
        <v>187</v>
      </c>
    </row>
    <row r="613" spans="2:15" x14ac:dyDescent="0.35">
      <c r="B613">
        <v>214655255</v>
      </c>
      <c r="C613">
        <v>407</v>
      </c>
      <c r="D613">
        <v>1897</v>
      </c>
      <c r="E613">
        <v>18970000</v>
      </c>
      <c r="F613">
        <v>0</v>
      </c>
      <c r="G613">
        <v>900</v>
      </c>
      <c r="H613">
        <v>900</v>
      </c>
      <c r="I613">
        <v>38.878228782287799</v>
      </c>
      <c r="J613">
        <v>112.356830638213</v>
      </c>
      <c r="K613">
        <v>73752</v>
      </c>
      <c r="L613">
        <v>10</v>
      </c>
      <c r="M613">
        <v>17</v>
      </c>
      <c r="N613">
        <v>187</v>
      </c>
      <c r="O613">
        <v>11</v>
      </c>
    </row>
    <row r="614" spans="2:15" x14ac:dyDescent="0.35">
      <c r="B614">
        <v>214676115</v>
      </c>
      <c r="C614">
        <v>412</v>
      </c>
      <c r="D614">
        <v>698</v>
      </c>
      <c r="E614">
        <v>6980000</v>
      </c>
      <c r="F614">
        <v>0</v>
      </c>
      <c r="G614">
        <v>900</v>
      </c>
      <c r="H614">
        <v>900</v>
      </c>
      <c r="I614">
        <v>50.686246418338101</v>
      </c>
      <c r="J614">
        <v>192.413938221032</v>
      </c>
      <c r="K614">
        <v>35379</v>
      </c>
      <c r="L614">
        <v>9</v>
      </c>
      <c r="M614">
        <v>6</v>
      </c>
      <c r="N614">
        <v>80</v>
      </c>
      <c r="O614">
        <v>6</v>
      </c>
    </row>
    <row r="615" spans="2:15" x14ac:dyDescent="0.35">
      <c r="B615">
        <v>214678175</v>
      </c>
      <c r="C615">
        <v>413</v>
      </c>
      <c r="D615">
        <v>1829</v>
      </c>
      <c r="E615">
        <v>18290000</v>
      </c>
      <c r="F615">
        <v>0</v>
      </c>
      <c r="G615">
        <v>900</v>
      </c>
      <c r="H615">
        <v>900</v>
      </c>
      <c r="I615">
        <v>170.44942591579999</v>
      </c>
      <c r="J615">
        <v>344.550690037636</v>
      </c>
      <c r="K615">
        <v>311752</v>
      </c>
      <c r="L615">
        <v>10</v>
      </c>
      <c r="M615">
        <v>3</v>
      </c>
      <c r="N615">
        <v>187</v>
      </c>
      <c r="O615">
        <v>3</v>
      </c>
    </row>
    <row r="616" spans="2:15" x14ac:dyDescent="0.35">
      <c r="B616">
        <v>214685800</v>
      </c>
      <c r="C616">
        <v>415</v>
      </c>
      <c r="D616">
        <v>5441</v>
      </c>
      <c r="E616">
        <v>54410000</v>
      </c>
      <c r="F616">
        <v>0</v>
      </c>
      <c r="G616">
        <v>900</v>
      </c>
      <c r="H616">
        <v>900</v>
      </c>
      <c r="I616">
        <v>8.8527844146296601</v>
      </c>
      <c r="J616">
        <v>71.858349040569095</v>
      </c>
      <c r="K616">
        <v>48168</v>
      </c>
      <c r="L616">
        <v>9</v>
      </c>
      <c r="M616">
        <v>3</v>
      </c>
      <c r="N616">
        <v>80</v>
      </c>
      <c r="O616">
        <v>3</v>
      </c>
    </row>
  </sheetData>
  <sortState ref="A2:O616">
    <sortCondition ref="B2:B61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16"/>
  <sheetViews>
    <sheetView workbookViewId="0">
      <selection activeCell="F9" sqref="F9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B2">
        <v>1097300</v>
      </c>
      <c r="C2">
        <v>161</v>
      </c>
      <c r="D2">
        <v>3090</v>
      </c>
      <c r="E2">
        <v>30900000</v>
      </c>
      <c r="F2">
        <v>0</v>
      </c>
      <c r="G2">
        <v>900</v>
      </c>
      <c r="H2">
        <v>900</v>
      </c>
      <c r="I2">
        <v>72.091262135922307</v>
      </c>
      <c r="J2">
        <v>197.94305861634501</v>
      </c>
      <c r="K2">
        <v>222762</v>
      </c>
      <c r="L2">
        <v>11</v>
      </c>
      <c r="M2">
        <v>17</v>
      </c>
      <c r="N2">
        <v>463</v>
      </c>
      <c r="O2">
        <v>11</v>
      </c>
    </row>
    <row r="3" spans="1:15" x14ac:dyDescent="0.35">
      <c r="B3">
        <v>1097380</v>
      </c>
      <c r="C3">
        <v>162</v>
      </c>
      <c r="D3">
        <v>9144</v>
      </c>
      <c r="E3">
        <v>91440000</v>
      </c>
      <c r="F3">
        <v>0</v>
      </c>
      <c r="G3">
        <v>900</v>
      </c>
      <c r="H3">
        <v>900</v>
      </c>
      <c r="I3">
        <v>78.727690288713902</v>
      </c>
      <c r="J3">
        <v>154.15765382919699</v>
      </c>
      <c r="K3">
        <v>719886</v>
      </c>
      <c r="L3">
        <v>11</v>
      </c>
      <c r="M3">
        <v>80</v>
      </c>
      <c r="N3">
        <v>6</v>
      </c>
      <c r="O3">
        <v>17</v>
      </c>
    </row>
    <row r="4" spans="1:15" x14ac:dyDescent="0.35">
      <c r="B4">
        <v>1100600</v>
      </c>
      <c r="C4">
        <v>163</v>
      </c>
      <c r="D4">
        <v>9655</v>
      </c>
      <c r="E4">
        <v>96550000</v>
      </c>
      <c r="F4">
        <v>0</v>
      </c>
      <c r="G4">
        <v>900</v>
      </c>
      <c r="H4">
        <v>900</v>
      </c>
      <c r="I4">
        <v>219.5673744174</v>
      </c>
      <c r="J4">
        <v>291.39363591822797</v>
      </c>
      <c r="K4">
        <v>2119923</v>
      </c>
      <c r="L4">
        <v>11</v>
      </c>
      <c r="M4">
        <v>0</v>
      </c>
      <c r="N4">
        <v>7</v>
      </c>
      <c r="O4">
        <v>80</v>
      </c>
    </row>
    <row r="5" spans="1:15" x14ac:dyDescent="0.35">
      <c r="B5">
        <v>1100627</v>
      </c>
      <c r="C5">
        <v>164</v>
      </c>
      <c r="D5">
        <v>9735</v>
      </c>
      <c r="E5">
        <v>97350000</v>
      </c>
      <c r="F5">
        <v>0</v>
      </c>
      <c r="G5">
        <v>900</v>
      </c>
      <c r="H5">
        <v>900</v>
      </c>
      <c r="I5">
        <v>163.52018489984499</v>
      </c>
      <c r="J5">
        <v>242.92325587911401</v>
      </c>
      <c r="K5">
        <v>1591869</v>
      </c>
      <c r="L5">
        <v>11</v>
      </c>
      <c r="M5">
        <v>80</v>
      </c>
      <c r="N5">
        <v>6</v>
      </c>
      <c r="O5">
        <v>80</v>
      </c>
    </row>
    <row r="6" spans="1:15" x14ac:dyDescent="0.35">
      <c r="B6">
        <v>1102500</v>
      </c>
      <c r="C6">
        <v>165</v>
      </c>
      <c r="D6">
        <v>5953</v>
      </c>
      <c r="E6">
        <v>59530000</v>
      </c>
      <c r="F6">
        <v>0</v>
      </c>
      <c r="G6">
        <v>900</v>
      </c>
      <c r="H6">
        <v>900</v>
      </c>
      <c r="I6">
        <v>329.477406349739</v>
      </c>
      <c r="J6">
        <v>302.53185640683</v>
      </c>
      <c r="K6">
        <v>1961379</v>
      </c>
      <c r="L6">
        <v>8</v>
      </c>
      <c r="M6">
        <v>187</v>
      </c>
      <c r="N6">
        <v>9</v>
      </c>
      <c r="O6">
        <v>187</v>
      </c>
    </row>
    <row r="7" spans="1:15" x14ac:dyDescent="0.35">
      <c r="B7">
        <v>1103025</v>
      </c>
      <c r="C7">
        <v>166</v>
      </c>
      <c r="D7">
        <v>2161</v>
      </c>
      <c r="E7">
        <v>21610000</v>
      </c>
      <c r="F7">
        <v>0</v>
      </c>
      <c r="G7">
        <v>900</v>
      </c>
      <c r="H7">
        <v>900</v>
      </c>
      <c r="I7">
        <v>401.20175844516399</v>
      </c>
      <c r="J7">
        <v>253.47633370933301</v>
      </c>
      <c r="K7">
        <v>866997</v>
      </c>
      <c r="L7">
        <v>6</v>
      </c>
      <c r="M7">
        <v>463</v>
      </c>
      <c r="N7">
        <v>17</v>
      </c>
      <c r="O7">
        <v>463</v>
      </c>
    </row>
    <row r="8" spans="1:15" x14ac:dyDescent="0.35">
      <c r="B8">
        <v>1103280</v>
      </c>
      <c r="C8">
        <v>167</v>
      </c>
      <c r="D8">
        <v>16950</v>
      </c>
      <c r="E8">
        <v>169500000</v>
      </c>
      <c r="F8">
        <v>0</v>
      </c>
      <c r="G8">
        <v>900</v>
      </c>
      <c r="H8">
        <v>900</v>
      </c>
      <c r="I8">
        <v>111.86837758112</v>
      </c>
      <c r="J8">
        <v>213.98806315099401</v>
      </c>
      <c r="K8">
        <v>1896169</v>
      </c>
      <c r="L8">
        <v>11</v>
      </c>
      <c r="M8">
        <v>80</v>
      </c>
      <c r="N8">
        <v>7</v>
      </c>
      <c r="O8">
        <v>17</v>
      </c>
    </row>
    <row r="9" spans="1:15" x14ac:dyDescent="0.35">
      <c r="B9">
        <v>1103500</v>
      </c>
      <c r="C9">
        <v>168</v>
      </c>
      <c r="D9">
        <v>30423</v>
      </c>
      <c r="E9">
        <v>304230000</v>
      </c>
      <c r="F9">
        <v>0</v>
      </c>
      <c r="G9">
        <v>900</v>
      </c>
      <c r="H9">
        <v>900</v>
      </c>
      <c r="I9">
        <v>83.141603392170296</v>
      </c>
      <c r="J9">
        <v>154.45766272590299</v>
      </c>
      <c r="K9">
        <v>2529417</v>
      </c>
      <c r="L9">
        <v>11</v>
      </c>
      <c r="M9">
        <v>80</v>
      </c>
      <c r="N9">
        <v>3</v>
      </c>
      <c r="O9">
        <v>17</v>
      </c>
    </row>
    <row r="10" spans="1:15" x14ac:dyDescent="0.35">
      <c r="B10">
        <v>1104200</v>
      </c>
      <c r="C10">
        <v>169</v>
      </c>
      <c r="D10">
        <v>7515</v>
      </c>
      <c r="E10">
        <v>75150000</v>
      </c>
      <c r="F10">
        <v>0</v>
      </c>
      <c r="G10">
        <v>900</v>
      </c>
      <c r="H10">
        <v>900</v>
      </c>
      <c r="I10">
        <v>238.01024617431801</v>
      </c>
      <c r="J10">
        <v>275.680234652244</v>
      </c>
      <c r="K10">
        <v>1788647</v>
      </c>
      <c r="L10">
        <v>11</v>
      </c>
      <c r="M10">
        <v>0</v>
      </c>
      <c r="N10">
        <v>3</v>
      </c>
      <c r="O10">
        <v>80</v>
      </c>
    </row>
    <row r="11" spans="1:15" x14ac:dyDescent="0.35">
      <c r="B11">
        <v>1105600</v>
      </c>
      <c r="C11">
        <v>170</v>
      </c>
      <c r="D11">
        <v>1269</v>
      </c>
      <c r="E11">
        <v>12690000</v>
      </c>
      <c r="F11">
        <v>0</v>
      </c>
      <c r="G11">
        <v>900</v>
      </c>
      <c r="H11">
        <v>900</v>
      </c>
      <c r="I11">
        <v>224.40819542947199</v>
      </c>
      <c r="J11">
        <v>282.46074862048198</v>
      </c>
      <c r="K11">
        <v>284774</v>
      </c>
      <c r="L11">
        <v>11</v>
      </c>
      <c r="M11">
        <v>187</v>
      </c>
      <c r="N11">
        <v>3</v>
      </c>
      <c r="O11">
        <v>80</v>
      </c>
    </row>
    <row r="12" spans="1:15" x14ac:dyDescent="0.35">
      <c r="B12">
        <v>1105638</v>
      </c>
      <c r="C12">
        <v>171</v>
      </c>
      <c r="D12">
        <v>3812</v>
      </c>
      <c r="E12">
        <v>38120000</v>
      </c>
      <c r="F12">
        <v>0</v>
      </c>
      <c r="G12">
        <v>900</v>
      </c>
      <c r="H12">
        <v>900</v>
      </c>
      <c r="I12">
        <v>105.64795383001</v>
      </c>
      <c r="J12">
        <v>196.55874004492401</v>
      </c>
      <c r="K12">
        <v>402730</v>
      </c>
      <c r="L12">
        <v>11</v>
      </c>
      <c r="M12">
        <v>0</v>
      </c>
      <c r="N12">
        <v>7</v>
      </c>
      <c r="O12">
        <v>80</v>
      </c>
    </row>
    <row r="13" spans="1:15" x14ac:dyDescent="0.35">
      <c r="B13">
        <v>1105730</v>
      </c>
      <c r="C13">
        <v>172</v>
      </c>
      <c r="D13">
        <v>7942</v>
      </c>
      <c r="E13">
        <v>79420000</v>
      </c>
      <c r="F13">
        <v>0</v>
      </c>
      <c r="G13">
        <v>900</v>
      </c>
      <c r="H13">
        <v>900</v>
      </c>
      <c r="I13">
        <v>119.255099471165</v>
      </c>
      <c r="J13">
        <v>179.76491937047001</v>
      </c>
      <c r="K13">
        <v>947124</v>
      </c>
      <c r="L13">
        <v>11</v>
      </c>
      <c r="M13">
        <v>80</v>
      </c>
      <c r="N13">
        <v>9</v>
      </c>
      <c r="O13">
        <v>80</v>
      </c>
    </row>
    <row r="14" spans="1:15" x14ac:dyDescent="0.35">
      <c r="B14">
        <v>1105933</v>
      </c>
      <c r="C14">
        <v>173</v>
      </c>
      <c r="D14">
        <v>6829</v>
      </c>
      <c r="E14">
        <v>68290000</v>
      </c>
      <c r="F14">
        <v>0</v>
      </c>
      <c r="G14">
        <v>900</v>
      </c>
      <c r="H14">
        <v>900</v>
      </c>
      <c r="I14">
        <v>106.765997949919</v>
      </c>
      <c r="J14">
        <v>235.46058964472499</v>
      </c>
      <c r="K14">
        <v>729105</v>
      </c>
      <c r="L14">
        <v>11</v>
      </c>
      <c r="M14">
        <v>0</v>
      </c>
      <c r="N14">
        <v>6</v>
      </c>
      <c r="O14">
        <v>11</v>
      </c>
    </row>
    <row r="15" spans="1:15" x14ac:dyDescent="0.35">
      <c r="B15">
        <v>1106500</v>
      </c>
      <c r="C15">
        <v>174</v>
      </c>
      <c r="D15">
        <v>10473</v>
      </c>
      <c r="E15">
        <v>104730000</v>
      </c>
      <c r="F15">
        <v>0</v>
      </c>
      <c r="G15">
        <v>900</v>
      </c>
      <c r="H15">
        <v>900</v>
      </c>
      <c r="I15">
        <v>217.91874343550001</v>
      </c>
      <c r="J15">
        <v>254.495974573772</v>
      </c>
      <c r="K15">
        <v>2282263</v>
      </c>
      <c r="L15">
        <v>11</v>
      </c>
      <c r="M15">
        <v>80</v>
      </c>
      <c r="N15">
        <v>6</v>
      </c>
      <c r="O15">
        <v>80</v>
      </c>
    </row>
    <row r="16" spans="1:15" x14ac:dyDescent="0.35">
      <c r="B16">
        <v>1108320</v>
      </c>
      <c r="C16">
        <v>175</v>
      </c>
      <c r="D16">
        <v>5807</v>
      </c>
      <c r="E16">
        <v>58070000</v>
      </c>
      <c r="F16">
        <v>0</v>
      </c>
      <c r="G16">
        <v>900</v>
      </c>
      <c r="H16">
        <v>900</v>
      </c>
      <c r="I16">
        <v>49.376270018942598</v>
      </c>
      <c r="J16">
        <v>115.24869736289899</v>
      </c>
      <c r="K16">
        <v>286728</v>
      </c>
      <c r="L16">
        <v>11</v>
      </c>
      <c r="M16">
        <v>80</v>
      </c>
      <c r="N16">
        <v>463</v>
      </c>
      <c r="O16">
        <v>11</v>
      </c>
    </row>
    <row r="17" spans="2:15" x14ac:dyDescent="0.35">
      <c r="B17">
        <v>1108410</v>
      </c>
      <c r="C17">
        <v>176</v>
      </c>
      <c r="D17">
        <v>6667</v>
      </c>
      <c r="E17">
        <v>66670000</v>
      </c>
      <c r="F17">
        <v>0</v>
      </c>
      <c r="G17">
        <v>900</v>
      </c>
      <c r="H17">
        <v>900</v>
      </c>
      <c r="I17">
        <v>66.336733163341805</v>
      </c>
      <c r="J17">
        <v>161.77997409168501</v>
      </c>
      <c r="K17">
        <v>442267</v>
      </c>
      <c r="L17">
        <v>11</v>
      </c>
      <c r="M17">
        <v>0</v>
      </c>
      <c r="N17">
        <v>7</v>
      </c>
      <c r="O17">
        <v>11</v>
      </c>
    </row>
    <row r="18" spans="2:15" x14ac:dyDescent="0.35">
      <c r="B18">
        <v>1108500</v>
      </c>
      <c r="C18">
        <v>177</v>
      </c>
      <c r="D18">
        <v>5182</v>
      </c>
      <c r="E18">
        <v>51820000</v>
      </c>
      <c r="F18">
        <v>0</v>
      </c>
      <c r="G18">
        <v>900</v>
      </c>
      <c r="H18">
        <v>900</v>
      </c>
      <c r="I18">
        <v>76.255499807024293</v>
      </c>
      <c r="J18">
        <v>179.43640470730301</v>
      </c>
      <c r="K18">
        <v>395156</v>
      </c>
      <c r="L18">
        <v>11</v>
      </c>
      <c r="M18">
        <v>0</v>
      </c>
      <c r="N18">
        <v>463</v>
      </c>
      <c r="O18">
        <v>17</v>
      </c>
    </row>
    <row r="19" spans="2:15" x14ac:dyDescent="0.35">
      <c r="B19">
        <v>1109000</v>
      </c>
      <c r="C19">
        <v>178</v>
      </c>
      <c r="D19">
        <v>6110</v>
      </c>
      <c r="E19">
        <v>61100000</v>
      </c>
      <c r="F19">
        <v>0</v>
      </c>
      <c r="G19">
        <v>900</v>
      </c>
      <c r="H19">
        <v>900</v>
      </c>
      <c r="I19">
        <v>91.151227495908302</v>
      </c>
      <c r="J19">
        <v>201.66080897527399</v>
      </c>
      <c r="K19">
        <v>556934</v>
      </c>
      <c r="L19">
        <v>11</v>
      </c>
      <c r="M19">
        <v>80</v>
      </c>
      <c r="N19">
        <v>463</v>
      </c>
      <c r="O19">
        <v>17</v>
      </c>
    </row>
    <row r="20" spans="2:15" x14ac:dyDescent="0.35">
      <c r="B20">
        <v>1109060</v>
      </c>
      <c r="C20">
        <v>179</v>
      </c>
      <c r="D20">
        <v>10504</v>
      </c>
      <c r="E20">
        <v>105040000</v>
      </c>
      <c r="F20">
        <v>0</v>
      </c>
      <c r="G20">
        <v>900</v>
      </c>
      <c r="H20">
        <v>900</v>
      </c>
      <c r="I20">
        <v>103.44868621477499</v>
      </c>
      <c r="J20">
        <v>210.45151256633301</v>
      </c>
      <c r="K20">
        <v>1086625</v>
      </c>
      <c r="L20">
        <v>11</v>
      </c>
      <c r="M20">
        <v>80</v>
      </c>
      <c r="N20">
        <v>463</v>
      </c>
      <c r="O20">
        <v>17</v>
      </c>
    </row>
    <row r="21" spans="2:15" x14ac:dyDescent="0.35">
      <c r="B21">
        <v>1110000</v>
      </c>
      <c r="C21">
        <v>180</v>
      </c>
      <c r="D21">
        <v>6612</v>
      </c>
      <c r="E21">
        <v>66120000</v>
      </c>
      <c r="F21">
        <v>0</v>
      </c>
      <c r="G21">
        <v>900</v>
      </c>
      <c r="H21">
        <v>900</v>
      </c>
      <c r="I21">
        <v>181.94888082274599</v>
      </c>
      <c r="J21">
        <v>248.28416527725301</v>
      </c>
      <c r="K21">
        <v>1203046</v>
      </c>
      <c r="L21">
        <v>11</v>
      </c>
      <c r="M21">
        <v>80</v>
      </c>
      <c r="N21">
        <v>7</v>
      </c>
      <c r="O21">
        <v>80</v>
      </c>
    </row>
    <row r="22" spans="2:15" x14ac:dyDescent="0.35">
      <c r="B22">
        <v>1114000</v>
      </c>
      <c r="C22">
        <v>181</v>
      </c>
      <c r="D22">
        <v>6040</v>
      </c>
      <c r="E22">
        <v>60400000</v>
      </c>
      <c r="F22">
        <v>0</v>
      </c>
      <c r="G22">
        <v>900</v>
      </c>
      <c r="H22">
        <v>900</v>
      </c>
      <c r="I22">
        <v>254.89023178807901</v>
      </c>
      <c r="J22">
        <v>298.665233263282</v>
      </c>
      <c r="K22">
        <v>1539537</v>
      </c>
      <c r="L22">
        <v>11</v>
      </c>
      <c r="M22">
        <v>463</v>
      </c>
      <c r="N22">
        <v>6</v>
      </c>
      <c r="O22">
        <v>80</v>
      </c>
    </row>
    <row r="23" spans="2:15" x14ac:dyDescent="0.35">
      <c r="B23">
        <v>1116905</v>
      </c>
      <c r="C23">
        <v>182</v>
      </c>
      <c r="D23">
        <v>4084</v>
      </c>
      <c r="E23">
        <v>40840000</v>
      </c>
      <c r="F23">
        <v>0</v>
      </c>
      <c r="G23">
        <v>900</v>
      </c>
      <c r="H23">
        <v>900</v>
      </c>
      <c r="I23">
        <v>76.877571008814797</v>
      </c>
      <c r="J23">
        <v>217.10937587634101</v>
      </c>
      <c r="K23">
        <v>313968</v>
      </c>
      <c r="L23">
        <v>11</v>
      </c>
      <c r="M23">
        <v>11</v>
      </c>
      <c r="N23">
        <v>463</v>
      </c>
      <c r="O23">
        <v>11</v>
      </c>
    </row>
    <row r="24" spans="2:15" x14ac:dyDescent="0.35">
      <c r="B24">
        <v>1117000</v>
      </c>
      <c r="C24">
        <v>183</v>
      </c>
      <c r="D24">
        <v>1890</v>
      </c>
      <c r="E24">
        <v>18900000</v>
      </c>
      <c r="F24">
        <v>0</v>
      </c>
      <c r="G24">
        <v>900</v>
      </c>
      <c r="H24">
        <v>900</v>
      </c>
      <c r="I24">
        <v>171.386243386243</v>
      </c>
      <c r="J24">
        <v>252.74807295444199</v>
      </c>
      <c r="K24">
        <v>323920</v>
      </c>
      <c r="L24">
        <v>11</v>
      </c>
      <c r="M24">
        <v>80</v>
      </c>
      <c r="N24">
        <v>3</v>
      </c>
      <c r="O24">
        <v>80</v>
      </c>
    </row>
    <row r="25" spans="2:15" x14ac:dyDescent="0.35">
      <c r="B25">
        <v>1189000</v>
      </c>
      <c r="C25">
        <v>184</v>
      </c>
      <c r="D25">
        <v>11648</v>
      </c>
      <c r="E25">
        <v>116480000</v>
      </c>
      <c r="F25">
        <v>0</v>
      </c>
      <c r="G25">
        <v>900</v>
      </c>
      <c r="H25">
        <v>900</v>
      </c>
      <c r="I25">
        <v>106.805030906593</v>
      </c>
      <c r="J25">
        <v>175.75977148391999</v>
      </c>
      <c r="K25">
        <v>1244065</v>
      </c>
      <c r="L25">
        <v>11</v>
      </c>
      <c r="M25">
        <v>80</v>
      </c>
      <c r="N25">
        <v>9</v>
      </c>
      <c r="O25">
        <v>17</v>
      </c>
    </row>
    <row r="26" spans="2:15" x14ac:dyDescent="0.35">
      <c r="B26">
        <v>1195490</v>
      </c>
      <c r="C26">
        <v>185</v>
      </c>
      <c r="D26">
        <v>4776</v>
      </c>
      <c r="E26">
        <v>47760000</v>
      </c>
      <c r="F26">
        <v>0</v>
      </c>
      <c r="G26">
        <v>900</v>
      </c>
      <c r="H26">
        <v>900</v>
      </c>
      <c r="I26">
        <v>157.788735343383</v>
      </c>
      <c r="J26">
        <v>220.35342967284299</v>
      </c>
      <c r="K26">
        <v>753599</v>
      </c>
      <c r="L26">
        <v>11</v>
      </c>
      <c r="M26">
        <v>80</v>
      </c>
      <c r="N26">
        <v>6</v>
      </c>
      <c r="O26">
        <v>80</v>
      </c>
    </row>
    <row r="27" spans="2:15" x14ac:dyDescent="0.35">
      <c r="B27">
        <v>1196500</v>
      </c>
      <c r="C27">
        <v>186</v>
      </c>
      <c r="D27">
        <v>23813</v>
      </c>
      <c r="E27">
        <v>238130000</v>
      </c>
      <c r="F27">
        <v>0</v>
      </c>
      <c r="G27">
        <v>900</v>
      </c>
      <c r="H27">
        <v>900</v>
      </c>
      <c r="I27">
        <v>131.239910972997</v>
      </c>
      <c r="J27">
        <v>213.813009126905</v>
      </c>
      <c r="K27">
        <v>3125216</v>
      </c>
      <c r="L27">
        <v>11</v>
      </c>
      <c r="M27">
        <v>80</v>
      </c>
      <c r="N27">
        <v>7</v>
      </c>
      <c r="O27">
        <v>80</v>
      </c>
    </row>
    <row r="28" spans="2:15" x14ac:dyDescent="0.35">
      <c r="B28">
        <v>1201487</v>
      </c>
      <c r="C28">
        <v>187</v>
      </c>
      <c r="D28">
        <v>15546</v>
      </c>
      <c r="E28">
        <v>155460000</v>
      </c>
      <c r="F28">
        <v>0</v>
      </c>
      <c r="G28">
        <v>900</v>
      </c>
      <c r="H28">
        <v>900</v>
      </c>
      <c r="I28">
        <v>141.52457223723101</v>
      </c>
      <c r="J28">
        <v>215.77536716954501</v>
      </c>
      <c r="K28">
        <v>2200141</v>
      </c>
      <c r="L28">
        <v>11</v>
      </c>
      <c r="M28">
        <v>80</v>
      </c>
      <c r="N28">
        <v>7</v>
      </c>
      <c r="O28">
        <v>80</v>
      </c>
    </row>
    <row r="29" spans="2:15" x14ac:dyDescent="0.35">
      <c r="B29">
        <v>1300000</v>
      </c>
      <c r="C29">
        <v>188</v>
      </c>
      <c r="D29">
        <v>2427</v>
      </c>
      <c r="E29">
        <v>24270000</v>
      </c>
      <c r="F29">
        <v>0</v>
      </c>
      <c r="G29">
        <v>900</v>
      </c>
      <c r="H29">
        <v>900</v>
      </c>
      <c r="I29">
        <v>166.030490317264</v>
      </c>
      <c r="J29">
        <v>259.00592327512697</v>
      </c>
      <c r="K29">
        <v>402956</v>
      </c>
      <c r="L29">
        <v>11</v>
      </c>
      <c r="M29">
        <v>80</v>
      </c>
      <c r="N29">
        <v>7</v>
      </c>
      <c r="O29">
        <v>80</v>
      </c>
    </row>
    <row r="30" spans="2:15" x14ac:dyDescent="0.35">
      <c r="B30">
        <v>1300500</v>
      </c>
      <c r="C30">
        <v>189</v>
      </c>
      <c r="D30">
        <v>1170</v>
      </c>
      <c r="E30">
        <v>11700000</v>
      </c>
      <c r="F30">
        <v>0</v>
      </c>
      <c r="G30">
        <v>900</v>
      </c>
      <c r="H30">
        <v>900</v>
      </c>
      <c r="I30">
        <v>207.53760683760601</v>
      </c>
      <c r="J30">
        <v>207.446965409283</v>
      </c>
      <c r="K30">
        <v>242819</v>
      </c>
      <c r="L30">
        <v>10</v>
      </c>
      <c r="M30">
        <v>80</v>
      </c>
      <c r="N30">
        <v>6</v>
      </c>
      <c r="O30">
        <v>80</v>
      </c>
    </row>
    <row r="31" spans="2:15" x14ac:dyDescent="0.35">
      <c r="B31">
        <v>1301000</v>
      </c>
      <c r="C31">
        <v>190</v>
      </c>
      <c r="D31">
        <v>5781</v>
      </c>
      <c r="E31">
        <v>57810000</v>
      </c>
      <c r="F31">
        <v>0</v>
      </c>
      <c r="G31">
        <v>900</v>
      </c>
      <c r="H31">
        <v>900</v>
      </c>
      <c r="I31">
        <v>218.610448019373</v>
      </c>
      <c r="J31">
        <v>252.892941327377</v>
      </c>
      <c r="K31">
        <v>1263787</v>
      </c>
      <c r="L31">
        <v>11</v>
      </c>
      <c r="M31">
        <v>80</v>
      </c>
      <c r="N31">
        <v>3</v>
      </c>
      <c r="O31">
        <v>80</v>
      </c>
    </row>
    <row r="32" spans="2:15" x14ac:dyDescent="0.35">
      <c r="B32">
        <v>1302500</v>
      </c>
      <c r="C32">
        <v>209</v>
      </c>
      <c r="D32">
        <v>3051</v>
      </c>
      <c r="E32">
        <v>30510000</v>
      </c>
      <c r="F32">
        <v>0</v>
      </c>
      <c r="G32">
        <v>900</v>
      </c>
      <c r="H32">
        <v>900</v>
      </c>
      <c r="I32">
        <v>175.91510980006501</v>
      </c>
      <c r="J32">
        <v>211.053334494214</v>
      </c>
      <c r="K32">
        <v>536717</v>
      </c>
      <c r="L32">
        <v>11</v>
      </c>
      <c r="M32">
        <v>80</v>
      </c>
      <c r="N32">
        <v>11</v>
      </c>
      <c r="O32">
        <v>80</v>
      </c>
    </row>
    <row r="33" spans="2:15" x14ac:dyDescent="0.35">
      <c r="B33">
        <v>1303500</v>
      </c>
      <c r="C33">
        <v>210</v>
      </c>
      <c r="D33">
        <v>1908</v>
      </c>
      <c r="E33">
        <v>19080000</v>
      </c>
      <c r="F33">
        <v>0</v>
      </c>
      <c r="G33">
        <v>900</v>
      </c>
      <c r="H33">
        <v>900</v>
      </c>
      <c r="I33">
        <v>104.97117400419199</v>
      </c>
      <c r="J33">
        <v>137.21324857373</v>
      </c>
      <c r="K33">
        <v>200285</v>
      </c>
      <c r="L33">
        <v>8</v>
      </c>
      <c r="M33">
        <v>80</v>
      </c>
      <c r="N33">
        <v>3</v>
      </c>
      <c r="O33">
        <v>80</v>
      </c>
    </row>
    <row r="34" spans="2:15" x14ac:dyDescent="0.35">
      <c r="B34">
        <v>1304000</v>
      </c>
      <c r="C34">
        <v>211</v>
      </c>
      <c r="D34">
        <v>5792</v>
      </c>
      <c r="E34">
        <v>57920000</v>
      </c>
      <c r="F34">
        <v>0</v>
      </c>
      <c r="G34">
        <v>900</v>
      </c>
      <c r="H34">
        <v>900</v>
      </c>
      <c r="I34">
        <v>236.762085635359</v>
      </c>
      <c r="J34">
        <v>238.63277840049901</v>
      </c>
      <c r="K34">
        <v>1371326</v>
      </c>
      <c r="L34">
        <v>8</v>
      </c>
      <c r="M34">
        <v>187</v>
      </c>
      <c r="N34">
        <v>9</v>
      </c>
      <c r="O34">
        <v>187</v>
      </c>
    </row>
    <row r="35" spans="2:15" x14ac:dyDescent="0.35">
      <c r="B35">
        <v>1305000</v>
      </c>
      <c r="C35">
        <v>212</v>
      </c>
      <c r="D35">
        <v>19014</v>
      </c>
      <c r="E35">
        <v>190140000</v>
      </c>
      <c r="F35">
        <v>0</v>
      </c>
      <c r="G35">
        <v>900</v>
      </c>
      <c r="H35">
        <v>900</v>
      </c>
      <c r="I35">
        <v>118.671978542126</v>
      </c>
      <c r="J35">
        <v>170.98410440658699</v>
      </c>
      <c r="K35">
        <v>2256429</v>
      </c>
      <c r="L35">
        <v>11</v>
      </c>
      <c r="M35">
        <v>80</v>
      </c>
      <c r="N35">
        <v>3</v>
      </c>
      <c r="O35">
        <v>80</v>
      </c>
    </row>
    <row r="36" spans="2:15" x14ac:dyDescent="0.35">
      <c r="B36">
        <v>1305500</v>
      </c>
      <c r="C36">
        <v>213</v>
      </c>
      <c r="D36">
        <v>2132</v>
      </c>
      <c r="E36">
        <v>21320000</v>
      </c>
      <c r="F36">
        <v>0</v>
      </c>
      <c r="G36">
        <v>900</v>
      </c>
      <c r="H36">
        <v>900</v>
      </c>
      <c r="I36">
        <v>159.08020637898599</v>
      </c>
      <c r="J36">
        <v>226.83552041740299</v>
      </c>
      <c r="K36">
        <v>339159</v>
      </c>
      <c r="L36">
        <v>11</v>
      </c>
      <c r="M36">
        <v>80</v>
      </c>
      <c r="N36">
        <v>6</v>
      </c>
      <c r="O36">
        <v>80</v>
      </c>
    </row>
    <row r="37" spans="2:15" x14ac:dyDescent="0.35">
      <c r="B37">
        <v>1306000</v>
      </c>
      <c r="C37">
        <v>214</v>
      </c>
      <c r="D37">
        <v>3627</v>
      </c>
      <c r="E37">
        <v>36270000</v>
      </c>
      <c r="F37">
        <v>0</v>
      </c>
      <c r="G37">
        <v>900</v>
      </c>
      <c r="H37">
        <v>900</v>
      </c>
      <c r="I37">
        <v>193.693961952026</v>
      </c>
      <c r="J37">
        <v>250.647118525829</v>
      </c>
      <c r="K37">
        <v>702528</v>
      </c>
      <c r="L37">
        <v>11</v>
      </c>
      <c r="M37">
        <v>80</v>
      </c>
      <c r="N37">
        <v>7</v>
      </c>
      <c r="O37">
        <v>80</v>
      </c>
    </row>
    <row r="38" spans="2:15" x14ac:dyDescent="0.35">
      <c r="B38">
        <v>1306440</v>
      </c>
      <c r="C38">
        <v>215</v>
      </c>
      <c r="D38">
        <v>4136</v>
      </c>
      <c r="E38">
        <v>41360000</v>
      </c>
      <c r="F38">
        <v>0</v>
      </c>
      <c r="G38">
        <v>900</v>
      </c>
      <c r="H38">
        <v>900</v>
      </c>
      <c r="I38">
        <v>216.93230174081199</v>
      </c>
      <c r="J38">
        <v>213.132938965953</v>
      </c>
      <c r="K38">
        <v>897232</v>
      </c>
      <c r="L38">
        <v>11</v>
      </c>
      <c r="M38">
        <v>187</v>
      </c>
      <c r="N38">
        <v>3</v>
      </c>
      <c r="O38">
        <v>187</v>
      </c>
    </row>
    <row r="39" spans="2:15" x14ac:dyDescent="0.35">
      <c r="B39">
        <v>1306460</v>
      </c>
      <c r="C39">
        <v>216</v>
      </c>
      <c r="D39">
        <v>1391</v>
      </c>
      <c r="E39">
        <v>13910000</v>
      </c>
      <c r="F39">
        <v>0</v>
      </c>
      <c r="G39">
        <v>900</v>
      </c>
      <c r="H39">
        <v>900</v>
      </c>
      <c r="I39">
        <v>265.60531991373102</v>
      </c>
      <c r="J39">
        <v>287.977628535203</v>
      </c>
      <c r="K39">
        <v>369457</v>
      </c>
      <c r="L39">
        <v>8</v>
      </c>
      <c r="M39">
        <v>0</v>
      </c>
      <c r="N39">
        <v>9</v>
      </c>
      <c r="O39">
        <v>187</v>
      </c>
    </row>
    <row r="40" spans="2:15" x14ac:dyDescent="0.35">
      <c r="B40">
        <v>1306500</v>
      </c>
      <c r="C40">
        <v>217</v>
      </c>
      <c r="D40">
        <v>1654</v>
      </c>
      <c r="E40">
        <v>16540000</v>
      </c>
      <c r="F40">
        <v>0</v>
      </c>
      <c r="G40">
        <v>900</v>
      </c>
      <c r="H40">
        <v>900</v>
      </c>
      <c r="I40">
        <v>182.426239419588</v>
      </c>
      <c r="J40">
        <v>302.40450789851798</v>
      </c>
      <c r="K40">
        <v>301733</v>
      </c>
      <c r="L40">
        <v>10</v>
      </c>
      <c r="M40">
        <v>0</v>
      </c>
      <c r="N40">
        <v>7</v>
      </c>
      <c r="O40">
        <v>0</v>
      </c>
    </row>
    <row r="41" spans="2:15" x14ac:dyDescent="0.35">
      <c r="B41">
        <v>1307000</v>
      </c>
      <c r="C41">
        <v>218</v>
      </c>
      <c r="D41">
        <v>1403</v>
      </c>
      <c r="E41">
        <v>14030000</v>
      </c>
      <c r="F41">
        <v>0</v>
      </c>
      <c r="G41">
        <v>900</v>
      </c>
      <c r="H41">
        <v>900</v>
      </c>
      <c r="I41">
        <v>322.175338560228</v>
      </c>
      <c r="J41">
        <v>290.484478525496</v>
      </c>
      <c r="K41">
        <v>452012</v>
      </c>
      <c r="L41">
        <v>8</v>
      </c>
      <c r="M41">
        <v>187</v>
      </c>
      <c r="N41">
        <v>7</v>
      </c>
      <c r="O41">
        <v>187</v>
      </c>
    </row>
    <row r="42" spans="2:15" x14ac:dyDescent="0.35">
      <c r="B42">
        <v>1307500</v>
      </c>
      <c r="C42">
        <v>219</v>
      </c>
      <c r="D42">
        <v>1118</v>
      </c>
      <c r="E42">
        <v>11180000</v>
      </c>
      <c r="F42">
        <v>0</v>
      </c>
      <c r="G42">
        <v>900</v>
      </c>
      <c r="H42">
        <v>900</v>
      </c>
      <c r="I42">
        <v>378.49016100178801</v>
      </c>
      <c r="J42">
        <v>263.61871655996902</v>
      </c>
      <c r="K42">
        <v>423152</v>
      </c>
      <c r="L42">
        <v>6</v>
      </c>
      <c r="M42">
        <v>463</v>
      </c>
      <c r="N42">
        <v>17</v>
      </c>
      <c r="O42">
        <v>463</v>
      </c>
    </row>
    <row r="43" spans="2:15" x14ac:dyDescent="0.35">
      <c r="B43">
        <v>1308000</v>
      </c>
      <c r="C43">
        <v>220</v>
      </c>
      <c r="D43">
        <v>5830</v>
      </c>
      <c r="E43">
        <v>58300000</v>
      </c>
      <c r="F43">
        <v>0</v>
      </c>
      <c r="G43">
        <v>900</v>
      </c>
      <c r="H43">
        <v>900</v>
      </c>
      <c r="I43">
        <v>268.12298456260697</v>
      </c>
      <c r="J43">
        <v>268.42054662240002</v>
      </c>
      <c r="K43">
        <v>1563157</v>
      </c>
      <c r="L43">
        <v>10</v>
      </c>
      <c r="M43">
        <v>463</v>
      </c>
      <c r="N43">
        <v>9</v>
      </c>
      <c r="O43">
        <v>187</v>
      </c>
    </row>
    <row r="44" spans="2:15" x14ac:dyDescent="0.35">
      <c r="B44">
        <v>1308500</v>
      </c>
      <c r="C44">
        <v>221</v>
      </c>
      <c r="D44">
        <v>9401</v>
      </c>
      <c r="E44">
        <v>94010000</v>
      </c>
      <c r="F44">
        <v>0</v>
      </c>
      <c r="G44">
        <v>900</v>
      </c>
      <c r="H44">
        <v>900</v>
      </c>
      <c r="I44">
        <v>226.43952770981801</v>
      </c>
      <c r="J44">
        <v>225.513976383867</v>
      </c>
      <c r="K44">
        <v>2128758</v>
      </c>
      <c r="L44">
        <v>11</v>
      </c>
      <c r="M44">
        <v>80</v>
      </c>
      <c r="N44">
        <v>3</v>
      </c>
      <c r="O44">
        <v>187</v>
      </c>
    </row>
    <row r="45" spans="2:15" x14ac:dyDescent="0.35">
      <c r="B45">
        <v>1309000</v>
      </c>
      <c r="C45">
        <v>222</v>
      </c>
      <c r="D45">
        <v>993</v>
      </c>
      <c r="E45">
        <v>9930000</v>
      </c>
      <c r="F45">
        <v>0</v>
      </c>
      <c r="G45">
        <v>900</v>
      </c>
      <c r="H45">
        <v>900</v>
      </c>
      <c r="I45">
        <v>302.12487411883097</v>
      </c>
      <c r="J45">
        <v>328.440160591292</v>
      </c>
      <c r="K45">
        <v>300010</v>
      </c>
      <c r="L45">
        <v>11</v>
      </c>
      <c r="M45">
        <v>463</v>
      </c>
      <c r="N45">
        <v>11</v>
      </c>
      <c r="O45">
        <v>187</v>
      </c>
    </row>
    <row r="46" spans="2:15" x14ac:dyDescent="0.35">
      <c r="B46">
        <v>1309500</v>
      </c>
      <c r="C46">
        <v>223</v>
      </c>
      <c r="D46">
        <v>9426</v>
      </c>
      <c r="E46">
        <v>94260000</v>
      </c>
      <c r="F46">
        <v>0</v>
      </c>
      <c r="G46">
        <v>900</v>
      </c>
      <c r="H46">
        <v>900</v>
      </c>
      <c r="I46">
        <v>326.07192870782899</v>
      </c>
      <c r="J46">
        <v>301.00905364248399</v>
      </c>
      <c r="K46">
        <v>3073554</v>
      </c>
      <c r="L46">
        <v>11</v>
      </c>
      <c r="M46">
        <v>463</v>
      </c>
      <c r="N46">
        <v>6</v>
      </c>
      <c r="O46">
        <v>187</v>
      </c>
    </row>
    <row r="47" spans="2:15" x14ac:dyDescent="0.35">
      <c r="B47">
        <v>1309950</v>
      </c>
      <c r="C47">
        <v>224</v>
      </c>
      <c r="D47">
        <v>3785</v>
      </c>
      <c r="E47">
        <v>37850000</v>
      </c>
      <c r="F47">
        <v>0</v>
      </c>
      <c r="G47">
        <v>900</v>
      </c>
      <c r="H47">
        <v>900</v>
      </c>
      <c r="I47">
        <v>445.64834874504601</v>
      </c>
      <c r="J47">
        <v>194.944176511281</v>
      </c>
      <c r="K47">
        <v>1686779</v>
      </c>
      <c r="L47">
        <v>7</v>
      </c>
      <c r="M47">
        <v>463</v>
      </c>
      <c r="N47">
        <v>11</v>
      </c>
      <c r="O47">
        <v>463</v>
      </c>
    </row>
    <row r="48" spans="2:15" x14ac:dyDescent="0.35">
      <c r="B48">
        <v>1310000</v>
      </c>
      <c r="C48">
        <v>225</v>
      </c>
      <c r="D48">
        <v>210</v>
      </c>
      <c r="E48">
        <v>2100000</v>
      </c>
      <c r="F48">
        <v>0</v>
      </c>
      <c r="G48">
        <v>900</v>
      </c>
      <c r="H48">
        <v>900</v>
      </c>
      <c r="I48">
        <v>459.290476190476</v>
      </c>
      <c r="J48">
        <v>236.31402917619499</v>
      </c>
      <c r="K48">
        <v>96451</v>
      </c>
      <c r="L48">
        <v>5</v>
      </c>
      <c r="M48">
        <v>463</v>
      </c>
      <c r="N48">
        <v>80</v>
      </c>
      <c r="O48">
        <v>463</v>
      </c>
    </row>
    <row r="49" spans="2:15" x14ac:dyDescent="0.35">
      <c r="B49">
        <v>1310500</v>
      </c>
      <c r="C49">
        <v>226</v>
      </c>
      <c r="D49">
        <v>7790</v>
      </c>
      <c r="E49">
        <v>77900000</v>
      </c>
      <c r="F49">
        <v>0</v>
      </c>
      <c r="G49">
        <v>900</v>
      </c>
      <c r="H49">
        <v>900</v>
      </c>
      <c r="I49">
        <v>308.52246469833102</v>
      </c>
      <c r="J49">
        <v>291.89585415873</v>
      </c>
      <c r="K49">
        <v>2403390</v>
      </c>
      <c r="L49">
        <v>11</v>
      </c>
      <c r="M49">
        <v>463</v>
      </c>
      <c r="N49">
        <v>3</v>
      </c>
      <c r="O49">
        <v>187</v>
      </c>
    </row>
    <row r="50" spans="2:15" x14ac:dyDescent="0.35">
      <c r="B50">
        <v>1311000</v>
      </c>
      <c r="C50">
        <v>227</v>
      </c>
      <c r="D50">
        <v>2634</v>
      </c>
      <c r="E50">
        <v>26340000</v>
      </c>
      <c r="F50">
        <v>0</v>
      </c>
      <c r="G50">
        <v>900</v>
      </c>
      <c r="H50">
        <v>900</v>
      </c>
      <c r="I50">
        <v>367.43318147304399</v>
      </c>
      <c r="J50">
        <v>267.57042994507799</v>
      </c>
      <c r="K50">
        <v>967819</v>
      </c>
      <c r="L50">
        <v>11</v>
      </c>
      <c r="M50">
        <v>463</v>
      </c>
      <c r="N50">
        <v>9</v>
      </c>
      <c r="O50">
        <v>463</v>
      </c>
    </row>
    <row r="51" spans="2:15" x14ac:dyDescent="0.35">
      <c r="B51">
        <v>1311500</v>
      </c>
      <c r="C51">
        <v>228</v>
      </c>
      <c r="D51">
        <v>1812</v>
      </c>
      <c r="E51">
        <v>18120000</v>
      </c>
      <c r="F51">
        <v>0</v>
      </c>
      <c r="G51">
        <v>900</v>
      </c>
      <c r="H51">
        <v>900</v>
      </c>
      <c r="I51">
        <v>440.30408388520902</v>
      </c>
      <c r="J51">
        <v>152.96049326501901</v>
      </c>
      <c r="K51">
        <v>797831</v>
      </c>
      <c r="L51">
        <v>5</v>
      </c>
      <c r="M51">
        <v>463</v>
      </c>
      <c r="N51">
        <v>80</v>
      </c>
      <c r="O51">
        <v>463</v>
      </c>
    </row>
    <row r="52" spans="2:15" x14ac:dyDescent="0.35">
      <c r="B52">
        <v>1311810</v>
      </c>
      <c r="C52">
        <v>229</v>
      </c>
      <c r="D52">
        <v>3359</v>
      </c>
      <c r="E52">
        <v>33590000</v>
      </c>
      <c r="F52">
        <v>0</v>
      </c>
      <c r="G52">
        <v>900</v>
      </c>
      <c r="H52">
        <v>900</v>
      </c>
      <c r="I52">
        <v>461.18666269723099</v>
      </c>
      <c r="J52">
        <v>194.47843391252201</v>
      </c>
      <c r="K52">
        <v>1549126</v>
      </c>
      <c r="L52">
        <v>10</v>
      </c>
      <c r="M52">
        <v>463</v>
      </c>
      <c r="N52">
        <v>17</v>
      </c>
      <c r="O52">
        <v>463</v>
      </c>
    </row>
    <row r="53" spans="2:15" x14ac:dyDescent="0.35">
      <c r="B53">
        <v>1356190</v>
      </c>
      <c r="C53">
        <v>191</v>
      </c>
      <c r="D53">
        <v>4078</v>
      </c>
      <c r="E53">
        <v>40780000</v>
      </c>
      <c r="F53">
        <v>0</v>
      </c>
      <c r="G53">
        <v>900</v>
      </c>
      <c r="H53">
        <v>900</v>
      </c>
      <c r="I53">
        <v>148.743746934771</v>
      </c>
      <c r="J53">
        <v>194.139345919427</v>
      </c>
      <c r="K53">
        <v>606577</v>
      </c>
      <c r="L53">
        <v>10</v>
      </c>
      <c r="M53">
        <v>80</v>
      </c>
      <c r="N53">
        <v>6</v>
      </c>
      <c r="O53">
        <v>80</v>
      </c>
    </row>
    <row r="54" spans="2:15" x14ac:dyDescent="0.35">
      <c r="B54">
        <v>1376500</v>
      </c>
      <c r="C54">
        <v>192</v>
      </c>
      <c r="D54">
        <v>6246</v>
      </c>
      <c r="E54">
        <v>62460000</v>
      </c>
      <c r="F54">
        <v>0</v>
      </c>
      <c r="G54">
        <v>900</v>
      </c>
      <c r="H54">
        <v>900</v>
      </c>
      <c r="I54">
        <v>243.804514889529</v>
      </c>
      <c r="J54">
        <v>278.339889110608</v>
      </c>
      <c r="K54">
        <v>1522803</v>
      </c>
      <c r="L54">
        <v>11</v>
      </c>
      <c r="M54">
        <v>80</v>
      </c>
      <c r="N54">
        <v>9</v>
      </c>
      <c r="O54">
        <v>80</v>
      </c>
    </row>
    <row r="55" spans="2:15" x14ac:dyDescent="0.35">
      <c r="B55">
        <v>1377370</v>
      </c>
      <c r="C55">
        <v>193</v>
      </c>
      <c r="D55">
        <v>3542</v>
      </c>
      <c r="E55">
        <v>35420000</v>
      </c>
      <c r="F55">
        <v>0</v>
      </c>
      <c r="G55">
        <v>900</v>
      </c>
      <c r="H55">
        <v>900</v>
      </c>
      <c r="I55">
        <v>224.579616036137</v>
      </c>
      <c r="J55">
        <v>201.86797839802699</v>
      </c>
      <c r="K55">
        <v>795461</v>
      </c>
      <c r="L55">
        <v>11</v>
      </c>
      <c r="M55">
        <v>187</v>
      </c>
      <c r="N55">
        <v>6</v>
      </c>
      <c r="O55">
        <v>187</v>
      </c>
    </row>
    <row r="56" spans="2:15" x14ac:dyDescent="0.35">
      <c r="B56">
        <v>1391000</v>
      </c>
      <c r="C56">
        <v>194</v>
      </c>
      <c r="D56">
        <v>4243</v>
      </c>
      <c r="E56">
        <v>42430000</v>
      </c>
      <c r="F56">
        <v>0</v>
      </c>
      <c r="G56">
        <v>900</v>
      </c>
      <c r="H56">
        <v>900</v>
      </c>
      <c r="I56">
        <v>172.48197030403</v>
      </c>
      <c r="J56">
        <v>176.58504454456499</v>
      </c>
      <c r="K56">
        <v>731841</v>
      </c>
      <c r="L56">
        <v>11</v>
      </c>
      <c r="M56">
        <v>80</v>
      </c>
      <c r="N56">
        <v>7</v>
      </c>
      <c r="O56">
        <v>80</v>
      </c>
    </row>
    <row r="57" spans="2:15" x14ac:dyDescent="0.35">
      <c r="B57">
        <v>1391500</v>
      </c>
      <c r="C57">
        <v>195</v>
      </c>
      <c r="D57">
        <v>10430</v>
      </c>
      <c r="E57">
        <v>104300000</v>
      </c>
      <c r="F57">
        <v>0</v>
      </c>
      <c r="G57">
        <v>900</v>
      </c>
      <c r="H57">
        <v>900</v>
      </c>
      <c r="I57">
        <v>219.82310642377701</v>
      </c>
      <c r="J57">
        <v>211.63699783468499</v>
      </c>
      <c r="K57">
        <v>2292755</v>
      </c>
      <c r="L57">
        <v>8</v>
      </c>
      <c r="M57">
        <v>80</v>
      </c>
      <c r="N57">
        <v>9</v>
      </c>
      <c r="O57">
        <v>187</v>
      </c>
    </row>
    <row r="58" spans="2:15" x14ac:dyDescent="0.35">
      <c r="B58">
        <v>1393450</v>
      </c>
      <c r="C58">
        <v>295</v>
      </c>
      <c r="D58">
        <v>4575</v>
      </c>
      <c r="E58">
        <v>45750000</v>
      </c>
      <c r="F58">
        <v>0</v>
      </c>
      <c r="G58">
        <v>900</v>
      </c>
      <c r="H58">
        <v>900</v>
      </c>
      <c r="I58">
        <v>435.96612021857902</v>
      </c>
      <c r="J58">
        <v>230.88462226297199</v>
      </c>
      <c r="K58">
        <v>1994545</v>
      </c>
      <c r="L58">
        <v>6</v>
      </c>
      <c r="M58">
        <v>463</v>
      </c>
      <c r="N58">
        <v>17</v>
      </c>
      <c r="O58">
        <v>463</v>
      </c>
    </row>
    <row r="59" spans="2:15" x14ac:dyDescent="0.35">
      <c r="B59">
        <v>1393500</v>
      </c>
      <c r="C59">
        <v>296</v>
      </c>
      <c r="D59">
        <v>388</v>
      </c>
      <c r="E59">
        <v>3880000</v>
      </c>
      <c r="F59">
        <v>3</v>
      </c>
      <c r="G59">
        <v>900</v>
      </c>
      <c r="H59">
        <v>897</v>
      </c>
      <c r="I59">
        <v>459.37886597938098</v>
      </c>
      <c r="J59">
        <v>114.833488895486</v>
      </c>
      <c r="K59">
        <v>178239</v>
      </c>
      <c r="L59">
        <v>6</v>
      </c>
      <c r="M59">
        <v>463</v>
      </c>
      <c r="N59">
        <v>3</v>
      </c>
      <c r="O59">
        <v>463</v>
      </c>
    </row>
    <row r="60" spans="2:15" x14ac:dyDescent="0.35">
      <c r="B60">
        <v>1394500</v>
      </c>
      <c r="C60">
        <v>297</v>
      </c>
      <c r="D60">
        <v>6649</v>
      </c>
      <c r="E60">
        <v>66490000</v>
      </c>
      <c r="F60">
        <v>0</v>
      </c>
      <c r="G60">
        <v>900</v>
      </c>
      <c r="H60">
        <v>900</v>
      </c>
      <c r="I60">
        <v>278.98104978192202</v>
      </c>
      <c r="J60">
        <v>228.42755083107701</v>
      </c>
      <c r="K60">
        <v>1854945</v>
      </c>
      <c r="L60">
        <v>11</v>
      </c>
      <c r="M60">
        <v>463</v>
      </c>
      <c r="N60">
        <v>3</v>
      </c>
      <c r="O60">
        <v>187</v>
      </c>
    </row>
    <row r="61" spans="2:15" x14ac:dyDescent="0.35">
      <c r="B61">
        <v>1395000</v>
      </c>
      <c r="C61">
        <v>298</v>
      </c>
      <c r="D61">
        <v>4362</v>
      </c>
      <c r="E61">
        <v>43620000</v>
      </c>
      <c r="F61">
        <v>0</v>
      </c>
      <c r="G61">
        <v>900</v>
      </c>
      <c r="H61">
        <v>900</v>
      </c>
      <c r="I61">
        <v>324.34227418615302</v>
      </c>
      <c r="J61">
        <v>240.85760059709901</v>
      </c>
      <c r="K61">
        <v>1414781</v>
      </c>
      <c r="L61">
        <v>11</v>
      </c>
      <c r="M61">
        <v>463</v>
      </c>
      <c r="N61">
        <v>3</v>
      </c>
      <c r="O61">
        <v>463</v>
      </c>
    </row>
    <row r="62" spans="2:15" x14ac:dyDescent="0.35">
      <c r="B62">
        <v>1396000</v>
      </c>
      <c r="C62">
        <v>299</v>
      </c>
      <c r="D62">
        <v>5262</v>
      </c>
      <c r="E62">
        <v>52620000</v>
      </c>
      <c r="F62">
        <v>0</v>
      </c>
      <c r="G62">
        <v>900</v>
      </c>
      <c r="H62">
        <v>900</v>
      </c>
      <c r="I62">
        <v>219.51710376282699</v>
      </c>
      <c r="J62">
        <v>201.55794567748501</v>
      </c>
      <c r="K62">
        <v>1155099</v>
      </c>
      <c r="L62">
        <v>11</v>
      </c>
      <c r="M62">
        <v>463</v>
      </c>
      <c r="N62">
        <v>3</v>
      </c>
      <c r="O62">
        <v>187</v>
      </c>
    </row>
    <row r="63" spans="2:15" x14ac:dyDescent="0.35">
      <c r="B63">
        <v>1402600</v>
      </c>
      <c r="C63">
        <v>300</v>
      </c>
      <c r="D63">
        <v>160</v>
      </c>
      <c r="E63">
        <v>1600000</v>
      </c>
      <c r="F63">
        <v>0</v>
      </c>
      <c r="G63">
        <v>187</v>
      </c>
      <c r="H63">
        <v>187</v>
      </c>
      <c r="I63">
        <v>84.137500000000003</v>
      </c>
      <c r="J63">
        <v>55.669278724894497</v>
      </c>
      <c r="K63">
        <v>13462</v>
      </c>
      <c r="L63">
        <v>9</v>
      </c>
      <c r="M63">
        <v>80</v>
      </c>
      <c r="N63">
        <v>3</v>
      </c>
      <c r="O63">
        <v>80</v>
      </c>
    </row>
    <row r="64" spans="2:15" x14ac:dyDescent="0.35">
      <c r="B64">
        <v>1403400</v>
      </c>
      <c r="C64">
        <v>301</v>
      </c>
      <c r="D64">
        <v>1631</v>
      </c>
      <c r="E64">
        <v>16310000</v>
      </c>
      <c r="F64">
        <v>0</v>
      </c>
      <c r="G64">
        <v>900</v>
      </c>
      <c r="H64">
        <v>900</v>
      </c>
      <c r="I64">
        <v>93.420600858368999</v>
      </c>
      <c r="J64">
        <v>170.408700961731</v>
      </c>
      <c r="K64">
        <v>152369</v>
      </c>
      <c r="L64">
        <v>11</v>
      </c>
      <c r="M64">
        <v>0</v>
      </c>
      <c r="N64">
        <v>9</v>
      </c>
      <c r="O64">
        <v>17</v>
      </c>
    </row>
    <row r="65" spans="2:15" x14ac:dyDescent="0.35">
      <c r="B65">
        <v>1403500</v>
      </c>
      <c r="C65">
        <v>302</v>
      </c>
      <c r="D65">
        <v>1513</v>
      </c>
      <c r="E65">
        <v>15130000</v>
      </c>
      <c r="F65">
        <v>0</v>
      </c>
      <c r="G65">
        <v>900</v>
      </c>
      <c r="H65">
        <v>900</v>
      </c>
      <c r="I65">
        <v>344.04097818902801</v>
      </c>
      <c r="J65">
        <v>229.34550899880099</v>
      </c>
      <c r="K65">
        <v>520534</v>
      </c>
      <c r="L65">
        <v>11</v>
      </c>
      <c r="M65">
        <v>463</v>
      </c>
      <c r="N65">
        <v>7</v>
      </c>
      <c r="O65">
        <v>463</v>
      </c>
    </row>
    <row r="66" spans="2:15" x14ac:dyDescent="0.35">
      <c r="B66">
        <v>1403900</v>
      </c>
      <c r="C66">
        <v>303</v>
      </c>
      <c r="D66">
        <v>9293</v>
      </c>
      <c r="E66">
        <v>92930000</v>
      </c>
      <c r="F66">
        <v>0</v>
      </c>
      <c r="G66">
        <v>900</v>
      </c>
      <c r="H66">
        <v>900</v>
      </c>
      <c r="I66">
        <v>286.034434520606</v>
      </c>
      <c r="J66">
        <v>266.84305110384503</v>
      </c>
      <c r="K66">
        <v>2658118</v>
      </c>
      <c r="L66">
        <v>11</v>
      </c>
      <c r="M66">
        <v>463</v>
      </c>
      <c r="N66">
        <v>7</v>
      </c>
      <c r="O66">
        <v>187</v>
      </c>
    </row>
    <row r="67" spans="2:15" x14ac:dyDescent="0.35">
      <c r="B67">
        <v>1405000</v>
      </c>
      <c r="C67">
        <v>304</v>
      </c>
      <c r="D67">
        <v>8443</v>
      </c>
      <c r="E67">
        <v>84430000</v>
      </c>
      <c r="F67">
        <v>0</v>
      </c>
      <c r="G67">
        <v>900</v>
      </c>
      <c r="H67">
        <v>900</v>
      </c>
      <c r="I67">
        <v>110.54257965178201</v>
      </c>
      <c r="J67">
        <v>238.53902550212999</v>
      </c>
      <c r="K67">
        <v>933311</v>
      </c>
      <c r="L67">
        <v>11</v>
      </c>
      <c r="M67">
        <v>80</v>
      </c>
      <c r="N67">
        <v>463</v>
      </c>
      <c r="O67">
        <v>11</v>
      </c>
    </row>
    <row r="68" spans="2:15" x14ac:dyDescent="0.35">
      <c r="B68">
        <v>1405500</v>
      </c>
      <c r="C68">
        <v>230</v>
      </c>
      <c r="D68">
        <v>24584</v>
      </c>
      <c r="E68">
        <v>245840000</v>
      </c>
      <c r="F68">
        <v>0</v>
      </c>
      <c r="G68">
        <v>900</v>
      </c>
      <c r="H68">
        <v>900</v>
      </c>
      <c r="I68">
        <v>62.424015619915302</v>
      </c>
      <c r="J68">
        <v>152.39945686965001</v>
      </c>
      <c r="K68">
        <v>1534632</v>
      </c>
      <c r="L68">
        <v>11</v>
      </c>
      <c r="M68">
        <v>0</v>
      </c>
      <c r="N68">
        <v>900</v>
      </c>
      <c r="O68">
        <v>11</v>
      </c>
    </row>
    <row r="69" spans="2:15" x14ac:dyDescent="0.35">
      <c r="B69">
        <v>1406050</v>
      </c>
      <c r="C69">
        <v>231</v>
      </c>
      <c r="D69">
        <v>4053</v>
      </c>
      <c r="E69">
        <v>40530000</v>
      </c>
      <c r="F69">
        <v>0</v>
      </c>
      <c r="G69">
        <v>900</v>
      </c>
      <c r="H69">
        <v>900</v>
      </c>
      <c r="I69">
        <v>70.1396496422403</v>
      </c>
      <c r="J69">
        <v>158.69921128987099</v>
      </c>
      <c r="K69">
        <v>284276</v>
      </c>
      <c r="L69">
        <v>11</v>
      </c>
      <c r="M69">
        <v>80</v>
      </c>
      <c r="N69">
        <v>900</v>
      </c>
      <c r="O69">
        <v>11</v>
      </c>
    </row>
    <row r="70" spans="2:15" x14ac:dyDescent="0.35">
      <c r="B70">
        <v>1407290</v>
      </c>
      <c r="C70">
        <v>232</v>
      </c>
      <c r="D70">
        <v>1695</v>
      </c>
      <c r="E70">
        <v>16950000</v>
      </c>
      <c r="F70">
        <v>0</v>
      </c>
      <c r="G70">
        <v>900</v>
      </c>
      <c r="H70">
        <v>900</v>
      </c>
      <c r="I70">
        <v>61.117404129793499</v>
      </c>
      <c r="J70">
        <v>151.58679987942901</v>
      </c>
      <c r="K70">
        <v>103594</v>
      </c>
      <c r="L70">
        <v>11</v>
      </c>
      <c r="M70">
        <v>80</v>
      </c>
      <c r="N70">
        <v>463</v>
      </c>
      <c r="O70">
        <v>17</v>
      </c>
    </row>
    <row r="71" spans="2:15" x14ac:dyDescent="0.35">
      <c r="B71">
        <v>1407760</v>
      </c>
      <c r="C71">
        <v>233</v>
      </c>
      <c r="D71">
        <v>1635</v>
      </c>
      <c r="E71">
        <v>16350000</v>
      </c>
      <c r="F71">
        <v>0</v>
      </c>
      <c r="G71">
        <v>900</v>
      </c>
      <c r="H71">
        <v>900</v>
      </c>
      <c r="I71">
        <v>114.70275229357701</v>
      </c>
      <c r="J71">
        <v>176.04575707950701</v>
      </c>
      <c r="K71">
        <v>187539</v>
      </c>
      <c r="L71">
        <v>11</v>
      </c>
      <c r="M71">
        <v>80</v>
      </c>
      <c r="N71">
        <v>7</v>
      </c>
      <c r="O71">
        <v>80</v>
      </c>
    </row>
    <row r="72" spans="2:15" x14ac:dyDescent="0.35">
      <c r="B72">
        <v>1408120</v>
      </c>
      <c r="C72">
        <v>234</v>
      </c>
      <c r="D72">
        <v>9158</v>
      </c>
      <c r="E72">
        <v>91580000</v>
      </c>
      <c r="F72">
        <v>0</v>
      </c>
      <c r="G72">
        <v>900</v>
      </c>
      <c r="H72">
        <v>900</v>
      </c>
      <c r="I72">
        <v>76.617274514086006</v>
      </c>
      <c r="J72">
        <v>146.817054133678</v>
      </c>
      <c r="K72">
        <v>701661</v>
      </c>
      <c r="L72">
        <v>11</v>
      </c>
      <c r="M72">
        <v>80</v>
      </c>
      <c r="N72">
        <v>900</v>
      </c>
      <c r="O72">
        <v>17</v>
      </c>
    </row>
    <row r="73" spans="2:15" x14ac:dyDescent="0.35">
      <c r="B73">
        <v>1451500</v>
      </c>
      <c r="C73">
        <v>119</v>
      </c>
      <c r="D73">
        <v>21227</v>
      </c>
      <c r="E73">
        <v>212270000</v>
      </c>
      <c r="F73">
        <v>0</v>
      </c>
      <c r="G73">
        <v>900</v>
      </c>
      <c r="H73">
        <v>900</v>
      </c>
      <c r="I73">
        <v>70.995241908889597</v>
      </c>
      <c r="J73">
        <v>179.62351824406301</v>
      </c>
      <c r="K73">
        <v>1507016</v>
      </c>
      <c r="L73">
        <v>11</v>
      </c>
      <c r="M73">
        <v>80</v>
      </c>
      <c r="N73">
        <v>463</v>
      </c>
      <c r="O73">
        <v>11</v>
      </c>
    </row>
    <row r="74" spans="2:15" x14ac:dyDescent="0.35">
      <c r="B74">
        <v>1451650</v>
      </c>
      <c r="C74">
        <v>120</v>
      </c>
      <c r="D74">
        <v>4174</v>
      </c>
      <c r="E74">
        <v>41740000</v>
      </c>
      <c r="F74">
        <v>0</v>
      </c>
      <c r="G74">
        <v>900</v>
      </c>
      <c r="H74">
        <v>900</v>
      </c>
      <c r="I74">
        <v>191.80306660277901</v>
      </c>
      <c r="J74">
        <v>263.52795445509702</v>
      </c>
      <c r="K74">
        <v>800586</v>
      </c>
      <c r="L74">
        <v>11</v>
      </c>
      <c r="M74">
        <v>80</v>
      </c>
      <c r="N74">
        <v>9</v>
      </c>
      <c r="O74">
        <v>80</v>
      </c>
    </row>
    <row r="75" spans="2:15" x14ac:dyDescent="0.35">
      <c r="B75">
        <v>1465798</v>
      </c>
      <c r="C75">
        <v>305</v>
      </c>
      <c r="D75">
        <v>5471</v>
      </c>
      <c r="E75">
        <v>54710000</v>
      </c>
      <c r="F75">
        <v>0</v>
      </c>
      <c r="G75">
        <v>900</v>
      </c>
      <c r="H75">
        <v>900</v>
      </c>
      <c r="I75">
        <v>310.72052641199002</v>
      </c>
      <c r="J75">
        <v>293.27949769777001</v>
      </c>
      <c r="K75">
        <v>1699952</v>
      </c>
      <c r="L75">
        <v>11</v>
      </c>
      <c r="M75">
        <v>463</v>
      </c>
      <c r="N75">
        <v>7</v>
      </c>
      <c r="O75">
        <v>187</v>
      </c>
    </row>
    <row r="76" spans="2:15" x14ac:dyDescent="0.35">
      <c r="B76">
        <v>1467042</v>
      </c>
      <c r="C76">
        <v>306</v>
      </c>
      <c r="D76">
        <v>9828</v>
      </c>
      <c r="E76">
        <v>98280000</v>
      </c>
      <c r="F76">
        <v>0</v>
      </c>
      <c r="G76">
        <v>900</v>
      </c>
      <c r="H76">
        <v>900</v>
      </c>
      <c r="I76">
        <v>235.79212454212399</v>
      </c>
      <c r="J76">
        <v>246.30253010479501</v>
      </c>
      <c r="K76">
        <v>2317365</v>
      </c>
      <c r="L76">
        <v>11</v>
      </c>
      <c r="M76">
        <v>80</v>
      </c>
      <c r="N76">
        <v>7</v>
      </c>
      <c r="O76">
        <v>187</v>
      </c>
    </row>
    <row r="77" spans="2:15" x14ac:dyDescent="0.35">
      <c r="B77">
        <v>1467048</v>
      </c>
      <c r="C77">
        <v>307</v>
      </c>
      <c r="D77">
        <v>3126</v>
      </c>
      <c r="E77">
        <v>31260000</v>
      </c>
      <c r="F77">
        <v>0</v>
      </c>
      <c r="G77">
        <v>900</v>
      </c>
      <c r="H77">
        <v>900</v>
      </c>
      <c r="I77">
        <v>348.052783109404</v>
      </c>
      <c r="J77">
        <v>232.12835671105501</v>
      </c>
      <c r="K77">
        <v>1088013</v>
      </c>
      <c r="L77">
        <v>7</v>
      </c>
      <c r="M77">
        <v>463</v>
      </c>
      <c r="N77">
        <v>7</v>
      </c>
      <c r="O77">
        <v>463</v>
      </c>
    </row>
    <row r="78" spans="2:15" x14ac:dyDescent="0.35">
      <c r="B78">
        <v>1467081</v>
      </c>
      <c r="C78">
        <v>235</v>
      </c>
      <c r="D78">
        <v>2326</v>
      </c>
      <c r="E78">
        <v>23260000</v>
      </c>
      <c r="F78">
        <v>0</v>
      </c>
      <c r="G78">
        <v>900</v>
      </c>
      <c r="H78">
        <v>900</v>
      </c>
      <c r="I78">
        <v>309.84264832330098</v>
      </c>
      <c r="J78">
        <v>314.46507721006401</v>
      </c>
      <c r="K78">
        <v>720694</v>
      </c>
      <c r="L78">
        <v>11</v>
      </c>
      <c r="M78">
        <v>187</v>
      </c>
      <c r="N78">
        <v>6</v>
      </c>
      <c r="O78">
        <v>187</v>
      </c>
    </row>
    <row r="79" spans="2:15" x14ac:dyDescent="0.35">
      <c r="B79">
        <v>1467086</v>
      </c>
      <c r="C79">
        <v>308</v>
      </c>
      <c r="D79">
        <v>4184</v>
      </c>
      <c r="E79">
        <v>41840000</v>
      </c>
      <c r="F79">
        <v>0</v>
      </c>
      <c r="G79">
        <v>900</v>
      </c>
      <c r="H79">
        <v>900</v>
      </c>
      <c r="I79">
        <v>308.24115678776201</v>
      </c>
      <c r="J79">
        <v>198.882237219069</v>
      </c>
      <c r="K79">
        <v>1289681</v>
      </c>
      <c r="L79">
        <v>11</v>
      </c>
      <c r="M79">
        <v>463</v>
      </c>
      <c r="N79">
        <v>7</v>
      </c>
      <c r="O79">
        <v>463</v>
      </c>
    </row>
    <row r="80" spans="2:15" x14ac:dyDescent="0.35">
      <c r="B80">
        <v>1467087</v>
      </c>
      <c r="C80">
        <v>309</v>
      </c>
      <c r="D80">
        <v>3521</v>
      </c>
      <c r="E80">
        <v>35210000</v>
      </c>
      <c r="F80">
        <v>0</v>
      </c>
      <c r="G80">
        <v>900</v>
      </c>
      <c r="H80">
        <v>900</v>
      </c>
      <c r="I80">
        <v>452.40897472309001</v>
      </c>
      <c r="J80">
        <v>242.45181116544299</v>
      </c>
      <c r="K80">
        <v>1592932</v>
      </c>
      <c r="L80">
        <v>6</v>
      </c>
      <c r="M80">
        <v>463</v>
      </c>
      <c r="N80">
        <v>17</v>
      </c>
      <c r="O80">
        <v>463</v>
      </c>
    </row>
    <row r="81" spans="2:15" x14ac:dyDescent="0.35">
      <c r="B81">
        <v>1467150</v>
      </c>
      <c r="C81">
        <v>236</v>
      </c>
      <c r="D81">
        <v>4699</v>
      </c>
      <c r="E81">
        <v>46990000</v>
      </c>
      <c r="F81">
        <v>0</v>
      </c>
      <c r="G81">
        <v>900</v>
      </c>
      <c r="H81">
        <v>900</v>
      </c>
      <c r="I81">
        <v>202.669716961055</v>
      </c>
      <c r="J81">
        <v>252.57220586289</v>
      </c>
      <c r="K81">
        <v>952345</v>
      </c>
      <c r="L81">
        <v>11</v>
      </c>
      <c r="M81">
        <v>80</v>
      </c>
      <c r="N81">
        <v>7</v>
      </c>
      <c r="O81">
        <v>80</v>
      </c>
    </row>
    <row r="82" spans="2:15" x14ac:dyDescent="0.35">
      <c r="B82">
        <v>1473120</v>
      </c>
      <c r="C82">
        <v>310</v>
      </c>
      <c r="D82">
        <v>13806</v>
      </c>
      <c r="E82">
        <v>138060000</v>
      </c>
      <c r="F82">
        <v>0</v>
      </c>
      <c r="G82">
        <v>900</v>
      </c>
      <c r="H82">
        <v>900</v>
      </c>
      <c r="I82">
        <v>71.944082283065299</v>
      </c>
      <c r="J82">
        <v>150.976536075242</v>
      </c>
      <c r="K82">
        <v>993260</v>
      </c>
      <c r="L82">
        <v>11</v>
      </c>
      <c r="M82">
        <v>80</v>
      </c>
      <c r="N82">
        <v>900</v>
      </c>
      <c r="O82">
        <v>17</v>
      </c>
    </row>
    <row r="83" spans="2:15" x14ac:dyDescent="0.35">
      <c r="B83">
        <v>1473169</v>
      </c>
      <c r="C83">
        <v>311</v>
      </c>
      <c r="D83">
        <v>5420</v>
      </c>
      <c r="E83">
        <v>54200000</v>
      </c>
      <c r="F83">
        <v>0</v>
      </c>
      <c r="G83">
        <v>900</v>
      </c>
      <c r="H83">
        <v>900</v>
      </c>
      <c r="I83">
        <v>142.91568265682599</v>
      </c>
      <c r="J83">
        <v>263.65529270297299</v>
      </c>
      <c r="K83">
        <v>774603</v>
      </c>
      <c r="L83">
        <v>11</v>
      </c>
      <c r="M83">
        <v>80</v>
      </c>
      <c r="N83">
        <v>7</v>
      </c>
      <c r="O83">
        <v>17</v>
      </c>
    </row>
    <row r="84" spans="2:15" x14ac:dyDescent="0.35">
      <c r="B84">
        <v>1473900</v>
      </c>
      <c r="C84">
        <v>312</v>
      </c>
      <c r="D84">
        <v>10471</v>
      </c>
      <c r="E84">
        <v>104710000</v>
      </c>
      <c r="F84">
        <v>0</v>
      </c>
      <c r="G84">
        <v>900</v>
      </c>
      <c r="H84">
        <v>900</v>
      </c>
      <c r="I84">
        <v>163.360997039442</v>
      </c>
      <c r="J84">
        <v>219.716525730397</v>
      </c>
      <c r="K84">
        <v>1710553</v>
      </c>
      <c r="L84">
        <v>11</v>
      </c>
      <c r="M84">
        <v>80</v>
      </c>
      <c r="N84">
        <v>7</v>
      </c>
      <c r="O84">
        <v>80</v>
      </c>
    </row>
    <row r="85" spans="2:15" x14ac:dyDescent="0.35">
      <c r="B85">
        <v>1474000</v>
      </c>
      <c r="C85">
        <v>313</v>
      </c>
      <c r="D85">
        <v>6028</v>
      </c>
      <c r="E85">
        <v>60280000</v>
      </c>
      <c r="F85">
        <v>0</v>
      </c>
      <c r="G85">
        <v>900</v>
      </c>
      <c r="H85">
        <v>900</v>
      </c>
      <c r="I85">
        <v>203.50829462508199</v>
      </c>
      <c r="J85">
        <v>209.30115278931501</v>
      </c>
      <c r="K85">
        <v>1226748</v>
      </c>
      <c r="L85">
        <v>11</v>
      </c>
      <c r="M85">
        <v>463</v>
      </c>
      <c r="N85">
        <v>6</v>
      </c>
      <c r="O85">
        <v>80</v>
      </c>
    </row>
    <row r="86" spans="2:15" x14ac:dyDescent="0.35">
      <c r="B86">
        <v>1475000</v>
      </c>
      <c r="C86">
        <v>237</v>
      </c>
      <c r="D86">
        <v>1563</v>
      </c>
      <c r="E86">
        <v>15630000</v>
      </c>
      <c r="F86">
        <v>0</v>
      </c>
      <c r="G86">
        <v>900</v>
      </c>
      <c r="H86">
        <v>900</v>
      </c>
      <c r="I86">
        <v>68.678822776711399</v>
      </c>
      <c r="J86">
        <v>128.83859068539101</v>
      </c>
      <c r="K86">
        <v>107345</v>
      </c>
      <c r="L86">
        <v>11</v>
      </c>
      <c r="M86">
        <v>80</v>
      </c>
      <c r="N86">
        <v>900</v>
      </c>
      <c r="O86">
        <v>17</v>
      </c>
    </row>
    <row r="87" spans="2:15" x14ac:dyDescent="0.35">
      <c r="B87">
        <v>1475510</v>
      </c>
      <c r="C87">
        <v>314</v>
      </c>
      <c r="D87">
        <v>9808</v>
      </c>
      <c r="E87">
        <v>98080000</v>
      </c>
      <c r="F87">
        <v>0</v>
      </c>
      <c r="G87">
        <v>900</v>
      </c>
      <c r="H87">
        <v>900</v>
      </c>
      <c r="I87">
        <v>218.909971451876</v>
      </c>
      <c r="J87">
        <v>199.73780210721</v>
      </c>
      <c r="K87">
        <v>2147069</v>
      </c>
      <c r="L87">
        <v>11</v>
      </c>
      <c r="M87">
        <v>80</v>
      </c>
      <c r="N87">
        <v>7</v>
      </c>
      <c r="O87">
        <v>80</v>
      </c>
    </row>
    <row r="88" spans="2:15" x14ac:dyDescent="0.35">
      <c r="B88">
        <v>1475530</v>
      </c>
      <c r="C88">
        <v>315</v>
      </c>
      <c r="D88">
        <v>1477</v>
      </c>
      <c r="E88">
        <v>14770000</v>
      </c>
      <c r="F88">
        <v>0</v>
      </c>
      <c r="G88">
        <v>900</v>
      </c>
      <c r="H88">
        <v>900</v>
      </c>
      <c r="I88">
        <v>336.17941773865903</v>
      </c>
      <c r="J88">
        <v>190.48254913841501</v>
      </c>
      <c r="K88">
        <v>496537</v>
      </c>
      <c r="L88">
        <v>10</v>
      </c>
      <c r="M88">
        <v>463</v>
      </c>
      <c r="N88">
        <v>3</v>
      </c>
      <c r="O88">
        <v>463</v>
      </c>
    </row>
    <row r="89" spans="2:15" x14ac:dyDescent="0.35">
      <c r="B89">
        <v>1475548</v>
      </c>
      <c r="C89">
        <v>316</v>
      </c>
      <c r="D89">
        <v>3604</v>
      </c>
      <c r="E89">
        <v>36040000</v>
      </c>
      <c r="F89">
        <v>0</v>
      </c>
      <c r="G89">
        <v>900</v>
      </c>
      <c r="H89">
        <v>900</v>
      </c>
      <c r="I89">
        <v>371.49084350721398</v>
      </c>
      <c r="J89">
        <v>214.64974871180399</v>
      </c>
      <c r="K89">
        <v>1338853</v>
      </c>
      <c r="L89">
        <v>9</v>
      </c>
      <c r="M89">
        <v>463</v>
      </c>
      <c r="N89">
        <v>7</v>
      </c>
      <c r="O89">
        <v>463</v>
      </c>
    </row>
    <row r="90" spans="2:15" x14ac:dyDescent="0.35">
      <c r="B90">
        <v>1475550</v>
      </c>
      <c r="C90">
        <v>317</v>
      </c>
      <c r="D90">
        <v>537</v>
      </c>
      <c r="E90">
        <v>5370000</v>
      </c>
      <c r="F90">
        <v>0</v>
      </c>
      <c r="G90">
        <v>900</v>
      </c>
      <c r="H90">
        <v>900</v>
      </c>
      <c r="I90">
        <v>381.24022346368702</v>
      </c>
      <c r="J90">
        <v>246.70100424535499</v>
      </c>
      <c r="K90">
        <v>204726</v>
      </c>
      <c r="L90">
        <v>5</v>
      </c>
      <c r="M90">
        <v>463</v>
      </c>
      <c r="N90">
        <v>187</v>
      </c>
      <c r="O90">
        <v>463</v>
      </c>
    </row>
    <row r="91" spans="2:15" x14ac:dyDescent="0.35">
      <c r="B91">
        <v>1477000</v>
      </c>
      <c r="C91">
        <v>318</v>
      </c>
      <c r="D91">
        <v>15732</v>
      </c>
      <c r="E91">
        <v>157320000</v>
      </c>
      <c r="F91">
        <v>0</v>
      </c>
      <c r="G91">
        <v>900</v>
      </c>
      <c r="H91">
        <v>900</v>
      </c>
      <c r="I91">
        <v>88.193554538520203</v>
      </c>
      <c r="J91">
        <v>170.24411243898899</v>
      </c>
      <c r="K91">
        <v>1387461</v>
      </c>
      <c r="L91">
        <v>11</v>
      </c>
      <c r="M91">
        <v>80</v>
      </c>
      <c r="N91">
        <v>7</v>
      </c>
      <c r="O91">
        <v>17</v>
      </c>
    </row>
    <row r="92" spans="2:15" x14ac:dyDescent="0.35">
      <c r="B92">
        <v>1477800</v>
      </c>
      <c r="C92">
        <v>319</v>
      </c>
      <c r="D92">
        <v>1897</v>
      </c>
      <c r="E92">
        <v>18970000</v>
      </c>
      <c r="F92">
        <v>0</v>
      </c>
      <c r="G92">
        <v>900</v>
      </c>
      <c r="H92">
        <v>900</v>
      </c>
      <c r="I92">
        <v>238.872430152872</v>
      </c>
      <c r="J92">
        <v>204.28030336967299</v>
      </c>
      <c r="K92">
        <v>453141</v>
      </c>
      <c r="L92">
        <v>9</v>
      </c>
      <c r="M92">
        <v>187</v>
      </c>
      <c r="N92">
        <v>6</v>
      </c>
      <c r="O92">
        <v>187</v>
      </c>
    </row>
    <row r="93" spans="2:15" x14ac:dyDescent="0.35">
      <c r="B93">
        <v>1478000</v>
      </c>
      <c r="C93">
        <v>320</v>
      </c>
      <c r="D93">
        <v>5402</v>
      </c>
      <c r="E93">
        <v>54020000</v>
      </c>
      <c r="F93">
        <v>0</v>
      </c>
      <c r="G93">
        <v>900</v>
      </c>
      <c r="H93">
        <v>900</v>
      </c>
      <c r="I93">
        <v>118.618289522399</v>
      </c>
      <c r="J93">
        <v>225.078521373314</v>
      </c>
      <c r="K93">
        <v>640776</v>
      </c>
      <c r="L93">
        <v>11</v>
      </c>
      <c r="M93">
        <v>80</v>
      </c>
      <c r="N93">
        <v>7</v>
      </c>
      <c r="O93">
        <v>17</v>
      </c>
    </row>
    <row r="94" spans="2:15" x14ac:dyDescent="0.35">
      <c r="B94">
        <v>1537500</v>
      </c>
      <c r="C94">
        <v>121</v>
      </c>
      <c r="D94">
        <v>4456</v>
      </c>
      <c r="E94">
        <v>44560000</v>
      </c>
      <c r="F94">
        <v>0</v>
      </c>
      <c r="G94">
        <v>900</v>
      </c>
      <c r="H94">
        <v>900</v>
      </c>
      <c r="I94">
        <v>114.963195691202</v>
      </c>
      <c r="J94">
        <v>257.825683410426</v>
      </c>
      <c r="K94">
        <v>512276</v>
      </c>
      <c r="L94">
        <v>11</v>
      </c>
      <c r="M94">
        <v>0</v>
      </c>
      <c r="N94">
        <v>11</v>
      </c>
      <c r="O94">
        <v>3</v>
      </c>
    </row>
    <row r="95" spans="2:15" x14ac:dyDescent="0.35">
      <c r="B95">
        <v>1569800</v>
      </c>
      <c r="C95">
        <v>122</v>
      </c>
      <c r="D95">
        <v>5970</v>
      </c>
      <c r="E95">
        <v>59700000</v>
      </c>
      <c r="F95">
        <v>0</v>
      </c>
      <c r="G95">
        <v>900</v>
      </c>
      <c r="H95">
        <v>900</v>
      </c>
      <c r="I95">
        <v>114.38609715242799</v>
      </c>
      <c r="J95">
        <v>241.018430679717</v>
      </c>
      <c r="K95">
        <v>682885</v>
      </c>
      <c r="L95">
        <v>11</v>
      </c>
      <c r="M95">
        <v>3</v>
      </c>
      <c r="N95">
        <v>7</v>
      </c>
      <c r="O95">
        <v>9</v>
      </c>
    </row>
    <row r="96" spans="2:15" x14ac:dyDescent="0.35">
      <c r="B96">
        <v>1581500</v>
      </c>
      <c r="C96">
        <v>321</v>
      </c>
      <c r="D96">
        <v>2173</v>
      </c>
      <c r="E96">
        <v>21730000</v>
      </c>
      <c r="F96">
        <v>0</v>
      </c>
      <c r="G96">
        <v>900</v>
      </c>
      <c r="H96">
        <v>900</v>
      </c>
      <c r="I96">
        <v>88.917165209387903</v>
      </c>
      <c r="J96">
        <v>148.10803927411999</v>
      </c>
      <c r="K96">
        <v>193217</v>
      </c>
      <c r="L96">
        <v>11</v>
      </c>
      <c r="M96">
        <v>80</v>
      </c>
      <c r="N96">
        <v>900</v>
      </c>
      <c r="O96">
        <v>80</v>
      </c>
    </row>
    <row r="97" spans="2:15" x14ac:dyDescent="0.35">
      <c r="B97">
        <v>1581752</v>
      </c>
      <c r="C97">
        <v>322</v>
      </c>
      <c r="D97">
        <v>656</v>
      </c>
      <c r="E97">
        <v>6560000</v>
      </c>
      <c r="F97">
        <v>0</v>
      </c>
      <c r="G97">
        <v>900</v>
      </c>
      <c r="H97">
        <v>900</v>
      </c>
      <c r="I97">
        <v>202.167682926829</v>
      </c>
      <c r="J97">
        <v>279.185366438958</v>
      </c>
      <c r="K97">
        <v>132622</v>
      </c>
      <c r="L97">
        <v>11</v>
      </c>
      <c r="M97">
        <v>80</v>
      </c>
      <c r="N97">
        <v>7</v>
      </c>
      <c r="O97">
        <v>80</v>
      </c>
    </row>
    <row r="98" spans="2:15" x14ac:dyDescent="0.35">
      <c r="B98">
        <v>1583600</v>
      </c>
      <c r="C98">
        <v>323</v>
      </c>
      <c r="D98">
        <v>5380</v>
      </c>
      <c r="E98">
        <v>53800000</v>
      </c>
      <c r="F98">
        <v>0</v>
      </c>
      <c r="G98">
        <v>900</v>
      </c>
      <c r="H98">
        <v>900</v>
      </c>
      <c r="I98">
        <v>142.158550185873</v>
      </c>
      <c r="J98">
        <v>286.40124379178502</v>
      </c>
      <c r="K98">
        <v>764813</v>
      </c>
      <c r="L98">
        <v>11</v>
      </c>
      <c r="M98">
        <v>11</v>
      </c>
      <c r="N98">
        <v>463</v>
      </c>
      <c r="O98">
        <v>11</v>
      </c>
    </row>
    <row r="99" spans="2:15" x14ac:dyDescent="0.35">
      <c r="B99">
        <v>1585090</v>
      </c>
      <c r="C99">
        <v>325</v>
      </c>
      <c r="D99">
        <v>699</v>
      </c>
      <c r="E99">
        <v>6990000</v>
      </c>
      <c r="F99">
        <v>0</v>
      </c>
      <c r="G99">
        <v>900</v>
      </c>
      <c r="H99">
        <v>900</v>
      </c>
      <c r="I99">
        <v>250.456366237482</v>
      </c>
      <c r="J99">
        <v>237.289876687169</v>
      </c>
      <c r="K99">
        <v>175069</v>
      </c>
      <c r="L99">
        <v>11</v>
      </c>
      <c r="M99">
        <v>463</v>
      </c>
      <c r="N99">
        <v>7</v>
      </c>
      <c r="O99">
        <v>187</v>
      </c>
    </row>
    <row r="100" spans="2:15" x14ac:dyDescent="0.35">
      <c r="B100">
        <v>1585095</v>
      </c>
      <c r="C100">
        <v>326</v>
      </c>
      <c r="D100">
        <v>343</v>
      </c>
      <c r="E100">
        <v>3430000</v>
      </c>
      <c r="F100">
        <v>0</v>
      </c>
      <c r="G100">
        <v>900</v>
      </c>
      <c r="H100">
        <v>900</v>
      </c>
      <c r="I100">
        <v>164.69096209912499</v>
      </c>
      <c r="J100">
        <v>135.17181855165299</v>
      </c>
      <c r="K100">
        <v>56489</v>
      </c>
      <c r="L100">
        <v>11</v>
      </c>
      <c r="M100">
        <v>187</v>
      </c>
      <c r="N100">
        <v>3</v>
      </c>
      <c r="O100">
        <v>187</v>
      </c>
    </row>
    <row r="101" spans="2:15" x14ac:dyDescent="0.35">
      <c r="B101">
        <v>1585100</v>
      </c>
      <c r="C101">
        <v>327</v>
      </c>
      <c r="D101">
        <v>948</v>
      </c>
      <c r="E101">
        <v>9480000</v>
      </c>
      <c r="F101">
        <v>0</v>
      </c>
      <c r="G101">
        <v>900</v>
      </c>
      <c r="H101">
        <v>900</v>
      </c>
      <c r="I101">
        <v>152.49789029535799</v>
      </c>
      <c r="J101">
        <v>274.06526409395701</v>
      </c>
      <c r="K101">
        <v>144568</v>
      </c>
      <c r="L101">
        <v>11</v>
      </c>
      <c r="M101">
        <v>80</v>
      </c>
      <c r="N101">
        <v>7</v>
      </c>
      <c r="O101">
        <v>80</v>
      </c>
    </row>
    <row r="102" spans="2:15" x14ac:dyDescent="0.35">
      <c r="B102">
        <v>1585104</v>
      </c>
      <c r="C102">
        <v>328</v>
      </c>
      <c r="D102">
        <v>602</v>
      </c>
      <c r="E102">
        <v>6020000</v>
      </c>
      <c r="F102">
        <v>0</v>
      </c>
      <c r="G102">
        <v>900</v>
      </c>
      <c r="H102">
        <v>900</v>
      </c>
      <c r="I102">
        <v>54.159468438538198</v>
      </c>
      <c r="J102">
        <v>113.708059268349</v>
      </c>
      <c r="K102">
        <v>32604</v>
      </c>
      <c r="L102">
        <v>11</v>
      </c>
      <c r="M102">
        <v>80</v>
      </c>
      <c r="N102">
        <v>900</v>
      </c>
      <c r="O102">
        <v>17</v>
      </c>
    </row>
    <row r="103" spans="2:15" x14ac:dyDescent="0.35">
      <c r="B103">
        <v>1585200</v>
      </c>
      <c r="C103">
        <v>329</v>
      </c>
      <c r="D103">
        <v>608</v>
      </c>
      <c r="E103">
        <v>6080000</v>
      </c>
      <c r="F103">
        <v>0</v>
      </c>
      <c r="G103">
        <v>900</v>
      </c>
      <c r="H103">
        <v>900</v>
      </c>
      <c r="I103">
        <v>351.177631578947</v>
      </c>
      <c r="J103">
        <v>214.52949134687299</v>
      </c>
      <c r="K103">
        <v>213516</v>
      </c>
      <c r="L103">
        <v>5</v>
      </c>
      <c r="M103">
        <v>463</v>
      </c>
      <c r="N103">
        <v>0</v>
      </c>
      <c r="O103">
        <v>463</v>
      </c>
    </row>
    <row r="104" spans="2:15" x14ac:dyDescent="0.35">
      <c r="B104">
        <v>1585230</v>
      </c>
      <c r="C104">
        <v>330</v>
      </c>
      <c r="D104">
        <v>918</v>
      </c>
      <c r="E104">
        <v>9180000</v>
      </c>
      <c r="F104">
        <v>0</v>
      </c>
      <c r="G104">
        <v>900</v>
      </c>
      <c r="H104">
        <v>900</v>
      </c>
      <c r="I104">
        <v>419.77995642701501</v>
      </c>
      <c r="J104">
        <v>135.47756871304901</v>
      </c>
      <c r="K104">
        <v>385358</v>
      </c>
      <c r="L104">
        <v>6</v>
      </c>
      <c r="M104">
        <v>463</v>
      </c>
      <c r="N104">
        <v>17</v>
      </c>
      <c r="O104">
        <v>463</v>
      </c>
    </row>
    <row r="105" spans="2:15" x14ac:dyDescent="0.35">
      <c r="B105">
        <v>1585300</v>
      </c>
      <c r="C105">
        <v>331</v>
      </c>
      <c r="D105">
        <v>1162</v>
      </c>
      <c r="E105">
        <v>11620000</v>
      </c>
      <c r="F105">
        <v>0</v>
      </c>
      <c r="G105">
        <v>900</v>
      </c>
      <c r="H105">
        <v>900</v>
      </c>
      <c r="I105">
        <v>232.48709122202999</v>
      </c>
      <c r="J105">
        <v>242.06010246808</v>
      </c>
      <c r="K105">
        <v>270150</v>
      </c>
      <c r="L105">
        <v>11</v>
      </c>
      <c r="M105">
        <v>463</v>
      </c>
      <c r="N105">
        <v>3</v>
      </c>
      <c r="O105">
        <v>187</v>
      </c>
    </row>
    <row r="106" spans="2:15" x14ac:dyDescent="0.35">
      <c r="B106">
        <v>1585400</v>
      </c>
      <c r="C106">
        <v>332</v>
      </c>
      <c r="D106">
        <v>505</v>
      </c>
      <c r="E106">
        <v>5050000</v>
      </c>
      <c r="F106">
        <v>0</v>
      </c>
      <c r="G106">
        <v>900</v>
      </c>
      <c r="H106">
        <v>900</v>
      </c>
      <c r="I106">
        <v>369.68514851485099</v>
      </c>
      <c r="J106">
        <v>326.49328814720798</v>
      </c>
      <c r="K106">
        <v>186691</v>
      </c>
      <c r="L106">
        <v>9</v>
      </c>
      <c r="M106">
        <v>463</v>
      </c>
      <c r="N106">
        <v>9</v>
      </c>
      <c r="O106">
        <v>187</v>
      </c>
    </row>
    <row r="107" spans="2:15" x14ac:dyDescent="0.35">
      <c r="B107">
        <v>1589100</v>
      </c>
      <c r="C107">
        <v>333</v>
      </c>
      <c r="D107">
        <v>650</v>
      </c>
      <c r="E107">
        <v>6500000</v>
      </c>
      <c r="F107">
        <v>0</v>
      </c>
      <c r="G107">
        <v>900</v>
      </c>
      <c r="H107">
        <v>900</v>
      </c>
      <c r="I107">
        <v>342.113846153846</v>
      </c>
      <c r="J107">
        <v>271.47641227861499</v>
      </c>
      <c r="K107">
        <v>222374</v>
      </c>
      <c r="L107">
        <v>11</v>
      </c>
      <c r="M107">
        <v>463</v>
      </c>
      <c r="N107">
        <v>3</v>
      </c>
      <c r="O107">
        <v>463</v>
      </c>
    </row>
    <row r="108" spans="2:15" x14ac:dyDescent="0.35">
      <c r="B108">
        <v>1589197</v>
      </c>
      <c r="C108">
        <v>334</v>
      </c>
      <c r="D108">
        <v>1069</v>
      </c>
      <c r="E108">
        <v>10690000</v>
      </c>
      <c r="F108">
        <v>0</v>
      </c>
      <c r="G108">
        <v>900</v>
      </c>
      <c r="H108">
        <v>900</v>
      </c>
      <c r="I108">
        <v>143.085126286248</v>
      </c>
      <c r="J108">
        <v>169.46252252962199</v>
      </c>
      <c r="K108">
        <v>152958</v>
      </c>
      <c r="L108">
        <v>11</v>
      </c>
      <c r="M108">
        <v>80</v>
      </c>
      <c r="N108">
        <v>900</v>
      </c>
      <c r="O108">
        <v>80</v>
      </c>
    </row>
    <row r="109" spans="2:15" x14ac:dyDescent="0.35">
      <c r="B109">
        <v>1589290</v>
      </c>
      <c r="C109">
        <v>335</v>
      </c>
      <c r="D109">
        <v>874</v>
      </c>
      <c r="E109">
        <v>8740000</v>
      </c>
      <c r="F109">
        <v>0</v>
      </c>
      <c r="G109">
        <v>900</v>
      </c>
      <c r="H109">
        <v>900</v>
      </c>
      <c r="I109">
        <v>265.45537757437</v>
      </c>
      <c r="J109">
        <v>174.033140665877</v>
      </c>
      <c r="K109">
        <v>232008</v>
      </c>
      <c r="L109">
        <v>11</v>
      </c>
      <c r="M109">
        <v>463</v>
      </c>
      <c r="N109">
        <v>6</v>
      </c>
      <c r="O109">
        <v>187</v>
      </c>
    </row>
    <row r="110" spans="2:15" x14ac:dyDescent="0.35">
      <c r="B110">
        <v>1589300</v>
      </c>
      <c r="C110">
        <v>336</v>
      </c>
      <c r="D110">
        <v>6531</v>
      </c>
      <c r="E110">
        <v>65310000</v>
      </c>
      <c r="F110">
        <v>0</v>
      </c>
      <c r="G110">
        <v>900</v>
      </c>
      <c r="H110">
        <v>900</v>
      </c>
      <c r="I110">
        <v>147.9036900934</v>
      </c>
      <c r="J110">
        <v>225.366447341575</v>
      </c>
      <c r="K110">
        <v>965959</v>
      </c>
      <c r="L110">
        <v>11</v>
      </c>
      <c r="M110">
        <v>80</v>
      </c>
      <c r="N110">
        <v>7</v>
      </c>
      <c r="O110">
        <v>80</v>
      </c>
    </row>
    <row r="111" spans="2:15" x14ac:dyDescent="0.35">
      <c r="B111">
        <v>1589305</v>
      </c>
      <c r="C111">
        <v>337</v>
      </c>
      <c r="D111">
        <v>922</v>
      </c>
      <c r="E111">
        <v>9220000</v>
      </c>
      <c r="F111">
        <v>0</v>
      </c>
      <c r="G111">
        <v>900</v>
      </c>
      <c r="H111">
        <v>900</v>
      </c>
      <c r="I111">
        <v>416.42624728850302</v>
      </c>
      <c r="J111">
        <v>256.23473656423403</v>
      </c>
      <c r="K111">
        <v>383945</v>
      </c>
      <c r="L111">
        <v>6</v>
      </c>
      <c r="M111">
        <v>463</v>
      </c>
      <c r="N111">
        <v>17</v>
      </c>
      <c r="O111">
        <v>463</v>
      </c>
    </row>
    <row r="112" spans="2:15" x14ac:dyDescent="0.35">
      <c r="B112">
        <v>1589312</v>
      </c>
      <c r="C112">
        <v>338</v>
      </c>
      <c r="D112">
        <v>203</v>
      </c>
      <c r="E112">
        <v>2030000</v>
      </c>
      <c r="F112">
        <v>0</v>
      </c>
      <c r="G112">
        <v>900</v>
      </c>
      <c r="H112">
        <v>900</v>
      </c>
      <c r="I112">
        <v>293.896551724137</v>
      </c>
      <c r="J112">
        <v>209.26605061224799</v>
      </c>
      <c r="K112">
        <v>59661</v>
      </c>
      <c r="L112">
        <v>5</v>
      </c>
      <c r="M112">
        <v>187</v>
      </c>
      <c r="N112">
        <v>900</v>
      </c>
      <c r="O112">
        <v>187</v>
      </c>
    </row>
    <row r="113" spans="2:15" x14ac:dyDescent="0.35">
      <c r="B113">
        <v>1589317</v>
      </c>
      <c r="C113">
        <v>339</v>
      </c>
      <c r="D113">
        <v>125</v>
      </c>
      <c r="E113">
        <v>1250000</v>
      </c>
      <c r="F113">
        <v>0</v>
      </c>
      <c r="G113">
        <v>900</v>
      </c>
      <c r="H113">
        <v>900</v>
      </c>
      <c r="I113">
        <v>385.048</v>
      </c>
      <c r="J113">
        <v>414.16226493489199</v>
      </c>
      <c r="K113">
        <v>48131</v>
      </c>
      <c r="L113">
        <v>11</v>
      </c>
      <c r="M113">
        <v>900</v>
      </c>
      <c r="N113">
        <v>7</v>
      </c>
      <c r="O113">
        <v>80</v>
      </c>
    </row>
    <row r="114" spans="2:15" x14ac:dyDescent="0.35">
      <c r="B114">
        <v>1589330</v>
      </c>
      <c r="C114">
        <v>340</v>
      </c>
      <c r="D114">
        <v>1103</v>
      </c>
      <c r="E114">
        <v>11030000</v>
      </c>
      <c r="F114">
        <v>0</v>
      </c>
      <c r="G114">
        <v>900</v>
      </c>
      <c r="H114">
        <v>900</v>
      </c>
      <c r="I114">
        <v>294.61740707162198</v>
      </c>
      <c r="J114">
        <v>311.85744608387103</v>
      </c>
      <c r="K114">
        <v>324963</v>
      </c>
      <c r="L114">
        <v>9</v>
      </c>
      <c r="M114">
        <v>80</v>
      </c>
      <c r="N114">
        <v>7</v>
      </c>
      <c r="O114">
        <v>187</v>
      </c>
    </row>
    <row r="115" spans="2:15" x14ac:dyDescent="0.35">
      <c r="B115">
        <v>1589352</v>
      </c>
      <c r="C115">
        <v>341</v>
      </c>
      <c r="D115">
        <v>5114</v>
      </c>
      <c r="E115">
        <v>51140000</v>
      </c>
      <c r="F115">
        <v>0</v>
      </c>
      <c r="G115">
        <v>900</v>
      </c>
      <c r="H115">
        <v>900</v>
      </c>
      <c r="I115">
        <v>347.43957763003499</v>
      </c>
      <c r="J115">
        <v>249.18991075270301</v>
      </c>
      <c r="K115">
        <v>1776806</v>
      </c>
      <c r="L115">
        <v>10</v>
      </c>
      <c r="M115">
        <v>463</v>
      </c>
      <c r="N115">
        <v>9</v>
      </c>
      <c r="O115">
        <v>463</v>
      </c>
    </row>
    <row r="116" spans="2:15" x14ac:dyDescent="0.35">
      <c r="B116">
        <v>1589500</v>
      </c>
      <c r="C116">
        <v>342</v>
      </c>
      <c r="D116">
        <v>1256</v>
      </c>
      <c r="E116">
        <v>12560000</v>
      </c>
      <c r="F116">
        <v>0</v>
      </c>
      <c r="G116">
        <v>900</v>
      </c>
      <c r="H116">
        <v>900</v>
      </c>
      <c r="I116">
        <v>168.52786624203799</v>
      </c>
      <c r="J116">
        <v>296.87714736022701</v>
      </c>
      <c r="K116">
        <v>211671</v>
      </c>
      <c r="L116">
        <v>11</v>
      </c>
      <c r="M116">
        <v>0</v>
      </c>
      <c r="N116">
        <v>7</v>
      </c>
      <c r="O116">
        <v>17</v>
      </c>
    </row>
    <row r="117" spans="2:15" x14ac:dyDescent="0.35">
      <c r="B117">
        <v>1593500</v>
      </c>
      <c r="C117">
        <v>343</v>
      </c>
      <c r="D117">
        <v>9812</v>
      </c>
      <c r="E117">
        <v>98120000</v>
      </c>
      <c r="F117">
        <v>0</v>
      </c>
      <c r="G117">
        <v>900</v>
      </c>
      <c r="H117">
        <v>900</v>
      </c>
      <c r="I117">
        <v>84.505503465144699</v>
      </c>
      <c r="J117">
        <v>173.225630636868</v>
      </c>
      <c r="K117">
        <v>829168</v>
      </c>
      <c r="L117">
        <v>11</v>
      </c>
      <c r="M117">
        <v>80</v>
      </c>
      <c r="N117">
        <v>463</v>
      </c>
      <c r="O117">
        <v>17</v>
      </c>
    </row>
    <row r="118" spans="2:15" x14ac:dyDescent="0.35">
      <c r="B118">
        <v>1594400</v>
      </c>
      <c r="C118">
        <v>344</v>
      </c>
      <c r="D118">
        <v>3094</v>
      </c>
      <c r="E118">
        <v>30940000</v>
      </c>
      <c r="F118">
        <v>0</v>
      </c>
      <c r="G118">
        <v>900</v>
      </c>
      <c r="H118">
        <v>900</v>
      </c>
      <c r="I118">
        <v>213.366839043309</v>
      </c>
      <c r="J118">
        <v>363.85781505841499</v>
      </c>
      <c r="K118">
        <v>660157</v>
      </c>
      <c r="L118">
        <v>11</v>
      </c>
      <c r="M118">
        <v>0</v>
      </c>
      <c r="N118">
        <v>463</v>
      </c>
      <c r="O118">
        <v>11</v>
      </c>
    </row>
    <row r="119" spans="2:15" x14ac:dyDescent="0.35">
      <c r="B119">
        <v>1594500</v>
      </c>
      <c r="C119">
        <v>345</v>
      </c>
      <c r="D119">
        <v>7902</v>
      </c>
      <c r="E119">
        <v>79020000</v>
      </c>
      <c r="F119">
        <v>0</v>
      </c>
      <c r="G119">
        <v>900</v>
      </c>
      <c r="H119">
        <v>900</v>
      </c>
      <c r="I119">
        <v>94.948873702859999</v>
      </c>
      <c r="J119">
        <v>204.08773793796499</v>
      </c>
      <c r="K119">
        <v>750286</v>
      </c>
      <c r="L119">
        <v>11</v>
      </c>
      <c r="M119">
        <v>0</v>
      </c>
      <c r="N119">
        <v>7</v>
      </c>
      <c r="O119">
        <v>9</v>
      </c>
    </row>
    <row r="120" spans="2:15" x14ac:dyDescent="0.35">
      <c r="B120">
        <v>1594526</v>
      </c>
      <c r="C120">
        <v>346</v>
      </c>
      <c r="D120">
        <v>15478</v>
      </c>
      <c r="E120">
        <v>154780000</v>
      </c>
      <c r="F120">
        <v>0</v>
      </c>
      <c r="G120">
        <v>900</v>
      </c>
      <c r="H120">
        <v>900</v>
      </c>
      <c r="I120">
        <v>89.855407675410206</v>
      </c>
      <c r="J120">
        <v>217.007274720125</v>
      </c>
      <c r="K120">
        <v>1390782</v>
      </c>
      <c r="L120">
        <v>11</v>
      </c>
      <c r="M120">
        <v>0</v>
      </c>
      <c r="N120">
        <v>7</v>
      </c>
      <c r="O120">
        <v>7</v>
      </c>
    </row>
    <row r="121" spans="2:15" x14ac:dyDescent="0.35">
      <c r="B121">
        <v>1616000</v>
      </c>
      <c r="C121">
        <v>123</v>
      </c>
      <c r="D121">
        <v>4471</v>
      </c>
      <c r="E121">
        <v>44710000</v>
      </c>
      <c r="F121">
        <v>0</v>
      </c>
      <c r="G121">
        <v>900</v>
      </c>
      <c r="H121">
        <v>900</v>
      </c>
      <c r="I121">
        <v>146.254081860881</v>
      </c>
      <c r="J121">
        <v>245.24751366222901</v>
      </c>
      <c r="K121">
        <v>653902</v>
      </c>
      <c r="L121">
        <v>11</v>
      </c>
      <c r="M121">
        <v>80</v>
      </c>
      <c r="N121">
        <v>7</v>
      </c>
      <c r="O121">
        <v>17</v>
      </c>
    </row>
    <row r="122" spans="2:15" x14ac:dyDescent="0.35">
      <c r="B122">
        <v>1644371</v>
      </c>
      <c r="C122">
        <v>347</v>
      </c>
      <c r="D122">
        <v>115</v>
      </c>
      <c r="E122">
        <v>1150000</v>
      </c>
      <c r="F122">
        <v>0</v>
      </c>
      <c r="G122">
        <v>187</v>
      </c>
      <c r="H122">
        <v>187</v>
      </c>
      <c r="I122">
        <v>21.6</v>
      </c>
      <c r="J122">
        <v>30.086484037506398</v>
      </c>
      <c r="K122">
        <v>2484</v>
      </c>
      <c r="L122">
        <v>7</v>
      </c>
      <c r="M122">
        <v>17</v>
      </c>
      <c r="N122">
        <v>7</v>
      </c>
      <c r="O122">
        <v>11</v>
      </c>
    </row>
    <row r="123" spans="2:15" x14ac:dyDescent="0.35">
      <c r="B123">
        <v>1644375</v>
      </c>
      <c r="C123">
        <v>348</v>
      </c>
      <c r="D123">
        <v>332</v>
      </c>
      <c r="E123">
        <v>3320000</v>
      </c>
      <c r="F123">
        <v>0</v>
      </c>
      <c r="G123">
        <v>900</v>
      </c>
      <c r="H123">
        <v>900</v>
      </c>
      <c r="I123">
        <v>85.662650602409599</v>
      </c>
      <c r="J123">
        <v>203.73163467284101</v>
      </c>
      <c r="K123">
        <v>28440</v>
      </c>
      <c r="L123">
        <v>11</v>
      </c>
      <c r="M123">
        <v>80</v>
      </c>
      <c r="N123">
        <v>187</v>
      </c>
      <c r="O123">
        <v>17</v>
      </c>
    </row>
    <row r="124" spans="2:15" x14ac:dyDescent="0.35">
      <c r="B124">
        <v>1644600</v>
      </c>
      <c r="C124">
        <v>349</v>
      </c>
      <c r="D124">
        <v>13910</v>
      </c>
      <c r="E124">
        <v>139100000</v>
      </c>
      <c r="F124">
        <v>0</v>
      </c>
      <c r="G124">
        <v>900</v>
      </c>
      <c r="H124">
        <v>900</v>
      </c>
      <c r="I124">
        <v>63.430265995686497</v>
      </c>
      <c r="J124">
        <v>167.025105595567</v>
      </c>
      <c r="K124">
        <v>882315</v>
      </c>
      <c r="L124">
        <v>11</v>
      </c>
      <c r="M124">
        <v>0</v>
      </c>
      <c r="N124">
        <v>463</v>
      </c>
      <c r="O124">
        <v>9</v>
      </c>
    </row>
    <row r="125" spans="2:15" x14ac:dyDescent="0.35">
      <c r="B125">
        <v>1645200</v>
      </c>
      <c r="C125">
        <v>350</v>
      </c>
      <c r="D125">
        <v>969</v>
      </c>
      <c r="E125">
        <v>9690000</v>
      </c>
      <c r="F125">
        <v>0</v>
      </c>
      <c r="G125">
        <v>900</v>
      </c>
      <c r="H125">
        <v>900</v>
      </c>
      <c r="I125">
        <v>263.17337461300298</v>
      </c>
      <c r="J125">
        <v>340.61437976068601</v>
      </c>
      <c r="K125">
        <v>255015</v>
      </c>
      <c r="L125">
        <v>11</v>
      </c>
      <c r="M125">
        <v>0</v>
      </c>
      <c r="N125">
        <v>6</v>
      </c>
      <c r="O125">
        <v>80</v>
      </c>
    </row>
    <row r="126" spans="2:15" x14ac:dyDescent="0.35">
      <c r="B126">
        <v>1645704</v>
      </c>
      <c r="C126">
        <v>351</v>
      </c>
      <c r="D126">
        <v>1428</v>
      </c>
      <c r="E126">
        <v>14280000</v>
      </c>
      <c r="F126">
        <v>0</v>
      </c>
      <c r="G126">
        <v>900</v>
      </c>
      <c r="H126">
        <v>900</v>
      </c>
      <c r="I126">
        <v>154.227591036414</v>
      </c>
      <c r="J126">
        <v>284.03676853074802</v>
      </c>
      <c r="K126">
        <v>220237</v>
      </c>
      <c r="L126">
        <v>11</v>
      </c>
      <c r="M126">
        <v>80</v>
      </c>
      <c r="N126">
        <v>9</v>
      </c>
      <c r="O126">
        <v>80</v>
      </c>
    </row>
    <row r="127" spans="2:15" x14ac:dyDescent="0.35">
      <c r="B127">
        <v>1646000</v>
      </c>
      <c r="C127">
        <v>352</v>
      </c>
      <c r="D127">
        <v>13580</v>
      </c>
      <c r="E127">
        <v>135800000</v>
      </c>
      <c r="F127">
        <v>0</v>
      </c>
      <c r="G127">
        <v>900</v>
      </c>
      <c r="H127">
        <v>900</v>
      </c>
      <c r="I127">
        <v>83.2863033873343</v>
      </c>
      <c r="J127">
        <v>170.01981883357701</v>
      </c>
      <c r="K127">
        <v>1131028</v>
      </c>
      <c r="L127">
        <v>11</v>
      </c>
      <c r="M127">
        <v>80</v>
      </c>
      <c r="N127">
        <v>7</v>
      </c>
      <c r="O127">
        <v>17</v>
      </c>
    </row>
    <row r="128" spans="2:15" x14ac:dyDescent="0.35">
      <c r="B128">
        <v>1646305</v>
      </c>
      <c r="C128">
        <v>353</v>
      </c>
      <c r="D128">
        <v>540</v>
      </c>
      <c r="E128">
        <v>5400000</v>
      </c>
      <c r="F128">
        <v>0</v>
      </c>
      <c r="G128">
        <v>900</v>
      </c>
      <c r="H128">
        <v>900</v>
      </c>
      <c r="I128">
        <v>239.11666666666599</v>
      </c>
      <c r="J128">
        <v>216.09521928144599</v>
      </c>
      <c r="K128">
        <v>129123</v>
      </c>
      <c r="L128">
        <v>6</v>
      </c>
      <c r="M128">
        <v>187</v>
      </c>
      <c r="N128">
        <v>17</v>
      </c>
      <c r="O128">
        <v>187</v>
      </c>
    </row>
    <row r="129" spans="2:15" x14ac:dyDescent="0.35">
      <c r="B129">
        <v>1646550</v>
      </c>
      <c r="C129">
        <v>354</v>
      </c>
      <c r="D129">
        <v>1058</v>
      </c>
      <c r="E129">
        <v>10580000</v>
      </c>
      <c r="F129">
        <v>0</v>
      </c>
      <c r="G129">
        <v>900</v>
      </c>
      <c r="H129">
        <v>900</v>
      </c>
      <c r="I129">
        <v>338.53969754253302</v>
      </c>
      <c r="J129">
        <v>236.24235984026001</v>
      </c>
      <c r="K129">
        <v>358175</v>
      </c>
      <c r="L129">
        <v>6</v>
      </c>
      <c r="M129">
        <v>463</v>
      </c>
      <c r="N129">
        <v>17</v>
      </c>
      <c r="O129">
        <v>463</v>
      </c>
    </row>
    <row r="130" spans="2:15" x14ac:dyDescent="0.35">
      <c r="B130">
        <v>1647850</v>
      </c>
      <c r="C130">
        <v>355</v>
      </c>
      <c r="D130">
        <v>710</v>
      </c>
      <c r="E130">
        <v>7100000</v>
      </c>
      <c r="F130">
        <v>0</v>
      </c>
      <c r="G130">
        <v>900</v>
      </c>
      <c r="H130">
        <v>900</v>
      </c>
      <c r="I130">
        <v>308.05633802816902</v>
      </c>
      <c r="J130">
        <v>191.271909346092</v>
      </c>
      <c r="K130">
        <v>218720</v>
      </c>
      <c r="L130">
        <v>10</v>
      </c>
      <c r="M130">
        <v>463</v>
      </c>
      <c r="N130">
        <v>6</v>
      </c>
      <c r="O130">
        <v>463</v>
      </c>
    </row>
    <row r="131" spans="2:15" x14ac:dyDescent="0.35">
      <c r="B131">
        <v>1649190</v>
      </c>
      <c r="C131">
        <v>356</v>
      </c>
      <c r="D131">
        <v>3399</v>
      </c>
      <c r="E131">
        <v>33990000</v>
      </c>
      <c r="F131">
        <v>0</v>
      </c>
      <c r="G131">
        <v>900</v>
      </c>
      <c r="H131">
        <v>900</v>
      </c>
      <c r="I131">
        <v>116.74786701971099</v>
      </c>
      <c r="J131">
        <v>169.31811475481101</v>
      </c>
      <c r="K131">
        <v>396826</v>
      </c>
      <c r="L131">
        <v>11</v>
      </c>
      <c r="M131">
        <v>80</v>
      </c>
      <c r="N131">
        <v>3</v>
      </c>
      <c r="O131">
        <v>80</v>
      </c>
    </row>
    <row r="132" spans="2:15" x14ac:dyDescent="0.35">
      <c r="B132">
        <v>1649500</v>
      </c>
      <c r="C132">
        <v>357</v>
      </c>
      <c r="D132">
        <v>15414</v>
      </c>
      <c r="E132">
        <v>154140000</v>
      </c>
      <c r="F132">
        <v>0</v>
      </c>
      <c r="G132">
        <v>900</v>
      </c>
      <c r="H132">
        <v>900</v>
      </c>
      <c r="I132">
        <v>187.16621253405901</v>
      </c>
      <c r="J132">
        <v>281.240883728499</v>
      </c>
      <c r="K132">
        <v>2884980</v>
      </c>
      <c r="L132">
        <v>11</v>
      </c>
      <c r="M132">
        <v>0</v>
      </c>
      <c r="N132">
        <v>7</v>
      </c>
      <c r="O132">
        <v>17</v>
      </c>
    </row>
    <row r="133" spans="2:15" x14ac:dyDescent="0.35">
      <c r="B133">
        <v>1650800</v>
      </c>
      <c r="C133">
        <v>358</v>
      </c>
      <c r="D133">
        <v>1672</v>
      </c>
      <c r="E133">
        <v>16720000</v>
      </c>
      <c r="F133">
        <v>0</v>
      </c>
      <c r="G133">
        <v>900</v>
      </c>
      <c r="H133">
        <v>900</v>
      </c>
      <c r="I133">
        <v>361.34688995215299</v>
      </c>
      <c r="J133">
        <v>220.20405771870301</v>
      </c>
      <c r="K133">
        <v>604172</v>
      </c>
      <c r="L133">
        <v>6</v>
      </c>
      <c r="M133">
        <v>463</v>
      </c>
      <c r="N133">
        <v>17</v>
      </c>
      <c r="O133">
        <v>463</v>
      </c>
    </row>
    <row r="134" spans="2:15" x14ac:dyDescent="0.35">
      <c r="B134">
        <v>1651000</v>
      </c>
      <c r="C134">
        <v>359</v>
      </c>
      <c r="D134">
        <v>11110</v>
      </c>
      <c r="E134">
        <v>111100000</v>
      </c>
      <c r="F134">
        <v>0</v>
      </c>
      <c r="G134">
        <v>900</v>
      </c>
      <c r="H134">
        <v>900</v>
      </c>
      <c r="I134">
        <v>188.31998199819901</v>
      </c>
      <c r="J134">
        <v>213.84399738426399</v>
      </c>
      <c r="K134">
        <v>2092235</v>
      </c>
      <c r="L134">
        <v>11</v>
      </c>
      <c r="M134">
        <v>463</v>
      </c>
      <c r="N134">
        <v>3</v>
      </c>
      <c r="O134">
        <v>80</v>
      </c>
    </row>
    <row r="135" spans="2:15" x14ac:dyDescent="0.35">
      <c r="B135">
        <v>1651800</v>
      </c>
      <c r="C135">
        <v>360</v>
      </c>
      <c r="D135">
        <v>859</v>
      </c>
      <c r="E135">
        <v>8590000</v>
      </c>
      <c r="F135">
        <v>0</v>
      </c>
      <c r="G135">
        <v>900</v>
      </c>
      <c r="H135">
        <v>900</v>
      </c>
      <c r="I135">
        <v>314.74738067520298</v>
      </c>
      <c r="J135">
        <v>198.98039338540801</v>
      </c>
      <c r="K135">
        <v>270368</v>
      </c>
      <c r="L135">
        <v>8</v>
      </c>
      <c r="M135">
        <v>463</v>
      </c>
      <c r="N135">
        <v>11</v>
      </c>
      <c r="O135">
        <v>463</v>
      </c>
    </row>
    <row r="136" spans="2:15" x14ac:dyDescent="0.35">
      <c r="B136">
        <v>1652500</v>
      </c>
      <c r="C136">
        <v>361</v>
      </c>
      <c r="D136">
        <v>3469</v>
      </c>
      <c r="E136">
        <v>34690000</v>
      </c>
      <c r="F136">
        <v>0</v>
      </c>
      <c r="G136">
        <v>900</v>
      </c>
      <c r="H136">
        <v>900</v>
      </c>
      <c r="I136">
        <v>392.01873738829602</v>
      </c>
      <c r="J136">
        <v>192.46098224415499</v>
      </c>
      <c r="K136">
        <v>1359913</v>
      </c>
      <c r="L136">
        <v>8</v>
      </c>
      <c r="M136">
        <v>463</v>
      </c>
      <c r="N136">
        <v>9</v>
      </c>
      <c r="O136">
        <v>463</v>
      </c>
    </row>
    <row r="137" spans="2:15" x14ac:dyDescent="0.35">
      <c r="B137">
        <v>1653500</v>
      </c>
      <c r="C137">
        <v>362</v>
      </c>
      <c r="D137">
        <v>4485</v>
      </c>
      <c r="E137">
        <v>44850000</v>
      </c>
      <c r="F137">
        <v>0</v>
      </c>
      <c r="G137">
        <v>900</v>
      </c>
      <c r="H137">
        <v>900</v>
      </c>
      <c r="I137">
        <v>239.461984392419</v>
      </c>
      <c r="J137">
        <v>257.40751530181598</v>
      </c>
      <c r="K137">
        <v>1073987</v>
      </c>
      <c r="L137">
        <v>11</v>
      </c>
      <c r="M137">
        <v>80</v>
      </c>
      <c r="N137">
        <v>3</v>
      </c>
      <c r="O137">
        <v>187</v>
      </c>
    </row>
    <row r="138" spans="2:15" x14ac:dyDescent="0.35">
      <c r="B138">
        <v>1654000</v>
      </c>
      <c r="C138">
        <v>363</v>
      </c>
      <c r="D138">
        <v>6039</v>
      </c>
      <c r="E138">
        <v>60390000</v>
      </c>
      <c r="F138">
        <v>0</v>
      </c>
      <c r="G138">
        <v>900</v>
      </c>
      <c r="H138">
        <v>900</v>
      </c>
      <c r="I138">
        <v>247.00364298724901</v>
      </c>
      <c r="J138">
        <v>248.14564664855499</v>
      </c>
      <c r="K138">
        <v>1491655</v>
      </c>
      <c r="L138">
        <v>11</v>
      </c>
      <c r="M138">
        <v>187</v>
      </c>
      <c r="N138">
        <v>6</v>
      </c>
      <c r="O138">
        <v>187</v>
      </c>
    </row>
    <row r="139" spans="2:15" x14ac:dyDescent="0.35">
      <c r="B139">
        <v>1656903</v>
      </c>
      <c r="C139">
        <v>364</v>
      </c>
      <c r="D139">
        <v>1086</v>
      </c>
      <c r="E139">
        <v>10860000</v>
      </c>
      <c r="F139">
        <v>0</v>
      </c>
      <c r="G139">
        <v>900</v>
      </c>
      <c r="H139">
        <v>900</v>
      </c>
      <c r="I139">
        <v>45.768876611418001</v>
      </c>
      <c r="J139">
        <v>126.763403212969</v>
      </c>
      <c r="K139">
        <v>49705</v>
      </c>
      <c r="L139">
        <v>11</v>
      </c>
      <c r="M139">
        <v>3</v>
      </c>
      <c r="N139">
        <v>463</v>
      </c>
      <c r="O139">
        <v>7</v>
      </c>
    </row>
    <row r="140" spans="2:15" x14ac:dyDescent="0.35">
      <c r="B140">
        <v>1657000</v>
      </c>
      <c r="C140">
        <v>365</v>
      </c>
      <c r="D140">
        <v>37164</v>
      </c>
      <c r="E140">
        <v>371640000</v>
      </c>
      <c r="F140">
        <v>0</v>
      </c>
      <c r="G140">
        <v>900</v>
      </c>
      <c r="H140">
        <v>900</v>
      </c>
      <c r="I140">
        <v>67.709073296738694</v>
      </c>
      <c r="J140">
        <v>207.68863267862201</v>
      </c>
      <c r="K140">
        <v>2516340</v>
      </c>
      <c r="L140">
        <v>11</v>
      </c>
      <c r="M140">
        <v>3</v>
      </c>
      <c r="N140">
        <v>463</v>
      </c>
      <c r="O140">
        <v>3</v>
      </c>
    </row>
    <row r="141" spans="2:15" x14ac:dyDescent="0.35">
      <c r="B141">
        <v>1673500</v>
      </c>
      <c r="C141">
        <v>366</v>
      </c>
      <c r="D141">
        <v>1515</v>
      </c>
      <c r="E141">
        <v>15150000</v>
      </c>
      <c r="F141">
        <v>0</v>
      </c>
      <c r="G141">
        <v>900</v>
      </c>
      <c r="H141">
        <v>900</v>
      </c>
      <c r="I141">
        <v>70.485148514851403</v>
      </c>
      <c r="J141">
        <v>199.754942963069</v>
      </c>
      <c r="K141">
        <v>106785</v>
      </c>
      <c r="L141">
        <v>10</v>
      </c>
      <c r="M141">
        <v>3</v>
      </c>
      <c r="N141">
        <v>0</v>
      </c>
      <c r="O141">
        <v>9</v>
      </c>
    </row>
    <row r="142" spans="2:15" x14ac:dyDescent="0.35">
      <c r="B142">
        <v>2038000</v>
      </c>
      <c r="C142">
        <v>367</v>
      </c>
      <c r="D142">
        <v>8800</v>
      </c>
      <c r="E142">
        <v>88000000</v>
      </c>
      <c r="F142">
        <v>0</v>
      </c>
      <c r="G142">
        <v>900</v>
      </c>
      <c r="H142">
        <v>900</v>
      </c>
      <c r="I142">
        <v>51.599090909090897</v>
      </c>
      <c r="J142">
        <v>153.2506012122</v>
      </c>
      <c r="K142">
        <v>454072</v>
      </c>
      <c r="L142">
        <v>11</v>
      </c>
      <c r="M142">
        <v>80</v>
      </c>
      <c r="N142">
        <v>463</v>
      </c>
      <c r="O142">
        <v>11</v>
      </c>
    </row>
    <row r="143" spans="2:15" x14ac:dyDescent="0.35">
      <c r="B143">
        <v>2086849</v>
      </c>
      <c r="C143">
        <v>369</v>
      </c>
      <c r="D143">
        <v>4157</v>
      </c>
      <c r="E143">
        <v>41570000</v>
      </c>
      <c r="F143">
        <v>0</v>
      </c>
      <c r="G143">
        <v>900</v>
      </c>
      <c r="H143">
        <v>900</v>
      </c>
      <c r="I143">
        <v>233.98364204955399</v>
      </c>
      <c r="J143">
        <v>281.83850553333701</v>
      </c>
      <c r="K143">
        <v>972670</v>
      </c>
      <c r="L143">
        <v>11</v>
      </c>
      <c r="M143">
        <v>463</v>
      </c>
      <c r="N143">
        <v>6</v>
      </c>
      <c r="O143">
        <v>80</v>
      </c>
    </row>
    <row r="144" spans="2:15" x14ac:dyDescent="0.35">
      <c r="B144">
        <v>2093877</v>
      </c>
      <c r="C144">
        <v>372</v>
      </c>
      <c r="D144">
        <v>1379</v>
      </c>
      <c r="E144">
        <v>13790000</v>
      </c>
      <c r="F144">
        <v>0</v>
      </c>
      <c r="G144">
        <v>900</v>
      </c>
      <c r="H144">
        <v>900</v>
      </c>
      <c r="I144">
        <v>134.35460478607601</v>
      </c>
      <c r="J144">
        <v>310.63176355543101</v>
      </c>
      <c r="K144">
        <v>185275</v>
      </c>
      <c r="L144">
        <v>11</v>
      </c>
      <c r="M144">
        <v>3</v>
      </c>
      <c r="N144">
        <v>463</v>
      </c>
      <c r="O144">
        <v>3</v>
      </c>
    </row>
    <row r="145" spans="2:15" x14ac:dyDescent="0.35">
      <c r="B145">
        <v>2094659</v>
      </c>
      <c r="C145">
        <v>374</v>
      </c>
      <c r="D145">
        <v>1927</v>
      </c>
      <c r="E145">
        <v>19270000</v>
      </c>
      <c r="F145">
        <v>0</v>
      </c>
      <c r="G145">
        <v>900</v>
      </c>
      <c r="H145">
        <v>900</v>
      </c>
      <c r="I145">
        <v>274.875973015049</v>
      </c>
      <c r="J145">
        <v>337.51311981845203</v>
      </c>
      <c r="K145">
        <v>529686</v>
      </c>
      <c r="L145">
        <v>11</v>
      </c>
      <c r="M145">
        <v>80</v>
      </c>
      <c r="N145">
        <v>7</v>
      </c>
      <c r="O145">
        <v>80</v>
      </c>
    </row>
    <row r="146" spans="2:15" x14ac:dyDescent="0.35">
      <c r="B146">
        <v>2094770</v>
      </c>
      <c r="C146">
        <v>375</v>
      </c>
      <c r="D146">
        <v>2133</v>
      </c>
      <c r="E146">
        <v>21330000</v>
      </c>
      <c r="F146">
        <v>0</v>
      </c>
      <c r="G146">
        <v>900</v>
      </c>
      <c r="H146">
        <v>900</v>
      </c>
      <c r="I146">
        <v>310.04078762306602</v>
      </c>
      <c r="J146">
        <v>302.965799077903</v>
      </c>
      <c r="K146">
        <v>661317</v>
      </c>
      <c r="L146">
        <v>10</v>
      </c>
      <c r="M146">
        <v>187</v>
      </c>
      <c r="N146">
        <v>6</v>
      </c>
      <c r="O146">
        <v>187</v>
      </c>
    </row>
    <row r="147" spans="2:15" x14ac:dyDescent="0.35">
      <c r="B147">
        <v>2094775</v>
      </c>
      <c r="C147">
        <v>376</v>
      </c>
      <c r="D147">
        <v>979</v>
      </c>
      <c r="E147">
        <v>9790000</v>
      </c>
      <c r="F147">
        <v>0</v>
      </c>
      <c r="G147">
        <v>900</v>
      </c>
      <c r="H147">
        <v>900</v>
      </c>
      <c r="I147">
        <v>210.451481103166</v>
      </c>
      <c r="J147">
        <v>284.27115277432699</v>
      </c>
      <c r="K147">
        <v>206032</v>
      </c>
      <c r="L147">
        <v>11</v>
      </c>
      <c r="M147">
        <v>80</v>
      </c>
      <c r="N147">
        <v>7</v>
      </c>
      <c r="O147">
        <v>80</v>
      </c>
    </row>
    <row r="148" spans="2:15" x14ac:dyDescent="0.35">
      <c r="B148">
        <v>2095000</v>
      </c>
      <c r="C148">
        <v>377</v>
      </c>
      <c r="D148">
        <v>3847</v>
      </c>
      <c r="E148">
        <v>38470000</v>
      </c>
      <c r="F148">
        <v>0</v>
      </c>
      <c r="G148">
        <v>900</v>
      </c>
      <c r="H148">
        <v>900</v>
      </c>
      <c r="I148">
        <v>281.30699246165801</v>
      </c>
      <c r="J148">
        <v>321.30516928972003</v>
      </c>
      <c r="K148">
        <v>1082188</v>
      </c>
      <c r="L148">
        <v>11</v>
      </c>
      <c r="M148">
        <v>463</v>
      </c>
      <c r="N148">
        <v>7</v>
      </c>
      <c r="O148">
        <v>187</v>
      </c>
    </row>
    <row r="149" spans="2:15" x14ac:dyDescent="0.35">
      <c r="B149">
        <v>2095181</v>
      </c>
      <c r="C149">
        <v>378</v>
      </c>
      <c r="D149">
        <v>2485</v>
      </c>
      <c r="E149">
        <v>24850000</v>
      </c>
      <c r="F149">
        <v>0</v>
      </c>
      <c r="G149">
        <v>900</v>
      </c>
      <c r="H149">
        <v>900</v>
      </c>
      <c r="I149">
        <v>294.07042253521098</v>
      </c>
      <c r="J149">
        <v>264.80355322621602</v>
      </c>
      <c r="K149">
        <v>730765</v>
      </c>
      <c r="L149">
        <v>10</v>
      </c>
      <c r="M149">
        <v>187</v>
      </c>
      <c r="N149">
        <v>6</v>
      </c>
      <c r="O149">
        <v>187</v>
      </c>
    </row>
    <row r="150" spans="2:15" x14ac:dyDescent="0.35">
      <c r="B150">
        <v>2095271</v>
      </c>
      <c r="C150">
        <v>379</v>
      </c>
      <c r="D150">
        <v>1285</v>
      </c>
      <c r="E150">
        <v>12850000</v>
      </c>
      <c r="F150">
        <v>0</v>
      </c>
      <c r="G150">
        <v>900</v>
      </c>
      <c r="H150">
        <v>900</v>
      </c>
      <c r="I150">
        <v>440.652140077821</v>
      </c>
      <c r="J150">
        <v>310.555983795668</v>
      </c>
      <c r="K150">
        <v>566238</v>
      </c>
      <c r="L150">
        <v>11</v>
      </c>
      <c r="M150">
        <v>463</v>
      </c>
      <c r="N150">
        <v>9</v>
      </c>
      <c r="O150">
        <v>463</v>
      </c>
    </row>
    <row r="151" spans="2:15" x14ac:dyDescent="0.35">
      <c r="B151">
        <v>2095500</v>
      </c>
      <c r="C151">
        <v>380</v>
      </c>
      <c r="D151">
        <v>5839</v>
      </c>
      <c r="E151">
        <v>58390000</v>
      </c>
      <c r="F151">
        <v>0</v>
      </c>
      <c r="G151">
        <v>900</v>
      </c>
      <c r="H151">
        <v>900</v>
      </c>
      <c r="I151">
        <v>207.84192498715501</v>
      </c>
      <c r="J151">
        <v>265.92259724738699</v>
      </c>
      <c r="K151">
        <v>1213589</v>
      </c>
      <c r="L151">
        <v>11</v>
      </c>
      <c r="M151">
        <v>80</v>
      </c>
      <c r="N151">
        <v>7</v>
      </c>
      <c r="O151">
        <v>80</v>
      </c>
    </row>
    <row r="152" spans="2:15" x14ac:dyDescent="0.35">
      <c r="B152">
        <v>2097280</v>
      </c>
      <c r="C152">
        <v>382</v>
      </c>
      <c r="D152">
        <v>3841</v>
      </c>
      <c r="E152">
        <v>38410000</v>
      </c>
      <c r="F152">
        <v>0</v>
      </c>
      <c r="G152">
        <v>900</v>
      </c>
      <c r="H152">
        <v>900</v>
      </c>
      <c r="I152">
        <v>190.76854985680799</v>
      </c>
      <c r="J152">
        <v>235.03224905203999</v>
      </c>
      <c r="K152">
        <v>732742</v>
      </c>
      <c r="L152">
        <v>11</v>
      </c>
      <c r="M152">
        <v>80</v>
      </c>
      <c r="N152">
        <v>7</v>
      </c>
      <c r="O152">
        <v>80</v>
      </c>
    </row>
    <row r="153" spans="2:15" x14ac:dyDescent="0.35">
      <c r="B153">
        <v>2099000</v>
      </c>
      <c r="C153">
        <v>384</v>
      </c>
      <c r="D153">
        <v>3765</v>
      </c>
      <c r="E153">
        <v>37650000</v>
      </c>
      <c r="F153">
        <v>0</v>
      </c>
      <c r="G153">
        <v>900</v>
      </c>
      <c r="H153">
        <v>900</v>
      </c>
      <c r="I153">
        <v>274.15431606905702</v>
      </c>
      <c r="J153">
        <v>408.12894134115902</v>
      </c>
      <c r="K153">
        <v>1032191</v>
      </c>
      <c r="L153">
        <v>10</v>
      </c>
      <c r="M153">
        <v>900</v>
      </c>
      <c r="N153">
        <v>187</v>
      </c>
      <c r="O153">
        <v>6</v>
      </c>
    </row>
    <row r="154" spans="2:15" x14ac:dyDescent="0.35">
      <c r="B154">
        <v>2115860</v>
      </c>
      <c r="C154">
        <v>385</v>
      </c>
      <c r="D154">
        <v>47328</v>
      </c>
      <c r="E154">
        <v>473280000</v>
      </c>
      <c r="F154">
        <v>0</v>
      </c>
      <c r="G154">
        <v>900</v>
      </c>
      <c r="H154">
        <v>900</v>
      </c>
      <c r="I154">
        <v>125.334305273833</v>
      </c>
      <c r="J154">
        <v>214.63926707984601</v>
      </c>
      <c r="K154">
        <v>5931822</v>
      </c>
      <c r="L154">
        <v>11</v>
      </c>
      <c r="M154">
        <v>80</v>
      </c>
      <c r="N154">
        <v>7</v>
      </c>
      <c r="O154">
        <v>80</v>
      </c>
    </row>
    <row r="155" spans="2:15" x14ac:dyDescent="0.35">
      <c r="B155">
        <v>2142654</v>
      </c>
      <c r="C155">
        <v>387</v>
      </c>
      <c r="D155">
        <v>2625</v>
      </c>
      <c r="E155">
        <v>26250000</v>
      </c>
      <c r="F155">
        <v>0</v>
      </c>
      <c r="G155">
        <v>900</v>
      </c>
      <c r="H155">
        <v>900</v>
      </c>
      <c r="I155">
        <v>62.593904761904703</v>
      </c>
      <c r="J155">
        <v>192.83006394970599</v>
      </c>
      <c r="K155">
        <v>164309</v>
      </c>
      <c r="L155">
        <v>10</v>
      </c>
      <c r="M155">
        <v>3</v>
      </c>
      <c r="N155">
        <v>187</v>
      </c>
      <c r="O155">
        <v>3</v>
      </c>
    </row>
    <row r="156" spans="2:15" x14ac:dyDescent="0.35">
      <c r="B156">
        <v>2142900</v>
      </c>
      <c r="C156">
        <v>390</v>
      </c>
      <c r="D156">
        <v>4265</v>
      </c>
      <c r="E156">
        <v>42650000</v>
      </c>
      <c r="F156">
        <v>0</v>
      </c>
      <c r="G156">
        <v>900</v>
      </c>
      <c r="H156">
        <v>900</v>
      </c>
      <c r="I156">
        <v>121.905275498241</v>
      </c>
      <c r="J156">
        <v>272.76155445304897</v>
      </c>
      <c r="K156">
        <v>519926</v>
      </c>
      <c r="L156">
        <v>11</v>
      </c>
      <c r="M156">
        <v>80</v>
      </c>
      <c r="N156">
        <v>463</v>
      </c>
      <c r="O156">
        <v>11</v>
      </c>
    </row>
    <row r="157" spans="2:15" x14ac:dyDescent="0.35">
      <c r="B157">
        <v>2142914</v>
      </c>
      <c r="C157">
        <v>391</v>
      </c>
      <c r="D157">
        <v>1422</v>
      </c>
      <c r="E157">
        <v>14220000</v>
      </c>
      <c r="F157">
        <v>0</v>
      </c>
      <c r="G157">
        <v>900</v>
      </c>
      <c r="H157">
        <v>900</v>
      </c>
      <c r="I157">
        <v>114.096343178621</v>
      </c>
      <c r="J157">
        <v>220.81220072595701</v>
      </c>
      <c r="K157">
        <v>162245</v>
      </c>
      <c r="L157">
        <v>11</v>
      </c>
      <c r="M157">
        <v>80</v>
      </c>
      <c r="N157">
        <v>463</v>
      </c>
      <c r="O157">
        <v>80</v>
      </c>
    </row>
    <row r="158" spans="2:15" x14ac:dyDescent="0.35">
      <c r="B158">
        <v>2146110</v>
      </c>
      <c r="C158">
        <v>395</v>
      </c>
      <c r="D158">
        <v>1514</v>
      </c>
      <c r="E158">
        <v>15140000</v>
      </c>
      <c r="F158">
        <v>0</v>
      </c>
      <c r="G158">
        <v>900</v>
      </c>
      <c r="H158">
        <v>900</v>
      </c>
      <c r="I158">
        <v>204.091809775429</v>
      </c>
      <c r="J158">
        <v>276.15549273562999</v>
      </c>
      <c r="K158">
        <v>308995</v>
      </c>
      <c r="L158">
        <v>11</v>
      </c>
      <c r="M158">
        <v>0</v>
      </c>
      <c r="N158">
        <v>7</v>
      </c>
      <c r="O158">
        <v>80</v>
      </c>
    </row>
    <row r="159" spans="2:15" x14ac:dyDescent="0.35">
      <c r="B159">
        <v>2146211</v>
      </c>
      <c r="C159">
        <v>396</v>
      </c>
      <c r="D159">
        <v>1490</v>
      </c>
      <c r="E159">
        <v>14900000</v>
      </c>
      <c r="F159">
        <v>0</v>
      </c>
      <c r="G159">
        <v>900</v>
      </c>
      <c r="H159">
        <v>900</v>
      </c>
      <c r="I159">
        <v>218.467114093959</v>
      </c>
      <c r="J159">
        <v>305.38343912476898</v>
      </c>
      <c r="K159">
        <v>325516</v>
      </c>
      <c r="L159">
        <v>11</v>
      </c>
      <c r="M159">
        <v>80</v>
      </c>
      <c r="N159">
        <v>7</v>
      </c>
      <c r="O159">
        <v>80</v>
      </c>
    </row>
    <row r="160" spans="2:15" x14ac:dyDescent="0.35">
      <c r="B160">
        <v>2146300</v>
      </c>
      <c r="C160">
        <v>397</v>
      </c>
      <c r="D160">
        <v>6320</v>
      </c>
      <c r="E160">
        <v>63200000</v>
      </c>
      <c r="F160">
        <v>0</v>
      </c>
      <c r="G160">
        <v>900</v>
      </c>
      <c r="H160">
        <v>900</v>
      </c>
      <c r="I160">
        <v>350.70411392404998</v>
      </c>
      <c r="J160">
        <v>328.74432437056601</v>
      </c>
      <c r="K160">
        <v>2216450</v>
      </c>
      <c r="L160">
        <v>11</v>
      </c>
      <c r="M160">
        <v>463</v>
      </c>
      <c r="N160">
        <v>7</v>
      </c>
      <c r="O160">
        <v>187</v>
      </c>
    </row>
    <row r="161" spans="2:15" x14ac:dyDescent="0.35">
      <c r="B161">
        <v>2146315</v>
      </c>
      <c r="C161">
        <v>398</v>
      </c>
      <c r="D161">
        <v>1359</v>
      </c>
      <c r="E161">
        <v>13590000</v>
      </c>
      <c r="F161">
        <v>0</v>
      </c>
      <c r="G161">
        <v>900</v>
      </c>
      <c r="H161">
        <v>900</v>
      </c>
      <c r="I161">
        <v>336.03164091243502</v>
      </c>
      <c r="J161">
        <v>360.31432769975299</v>
      </c>
      <c r="K161">
        <v>456667</v>
      </c>
      <c r="L161">
        <v>9</v>
      </c>
      <c r="M161">
        <v>900</v>
      </c>
      <c r="N161">
        <v>3</v>
      </c>
      <c r="O161">
        <v>187</v>
      </c>
    </row>
    <row r="162" spans="2:15" x14ac:dyDescent="0.35">
      <c r="B162">
        <v>2146381</v>
      </c>
      <c r="C162">
        <v>399</v>
      </c>
      <c r="D162">
        <v>7524</v>
      </c>
      <c r="E162">
        <v>75240000</v>
      </c>
      <c r="F162">
        <v>0</v>
      </c>
      <c r="G162">
        <v>900</v>
      </c>
      <c r="H162">
        <v>900</v>
      </c>
      <c r="I162">
        <v>250.65430622009501</v>
      </c>
      <c r="J162">
        <v>374.427344049044</v>
      </c>
      <c r="K162">
        <v>1885923</v>
      </c>
      <c r="L162">
        <v>11</v>
      </c>
      <c r="M162">
        <v>0</v>
      </c>
      <c r="N162">
        <v>7</v>
      </c>
      <c r="O162">
        <v>17</v>
      </c>
    </row>
    <row r="163" spans="2:15" x14ac:dyDescent="0.35">
      <c r="B163">
        <v>2146409</v>
      </c>
      <c r="C163">
        <v>400</v>
      </c>
      <c r="D163">
        <v>3150</v>
      </c>
      <c r="E163">
        <v>31500000</v>
      </c>
      <c r="F163">
        <v>0</v>
      </c>
      <c r="G163">
        <v>900</v>
      </c>
      <c r="H163">
        <v>900</v>
      </c>
      <c r="I163">
        <v>459.04285714285697</v>
      </c>
      <c r="J163">
        <v>336.86047189948601</v>
      </c>
      <c r="K163">
        <v>1445985</v>
      </c>
      <c r="L163">
        <v>11</v>
      </c>
      <c r="M163">
        <v>900</v>
      </c>
      <c r="N163">
        <v>7</v>
      </c>
      <c r="O163">
        <v>463</v>
      </c>
    </row>
    <row r="164" spans="2:15" x14ac:dyDescent="0.35">
      <c r="B164">
        <v>2146470</v>
      </c>
      <c r="C164">
        <v>403</v>
      </c>
      <c r="D164">
        <v>699</v>
      </c>
      <c r="E164">
        <v>6990000</v>
      </c>
      <c r="F164">
        <v>0</v>
      </c>
      <c r="G164">
        <v>900</v>
      </c>
      <c r="H164">
        <v>900</v>
      </c>
      <c r="I164">
        <v>358.44778254649401</v>
      </c>
      <c r="J164">
        <v>219.673756164552</v>
      </c>
      <c r="K164">
        <v>250555</v>
      </c>
      <c r="L164">
        <v>6</v>
      </c>
      <c r="M164">
        <v>463</v>
      </c>
      <c r="N164">
        <v>17</v>
      </c>
      <c r="O164">
        <v>463</v>
      </c>
    </row>
    <row r="165" spans="2:15" x14ac:dyDescent="0.35">
      <c r="B165">
        <v>2146500</v>
      </c>
      <c r="C165">
        <v>404</v>
      </c>
      <c r="D165">
        <v>1916</v>
      </c>
      <c r="E165">
        <v>19160000</v>
      </c>
      <c r="F165">
        <v>0</v>
      </c>
      <c r="G165">
        <v>900</v>
      </c>
      <c r="H165">
        <v>900</v>
      </c>
      <c r="I165">
        <v>278.25365344467599</v>
      </c>
      <c r="J165">
        <v>223.78603000565499</v>
      </c>
      <c r="K165">
        <v>533134</v>
      </c>
      <c r="L165">
        <v>8</v>
      </c>
      <c r="M165">
        <v>187</v>
      </c>
      <c r="N165">
        <v>9</v>
      </c>
      <c r="O165">
        <v>187</v>
      </c>
    </row>
    <row r="166" spans="2:15" x14ac:dyDescent="0.35">
      <c r="B166">
        <v>2146507</v>
      </c>
      <c r="C166">
        <v>405</v>
      </c>
      <c r="D166">
        <v>501</v>
      </c>
      <c r="E166">
        <v>5010000</v>
      </c>
      <c r="F166">
        <v>0</v>
      </c>
      <c r="G166">
        <v>900</v>
      </c>
      <c r="H166">
        <v>900</v>
      </c>
      <c r="I166">
        <v>254.139720558882</v>
      </c>
      <c r="J166">
        <v>210.90017229431999</v>
      </c>
      <c r="K166">
        <v>127324</v>
      </c>
      <c r="L166">
        <v>10</v>
      </c>
      <c r="M166">
        <v>187</v>
      </c>
      <c r="N166">
        <v>3</v>
      </c>
      <c r="O166">
        <v>187</v>
      </c>
    </row>
    <row r="167" spans="2:15" x14ac:dyDescent="0.35">
      <c r="B167">
        <v>2146530</v>
      </c>
      <c r="C167">
        <v>406</v>
      </c>
      <c r="D167">
        <v>1640</v>
      </c>
      <c r="E167">
        <v>16400000</v>
      </c>
      <c r="F167">
        <v>0</v>
      </c>
      <c r="G167">
        <v>900</v>
      </c>
      <c r="H167">
        <v>900</v>
      </c>
      <c r="I167">
        <v>217.93170731707301</v>
      </c>
      <c r="J167">
        <v>282.71860131804402</v>
      </c>
      <c r="K167">
        <v>357408</v>
      </c>
      <c r="L167">
        <v>11</v>
      </c>
      <c r="M167">
        <v>80</v>
      </c>
      <c r="N167">
        <v>7</v>
      </c>
      <c r="O167">
        <v>80</v>
      </c>
    </row>
    <row r="168" spans="2:15" x14ac:dyDescent="0.35">
      <c r="B168">
        <v>2146562</v>
      </c>
      <c r="C168">
        <v>408</v>
      </c>
      <c r="D168">
        <v>1525</v>
      </c>
      <c r="E168">
        <v>15250000</v>
      </c>
      <c r="F168">
        <v>0</v>
      </c>
      <c r="G168">
        <v>900</v>
      </c>
      <c r="H168">
        <v>900</v>
      </c>
      <c r="I168">
        <v>143.137704918032</v>
      </c>
      <c r="J168">
        <v>160.74136252850201</v>
      </c>
      <c r="K168">
        <v>218285</v>
      </c>
      <c r="L168">
        <v>11</v>
      </c>
      <c r="M168">
        <v>80</v>
      </c>
      <c r="N168">
        <v>9</v>
      </c>
      <c r="O168">
        <v>80</v>
      </c>
    </row>
    <row r="169" spans="2:15" x14ac:dyDescent="0.35">
      <c r="B169">
        <v>2146600</v>
      </c>
      <c r="C169">
        <v>409</v>
      </c>
      <c r="D169">
        <v>6621</v>
      </c>
      <c r="E169">
        <v>66210000</v>
      </c>
      <c r="F169">
        <v>0</v>
      </c>
      <c r="G169">
        <v>900</v>
      </c>
      <c r="H169">
        <v>900</v>
      </c>
      <c r="I169">
        <v>105.939737199818</v>
      </c>
      <c r="J169">
        <v>221.08466496454801</v>
      </c>
      <c r="K169">
        <v>701427</v>
      </c>
      <c r="L169">
        <v>11</v>
      </c>
      <c r="M169">
        <v>80</v>
      </c>
      <c r="N169">
        <v>463</v>
      </c>
      <c r="O169">
        <v>17</v>
      </c>
    </row>
    <row r="170" spans="2:15" x14ac:dyDescent="0.35">
      <c r="B170">
        <v>2146700</v>
      </c>
      <c r="C170">
        <v>410</v>
      </c>
      <c r="D170">
        <v>1828</v>
      </c>
      <c r="E170">
        <v>18280000</v>
      </c>
      <c r="F170">
        <v>0</v>
      </c>
      <c r="G170">
        <v>900</v>
      </c>
      <c r="H170">
        <v>900</v>
      </c>
      <c r="I170">
        <v>174.58862144420101</v>
      </c>
      <c r="J170">
        <v>170.16391994694399</v>
      </c>
      <c r="K170">
        <v>319148</v>
      </c>
      <c r="L170">
        <v>8</v>
      </c>
      <c r="M170">
        <v>80</v>
      </c>
      <c r="N170">
        <v>9</v>
      </c>
      <c r="O170">
        <v>80</v>
      </c>
    </row>
    <row r="171" spans="2:15" x14ac:dyDescent="0.35">
      <c r="B171">
        <v>2146750</v>
      </c>
      <c r="C171">
        <v>411</v>
      </c>
      <c r="D171">
        <v>11981</v>
      </c>
      <c r="E171">
        <v>119810000</v>
      </c>
      <c r="F171">
        <v>0</v>
      </c>
      <c r="G171">
        <v>900</v>
      </c>
      <c r="H171">
        <v>900</v>
      </c>
      <c r="I171">
        <v>58.704532175945197</v>
      </c>
      <c r="J171">
        <v>149.48342009754199</v>
      </c>
      <c r="K171">
        <v>703339</v>
      </c>
      <c r="L171">
        <v>11</v>
      </c>
      <c r="M171">
        <v>80</v>
      </c>
      <c r="N171">
        <v>463</v>
      </c>
      <c r="O171">
        <v>11</v>
      </c>
    </row>
    <row r="172" spans="2:15" x14ac:dyDescent="0.35">
      <c r="B172">
        <v>2146800</v>
      </c>
      <c r="C172">
        <v>414</v>
      </c>
      <c r="D172">
        <v>12216</v>
      </c>
      <c r="E172">
        <v>122160000</v>
      </c>
      <c r="F172">
        <v>0</v>
      </c>
      <c r="G172">
        <v>900</v>
      </c>
      <c r="H172">
        <v>900</v>
      </c>
      <c r="I172">
        <v>57.884905042567098</v>
      </c>
      <c r="J172">
        <v>193.01930909048701</v>
      </c>
      <c r="K172">
        <v>707122</v>
      </c>
      <c r="L172">
        <v>11</v>
      </c>
      <c r="M172">
        <v>3</v>
      </c>
      <c r="N172">
        <v>463</v>
      </c>
      <c r="O172">
        <v>6</v>
      </c>
    </row>
    <row r="173" spans="2:15" x14ac:dyDescent="0.35">
      <c r="B173">
        <v>2160326</v>
      </c>
      <c r="C173">
        <v>417</v>
      </c>
      <c r="D173">
        <v>21923</v>
      </c>
      <c r="E173">
        <v>219230000</v>
      </c>
      <c r="F173">
        <v>0</v>
      </c>
      <c r="G173">
        <v>900</v>
      </c>
      <c r="H173">
        <v>900</v>
      </c>
      <c r="I173">
        <v>82.956529672033895</v>
      </c>
      <c r="J173">
        <v>188.01427301001399</v>
      </c>
      <c r="K173">
        <v>1818656</v>
      </c>
      <c r="L173">
        <v>11</v>
      </c>
      <c r="M173">
        <v>80</v>
      </c>
      <c r="N173">
        <v>463</v>
      </c>
      <c r="O173">
        <v>17</v>
      </c>
    </row>
    <row r="174" spans="2:15" x14ac:dyDescent="0.35">
      <c r="B174">
        <v>2162093</v>
      </c>
      <c r="C174">
        <v>418</v>
      </c>
      <c r="D174">
        <v>1446</v>
      </c>
      <c r="E174">
        <v>14460000</v>
      </c>
      <c r="F174">
        <v>0</v>
      </c>
      <c r="G174">
        <v>900</v>
      </c>
      <c r="H174">
        <v>900</v>
      </c>
      <c r="I174">
        <v>387.16044260027599</v>
      </c>
      <c r="J174">
        <v>326.59602657762201</v>
      </c>
      <c r="K174">
        <v>559834</v>
      </c>
      <c r="L174">
        <v>7</v>
      </c>
      <c r="M174">
        <v>463</v>
      </c>
      <c r="N174">
        <v>11</v>
      </c>
      <c r="O174">
        <v>187</v>
      </c>
    </row>
    <row r="175" spans="2:15" x14ac:dyDescent="0.35">
      <c r="B175">
        <v>2164000</v>
      </c>
      <c r="C175">
        <v>419</v>
      </c>
      <c r="D175">
        <v>12519</v>
      </c>
      <c r="E175">
        <v>125190000</v>
      </c>
      <c r="F175">
        <v>0</v>
      </c>
      <c r="G175">
        <v>900</v>
      </c>
      <c r="H175">
        <v>900</v>
      </c>
      <c r="I175">
        <v>194.60460100647001</v>
      </c>
      <c r="J175">
        <v>248.177355418237</v>
      </c>
      <c r="K175">
        <v>2436255</v>
      </c>
      <c r="L175">
        <v>11</v>
      </c>
      <c r="M175">
        <v>80</v>
      </c>
      <c r="N175">
        <v>7</v>
      </c>
      <c r="O175">
        <v>80</v>
      </c>
    </row>
    <row r="176" spans="2:15" x14ac:dyDescent="0.35">
      <c r="B176">
        <v>2164110</v>
      </c>
      <c r="C176">
        <v>420</v>
      </c>
      <c r="D176">
        <v>15847</v>
      </c>
      <c r="E176">
        <v>158470000</v>
      </c>
      <c r="F176">
        <v>0</v>
      </c>
      <c r="G176">
        <v>900</v>
      </c>
      <c r="H176">
        <v>900</v>
      </c>
      <c r="I176">
        <v>135.09781031109901</v>
      </c>
      <c r="J176">
        <v>262.97957833775899</v>
      </c>
      <c r="K176">
        <v>2140895</v>
      </c>
      <c r="L176">
        <v>11</v>
      </c>
      <c r="M176">
        <v>3</v>
      </c>
      <c r="N176">
        <v>7</v>
      </c>
      <c r="O176">
        <v>9</v>
      </c>
    </row>
    <row r="177" spans="2:15" x14ac:dyDescent="0.35">
      <c r="B177">
        <v>2197020</v>
      </c>
      <c r="C177">
        <v>421</v>
      </c>
      <c r="D177">
        <v>4559</v>
      </c>
      <c r="E177">
        <v>45590000</v>
      </c>
      <c r="F177">
        <v>0</v>
      </c>
      <c r="G177">
        <v>900</v>
      </c>
      <c r="H177">
        <v>900</v>
      </c>
      <c r="I177">
        <v>90.292388681728397</v>
      </c>
      <c r="J177">
        <v>265.96254242590902</v>
      </c>
      <c r="K177">
        <v>411643</v>
      </c>
      <c r="L177">
        <v>11</v>
      </c>
      <c r="M177">
        <v>0</v>
      </c>
      <c r="N177">
        <v>463</v>
      </c>
      <c r="O177">
        <v>0</v>
      </c>
    </row>
    <row r="178" spans="2:15" x14ac:dyDescent="0.35">
      <c r="B178">
        <v>2197338</v>
      </c>
      <c r="C178">
        <v>422</v>
      </c>
      <c r="D178">
        <v>81</v>
      </c>
      <c r="E178">
        <v>810000</v>
      </c>
      <c r="F178">
        <v>0</v>
      </c>
      <c r="G178">
        <v>900</v>
      </c>
      <c r="H178">
        <v>900</v>
      </c>
      <c r="I178">
        <v>322.222222222222</v>
      </c>
      <c r="J178">
        <v>431.47750753216798</v>
      </c>
      <c r="K178">
        <v>26100</v>
      </c>
      <c r="L178">
        <v>2</v>
      </c>
      <c r="M178">
        <v>0</v>
      </c>
      <c r="N178">
        <v>900</v>
      </c>
      <c r="O178">
        <v>0</v>
      </c>
    </row>
    <row r="179" spans="2:15" x14ac:dyDescent="0.35">
      <c r="B179">
        <v>2197339</v>
      </c>
      <c r="C179">
        <v>423</v>
      </c>
      <c r="D179">
        <v>46</v>
      </c>
      <c r="E179">
        <v>460000</v>
      </c>
      <c r="F179">
        <v>0</v>
      </c>
      <c r="G179">
        <v>900</v>
      </c>
      <c r="H179">
        <v>900</v>
      </c>
      <c r="I179">
        <v>58.695652173912997</v>
      </c>
      <c r="J179">
        <v>222.218152661749</v>
      </c>
      <c r="K179">
        <v>2700</v>
      </c>
      <c r="L179">
        <v>2</v>
      </c>
      <c r="M179">
        <v>0</v>
      </c>
      <c r="N179">
        <v>900</v>
      </c>
      <c r="O179">
        <v>0</v>
      </c>
    </row>
    <row r="180" spans="2:15" x14ac:dyDescent="0.35">
      <c r="B180">
        <v>2203603</v>
      </c>
      <c r="C180">
        <v>424</v>
      </c>
      <c r="D180">
        <v>606</v>
      </c>
      <c r="E180">
        <v>6060000</v>
      </c>
      <c r="F180">
        <v>0</v>
      </c>
      <c r="G180">
        <v>900</v>
      </c>
      <c r="H180">
        <v>900</v>
      </c>
      <c r="I180">
        <v>457.993399339934</v>
      </c>
      <c r="J180">
        <v>302.00046984204198</v>
      </c>
      <c r="K180">
        <v>277544</v>
      </c>
      <c r="L180">
        <v>5</v>
      </c>
      <c r="M180">
        <v>463</v>
      </c>
      <c r="N180">
        <v>0</v>
      </c>
      <c r="O180">
        <v>463</v>
      </c>
    </row>
    <row r="181" spans="2:15" x14ac:dyDescent="0.35">
      <c r="B181">
        <v>2203655</v>
      </c>
      <c r="C181">
        <v>425</v>
      </c>
      <c r="D181">
        <v>5359</v>
      </c>
      <c r="E181">
        <v>53590000</v>
      </c>
      <c r="F181">
        <v>0</v>
      </c>
      <c r="G181">
        <v>900</v>
      </c>
      <c r="H181">
        <v>900</v>
      </c>
      <c r="I181">
        <v>319.05635379735003</v>
      </c>
      <c r="J181">
        <v>307.43219599997502</v>
      </c>
      <c r="K181">
        <v>1709823</v>
      </c>
      <c r="L181">
        <v>11</v>
      </c>
      <c r="M181">
        <v>187</v>
      </c>
      <c r="N181">
        <v>7</v>
      </c>
      <c r="O181">
        <v>187</v>
      </c>
    </row>
    <row r="182" spans="2:15" x14ac:dyDescent="0.35">
      <c r="B182">
        <v>2203700</v>
      </c>
      <c r="C182">
        <v>426</v>
      </c>
      <c r="D182">
        <v>2757</v>
      </c>
      <c r="E182">
        <v>27570000</v>
      </c>
      <c r="F182">
        <v>0</v>
      </c>
      <c r="G182">
        <v>900</v>
      </c>
      <c r="H182">
        <v>900</v>
      </c>
      <c r="I182">
        <v>355.49437794704301</v>
      </c>
      <c r="J182">
        <v>302.39997051927901</v>
      </c>
      <c r="K182">
        <v>980098</v>
      </c>
      <c r="L182">
        <v>11</v>
      </c>
      <c r="M182">
        <v>463</v>
      </c>
      <c r="N182">
        <v>6</v>
      </c>
      <c r="O182">
        <v>187</v>
      </c>
    </row>
    <row r="183" spans="2:15" x14ac:dyDescent="0.35">
      <c r="B183">
        <v>2204070</v>
      </c>
      <c r="C183">
        <v>427</v>
      </c>
      <c r="D183">
        <v>39058</v>
      </c>
      <c r="E183">
        <v>390580000</v>
      </c>
      <c r="F183">
        <v>0</v>
      </c>
      <c r="G183">
        <v>900</v>
      </c>
      <c r="H183">
        <v>900</v>
      </c>
      <c r="I183">
        <v>142.26179015822601</v>
      </c>
      <c r="J183">
        <v>224.379565047277</v>
      </c>
      <c r="K183">
        <v>5556461</v>
      </c>
      <c r="L183">
        <v>11</v>
      </c>
      <c r="M183">
        <v>80</v>
      </c>
      <c r="N183">
        <v>7</v>
      </c>
      <c r="O183">
        <v>80</v>
      </c>
    </row>
    <row r="184" spans="2:15" x14ac:dyDescent="0.35">
      <c r="B184">
        <v>2205000</v>
      </c>
      <c r="C184">
        <v>428</v>
      </c>
      <c r="D184">
        <v>334</v>
      </c>
      <c r="E184">
        <v>3340000</v>
      </c>
      <c r="F184">
        <v>3</v>
      </c>
      <c r="G184">
        <v>80</v>
      </c>
      <c r="H184">
        <v>77</v>
      </c>
      <c r="I184">
        <v>3.8293413173652699</v>
      </c>
      <c r="J184">
        <v>4.6735567931791797</v>
      </c>
      <c r="K184">
        <v>1279</v>
      </c>
      <c r="L184">
        <v>7</v>
      </c>
      <c r="M184">
        <v>3</v>
      </c>
      <c r="N184">
        <v>80</v>
      </c>
      <c r="O184">
        <v>3</v>
      </c>
    </row>
    <row r="185" spans="2:15" x14ac:dyDescent="0.35">
      <c r="B185">
        <v>2205522</v>
      </c>
      <c r="C185">
        <v>429</v>
      </c>
      <c r="D185">
        <v>1936</v>
      </c>
      <c r="E185">
        <v>19360000</v>
      </c>
      <c r="F185">
        <v>0</v>
      </c>
      <c r="G185">
        <v>900</v>
      </c>
      <c r="H185">
        <v>900</v>
      </c>
      <c r="I185">
        <v>136.160640495867</v>
      </c>
      <c r="J185">
        <v>262.68514627743298</v>
      </c>
      <c r="K185">
        <v>263607</v>
      </c>
      <c r="L185">
        <v>11</v>
      </c>
      <c r="M185">
        <v>80</v>
      </c>
      <c r="N185">
        <v>463</v>
      </c>
      <c r="O185">
        <v>17</v>
      </c>
    </row>
    <row r="186" spans="2:15" x14ac:dyDescent="0.35">
      <c r="B186">
        <v>2206500</v>
      </c>
      <c r="C186">
        <v>430</v>
      </c>
      <c r="D186">
        <v>32889</v>
      </c>
      <c r="E186">
        <v>328890000</v>
      </c>
      <c r="F186">
        <v>0</v>
      </c>
      <c r="G186">
        <v>900</v>
      </c>
      <c r="H186">
        <v>900</v>
      </c>
      <c r="I186">
        <v>105.833682994314</v>
      </c>
      <c r="J186">
        <v>249.85616673283201</v>
      </c>
      <c r="K186">
        <v>3480764</v>
      </c>
      <c r="L186">
        <v>11</v>
      </c>
      <c r="M186">
        <v>80</v>
      </c>
      <c r="N186">
        <v>463</v>
      </c>
      <c r="O186">
        <v>11</v>
      </c>
    </row>
    <row r="187" spans="2:15" x14ac:dyDescent="0.35">
      <c r="B187">
        <v>2207120</v>
      </c>
      <c r="C187">
        <v>431</v>
      </c>
      <c r="D187">
        <v>6930</v>
      </c>
      <c r="E187">
        <v>69300000</v>
      </c>
      <c r="F187">
        <v>0</v>
      </c>
      <c r="G187">
        <v>900</v>
      </c>
      <c r="H187">
        <v>900</v>
      </c>
      <c r="I187">
        <v>46.749350649350603</v>
      </c>
      <c r="J187">
        <v>133.54677592367099</v>
      </c>
      <c r="K187">
        <v>323973</v>
      </c>
      <c r="L187">
        <v>11</v>
      </c>
      <c r="M187">
        <v>80</v>
      </c>
      <c r="N187">
        <v>463</v>
      </c>
      <c r="O187">
        <v>11</v>
      </c>
    </row>
    <row r="188" spans="2:15" x14ac:dyDescent="0.35">
      <c r="B188">
        <v>2207385</v>
      </c>
      <c r="C188">
        <v>432</v>
      </c>
      <c r="D188">
        <v>4462</v>
      </c>
      <c r="E188">
        <v>44620000</v>
      </c>
      <c r="F188">
        <v>0</v>
      </c>
      <c r="G188">
        <v>900</v>
      </c>
      <c r="H188">
        <v>900</v>
      </c>
      <c r="I188">
        <v>27.181757059614501</v>
      </c>
      <c r="J188">
        <v>110.315093710128</v>
      </c>
      <c r="K188">
        <v>121285</v>
      </c>
      <c r="L188">
        <v>10</v>
      </c>
      <c r="M188">
        <v>3</v>
      </c>
      <c r="N188">
        <v>187</v>
      </c>
      <c r="O188">
        <v>6</v>
      </c>
    </row>
    <row r="189" spans="2:15" x14ac:dyDescent="0.35">
      <c r="B189">
        <v>2208050</v>
      </c>
      <c r="C189">
        <v>433</v>
      </c>
      <c r="D189">
        <v>2569</v>
      </c>
      <c r="E189">
        <v>25690000</v>
      </c>
      <c r="F189">
        <v>0</v>
      </c>
      <c r="G189">
        <v>900</v>
      </c>
      <c r="H189">
        <v>900</v>
      </c>
      <c r="I189">
        <v>133.216426625145</v>
      </c>
      <c r="J189">
        <v>301.44306983995</v>
      </c>
      <c r="K189">
        <v>342233</v>
      </c>
      <c r="L189">
        <v>9</v>
      </c>
      <c r="M189">
        <v>3</v>
      </c>
      <c r="N189">
        <v>7</v>
      </c>
      <c r="O189">
        <v>7</v>
      </c>
    </row>
    <row r="190" spans="2:15" x14ac:dyDescent="0.35">
      <c r="B190">
        <v>2208130</v>
      </c>
      <c r="C190">
        <v>434</v>
      </c>
      <c r="D190">
        <v>1391</v>
      </c>
      <c r="E190">
        <v>13910000</v>
      </c>
      <c r="F190">
        <v>0</v>
      </c>
      <c r="G190">
        <v>900</v>
      </c>
      <c r="H190">
        <v>900</v>
      </c>
      <c r="I190">
        <v>132.23795830337801</v>
      </c>
      <c r="J190">
        <v>269.86457747675598</v>
      </c>
      <c r="K190">
        <v>183943</v>
      </c>
      <c r="L190">
        <v>11</v>
      </c>
      <c r="M190">
        <v>80</v>
      </c>
      <c r="N190">
        <v>463</v>
      </c>
      <c r="O190">
        <v>17</v>
      </c>
    </row>
    <row r="191" spans="2:15" x14ac:dyDescent="0.35">
      <c r="B191">
        <v>2208150</v>
      </c>
      <c r="C191">
        <v>435</v>
      </c>
      <c r="D191">
        <v>3981</v>
      </c>
      <c r="E191">
        <v>39810000</v>
      </c>
      <c r="F191">
        <v>0</v>
      </c>
      <c r="G191">
        <v>900</v>
      </c>
      <c r="H191">
        <v>900</v>
      </c>
      <c r="I191">
        <v>25.195679477518201</v>
      </c>
      <c r="J191">
        <v>124.508382221148</v>
      </c>
      <c r="K191">
        <v>100304</v>
      </c>
      <c r="L191">
        <v>10</v>
      </c>
      <c r="M191">
        <v>3</v>
      </c>
      <c r="N191">
        <v>187</v>
      </c>
      <c r="O191">
        <v>3</v>
      </c>
    </row>
    <row r="192" spans="2:15" x14ac:dyDescent="0.35">
      <c r="B192">
        <v>2211375</v>
      </c>
      <c r="C192">
        <v>436</v>
      </c>
      <c r="D192">
        <v>1140</v>
      </c>
      <c r="E192">
        <v>11400000</v>
      </c>
      <c r="F192">
        <v>0</v>
      </c>
      <c r="G192">
        <v>900</v>
      </c>
      <c r="H192">
        <v>900</v>
      </c>
      <c r="I192">
        <v>162.914912280701</v>
      </c>
      <c r="J192">
        <v>215.67066093502399</v>
      </c>
      <c r="K192">
        <v>185723</v>
      </c>
      <c r="L192">
        <v>10</v>
      </c>
      <c r="M192">
        <v>80</v>
      </c>
      <c r="N192">
        <v>9</v>
      </c>
      <c r="O192">
        <v>80</v>
      </c>
    </row>
    <row r="193" spans="2:15" x14ac:dyDescent="0.35">
      <c r="B193">
        <v>2217274</v>
      </c>
      <c r="C193">
        <v>437</v>
      </c>
      <c r="D193">
        <v>438</v>
      </c>
      <c r="E193">
        <v>4380000</v>
      </c>
      <c r="F193">
        <v>0</v>
      </c>
      <c r="G193">
        <v>11</v>
      </c>
      <c r="H193">
        <v>11</v>
      </c>
      <c r="I193">
        <v>3.4452054794520501</v>
      </c>
      <c r="J193">
        <v>1.76352240109051</v>
      </c>
      <c r="K193">
        <v>1509</v>
      </c>
      <c r="L193">
        <v>6</v>
      </c>
      <c r="M193">
        <v>3</v>
      </c>
      <c r="N193">
        <v>11</v>
      </c>
      <c r="O193">
        <v>3</v>
      </c>
    </row>
    <row r="194" spans="2:15" x14ac:dyDescent="0.35">
      <c r="B194">
        <v>2218565</v>
      </c>
      <c r="C194">
        <v>438</v>
      </c>
      <c r="D194">
        <v>1483</v>
      </c>
      <c r="E194">
        <v>14830000</v>
      </c>
      <c r="F194">
        <v>0</v>
      </c>
      <c r="G194">
        <v>900</v>
      </c>
      <c r="H194">
        <v>900</v>
      </c>
      <c r="I194">
        <v>13.954821308159101</v>
      </c>
      <c r="J194">
        <v>70.726277438554106</v>
      </c>
      <c r="K194">
        <v>20695</v>
      </c>
      <c r="L194">
        <v>9</v>
      </c>
      <c r="M194">
        <v>3</v>
      </c>
      <c r="N194">
        <v>900</v>
      </c>
      <c r="O194">
        <v>6</v>
      </c>
    </row>
    <row r="195" spans="2:15" x14ac:dyDescent="0.35">
      <c r="B195">
        <v>2233200</v>
      </c>
      <c r="C195">
        <v>238</v>
      </c>
      <c r="D195">
        <v>6861</v>
      </c>
      <c r="E195">
        <v>68610000</v>
      </c>
      <c r="F195">
        <v>0</v>
      </c>
      <c r="G195">
        <v>900</v>
      </c>
      <c r="H195">
        <v>900</v>
      </c>
      <c r="I195">
        <v>77.043871155808105</v>
      </c>
      <c r="J195">
        <v>162.49401939586301</v>
      </c>
      <c r="K195">
        <v>528598</v>
      </c>
      <c r="L195">
        <v>11</v>
      </c>
      <c r="M195">
        <v>0</v>
      </c>
      <c r="N195">
        <v>900</v>
      </c>
      <c r="O195">
        <v>7</v>
      </c>
    </row>
    <row r="196" spans="2:15" x14ac:dyDescent="0.35">
      <c r="B196">
        <v>2233475</v>
      </c>
      <c r="C196">
        <v>239</v>
      </c>
      <c r="D196">
        <v>12039</v>
      </c>
      <c r="E196">
        <v>120390000</v>
      </c>
      <c r="F196">
        <v>0</v>
      </c>
      <c r="G196">
        <v>900</v>
      </c>
      <c r="H196">
        <v>900</v>
      </c>
      <c r="I196">
        <v>85.197192457845304</v>
      </c>
      <c r="J196">
        <v>195.462159825561</v>
      </c>
      <c r="K196">
        <v>1025689</v>
      </c>
      <c r="L196">
        <v>11</v>
      </c>
      <c r="M196">
        <v>3</v>
      </c>
      <c r="N196">
        <v>463</v>
      </c>
      <c r="O196">
        <v>11</v>
      </c>
    </row>
    <row r="197" spans="2:15" x14ac:dyDescent="0.35">
      <c r="B197">
        <v>2234308</v>
      </c>
      <c r="C197">
        <v>240</v>
      </c>
      <c r="D197">
        <v>5918</v>
      </c>
      <c r="E197">
        <v>59180000</v>
      </c>
      <c r="F197">
        <v>0</v>
      </c>
      <c r="G197">
        <v>900</v>
      </c>
      <c r="H197">
        <v>900</v>
      </c>
      <c r="I197">
        <v>257.34741466711699</v>
      </c>
      <c r="J197">
        <v>272.14041875848199</v>
      </c>
      <c r="K197">
        <v>1522982</v>
      </c>
      <c r="L197">
        <v>11</v>
      </c>
      <c r="M197">
        <v>463</v>
      </c>
      <c r="N197">
        <v>7</v>
      </c>
      <c r="O197">
        <v>187</v>
      </c>
    </row>
    <row r="198" spans="2:15" x14ac:dyDescent="0.35">
      <c r="B198">
        <v>2234324</v>
      </c>
      <c r="C198">
        <v>241</v>
      </c>
      <c r="D198">
        <v>2608</v>
      </c>
      <c r="E198">
        <v>26080000</v>
      </c>
      <c r="F198">
        <v>0</v>
      </c>
      <c r="G198">
        <v>900</v>
      </c>
      <c r="H198">
        <v>900</v>
      </c>
      <c r="I198">
        <v>161.997699386503</v>
      </c>
      <c r="J198">
        <v>221.09817586072501</v>
      </c>
      <c r="K198">
        <v>422490</v>
      </c>
      <c r="L198">
        <v>11</v>
      </c>
      <c r="M198">
        <v>80</v>
      </c>
      <c r="N198">
        <v>7</v>
      </c>
      <c r="O198">
        <v>80</v>
      </c>
    </row>
    <row r="199" spans="2:15" x14ac:dyDescent="0.35">
      <c r="B199">
        <v>2234344</v>
      </c>
      <c r="C199">
        <v>242</v>
      </c>
      <c r="D199">
        <v>6229</v>
      </c>
      <c r="E199">
        <v>62290000</v>
      </c>
      <c r="F199">
        <v>0</v>
      </c>
      <c r="G199">
        <v>900</v>
      </c>
      <c r="H199">
        <v>900</v>
      </c>
      <c r="I199">
        <v>71.832878471664699</v>
      </c>
      <c r="J199">
        <v>198.792500724436</v>
      </c>
      <c r="K199">
        <v>447447</v>
      </c>
      <c r="L199">
        <v>11</v>
      </c>
      <c r="M199">
        <v>3</v>
      </c>
      <c r="N199">
        <v>463</v>
      </c>
      <c r="O199">
        <v>6</v>
      </c>
    </row>
    <row r="200" spans="2:15" x14ac:dyDescent="0.35">
      <c r="B200">
        <v>2234384</v>
      </c>
      <c r="C200">
        <v>243</v>
      </c>
      <c r="D200">
        <v>4642</v>
      </c>
      <c r="E200">
        <v>46420000</v>
      </c>
      <c r="F200">
        <v>0</v>
      </c>
      <c r="G200">
        <v>900</v>
      </c>
      <c r="H200">
        <v>900</v>
      </c>
      <c r="I200">
        <v>104.50430848772</v>
      </c>
      <c r="J200">
        <v>241.566659034239</v>
      </c>
      <c r="K200">
        <v>485109</v>
      </c>
      <c r="L200">
        <v>11</v>
      </c>
      <c r="M200">
        <v>80</v>
      </c>
      <c r="N200">
        <v>463</v>
      </c>
      <c r="O200">
        <v>11</v>
      </c>
    </row>
    <row r="201" spans="2:15" x14ac:dyDescent="0.35">
      <c r="B201">
        <v>2234400</v>
      </c>
      <c r="C201">
        <v>244</v>
      </c>
      <c r="D201">
        <v>4270</v>
      </c>
      <c r="E201">
        <v>42700000</v>
      </c>
      <c r="F201">
        <v>0</v>
      </c>
      <c r="G201">
        <v>900</v>
      </c>
      <c r="H201">
        <v>900</v>
      </c>
      <c r="I201">
        <v>110.19391100702499</v>
      </c>
      <c r="J201">
        <v>215.398642161206</v>
      </c>
      <c r="K201">
        <v>470528</v>
      </c>
      <c r="L201">
        <v>11</v>
      </c>
      <c r="M201">
        <v>80</v>
      </c>
      <c r="N201">
        <v>7</v>
      </c>
      <c r="O201">
        <v>17</v>
      </c>
    </row>
    <row r="202" spans="2:15" x14ac:dyDescent="0.35">
      <c r="B202">
        <v>2234990</v>
      </c>
      <c r="C202">
        <v>245</v>
      </c>
      <c r="D202">
        <v>10778</v>
      </c>
      <c r="E202">
        <v>107780000</v>
      </c>
      <c r="F202">
        <v>0</v>
      </c>
      <c r="G202">
        <v>900</v>
      </c>
      <c r="H202">
        <v>900</v>
      </c>
      <c r="I202">
        <v>206.057339023937</v>
      </c>
      <c r="J202">
        <v>282.98860346403598</v>
      </c>
      <c r="K202">
        <v>2220886</v>
      </c>
      <c r="L202">
        <v>11</v>
      </c>
      <c r="M202">
        <v>80</v>
      </c>
      <c r="N202">
        <v>7</v>
      </c>
      <c r="O202">
        <v>80</v>
      </c>
    </row>
    <row r="203" spans="2:15" x14ac:dyDescent="0.35">
      <c r="B203">
        <v>2235000</v>
      </c>
      <c r="C203">
        <v>246</v>
      </c>
      <c r="D203">
        <v>33857</v>
      </c>
      <c r="E203">
        <v>338570000</v>
      </c>
      <c r="F203">
        <v>0</v>
      </c>
      <c r="G203">
        <v>900</v>
      </c>
      <c r="H203">
        <v>900</v>
      </c>
      <c r="I203">
        <v>42.213013557019202</v>
      </c>
      <c r="J203">
        <v>139.62657548422499</v>
      </c>
      <c r="K203">
        <v>1429206</v>
      </c>
      <c r="L203">
        <v>11</v>
      </c>
      <c r="M203">
        <v>0</v>
      </c>
      <c r="N203">
        <v>463</v>
      </c>
      <c r="O203">
        <v>3</v>
      </c>
    </row>
    <row r="204" spans="2:15" x14ac:dyDescent="0.35">
      <c r="B204">
        <v>2240954</v>
      </c>
      <c r="C204">
        <v>247</v>
      </c>
      <c r="D204">
        <v>9468</v>
      </c>
      <c r="E204">
        <v>94680000</v>
      </c>
      <c r="F204">
        <v>0</v>
      </c>
      <c r="G204">
        <v>900</v>
      </c>
      <c r="H204">
        <v>900</v>
      </c>
      <c r="I204">
        <v>89.235741444866903</v>
      </c>
      <c r="J204">
        <v>164.32006974687999</v>
      </c>
      <c r="K204">
        <v>844884</v>
      </c>
      <c r="L204">
        <v>11</v>
      </c>
      <c r="M204">
        <v>80</v>
      </c>
      <c r="N204">
        <v>7</v>
      </c>
      <c r="O204">
        <v>17</v>
      </c>
    </row>
    <row r="205" spans="2:15" x14ac:dyDescent="0.35">
      <c r="B205">
        <v>2246459</v>
      </c>
      <c r="C205">
        <v>248</v>
      </c>
      <c r="D205">
        <v>5610</v>
      </c>
      <c r="E205">
        <v>56100000</v>
      </c>
      <c r="F205">
        <v>0</v>
      </c>
      <c r="G205">
        <v>900</v>
      </c>
      <c r="H205">
        <v>900</v>
      </c>
      <c r="I205">
        <v>198.785561497326</v>
      </c>
      <c r="J205">
        <v>289.41959530147699</v>
      </c>
      <c r="K205">
        <v>1115187</v>
      </c>
      <c r="L205">
        <v>11</v>
      </c>
      <c r="M205">
        <v>80</v>
      </c>
      <c r="N205">
        <v>7</v>
      </c>
      <c r="O205">
        <v>80</v>
      </c>
    </row>
    <row r="206" spans="2:15" x14ac:dyDescent="0.35">
      <c r="B206">
        <v>2246828</v>
      </c>
      <c r="C206">
        <v>249</v>
      </c>
      <c r="D206">
        <v>6382</v>
      </c>
      <c r="E206">
        <v>63820000</v>
      </c>
      <c r="F206">
        <v>0</v>
      </c>
      <c r="G206">
        <v>900</v>
      </c>
      <c r="H206">
        <v>900</v>
      </c>
      <c r="I206">
        <v>115.81604512691899</v>
      </c>
      <c r="J206">
        <v>263.99446829675099</v>
      </c>
      <c r="K206">
        <v>739138</v>
      </c>
      <c r="L206">
        <v>11</v>
      </c>
      <c r="M206">
        <v>0</v>
      </c>
      <c r="N206">
        <v>6</v>
      </c>
      <c r="O206">
        <v>3</v>
      </c>
    </row>
    <row r="207" spans="2:15" x14ac:dyDescent="0.35">
      <c r="B207">
        <v>2262900</v>
      </c>
      <c r="C207">
        <v>250</v>
      </c>
      <c r="D207">
        <v>21007</v>
      </c>
      <c r="E207">
        <v>210070000</v>
      </c>
      <c r="F207">
        <v>0</v>
      </c>
      <c r="G207">
        <v>900</v>
      </c>
      <c r="H207">
        <v>900</v>
      </c>
      <c r="I207">
        <v>186.72618650925801</v>
      </c>
      <c r="J207">
        <v>310.04850223554701</v>
      </c>
      <c r="K207">
        <v>3922557</v>
      </c>
      <c r="L207">
        <v>11</v>
      </c>
      <c r="M207">
        <v>0</v>
      </c>
      <c r="N207">
        <v>7</v>
      </c>
      <c r="O207">
        <v>3</v>
      </c>
    </row>
    <row r="208" spans="2:15" x14ac:dyDescent="0.35">
      <c r="B208">
        <v>2263800</v>
      </c>
      <c r="C208">
        <v>251</v>
      </c>
      <c r="D208">
        <v>27085</v>
      </c>
      <c r="E208">
        <v>270850000</v>
      </c>
      <c r="F208">
        <v>0</v>
      </c>
      <c r="G208">
        <v>900</v>
      </c>
      <c r="H208">
        <v>900</v>
      </c>
      <c r="I208">
        <v>148.86708510245501</v>
      </c>
      <c r="J208">
        <v>299.22357786102799</v>
      </c>
      <c r="K208">
        <v>4032065</v>
      </c>
      <c r="L208">
        <v>11</v>
      </c>
      <c r="M208">
        <v>0</v>
      </c>
      <c r="N208">
        <v>7</v>
      </c>
      <c r="O208">
        <v>3</v>
      </c>
    </row>
    <row r="209" spans="2:15" x14ac:dyDescent="0.35">
      <c r="B209">
        <v>2264000</v>
      </c>
      <c r="C209">
        <v>252</v>
      </c>
      <c r="D209">
        <v>6923</v>
      </c>
      <c r="E209">
        <v>69230000</v>
      </c>
      <c r="F209">
        <v>0</v>
      </c>
      <c r="G209">
        <v>900</v>
      </c>
      <c r="H209">
        <v>900</v>
      </c>
      <c r="I209">
        <v>19.5588617651307</v>
      </c>
      <c r="J209">
        <v>96.577374111180802</v>
      </c>
      <c r="K209">
        <v>135406</v>
      </c>
      <c r="L209">
        <v>11</v>
      </c>
      <c r="M209">
        <v>0</v>
      </c>
      <c r="N209">
        <v>463</v>
      </c>
      <c r="O209">
        <v>3</v>
      </c>
    </row>
    <row r="210" spans="2:15" x14ac:dyDescent="0.35">
      <c r="B210">
        <v>2264100</v>
      </c>
      <c r="C210">
        <v>253</v>
      </c>
      <c r="D210">
        <v>4216</v>
      </c>
      <c r="E210">
        <v>42160000</v>
      </c>
      <c r="F210">
        <v>0</v>
      </c>
      <c r="G210">
        <v>900</v>
      </c>
      <c r="H210">
        <v>900</v>
      </c>
      <c r="I210">
        <v>116.07281783681201</v>
      </c>
      <c r="J210">
        <v>300.49673007031402</v>
      </c>
      <c r="K210">
        <v>489363</v>
      </c>
      <c r="L210">
        <v>10</v>
      </c>
      <c r="M210">
        <v>0</v>
      </c>
      <c r="N210">
        <v>187</v>
      </c>
      <c r="O210">
        <v>0</v>
      </c>
    </row>
    <row r="211" spans="2:15" x14ac:dyDescent="0.35">
      <c r="B211">
        <v>2293055</v>
      </c>
      <c r="C211">
        <v>254</v>
      </c>
      <c r="D211">
        <v>19079</v>
      </c>
      <c r="E211">
        <v>190790000</v>
      </c>
      <c r="F211">
        <v>0</v>
      </c>
      <c r="G211">
        <v>900</v>
      </c>
      <c r="H211">
        <v>900</v>
      </c>
      <c r="I211">
        <v>22.490434509146102</v>
      </c>
      <c r="J211">
        <v>112.359195507767</v>
      </c>
      <c r="K211">
        <v>429095</v>
      </c>
      <c r="L211">
        <v>11</v>
      </c>
      <c r="M211">
        <v>0</v>
      </c>
      <c r="N211">
        <v>463</v>
      </c>
      <c r="O211">
        <v>0</v>
      </c>
    </row>
    <row r="212" spans="2:15" x14ac:dyDescent="0.35">
      <c r="B212">
        <v>2293190</v>
      </c>
      <c r="C212">
        <v>255</v>
      </c>
      <c r="D212">
        <v>1290</v>
      </c>
      <c r="E212">
        <v>12900000</v>
      </c>
      <c r="F212">
        <v>0</v>
      </c>
      <c r="G212">
        <v>900</v>
      </c>
      <c r="H212">
        <v>900</v>
      </c>
      <c r="I212">
        <v>190.59302325581299</v>
      </c>
      <c r="J212">
        <v>250.93073774474701</v>
      </c>
      <c r="K212">
        <v>245865</v>
      </c>
      <c r="L212">
        <v>11</v>
      </c>
      <c r="M212">
        <v>80</v>
      </c>
      <c r="N212">
        <v>7</v>
      </c>
      <c r="O212">
        <v>80</v>
      </c>
    </row>
    <row r="213" spans="2:15" x14ac:dyDescent="0.35">
      <c r="B213">
        <v>2299861</v>
      </c>
      <c r="C213">
        <v>256</v>
      </c>
      <c r="D213">
        <v>1403</v>
      </c>
      <c r="E213">
        <v>14030000</v>
      </c>
      <c r="F213">
        <v>0</v>
      </c>
      <c r="G213">
        <v>900</v>
      </c>
      <c r="H213">
        <v>900</v>
      </c>
      <c r="I213">
        <v>208.87811831789</v>
      </c>
      <c r="J213">
        <v>279.45876077226097</v>
      </c>
      <c r="K213">
        <v>293056</v>
      </c>
      <c r="L213">
        <v>11</v>
      </c>
      <c r="M213">
        <v>80</v>
      </c>
      <c r="N213">
        <v>6</v>
      </c>
      <c r="O213">
        <v>80</v>
      </c>
    </row>
    <row r="214" spans="2:15" x14ac:dyDescent="0.35">
      <c r="B214">
        <v>2300042</v>
      </c>
      <c r="C214">
        <v>294</v>
      </c>
      <c r="D214">
        <v>16747</v>
      </c>
      <c r="E214">
        <v>167470000</v>
      </c>
      <c r="F214">
        <v>0</v>
      </c>
      <c r="G214">
        <v>900</v>
      </c>
      <c r="H214">
        <v>900</v>
      </c>
      <c r="I214">
        <v>43.071893473457898</v>
      </c>
      <c r="J214">
        <v>182.62918497831399</v>
      </c>
      <c r="K214">
        <v>721325</v>
      </c>
      <c r="L214">
        <v>10</v>
      </c>
      <c r="M214">
        <v>0</v>
      </c>
      <c r="N214">
        <v>187</v>
      </c>
      <c r="O214">
        <v>0</v>
      </c>
    </row>
    <row r="215" spans="2:15" x14ac:dyDescent="0.35">
      <c r="B215">
        <v>2301738</v>
      </c>
      <c r="C215">
        <v>257</v>
      </c>
      <c r="D215">
        <v>761</v>
      </c>
      <c r="E215">
        <v>7610000</v>
      </c>
      <c r="F215">
        <v>0</v>
      </c>
      <c r="G215">
        <v>900</v>
      </c>
      <c r="H215">
        <v>900</v>
      </c>
      <c r="I215">
        <v>125.03810775295599</v>
      </c>
      <c r="J215">
        <v>275.02368765469902</v>
      </c>
      <c r="K215">
        <v>95154</v>
      </c>
      <c r="L215">
        <v>10</v>
      </c>
      <c r="M215">
        <v>80</v>
      </c>
      <c r="N215">
        <v>187</v>
      </c>
      <c r="O215">
        <v>11</v>
      </c>
    </row>
    <row r="216" spans="2:15" x14ac:dyDescent="0.35">
      <c r="B216">
        <v>2301750</v>
      </c>
      <c r="C216">
        <v>258</v>
      </c>
      <c r="D216">
        <v>3593</v>
      </c>
      <c r="E216">
        <v>35930000</v>
      </c>
      <c r="F216">
        <v>0</v>
      </c>
      <c r="G216">
        <v>900</v>
      </c>
      <c r="H216">
        <v>900</v>
      </c>
      <c r="I216">
        <v>207.59560256053399</v>
      </c>
      <c r="J216">
        <v>317.98375180161298</v>
      </c>
      <c r="K216">
        <v>745891</v>
      </c>
      <c r="L216">
        <v>11</v>
      </c>
      <c r="M216">
        <v>80</v>
      </c>
      <c r="N216">
        <v>6</v>
      </c>
      <c r="O216">
        <v>80</v>
      </c>
    </row>
    <row r="217" spans="2:15" x14ac:dyDescent="0.35">
      <c r="B217">
        <v>2303205</v>
      </c>
      <c r="C217">
        <v>259</v>
      </c>
      <c r="D217">
        <v>5731</v>
      </c>
      <c r="E217">
        <v>57310000</v>
      </c>
      <c r="F217">
        <v>0</v>
      </c>
      <c r="G217">
        <v>900</v>
      </c>
      <c r="H217">
        <v>900</v>
      </c>
      <c r="I217">
        <v>107.388413889373</v>
      </c>
      <c r="J217">
        <v>225.56335390636801</v>
      </c>
      <c r="K217">
        <v>615443</v>
      </c>
      <c r="L217">
        <v>11</v>
      </c>
      <c r="M217">
        <v>80</v>
      </c>
      <c r="N217">
        <v>463</v>
      </c>
      <c r="O217">
        <v>17</v>
      </c>
    </row>
    <row r="218" spans="2:15" x14ac:dyDescent="0.35">
      <c r="B218">
        <v>2303300</v>
      </c>
      <c r="C218">
        <v>260</v>
      </c>
      <c r="D218">
        <v>9427</v>
      </c>
      <c r="E218">
        <v>94270000</v>
      </c>
      <c r="F218">
        <v>0</v>
      </c>
      <c r="G218">
        <v>900</v>
      </c>
      <c r="H218">
        <v>900</v>
      </c>
      <c r="I218">
        <v>43.4324811711042</v>
      </c>
      <c r="J218">
        <v>127.47306035133499</v>
      </c>
      <c r="K218">
        <v>409438</v>
      </c>
      <c r="L218">
        <v>11</v>
      </c>
      <c r="M218">
        <v>3</v>
      </c>
      <c r="N218">
        <v>463</v>
      </c>
      <c r="O218">
        <v>11</v>
      </c>
    </row>
    <row r="219" spans="2:15" x14ac:dyDescent="0.35">
      <c r="B219">
        <v>2303350</v>
      </c>
      <c r="C219">
        <v>261</v>
      </c>
      <c r="D219">
        <v>4222</v>
      </c>
      <c r="E219">
        <v>42220000</v>
      </c>
      <c r="F219">
        <v>0</v>
      </c>
      <c r="G219">
        <v>900</v>
      </c>
      <c r="H219">
        <v>900</v>
      </c>
      <c r="I219">
        <v>39.788015158692502</v>
      </c>
      <c r="J219">
        <v>180.24546613162201</v>
      </c>
      <c r="K219">
        <v>167985</v>
      </c>
      <c r="L219">
        <v>10</v>
      </c>
      <c r="M219">
        <v>0</v>
      </c>
      <c r="N219">
        <v>187</v>
      </c>
      <c r="O219">
        <v>0</v>
      </c>
    </row>
    <row r="220" spans="2:15" x14ac:dyDescent="0.35">
      <c r="B220">
        <v>2306500</v>
      </c>
      <c r="C220">
        <v>262</v>
      </c>
      <c r="D220">
        <v>1362</v>
      </c>
      <c r="E220">
        <v>13620000</v>
      </c>
      <c r="F220">
        <v>0</v>
      </c>
      <c r="G220">
        <v>900</v>
      </c>
      <c r="H220">
        <v>900</v>
      </c>
      <c r="I220">
        <v>167.337004405286</v>
      </c>
      <c r="J220">
        <v>274.735099105666</v>
      </c>
      <c r="K220">
        <v>227913</v>
      </c>
      <c r="L220">
        <v>11</v>
      </c>
      <c r="M220">
        <v>80</v>
      </c>
      <c r="N220">
        <v>7</v>
      </c>
      <c r="O220">
        <v>80</v>
      </c>
    </row>
    <row r="221" spans="2:15" x14ac:dyDescent="0.35">
      <c r="B221">
        <v>2306647</v>
      </c>
      <c r="C221">
        <v>263</v>
      </c>
      <c r="D221">
        <v>2835</v>
      </c>
      <c r="E221">
        <v>28350000</v>
      </c>
      <c r="F221">
        <v>0</v>
      </c>
      <c r="G221">
        <v>900</v>
      </c>
      <c r="H221">
        <v>900</v>
      </c>
      <c r="I221">
        <v>237.24162257495499</v>
      </c>
      <c r="J221">
        <v>337.10508385678997</v>
      </c>
      <c r="K221">
        <v>672580</v>
      </c>
      <c r="L221">
        <v>11</v>
      </c>
      <c r="M221">
        <v>80</v>
      </c>
      <c r="N221">
        <v>7</v>
      </c>
      <c r="O221">
        <v>80</v>
      </c>
    </row>
    <row r="222" spans="2:15" x14ac:dyDescent="0.35">
      <c r="B222">
        <v>2306950</v>
      </c>
      <c r="C222">
        <v>264</v>
      </c>
      <c r="D222">
        <v>4197</v>
      </c>
      <c r="E222">
        <v>41970000</v>
      </c>
      <c r="F222">
        <v>0</v>
      </c>
      <c r="G222">
        <v>900</v>
      </c>
      <c r="H222">
        <v>900</v>
      </c>
      <c r="I222">
        <v>40.020252561353303</v>
      </c>
      <c r="J222">
        <v>131.36977920866499</v>
      </c>
      <c r="K222">
        <v>167965</v>
      </c>
      <c r="L222">
        <v>11</v>
      </c>
      <c r="M222">
        <v>17</v>
      </c>
      <c r="N222">
        <v>463</v>
      </c>
      <c r="O222">
        <v>9</v>
      </c>
    </row>
    <row r="223" spans="2:15" x14ac:dyDescent="0.35">
      <c r="B223">
        <v>2307000</v>
      </c>
      <c r="C223">
        <v>265</v>
      </c>
      <c r="D223">
        <v>6514</v>
      </c>
      <c r="E223">
        <v>65140000</v>
      </c>
      <c r="F223">
        <v>0</v>
      </c>
      <c r="G223">
        <v>900</v>
      </c>
      <c r="H223">
        <v>900</v>
      </c>
      <c r="I223">
        <v>53.585968682836899</v>
      </c>
      <c r="J223">
        <v>162.73193662857</v>
      </c>
      <c r="K223">
        <v>349059</v>
      </c>
      <c r="L223">
        <v>11</v>
      </c>
      <c r="M223">
        <v>80</v>
      </c>
      <c r="N223">
        <v>463</v>
      </c>
      <c r="O223">
        <v>9</v>
      </c>
    </row>
    <row r="224" spans="2:15" x14ac:dyDescent="0.35">
      <c r="B224">
        <v>2307668</v>
      </c>
      <c r="C224">
        <v>266</v>
      </c>
      <c r="D224">
        <v>767</v>
      </c>
      <c r="E224">
        <v>7670000</v>
      </c>
      <c r="F224">
        <v>0</v>
      </c>
      <c r="G224">
        <v>900</v>
      </c>
      <c r="H224">
        <v>900</v>
      </c>
      <c r="I224">
        <v>322.83050847457599</v>
      </c>
      <c r="J224">
        <v>356.04639833236899</v>
      </c>
      <c r="K224">
        <v>247611</v>
      </c>
      <c r="L224">
        <v>11</v>
      </c>
      <c r="M224">
        <v>80</v>
      </c>
      <c r="N224">
        <v>6</v>
      </c>
      <c r="O224">
        <v>187</v>
      </c>
    </row>
    <row r="225" spans="2:15" x14ac:dyDescent="0.35">
      <c r="B225">
        <v>2307671</v>
      </c>
      <c r="C225">
        <v>267</v>
      </c>
      <c r="D225">
        <v>442</v>
      </c>
      <c r="E225">
        <v>4420000</v>
      </c>
      <c r="F225">
        <v>0</v>
      </c>
      <c r="G225">
        <v>900</v>
      </c>
      <c r="H225">
        <v>900</v>
      </c>
      <c r="I225">
        <v>307.90045248868699</v>
      </c>
      <c r="J225">
        <v>297.75675494087</v>
      </c>
      <c r="K225">
        <v>136092</v>
      </c>
      <c r="L225">
        <v>10</v>
      </c>
      <c r="M225">
        <v>463</v>
      </c>
      <c r="N225">
        <v>7</v>
      </c>
      <c r="O225">
        <v>187</v>
      </c>
    </row>
    <row r="226" spans="2:15" x14ac:dyDescent="0.35">
      <c r="B226">
        <v>2307697</v>
      </c>
      <c r="C226">
        <v>268</v>
      </c>
      <c r="D226">
        <v>955</v>
      </c>
      <c r="E226">
        <v>9550000</v>
      </c>
      <c r="F226">
        <v>0</v>
      </c>
      <c r="G226">
        <v>900</v>
      </c>
      <c r="H226">
        <v>900</v>
      </c>
      <c r="I226">
        <v>155.71832460732901</v>
      </c>
      <c r="J226">
        <v>218.35910964208699</v>
      </c>
      <c r="K226">
        <v>148711</v>
      </c>
      <c r="L226">
        <v>11</v>
      </c>
      <c r="M226">
        <v>80</v>
      </c>
      <c r="N226">
        <v>7</v>
      </c>
      <c r="O226">
        <v>80</v>
      </c>
    </row>
    <row r="227" spans="2:15" x14ac:dyDescent="0.35">
      <c r="B227">
        <v>2308935</v>
      </c>
      <c r="C227">
        <v>269</v>
      </c>
      <c r="D227">
        <v>675</v>
      </c>
      <c r="E227">
        <v>6750000</v>
      </c>
      <c r="F227">
        <v>0</v>
      </c>
      <c r="G227">
        <v>900</v>
      </c>
      <c r="H227">
        <v>900</v>
      </c>
      <c r="I227">
        <v>443.87111111111102</v>
      </c>
      <c r="J227">
        <v>261.688176855915</v>
      </c>
      <c r="K227">
        <v>299613</v>
      </c>
      <c r="L227">
        <v>6</v>
      </c>
      <c r="M227">
        <v>463</v>
      </c>
      <c r="N227">
        <v>17</v>
      </c>
      <c r="O227">
        <v>463</v>
      </c>
    </row>
    <row r="228" spans="2:15" x14ac:dyDescent="0.35">
      <c r="B228">
        <v>2309415</v>
      </c>
      <c r="C228">
        <v>270</v>
      </c>
      <c r="D228">
        <v>116</v>
      </c>
      <c r="E228">
        <v>1160000</v>
      </c>
      <c r="F228">
        <v>0</v>
      </c>
      <c r="G228">
        <v>900</v>
      </c>
      <c r="H228">
        <v>900</v>
      </c>
      <c r="I228">
        <v>259.94827586206799</v>
      </c>
      <c r="J228">
        <v>366.12141958145202</v>
      </c>
      <c r="K228">
        <v>30154</v>
      </c>
      <c r="L228">
        <v>7</v>
      </c>
      <c r="M228">
        <v>6</v>
      </c>
      <c r="N228">
        <v>11</v>
      </c>
      <c r="O228">
        <v>80</v>
      </c>
    </row>
    <row r="229" spans="2:15" x14ac:dyDescent="0.35">
      <c r="B229">
        <v>2309421</v>
      </c>
      <c r="C229">
        <v>271</v>
      </c>
      <c r="D229">
        <v>686</v>
      </c>
      <c r="E229">
        <v>6860000</v>
      </c>
      <c r="F229">
        <v>0</v>
      </c>
      <c r="G229">
        <v>900</v>
      </c>
      <c r="H229">
        <v>900</v>
      </c>
      <c r="I229">
        <v>209.05685131195301</v>
      </c>
      <c r="J229">
        <v>295.76356382964201</v>
      </c>
      <c r="K229">
        <v>143413</v>
      </c>
      <c r="L229">
        <v>11</v>
      </c>
      <c r="M229">
        <v>80</v>
      </c>
      <c r="N229">
        <v>463</v>
      </c>
      <c r="O229">
        <v>80</v>
      </c>
    </row>
    <row r="230" spans="2:15" x14ac:dyDescent="0.35">
      <c r="B230">
        <v>2309848</v>
      </c>
      <c r="C230">
        <v>272</v>
      </c>
      <c r="D230">
        <v>2355</v>
      </c>
      <c r="E230">
        <v>23550000</v>
      </c>
      <c r="F230">
        <v>0</v>
      </c>
      <c r="G230">
        <v>900</v>
      </c>
      <c r="H230">
        <v>900</v>
      </c>
      <c r="I230">
        <v>58.475583864118803</v>
      </c>
      <c r="J230">
        <v>210.96506321289601</v>
      </c>
      <c r="K230">
        <v>137710</v>
      </c>
      <c r="L230">
        <v>9</v>
      </c>
      <c r="M230">
        <v>3</v>
      </c>
      <c r="N230">
        <v>80</v>
      </c>
      <c r="O230">
        <v>3</v>
      </c>
    </row>
    <row r="231" spans="2:15" x14ac:dyDescent="0.35">
      <c r="B231">
        <v>2310525</v>
      </c>
      <c r="C231">
        <v>273</v>
      </c>
      <c r="D231">
        <v>8484</v>
      </c>
      <c r="E231">
        <v>84840000</v>
      </c>
      <c r="F231">
        <v>0</v>
      </c>
      <c r="G231">
        <v>900</v>
      </c>
      <c r="H231">
        <v>900</v>
      </c>
      <c r="I231">
        <v>35.8316831683168</v>
      </c>
      <c r="J231">
        <v>161.424472015356</v>
      </c>
      <c r="K231">
        <v>303996</v>
      </c>
      <c r="L231">
        <v>10</v>
      </c>
      <c r="M231">
        <v>0</v>
      </c>
      <c r="N231">
        <v>463</v>
      </c>
      <c r="O231">
        <v>3</v>
      </c>
    </row>
    <row r="232" spans="2:15" x14ac:dyDescent="0.35">
      <c r="B232">
        <v>2334480</v>
      </c>
      <c r="C232">
        <v>439</v>
      </c>
      <c r="D232">
        <v>2445</v>
      </c>
      <c r="E232">
        <v>24450000</v>
      </c>
      <c r="F232">
        <v>0</v>
      </c>
      <c r="G232">
        <v>900</v>
      </c>
      <c r="H232">
        <v>900</v>
      </c>
      <c r="I232">
        <v>41.623721881390502</v>
      </c>
      <c r="J232">
        <v>134.641910636506</v>
      </c>
      <c r="K232">
        <v>101770</v>
      </c>
      <c r="L232">
        <v>11</v>
      </c>
      <c r="M232">
        <v>0</v>
      </c>
      <c r="N232">
        <v>463</v>
      </c>
      <c r="O232">
        <v>6</v>
      </c>
    </row>
    <row r="233" spans="2:15" x14ac:dyDescent="0.35">
      <c r="B233">
        <v>2334578</v>
      </c>
      <c r="C233">
        <v>440</v>
      </c>
      <c r="D233">
        <v>1309</v>
      </c>
      <c r="E233">
        <v>13090000</v>
      </c>
      <c r="F233">
        <v>0</v>
      </c>
      <c r="G233">
        <v>900</v>
      </c>
      <c r="H233">
        <v>900</v>
      </c>
      <c r="I233">
        <v>28.572956455309299</v>
      </c>
      <c r="J233">
        <v>74.693814946993797</v>
      </c>
      <c r="K233">
        <v>37402</v>
      </c>
      <c r="L233">
        <v>10</v>
      </c>
      <c r="M233">
        <v>80</v>
      </c>
      <c r="N233">
        <v>187</v>
      </c>
      <c r="O233">
        <v>11</v>
      </c>
    </row>
    <row r="234" spans="2:15" x14ac:dyDescent="0.35">
      <c r="B234">
        <v>2334620</v>
      </c>
      <c r="C234">
        <v>441</v>
      </c>
      <c r="D234">
        <v>1784</v>
      </c>
      <c r="E234">
        <v>17840000</v>
      </c>
      <c r="F234">
        <v>0</v>
      </c>
      <c r="G234">
        <v>900</v>
      </c>
      <c r="H234">
        <v>900</v>
      </c>
      <c r="I234">
        <v>31.896300448430399</v>
      </c>
      <c r="J234">
        <v>156.349742721545</v>
      </c>
      <c r="K234">
        <v>56903</v>
      </c>
      <c r="L234">
        <v>9</v>
      </c>
      <c r="M234">
        <v>3</v>
      </c>
      <c r="N234">
        <v>80</v>
      </c>
      <c r="O234">
        <v>3</v>
      </c>
    </row>
    <row r="235" spans="2:15" x14ac:dyDescent="0.35">
      <c r="B235">
        <v>2334885</v>
      </c>
      <c r="C235">
        <v>442</v>
      </c>
      <c r="D235">
        <v>12119</v>
      </c>
      <c r="E235">
        <v>121190000</v>
      </c>
      <c r="F235">
        <v>0</v>
      </c>
      <c r="G235">
        <v>900</v>
      </c>
      <c r="H235">
        <v>900</v>
      </c>
      <c r="I235">
        <v>77.260830101493497</v>
      </c>
      <c r="J235">
        <v>229.94841665607899</v>
      </c>
      <c r="K235">
        <v>936324</v>
      </c>
      <c r="L235">
        <v>11</v>
      </c>
      <c r="M235">
        <v>3</v>
      </c>
      <c r="N235">
        <v>463</v>
      </c>
      <c r="O235">
        <v>6</v>
      </c>
    </row>
    <row r="236" spans="2:15" x14ac:dyDescent="0.35">
      <c r="B236">
        <v>2335350</v>
      </c>
      <c r="C236">
        <v>443</v>
      </c>
      <c r="D236">
        <v>2295</v>
      </c>
      <c r="E236">
        <v>22950000</v>
      </c>
      <c r="F236">
        <v>0</v>
      </c>
      <c r="G236">
        <v>900</v>
      </c>
      <c r="H236">
        <v>900</v>
      </c>
      <c r="I236">
        <v>236.72374727668799</v>
      </c>
      <c r="J236">
        <v>350.38608077611201</v>
      </c>
      <c r="K236">
        <v>543281</v>
      </c>
      <c r="L236">
        <v>11</v>
      </c>
      <c r="M236">
        <v>80</v>
      </c>
      <c r="N236">
        <v>7</v>
      </c>
      <c r="O236">
        <v>80</v>
      </c>
    </row>
    <row r="237" spans="2:15" x14ac:dyDescent="0.35">
      <c r="B237">
        <v>2335700</v>
      </c>
      <c r="C237">
        <v>444</v>
      </c>
      <c r="D237">
        <v>19072</v>
      </c>
      <c r="E237">
        <v>190720000</v>
      </c>
      <c r="F237">
        <v>0</v>
      </c>
      <c r="G237">
        <v>900</v>
      </c>
      <c r="H237">
        <v>900</v>
      </c>
      <c r="I237">
        <v>52.4463087248322</v>
      </c>
      <c r="J237">
        <v>188.356065734444</v>
      </c>
      <c r="K237">
        <v>1000256</v>
      </c>
      <c r="L237">
        <v>11</v>
      </c>
      <c r="M237">
        <v>3</v>
      </c>
      <c r="N237">
        <v>463</v>
      </c>
      <c r="O237">
        <v>6</v>
      </c>
    </row>
    <row r="238" spans="2:15" x14ac:dyDescent="0.35">
      <c r="B238">
        <v>2335757</v>
      </c>
      <c r="C238">
        <v>445</v>
      </c>
      <c r="D238">
        <v>7703</v>
      </c>
      <c r="E238">
        <v>77030000</v>
      </c>
      <c r="F238">
        <v>0</v>
      </c>
      <c r="G238">
        <v>900</v>
      </c>
      <c r="H238">
        <v>900</v>
      </c>
      <c r="I238">
        <v>114.010385564065</v>
      </c>
      <c r="J238">
        <v>260.151734544014</v>
      </c>
      <c r="K238">
        <v>878222</v>
      </c>
      <c r="L238">
        <v>11</v>
      </c>
      <c r="M238">
        <v>0</v>
      </c>
      <c r="N238">
        <v>463</v>
      </c>
      <c r="O238">
        <v>11</v>
      </c>
    </row>
    <row r="239" spans="2:15" x14ac:dyDescent="0.35">
      <c r="B239">
        <v>2335870</v>
      </c>
      <c r="C239">
        <v>447</v>
      </c>
      <c r="D239">
        <v>4665</v>
      </c>
      <c r="E239">
        <v>46650000</v>
      </c>
      <c r="F239">
        <v>0</v>
      </c>
      <c r="G239">
        <v>900</v>
      </c>
      <c r="H239">
        <v>900</v>
      </c>
      <c r="I239">
        <v>164.47374062164999</v>
      </c>
      <c r="J239">
        <v>254.03774142691299</v>
      </c>
      <c r="K239">
        <v>767270</v>
      </c>
      <c r="L239">
        <v>11</v>
      </c>
      <c r="M239">
        <v>80</v>
      </c>
      <c r="N239">
        <v>7</v>
      </c>
      <c r="O239">
        <v>80</v>
      </c>
    </row>
    <row r="240" spans="2:15" x14ac:dyDescent="0.35">
      <c r="B240">
        <v>2335910</v>
      </c>
      <c r="C240">
        <v>448</v>
      </c>
      <c r="D240">
        <v>4810</v>
      </c>
      <c r="E240">
        <v>48100000</v>
      </c>
      <c r="F240">
        <v>0</v>
      </c>
      <c r="G240">
        <v>900</v>
      </c>
      <c r="H240">
        <v>900</v>
      </c>
      <c r="I240">
        <v>311.84386694386598</v>
      </c>
      <c r="J240">
        <v>358.47029694654799</v>
      </c>
      <c r="K240">
        <v>1499969</v>
      </c>
      <c r="L240">
        <v>11</v>
      </c>
      <c r="M240">
        <v>900</v>
      </c>
      <c r="N240">
        <v>7</v>
      </c>
      <c r="O240">
        <v>187</v>
      </c>
    </row>
    <row r="241" spans="2:15" x14ac:dyDescent="0.35">
      <c r="B241">
        <v>2336030</v>
      </c>
      <c r="C241">
        <v>449</v>
      </c>
      <c r="D241">
        <v>357</v>
      </c>
      <c r="E241">
        <v>3570000</v>
      </c>
      <c r="F241">
        <v>0</v>
      </c>
      <c r="G241">
        <v>900</v>
      </c>
      <c r="H241">
        <v>900</v>
      </c>
      <c r="I241">
        <v>523.59663865546202</v>
      </c>
      <c r="J241">
        <v>389.460144618681</v>
      </c>
      <c r="K241">
        <v>186924</v>
      </c>
      <c r="L241">
        <v>6</v>
      </c>
      <c r="M241">
        <v>900</v>
      </c>
      <c r="N241">
        <v>17</v>
      </c>
      <c r="O241">
        <v>900</v>
      </c>
    </row>
    <row r="242" spans="2:15" x14ac:dyDescent="0.35">
      <c r="B242">
        <v>2336120</v>
      </c>
      <c r="C242">
        <v>450</v>
      </c>
      <c r="D242">
        <v>8742</v>
      </c>
      <c r="E242">
        <v>87420000</v>
      </c>
      <c r="F242">
        <v>0</v>
      </c>
      <c r="G242">
        <v>900</v>
      </c>
      <c r="H242">
        <v>900</v>
      </c>
      <c r="I242">
        <v>294.893273850377</v>
      </c>
      <c r="J242">
        <v>280.78785891502002</v>
      </c>
      <c r="K242">
        <v>2577957</v>
      </c>
      <c r="L242">
        <v>11</v>
      </c>
      <c r="M242">
        <v>187</v>
      </c>
      <c r="N242">
        <v>9</v>
      </c>
      <c r="O242">
        <v>187</v>
      </c>
    </row>
    <row r="243" spans="2:15" x14ac:dyDescent="0.35">
      <c r="B243">
        <v>2336240</v>
      </c>
      <c r="C243">
        <v>451</v>
      </c>
      <c r="D243">
        <v>7137</v>
      </c>
      <c r="E243">
        <v>71370000</v>
      </c>
      <c r="F243">
        <v>0</v>
      </c>
      <c r="G243">
        <v>900</v>
      </c>
      <c r="H243">
        <v>900</v>
      </c>
      <c r="I243">
        <v>288.69314838167202</v>
      </c>
      <c r="J243">
        <v>252.68290819525299</v>
      </c>
      <c r="K243">
        <v>2060403</v>
      </c>
      <c r="L243">
        <v>11</v>
      </c>
      <c r="M243">
        <v>187</v>
      </c>
      <c r="N243">
        <v>11</v>
      </c>
      <c r="O243">
        <v>187</v>
      </c>
    </row>
    <row r="244" spans="2:15" x14ac:dyDescent="0.35">
      <c r="B244">
        <v>2336300</v>
      </c>
      <c r="C244">
        <v>452</v>
      </c>
      <c r="D244">
        <v>5891</v>
      </c>
      <c r="E244">
        <v>58910000</v>
      </c>
      <c r="F244">
        <v>0</v>
      </c>
      <c r="G244">
        <v>900</v>
      </c>
      <c r="H244">
        <v>900</v>
      </c>
      <c r="I244">
        <v>398.40536411475102</v>
      </c>
      <c r="J244">
        <v>292.00981978035799</v>
      </c>
      <c r="K244">
        <v>2347006</v>
      </c>
      <c r="L244">
        <v>9</v>
      </c>
      <c r="M244">
        <v>463</v>
      </c>
      <c r="N244">
        <v>11</v>
      </c>
      <c r="O244">
        <v>463</v>
      </c>
    </row>
    <row r="245" spans="2:15" x14ac:dyDescent="0.35">
      <c r="B245">
        <v>2336360</v>
      </c>
      <c r="C245">
        <v>453</v>
      </c>
      <c r="D245">
        <v>6798</v>
      </c>
      <c r="E245">
        <v>67980000</v>
      </c>
      <c r="F245">
        <v>0</v>
      </c>
      <c r="G245">
        <v>900</v>
      </c>
      <c r="H245">
        <v>900</v>
      </c>
      <c r="I245">
        <v>244.871579876434</v>
      </c>
      <c r="J245">
        <v>286.174609569555</v>
      </c>
      <c r="K245">
        <v>1664637</v>
      </c>
      <c r="L245">
        <v>11</v>
      </c>
      <c r="M245">
        <v>80</v>
      </c>
      <c r="N245">
        <v>7</v>
      </c>
      <c r="O245">
        <v>80</v>
      </c>
    </row>
    <row r="246" spans="2:15" x14ac:dyDescent="0.35">
      <c r="B246">
        <v>2336410</v>
      </c>
      <c r="C246">
        <v>454</v>
      </c>
      <c r="D246">
        <v>2839</v>
      </c>
      <c r="E246">
        <v>28390000</v>
      </c>
      <c r="F246">
        <v>0</v>
      </c>
      <c r="G246">
        <v>900</v>
      </c>
      <c r="H246">
        <v>900</v>
      </c>
      <c r="I246">
        <v>155.15357520253599</v>
      </c>
      <c r="J246">
        <v>169.84775629203801</v>
      </c>
      <c r="K246">
        <v>440481</v>
      </c>
      <c r="L246">
        <v>11</v>
      </c>
      <c r="M246">
        <v>80</v>
      </c>
      <c r="N246">
        <v>7</v>
      </c>
      <c r="O246">
        <v>80</v>
      </c>
    </row>
    <row r="247" spans="2:15" x14ac:dyDescent="0.35">
      <c r="B247">
        <v>2336526</v>
      </c>
      <c r="C247">
        <v>455</v>
      </c>
      <c r="D247">
        <v>3508</v>
      </c>
      <c r="E247">
        <v>35080000</v>
      </c>
      <c r="F247">
        <v>0</v>
      </c>
      <c r="G247">
        <v>900</v>
      </c>
      <c r="H247">
        <v>900</v>
      </c>
      <c r="I247">
        <v>370.775655644241</v>
      </c>
      <c r="J247">
        <v>284.69082854319498</v>
      </c>
      <c r="K247">
        <v>1300681</v>
      </c>
      <c r="L247">
        <v>11</v>
      </c>
      <c r="M247">
        <v>463</v>
      </c>
      <c r="N247">
        <v>3</v>
      </c>
      <c r="O247">
        <v>463</v>
      </c>
    </row>
    <row r="248" spans="2:15" x14ac:dyDescent="0.35">
      <c r="B248">
        <v>2336635</v>
      </c>
      <c r="C248">
        <v>456</v>
      </c>
      <c r="D248">
        <v>8066</v>
      </c>
      <c r="E248">
        <v>80660000</v>
      </c>
      <c r="F248">
        <v>0</v>
      </c>
      <c r="G248">
        <v>900</v>
      </c>
      <c r="H248">
        <v>900</v>
      </c>
      <c r="I248">
        <v>136.442722539052</v>
      </c>
      <c r="J248">
        <v>175.401009866148</v>
      </c>
      <c r="K248">
        <v>1100547</v>
      </c>
      <c r="L248">
        <v>11</v>
      </c>
      <c r="M248">
        <v>80</v>
      </c>
      <c r="N248">
        <v>7</v>
      </c>
      <c r="O248">
        <v>80</v>
      </c>
    </row>
    <row r="249" spans="2:15" x14ac:dyDescent="0.35">
      <c r="B249">
        <v>2336728</v>
      </c>
      <c r="C249">
        <v>457</v>
      </c>
      <c r="D249">
        <v>8992</v>
      </c>
      <c r="E249">
        <v>89920000</v>
      </c>
      <c r="F249">
        <v>0</v>
      </c>
      <c r="G249">
        <v>900</v>
      </c>
      <c r="H249">
        <v>900</v>
      </c>
      <c r="I249">
        <v>211.595084519572</v>
      </c>
      <c r="J249">
        <v>236.591522128912</v>
      </c>
      <c r="K249">
        <v>1902663</v>
      </c>
      <c r="L249">
        <v>11</v>
      </c>
      <c r="M249">
        <v>80</v>
      </c>
      <c r="N249">
        <v>6</v>
      </c>
      <c r="O249">
        <v>80</v>
      </c>
    </row>
    <row r="250" spans="2:15" x14ac:dyDescent="0.35">
      <c r="B250">
        <v>2336968</v>
      </c>
      <c r="C250">
        <v>458</v>
      </c>
      <c r="D250">
        <v>11435</v>
      </c>
      <c r="E250">
        <v>114350000</v>
      </c>
      <c r="F250">
        <v>0</v>
      </c>
      <c r="G250">
        <v>900</v>
      </c>
      <c r="H250">
        <v>900</v>
      </c>
      <c r="I250">
        <v>39.044162658504497</v>
      </c>
      <c r="J250">
        <v>115.70536768771601</v>
      </c>
      <c r="K250">
        <v>446470</v>
      </c>
      <c r="L250">
        <v>11</v>
      </c>
      <c r="M250">
        <v>17</v>
      </c>
      <c r="N250">
        <v>463</v>
      </c>
      <c r="O250">
        <v>9</v>
      </c>
    </row>
    <row r="251" spans="2:15" x14ac:dyDescent="0.35">
      <c r="B251">
        <v>2344350</v>
      </c>
      <c r="C251">
        <v>459</v>
      </c>
      <c r="D251">
        <v>33003</v>
      </c>
      <c r="E251">
        <v>330030000</v>
      </c>
      <c r="F251">
        <v>0</v>
      </c>
      <c r="G251">
        <v>900</v>
      </c>
      <c r="H251">
        <v>900</v>
      </c>
      <c r="I251">
        <v>159.765809168863</v>
      </c>
      <c r="J251">
        <v>292.66279626084298</v>
      </c>
      <c r="K251">
        <v>5272751</v>
      </c>
      <c r="L251">
        <v>11</v>
      </c>
      <c r="M251">
        <v>80</v>
      </c>
      <c r="N251">
        <v>463</v>
      </c>
      <c r="O251">
        <v>17</v>
      </c>
    </row>
    <row r="252" spans="2:15" x14ac:dyDescent="0.35">
      <c r="B252">
        <v>2344478</v>
      </c>
      <c r="C252">
        <v>460</v>
      </c>
      <c r="D252">
        <v>3330</v>
      </c>
      <c r="E252">
        <v>33300000</v>
      </c>
      <c r="F252">
        <v>0</v>
      </c>
      <c r="G252">
        <v>900</v>
      </c>
      <c r="H252">
        <v>900</v>
      </c>
      <c r="I252">
        <v>78.155855855855805</v>
      </c>
      <c r="J252">
        <v>195.101021119021</v>
      </c>
      <c r="K252">
        <v>260259</v>
      </c>
      <c r="L252">
        <v>11</v>
      </c>
      <c r="M252">
        <v>3</v>
      </c>
      <c r="N252">
        <v>11</v>
      </c>
      <c r="O252">
        <v>7</v>
      </c>
    </row>
    <row r="253" spans="2:15" x14ac:dyDescent="0.35">
      <c r="B253">
        <v>2346310</v>
      </c>
      <c r="C253">
        <v>461</v>
      </c>
      <c r="D253">
        <v>2504</v>
      </c>
      <c r="E253">
        <v>25040000</v>
      </c>
      <c r="F253">
        <v>0</v>
      </c>
      <c r="G253">
        <v>900</v>
      </c>
      <c r="H253">
        <v>900</v>
      </c>
      <c r="I253">
        <v>125.21805111821</v>
      </c>
      <c r="J253">
        <v>222.343159123417</v>
      </c>
      <c r="K253">
        <v>313546</v>
      </c>
      <c r="L253">
        <v>11</v>
      </c>
      <c r="M253">
        <v>80</v>
      </c>
      <c r="N253">
        <v>9</v>
      </c>
      <c r="O253">
        <v>80</v>
      </c>
    </row>
    <row r="254" spans="2:15" x14ac:dyDescent="0.35">
      <c r="B254">
        <v>2378170</v>
      </c>
      <c r="C254">
        <v>462</v>
      </c>
      <c r="D254">
        <v>1376</v>
      </c>
      <c r="E254">
        <v>13760000</v>
      </c>
      <c r="F254">
        <v>0</v>
      </c>
      <c r="G254">
        <v>900</v>
      </c>
      <c r="H254">
        <v>900</v>
      </c>
      <c r="I254">
        <v>78.981104651162696</v>
      </c>
      <c r="J254">
        <v>220.15634228870701</v>
      </c>
      <c r="K254">
        <v>108678</v>
      </c>
      <c r="L254">
        <v>11</v>
      </c>
      <c r="M254">
        <v>3</v>
      </c>
      <c r="N254">
        <v>463</v>
      </c>
      <c r="O254">
        <v>3</v>
      </c>
    </row>
    <row r="255" spans="2:15" x14ac:dyDescent="0.35">
      <c r="B255">
        <v>2392950</v>
      </c>
      <c r="C255">
        <v>463</v>
      </c>
      <c r="D255">
        <v>6552</v>
      </c>
      <c r="E255">
        <v>65520000</v>
      </c>
      <c r="F255">
        <v>0</v>
      </c>
      <c r="G255">
        <v>900</v>
      </c>
      <c r="H255">
        <v>900</v>
      </c>
      <c r="I255">
        <v>178.89178876678801</v>
      </c>
      <c r="J255">
        <v>327.20283526073098</v>
      </c>
      <c r="K255">
        <v>1172099</v>
      </c>
      <c r="L255">
        <v>11</v>
      </c>
      <c r="M255">
        <v>0</v>
      </c>
      <c r="N255">
        <v>463</v>
      </c>
      <c r="O255">
        <v>11</v>
      </c>
    </row>
    <row r="256" spans="2:15" x14ac:dyDescent="0.35">
      <c r="B256">
        <v>2392975</v>
      </c>
      <c r="C256">
        <v>464</v>
      </c>
      <c r="D256">
        <v>2396</v>
      </c>
      <c r="E256">
        <v>23960000</v>
      </c>
      <c r="F256">
        <v>0</v>
      </c>
      <c r="G256">
        <v>900</v>
      </c>
      <c r="H256">
        <v>900</v>
      </c>
      <c r="I256">
        <v>80.777963272120203</v>
      </c>
      <c r="J256">
        <v>137.848044675626</v>
      </c>
      <c r="K256">
        <v>193544</v>
      </c>
      <c r="L256">
        <v>11</v>
      </c>
      <c r="M256">
        <v>80</v>
      </c>
      <c r="N256">
        <v>463</v>
      </c>
      <c r="O256">
        <v>80</v>
      </c>
    </row>
    <row r="257" spans="2:15" x14ac:dyDescent="0.35">
      <c r="B257">
        <v>2423397</v>
      </c>
      <c r="C257">
        <v>124</v>
      </c>
      <c r="D257">
        <v>4391</v>
      </c>
      <c r="E257">
        <v>43910000</v>
      </c>
      <c r="F257">
        <v>0</v>
      </c>
      <c r="G257">
        <v>900</v>
      </c>
      <c r="H257">
        <v>900</v>
      </c>
      <c r="I257">
        <v>75.609656114780194</v>
      </c>
      <c r="J257">
        <v>187.043600122405</v>
      </c>
      <c r="K257">
        <v>332002</v>
      </c>
      <c r="L257">
        <v>11</v>
      </c>
      <c r="M257">
        <v>80</v>
      </c>
      <c r="N257">
        <v>463</v>
      </c>
      <c r="O257">
        <v>11</v>
      </c>
    </row>
    <row r="258" spans="2:15" x14ac:dyDescent="0.35">
      <c r="B258">
        <v>2423630</v>
      </c>
      <c r="C258">
        <v>125</v>
      </c>
      <c r="D258">
        <v>18633</v>
      </c>
      <c r="E258">
        <v>186330000</v>
      </c>
      <c r="F258">
        <v>0</v>
      </c>
      <c r="G258">
        <v>900</v>
      </c>
      <c r="H258">
        <v>900</v>
      </c>
      <c r="I258">
        <v>129.05173616701501</v>
      </c>
      <c r="J258">
        <v>241.143540808078</v>
      </c>
      <c r="K258">
        <v>2404621</v>
      </c>
      <c r="L258">
        <v>11</v>
      </c>
      <c r="M258">
        <v>80</v>
      </c>
      <c r="N258">
        <v>9</v>
      </c>
      <c r="O258">
        <v>11</v>
      </c>
    </row>
    <row r="259" spans="2:15" x14ac:dyDescent="0.35">
      <c r="B259">
        <v>2457000</v>
      </c>
      <c r="C259">
        <v>126</v>
      </c>
      <c r="D259">
        <v>5722</v>
      </c>
      <c r="E259">
        <v>57220000</v>
      </c>
      <c r="F259">
        <v>0</v>
      </c>
      <c r="G259">
        <v>900</v>
      </c>
      <c r="H259">
        <v>900</v>
      </c>
      <c r="I259">
        <v>138.76948619363799</v>
      </c>
      <c r="J259">
        <v>196.80528888297599</v>
      </c>
      <c r="K259">
        <v>794039</v>
      </c>
      <c r="L259">
        <v>11</v>
      </c>
      <c r="M259">
        <v>80</v>
      </c>
      <c r="N259">
        <v>9</v>
      </c>
      <c r="O259">
        <v>80</v>
      </c>
    </row>
    <row r="260" spans="2:15" x14ac:dyDescent="0.35">
      <c r="B260">
        <v>2457595</v>
      </c>
      <c r="C260">
        <v>127</v>
      </c>
      <c r="D260">
        <v>7850</v>
      </c>
      <c r="E260">
        <v>78500000</v>
      </c>
      <c r="F260">
        <v>0</v>
      </c>
      <c r="G260">
        <v>900</v>
      </c>
      <c r="H260">
        <v>900</v>
      </c>
      <c r="I260">
        <v>124.150063694267</v>
      </c>
      <c r="J260">
        <v>236.71587775274099</v>
      </c>
      <c r="K260">
        <v>974578</v>
      </c>
      <c r="L260">
        <v>11</v>
      </c>
      <c r="M260">
        <v>80</v>
      </c>
      <c r="N260">
        <v>6</v>
      </c>
      <c r="O260">
        <v>17</v>
      </c>
    </row>
    <row r="261" spans="2:15" x14ac:dyDescent="0.35">
      <c r="B261">
        <v>2458300</v>
      </c>
      <c r="C261">
        <v>128</v>
      </c>
      <c r="D261">
        <v>6552</v>
      </c>
      <c r="E261">
        <v>65520000</v>
      </c>
      <c r="F261">
        <v>0</v>
      </c>
      <c r="G261">
        <v>900</v>
      </c>
      <c r="H261">
        <v>900</v>
      </c>
      <c r="I261">
        <v>369.35912698412602</v>
      </c>
      <c r="J261">
        <v>317.98841850953801</v>
      </c>
      <c r="K261">
        <v>2420041</v>
      </c>
      <c r="L261">
        <v>11</v>
      </c>
      <c r="M261">
        <v>463</v>
      </c>
      <c r="N261">
        <v>9</v>
      </c>
      <c r="O261">
        <v>187</v>
      </c>
    </row>
    <row r="262" spans="2:15" x14ac:dyDescent="0.35">
      <c r="B262">
        <v>2458450</v>
      </c>
      <c r="C262">
        <v>129</v>
      </c>
      <c r="D262">
        <v>1915</v>
      </c>
      <c r="E262">
        <v>19150000</v>
      </c>
      <c r="F262">
        <v>0</v>
      </c>
      <c r="G262">
        <v>900</v>
      </c>
      <c r="H262">
        <v>900</v>
      </c>
      <c r="I262">
        <v>442.552480417754</v>
      </c>
      <c r="J262">
        <v>358.85338393591098</v>
      </c>
      <c r="K262">
        <v>847488</v>
      </c>
      <c r="L262">
        <v>10</v>
      </c>
      <c r="M262">
        <v>900</v>
      </c>
      <c r="N262">
        <v>6</v>
      </c>
      <c r="O262">
        <v>463</v>
      </c>
    </row>
    <row r="263" spans="2:15" x14ac:dyDescent="0.35">
      <c r="B263">
        <v>2458600</v>
      </c>
      <c r="C263">
        <v>130</v>
      </c>
      <c r="D263">
        <v>4925</v>
      </c>
      <c r="E263">
        <v>49250000</v>
      </c>
      <c r="F263">
        <v>0</v>
      </c>
      <c r="G263">
        <v>900</v>
      </c>
      <c r="H263">
        <v>900</v>
      </c>
      <c r="I263">
        <v>158.34862944162401</v>
      </c>
      <c r="J263">
        <v>239.54440360850001</v>
      </c>
      <c r="K263">
        <v>779867</v>
      </c>
      <c r="L263">
        <v>11</v>
      </c>
      <c r="M263">
        <v>80</v>
      </c>
      <c r="N263">
        <v>6</v>
      </c>
      <c r="O263">
        <v>80</v>
      </c>
    </row>
    <row r="264" spans="2:15" x14ac:dyDescent="0.35">
      <c r="B264">
        <v>2461500</v>
      </c>
      <c r="C264">
        <v>131</v>
      </c>
      <c r="D264">
        <v>13656</v>
      </c>
      <c r="E264">
        <v>136560000</v>
      </c>
      <c r="F264">
        <v>0</v>
      </c>
      <c r="G264">
        <v>900</v>
      </c>
      <c r="H264">
        <v>900</v>
      </c>
      <c r="I264">
        <v>335.83128295254801</v>
      </c>
      <c r="J264">
        <v>309.15566664892702</v>
      </c>
      <c r="K264">
        <v>4586112</v>
      </c>
      <c r="L264">
        <v>11</v>
      </c>
      <c r="M264">
        <v>463</v>
      </c>
      <c r="N264">
        <v>9</v>
      </c>
      <c r="O264">
        <v>187</v>
      </c>
    </row>
    <row r="265" spans="2:15" x14ac:dyDescent="0.35">
      <c r="B265">
        <v>2462000</v>
      </c>
      <c r="C265">
        <v>132</v>
      </c>
      <c r="D265">
        <v>24767</v>
      </c>
      <c r="E265">
        <v>247670000</v>
      </c>
      <c r="F265">
        <v>0</v>
      </c>
      <c r="G265">
        <v>900</v>
      </c>
      <c r="H265">
        <v>900</v>
      </c>
      <c r="I265">
        <v>41.289780756652</v>
      </c>
      <c r="J265">
        <v>130.786283431264</v>
      </c>
      <c r="K265">
        <v>1022624</v>
      </c>
      <c r="L265">
        <v>11</v>
      </c>
      <c r="M265">
        <v>3</v>
      </c>
      <c r="N265">
        <v>7</v>
      </c>
      <c r="O265">
        <v>3</v>
      </c>
    </row>
    <row r="266" spans="2:15" x14ac:dyDescent="0.35">
      <c r="B266">
        <v>2465292</v>
      </c>
      <c r="C266">
        <v>465</v>
      </c>
      <c r="D266">
        <v>2642</v>
      </c>
      <c r="E266">
        <v>26420000</v>
      </c>
      <c r="F266">
        <v>0</v>
      </c>
      <c r="G266">
        <v>900</v>
      </c>
      <c r="H266">
        <v>900</v>
      </c>
      <c r="I266">
        <v>219.18205904617699</v>
      </c>
      <c r="J266">
        <v>250.657954350811</v>
      </c>
      <c r="K266">
        <v>579079</v>
      </c>
      <c r="L266">
        <v>11</v>
      </c>
      <c r="M266">
        <v>80</v>
      </c>
      <c r="N266">
        <v>7</v>
      </c>
      <c r="O266">
        <v>80</v>
      </c>
    </row>
    <row r="267" spans="2:15" x14ac:dyDescent="0.35">
      <c r="B267">
        <v>2485700</v>
      </c>
      <c r="C267">
        <v>466</v>
      </c>
      <c r="D267">
        <v>4506</v>
      </c>
      <c r="E267">
        <v>45060000</v>
      </c>
      <c r="F267">
        <v>0</v>
      </c>
      <c r="G267">
        <v>900</v>
      </c>
      <c r="H267">
        <v>900</v>
      </c>
      <c r="I267">
        <v>94.381713271193902</v>
      </c>
      <c r="J267">
        <v>224.366248290078</v>
      </c>
      <c r="K267">
        <v>425284</v>
      </c>
      <c r="L267">
        <v>11</v>
      </c>
      <c r="M267">
        <v>0</v>
      </c>
      <c r="N267">
        <v>9</v>
      </c>
      <c r="O267">
        <v>3</v>
      </c>
    </row>
    <row r="268" spans="2:15" x14ac:dyDescent="0.35">
      <c r="B268">
        <v>3049658</v>
      </c>
      <c r="C268">
        <v>133</v>
      </c>
      <c r="D268">
        <v>4492</v>
      </c>
      <c r="E268">
        <v>44920000</v>
      </c>
      <c r="F268">
        <v>0</v>
      </c>
      <c r="G268">
        <v>900</v>
      </c>
      <c r="H268">
        <v>900</v>
      </c>
      <c r="I268">
        <v>104.601513802315</v>
      </c>
      <c r="J268">
        <v>150.78186014127701</v>
      </c>
      <c r="K268">
        <v>469870</v>
      </c>
      <c r="L268">
        <v>11</v>
      </c>
      <c r="M268">
        <v>80</v>
      </c>
      <c r="N268">
        <v>7</v>
      </c>
      <c r="O268">
        <v>80</v>
      </c>
    </row>
    <row r="269" spans="2:15" x14ac:dyDescent="0.35">
      <c r="B269">
        <v>3049676</v>
      </c>
      <c r="C269">
        <v>134</v>
      </c>
      <c r="D269">
        <v>2210</v>
      </c>
      <c r="E269">
        <v>22100000</v>
      </c>
      <c r="F269">
        <v>0</v>
      </c>
      <c r="G269">
        <v>900</v>
      </c>
      <c r="H269">
        <v>900</v>
      </c>
      <c r="I269">
        <v>98.8796380090497</v>
      </c>
      <c r="J269">
        <v>157.10182590611799</v>
      </c>
      <c r="K269">
        <v>218524</v>
      </c>
      <c r="L269">
        <v>9</v>
      </c>
      <c r="M269">
        <v>80</v>
      </c>
      <c r="N269">
        <v>6</v>
      </c>
      <c r="O269">
        <v>80</v>
      </c>
    </row>
    <row r="270" spans="2:15" x14ac:dyDescent="0.35">
      <c r="B270">
        <v>3049807</v>
      </c>
      <c r="C270">
        <v>135</v>
      </c>
      <c r="D270">
        <v>15395</v>
      </c>
      <c r="E270">
        <v>153950000</v>
      </c>
      <c r="F270">
        <v>0</v>
      </c>
      <c r="G270">
        <v>900</v>
      </c>
      <c r="H270">
        <v>900</v>
      </c>
      <c r="I270">
        <v>95.942448847028203</v>
      </c>
      <c r="J270">
        <v>153.87144514505599</v>
      </c>
      <c r="K270">
        <v>1477034</v>
      </c>
      <c r="L270">
        <v>11</v>
      </c>
      <c r="M270">
        <v>80</v>
      </c>
      <c r="N270">
        <v>7</v>
      </c>
      <c r="O270">
        <v>80</v>
      </c>
    </row>
    <row r="271" spans="2:15" x14ac:dyDescent="0.35">
      <c r="B271">
        <v>3084000</v>
      </c>
      <c r="C271">
        <v>136</v>
      </c>
      <c r="D271">
        <v>1135</v>
      </c>
      <c r="E271">
        <v>11350000</v>
      </c>
      <c r="F271">
        <v>0</v>
      </c>
      <c r="G271">
        <v>900</v>
      </c>
      <c r="H271">
        <v>900</v>
      </c>
      <c r="I271">
        <v>170.81057268722401</v>
      </c>
      <c r="J271">
        <v>194.214846003188</v>
      </c>
      <c r="K271">
        <v>193870</v>
      </c>
      <c r="L271">
        <v>11</v>
      </c>
      <c r="M271">
        <v>80</v>
      </c>
      <c r="N271">
        <v>7</v>
      </c>
      <c r="O271">
        <v>80</v>
      </c>
    </row>
    <row r="272" spans="2:15" x14ac:dyDescent="0.35">
      <c r="B272">
        <v>3084698</v>
      </c>
      <c r="C272">
        <v>137</v>
      </c>
      <c r="D272">
        <v>30305</v>
      </c>
      <c r="E272">
        <v>303050000</v>
      </c>
      <c r="F272">
        <v>0</v>
      </c>
      <c r="G272">
        <v>900</v>
      </c>
      <c r="H272">
        <v>900</v>
      </c>
      <c r="I272">
        <v>107.24814387064799</v>
      </c>
      <c r="J272">
        <v>192.13523979177501</v>
      </c>
      <c r="K272">
        <v>3250155</v>
      </c>
      <c r="L272">
        <v>11</v>
      </c>
      <c r="M272">
        <v>80</v>
      </c>
      <c r="N272">
        <v>7</v>
      </c>
      <c r="O272">
        <v>80</v>
      </c>
    </row>
    <row r="273" spans="2:15" x14ac:dyDescent="0.35">
      <c r="B273">
        <v>3084800</v>
      </c>
      <c r="C273">
        <v>138</v>
      </c>
      <c r="D273">
        <v>4003</v>
      </c>
      <c r="E273">
        <v>40030000</v>
      </c>
      <c r="F273">
        <v>0</v>
      </c>
      <c r="G273">
        <v>900</v>
      </c>
      <c r="H273">
        <v>900</v>
      </c>
      <c r="I273">
        <v>261.04596552585502</v>
      </c>
      <c r="J273">
        <v>235.273564490307</v>
      </c>
      <c r="K273">
        <v>1044967</v>
      </c>
      <c r="L273">
        <v>11</v>
      </c>
      <c r="M273">
        <v>80</v>
      </c>
      <c r="N273">
        <v>7</v>
      </c>
      <c r="O273">
        <v>187</v>
      </c>
    </row>
    <row r="274" spans="2:15" x14ac:dyDescent="0.35">
      <c r="B274">
        <v>3085049</v>
      </c>
      <c r="C274">
        <v>139</v>
      </c>
      <c r="D274">
        <v>1587</v>
      </c>
      <c r="E274">
        <v>15870000</v>
      </c>
      <c r="F274">
        <v>0</v>
      </c>
      <c r="G274">
        <v>900</v>
      </c>
      <c r="H274">
        <v>900</v>
      </c>
      <c r="I274">
        <v>385.502205419029</v>
      </c>
      <c r="J274">
        <v>233.83864279605501</v>
      </c>
      <c r="K274">
        <v>611792</v>
      </c>
      <c r="L274">
        <v>5</v>
      </c>
      <c r="M274">
        <v>463</v>
      </c>
      <c r="N274">
        <v>80</v>
      </c>
      <c r="O274">
        <v>463</v>
      </c>
    </row>
    <row r="275" spans="2:15" x14ac:dyDescent="0.35">
      <c r="B275">
        <v>3085213</v>
      </c>
      <c r="C275">
        <v>140</v>
      </c>
      <c r="D275">
        <v>4667</v>
      </c>
      <c r="E275">
        <v>46670000</v>
      </c>
      <c r="F275">
        <v>0</v>
      </c>
      <c r="G275">
        <v>900</v>
      </c>
      <c r="H275">
        <v>900</v>
      </c>
      <c r="I275">
        <v>371.86308120848503</v>
      </c>
      <c r="J275">
        <v>193.675731984734</v>
      </c>
      <c r="K275">
        <v>1735485</v>
      </c>
      <c r="L275">
        <v>8</v>
      </c>
      <c r="M275">
        <v>463</v>
      </c>
      <c r="N275">
        <v>9</v>
      </c>
      <c r="O275">
        <v>463</v>
      </c>
    </row>
    <row r="276" spans="2:15" x14ac:dyDescent="0.35">
      <c r="B276">
        <v>3085956</v>
      </c>
      <c r="C276">
        <v>141</v>
      </c>
      <c r="D276">
        <v>6713</v>
      </c>
      <c r="E276">
        <v>67130000</v>
      </c>
      <c r="F276">
        <v>0</v>
      </c>
      <c r="G276">
        <v>900</v>
      </c>
      <c r="H276">
        <v>900</v>
      </c>
      <c r="I276">
        <v>170.101742886935</v>
      </c>
      <c r="J276">
        <v>319.63189517780802</v>
      </c>
      <c r="K276">
        <v>1141893</v>
      </c>
      <c r="L276">
        <v>11</v>
      </c>
      <c r="M276">
        <v>0</v>
      </c>
      <c r="N276">
        <v>463</v>
      </c>
      <c r="O276">
        <v>11</v>
      </c>
    </row>
    <row r="277" spans="2:15" x14ac:dyDescent="0.35">
      <c r="B277">
        <v>3098500</v>
      </c>
      <c r="C277">
        <v>196</v>
      </c>
      <c r="D277">
        <v>17451</v>
      </c>
      <c r="E277">
        <v>174510000</v>
      </c>
      <c r="F277">
        <v>0</v>
      </c>
      <c r="G277">
        <v>900</v>
      </c>
      <c r="H277">
        <v>900</v>
      </c>
      <c r="I277">
        <v>88.1289897427081</v>
      </c>
      <c r="J277">
        <v>175.02197192454699</v>
      </c>
      <c r="K277">
        <v>1537939</v>
      </c>
      <c r="L277">
        <v>11</v>
      </c>
      <c r="M277">
        <v>80</v>
      </c>
      <c r="N277">
        <v>900</v>
      </c>
      <c r="O277">
        <v>11</v>
      </c>
    </row>
    <row r="278" spans="2:15" x14ac:dyDescent="0.35">
      <c r="B278">
        <v>3098700</v>
      </c>
      <c r="C278">
        <v>197</v>
      </c>
      <c r="D278">
        <v>3267</v>
      </c>
      <c r="E278">
        <v>32670000</v>
      </c>
      <c r="F278">
        <v>0</v>
      </c>
      <c r="G278">
        <v>900</v>
      </c>
      <c r="H278">
        <v>900</v>
      </c>
      <c r="I278">
        <v>99.542393633302694</v>
      </c>
      <c r="J278">
        <v>151.17569132479699</v>
      </c>
      <c r="K278">
        <v>325205</v>
      </c>
      <c r="L278">
        <v>11</v>
      </c>
      <c r="M278">
        <v>80</v>
      </c>
      <c r="N278">
        <v>7</v>
      </c>
      <c r="O278">
        <v>80</v>
      </c>
    </row>
    <row r="279" spans="2:15" x14ac:dyDescent="0.35">
      <c r="B279">
        <v>3115973</v>
      </c>
      <c r="C279">
        <v>198</v>
      </c>
      <c r="D279">
        <v>903</v>
      </c>
      <c r="E279">
        <v>9030000</v>
      </c>
      <c r="F279">
        <v>0</v>
      </c>
      <c r="G279">
        <v>900</v>
      </c>
      <c r="H279">
        <v>900</v>
      </c>
      <c r="I279">
        <v>163.725359911406</v>
      </c>
      <c r="J279">
        <v>275.69779764240099</v>
      </c>
      <c r="K279">
        <v>147844</v>
      </c>
      <c r="L279">
        <v>11</v>
      </c>
      <c r="M279">
        <v>80</v>
      </c>
      <c r="N279">
        <v>7</v>
      </c>
      <c r="O279">
        <v>17</v>
      </c>
    </row>
    <row r="280" spans="2:15" x14ac:dyDescent="0.35">
      <c r="B280">
        <v>3118500</v>
      </c>
      <c r="C280">
        <v>199</v>
      </c>
      <c r="D280">
        <v>45392</v>
      </c>
      <c r="E280">
        <v>453920000</v>
      </c>
      <c r="F280">
        <v>0</v>
      </c>
      <c r="G280">
        <v>900</v>
      </c>
      <c r="H280">
        <v>900</v>
      </c>
      <c r="I280">
        <v>137.250969333803</v>
      </c>
      <c r="J280">
        <v>240.41496815334199</v>
      </c>
      <c r="K280">
        <v>6230096</v>
      </c>
      <c r="L280">
        <v>11</v>
      </c>
      <c r="M280">
        <v>80</v>
      </c>
      <c r="N280">
        <v>7</v>
      </c>
      <c r="O280">
        <v>17</v>
      </c>
    </row>
    <row r="281" spans="2:15" x14ac:dyDescent="0.35">
      <c r="B281">
        <v>3130500</v>
      </c>
      <c r="C281">
        <v>200</v>
      </c>
      <c r="D281">
        <v>1215</v>
      </c>
      <c r="E281">
        <v>12150000</v>
      </c>
      <c r="F281">
        <v>0</v>
      </c>
      <c r="G281">
        <v>900</v>
      </c>
      <c r="H281">
        <v>900</v>
      </c>
      <c r="I281">
        <v>217.05596707818901</v>
      </c>
      <c r="J281">
        <v>283.68020044928301</v>
      </c>
      <c r="K281">
        <v>263723</v>
      </c>
      <c r="L281">
        <v>10</v>
      </c>
      <c r="M281">
        <v>80</v>
      </c>
      <c r="N281">
        <v>6</v>
      </c>
      <c r="O281">
        <v>80</v>
      </c>
    </row>
    <row r="282" spans="2:15" x14ac:dyDescent="0.35">
      <c r="B282">
        <v>3238140</v>
      </c>
      <c r="C282">
        <v>467</v>
      </c>
      <c r="D282">
        <v>1062</v>
      </c>
      <c r="E282">
        <v>10620000</v>
      </c>
      <c r="F282">
        <v>0</v>
      </c>
      <c r="G282">
        <v>900</v>
      </c>
      <c r="H282">
        <v>900</v>
      </c>
      <c r="I282">
        <v>302.12052730696701</v>
      </c>
      <c r="J282">
        <v>192.27579104882301</v>
      </c>
      <c r="K282">
        <v>320852</v>
      </c>
      <c r="L282">
        <v>6</v>
      </c>
      <c r="M282">
        <v>463</v>
      </c>
      <c r="N282">
        <v>17</v>
      </c>
      <c r="O282">
        <v>187</v>
      </c>
    </row>
    <row r="283" spans="2:15" x14ac:dyDescent="0.35">
      <c r="B283">
        <v>3255500</v>
      </c>
      <c r="C283">
        <v>2</v>
      </c>
      <c r="D283">
        <v>20211</v>
      </c>
      <c r="E283">
        <v>202110000</v>
      </c>
      <c r="F283">
        <v>0</v>
      </c>
      <c r="G283">
        <v>900</v>
      </c>
      <c r="H283">
        <v>900</v>
      </c>
      <c r="I283">
        <v>227.581020236504</v>
      </c>
      <c r="J283">
        <v>333.01245508117898</v>
      </c>
      <c r="K283">
        <v>4599640</v>
      </c>
      <c r="L283">
        <v>11</v>
      </c>
      <c r="M283">
        <v>80</v>
      </c>
      <c r="N283">
        <v>7</v>
      </c>
      <c r="O283">
        <v>80</v>
      </c>
    </row>
    <row r="284" spans="2:15" x14ac:dyDescent="0.35">
      <c r="B284">
        <v>3260015</v>
      </c>
      <c r="C284">
        <v>468</v>
      </c>
      <c r="D284">
        <v>1639</v>
      </c>
      <c r="E284">
        <v>16390000</v>
      </c>
      <c r="F284">
        <v>0</v>
      </c>
      <c r="G284">
        <v>900</v>
      </c>
      <c r="H284">
        <v>900</v>
      </c>
      <c r="I284">
        <v>153.64063453325099</v>
      </c>
      <c r="J284">
        <v>201.93463825997901</v>
      </c>
      <c r="K284">
        <v>251817</v>
      </c>
      <c r="L284">
        <v>11</v>
      </c>
      <c r="M284">
        <v>80</v>
      </c>
      <c r="N284">
        <v>7</v>
      </c>
      <c r="O284">
        <v>80</v>
      </c>
    </row>
    <row r="285" spans="2:15" x14ac:dyDescent="0.35">
      <c r="B285">
        <v>3260050</v>
      </c>
      <c r="C285">
        <v>469</v>
      </c>
      <c r="D285">
        <v>3070</v>
      </c>
      <c r="E285">
        <v>30700000</v>
      </c>
      <c r="F285">
        <v>0</v>
      </c>
      <c r="G285">
        <v>900</v>
      </c>
      <c r="H285">
        <v>900</v>
      </c>
      <c r="I285">
        <v>245.12833876221401</v>
      </c>
      <c r="J285">
        <v>309.79484723411701</v>
      </c>
      <c r="K285">
        <v>752544</v>
      </c>
      <c r="L285">
        <v>11</v>
      </c>
      <c r="M285">
        <v>80</v>
      </c>
      <c r="N285">
        <v>9</v>
      </c>
      <c r="O285">
        <v>80</v>
      </c>
    </row>
    <row r="286" spans="2:15" x14ac:dyDescent="0.35">
      <c r="B286">
        <v>3260100</v>
      </c>
      <c r="C286">
        <v>470</v>
      </c>
      <c r="D286">
        <v>976</v>
      </c>
      <c r="E286">
        <v>9760000</v>
      </c>
      <c r="F286">
        <v>0</v>
      </c>
      <c r="G286">
        <v>900</v>
      </c>
      <c r="H286">
        <v>900</v>
      </c>
      <c r="I286">
        <v>279.19262295081899</v>
      </c>
      <c r="J286">
        <v>399.56351413864701</v>
      </c>
      <c r="K286">
        <v>272492</v>
      </c>
      <c r="L286">
        <v>10</v>
      </c>
      <c r="M286">
        <v>900</v>
      </c>
      <c r="N286">
        <v>187</v>
      </c>
      <c r="O286">
        <v>17</v>
      </c>
    </row>
    <row r="287" spans="2:15" x14ac:dyDescent="0.35">
      <c r="B287">
        <v>3271000</v>
      </c>
      <c r="C287">
        <v>3</v>
      </c>
      <c r="D287">
        <v>18038</v>
      </c>
      <c r="E287">
        <v>180380000</v>
      </c>
      <c r="F287">
        <v>0</v>
      </c>
      <c r="G287">
        <v>900</v>
      </c>
      <c r="H287">
        <v>900</v>
      </c>
      <c r="I287">
        <v>84.320822707617197</v>
      </c>
      <c r="J287">
        <v>158.10797775904899</v>
      </c>
      <c r="K287">
        <v>1520979</v>
      </c>
      <c r="L287">
        <v>11</v>
      </c>
      <c r="M287">
        <v>80</v>
      </c>
      <c r="N287">
        <v>900</v>
      </c>
      <c r="O287">
        <v>11</v>
      </c>
    </row>
    <row r="288" spans="2:15" x14ac:dyDescent="0.35">
      <c r="B288">
        <v>3271300</v>
      </c>
      <c r="C288">
        <v>4</v>
      </c>
      <c r="D288">
        <v>5182</v>
      </c>
      <c r="E288">
        <v>51820000</v>
      </c>
      <c r="F288">
        <v>0</v>
      </c>
      <c r="G288">
        <v>900</v>
      </c>
      <c r="H288">
        <v>900</v>
      </c>
      <c r="I288">
        <v>142.17136240833599</v>
      </c>
      <c r="J288">
        <v>219.16666837735701</v>
      </c>
      <c r="K288">
        <v>736732</v>
      </c>
      <c r="L288">
        <v>11</v>
      </c>
      <c r="M288">
        <v>80</v>
      </c>
      <c r="N288">
        <v>6</v>
      </c>
      <c r="O288">
        <v>80</v>
      </c>
    </row>
    <row r="289" spans="2:15" x14ac:dyDescent="0.35">
      <c r="B289">
        <v>3277075</v>
      </c>
      <c r="C289">
        <v>471</v>
      </c>
      <c r="D289">
        <v>9559</v>
      </c>
      <c r="E289">
        <v>95590000</v>
      </c>
      <c r="F289">
        <v>0</v>
      </c>
      <c r="G289">
        <v>900</v>
      </c>
      <c r="H289">
        <v>900</v>
      </c>
      <c r="I289">
        <v>124.676221362067</v>
      </c>
      <c r="J289">
        <v>279.23119254024601</v>
      </c>
      <c r="K289">
        <v>1191780</v>
      </c>
      <c r="L289">
        <v>11</v>
      </c>
      <c r="M289">
        <v>3</v>
      </c>
      <c r="N289">
        <v>463</v>
      </c>
      <c r="O289">
        <v>9</v>
      </c>
    </row>
    <row r="290" spans="2:15" x14ac:dyDescent="0.35">
      <c r="B290">
        <v>3284520</v>
      </c>
      <c r="C290">
        <v>472</v>
      </c>
      <c r="D290">
        <v>408</v>
      </c>
      <c r="E290">
        <v>4080000</v>
      </c>
      <c r="F290">
        <v>0</v>
      </c>
      <c r="G290">
        <v>900</v>
      </c>
      <c r="H290">
        <v>900</v>
      </c>
      <c r="I290">
        <v>26.120098039215598</v>
      </c>
      <c r="J290">
        <v>131.64417574596101</v>
      </c>
      <c r="K290">
        <v>10657</v>
      </c>
      <c r="L290">
        <v>10</v>
      </c>
      <c r="M290">
        <v>3</v>
      </c>
      <c r="N290">
        <v>0</v>
      </c>
      <c r="O290">
        <v>6</v>
      </c>
    </row>
    <row r="291" spans="2:15" x14ac:dyDescent="0.35">
      <c r="B291">
        <v>3287580</v>
      </c>
      <c r="C291">
        <v>473</v>
      </c>
      <c r="D291">
        <v>558</v>
      </c>
      <c r="E291">
        <v>5580000</v>
      </c>
      <c r="F291">
        <v>0</v>
      </c>
      <c r="G291">
        <v>900</v>
      </c>
      <c r="H291">
        <v>900</v>
      </c>
      <c r="I291">
        <v>20.899641577060901</v>
      </c>
      <c r="J291">
        <v>90.088769244326699</v>
      </c>
      <c r="K291">
        <v>11662</v>
      </c>
      <c r="L291">
        <v>10</v>
      </c>
      <c r="M291">
        <v>3</v>
      </c>
      <c r="N291">
        <v>463</v>
      </c>
      <c r="O291">
        <v>3</v>
      </c>
    </row>
    <row r="292" spans="2:15" x14ac:dyDescent="0.35">
      <c r="B292">
        <v>3287600</v>
      </c>
      <c r="C292">
        <v>474</v>
      </c>
      <c r="D292">
        <v>5004</v>
      </c>
      <c r="E292">
        <v>50040000</v>
      </c>
      <c r="F292">
        <v>0</v>
      </c>
      <c r="G292">
        <v>900</v>
      </c>
      <c r="H292">
        <v>900</v>
      </c>
      <c r="I292">
        <v>103.955435651478</v>
      </c>
      <c r="J292">
        <v>235.96736921227799</v>
      </c>
      <c r="K292">
        <v>520193</v>
      </c>
      <c r="L292">
        <v>11</v>
      </c>
      <c r="M292">
        <v>3</v>
      </c>
      <c r="N292">
        <v>9</v>
      </c>
      <c r="O292">
        <v>6</v>
      </c>
    </row>
    <row r="293" spans="2:15" x14ac:dyDescent="0.35">
      <c r="B293">
        <v>3288200</v>
      </c>
      <c r="C293">
        <v>475</v>
      </c>
      <c r="D293">
        <v>5217</v>
      </c>
      <c r="E293">
        <v>52170000</v>
      </c>
      <c r="F293">
        <v>0</v>
      </c>
      <c r="G293">
        <v>900</v>
      </c>
      <c r="H293">
        <v>900</v>
      </c>
      <c r="I293">
        <v>158.583668775158</v>
      </c>
      <c r="J293">
        <v>263.04178414241801</v>
      </c>
      <c r="K293">
        <v>827331</v>
      </c>
      <c r="L293">
        <v>11</v>
      </c>
      <c r="M293">
        <v>3</v>
      </c>
      <c r="N293">
        <v>7</v>
      </c>
      <c r="O293">
        <v>9</v>
      </c>
    </row>
    <row r="294" spans="2:15" x14ac:dyDescent="0.35">
      <c r="B294">
        <v>3288500</v>
      </c>
      <c r="C294">
        <v>476</v>
      </c>
      <c r="D294">
        <v>607</v>
      </c>
      <c r="E294">
        <v>6070000</v>
      </c>
      <c r="F294">
        <v>0</v>
      </c>
      <c r="G294">
        <v>900</v>
      </c>
      <c r="H294">
        <v>900</v>
      </c>
      <c r="I294">
        <v>70.102141680395306</v>
      </c>
      <c r="J294">
        <v>216.030634486406</v>
      </c>
      <c r="K294">
        <v>42552</v>
      </c>
      <c r="L294">
        <v>11</v>
      </c>
      <c r="M294">
        <v>3</v>
      </c>
      <c r="N294">
        <v>463</v>
      </c>
      <c r="O294">
        <v>3</v>
      </c>
    </row>
    <row r="295" spans="2:15" x14ac:dyDescent="0.35">
      <c r="B295">
        <v>3289000</v>
      </c>
      <c r="C295">
        <v>477</v>
      </c>
      <c r="D295">
        <v>5590</v>
      </c>
      <c r="E295">
        <v>55900000</v>
      </c>
      <c r="F295">
        <v>0</v>
      </c>
      <c r="G295">
        <v>900</v>
      </c>
      <c r="H295">
        <v>900</v>
      </c>
      <c r="I295">
        <v>67.215026833631399</v>
      </c>
      <c r="J295">
        <v>182.80234471675601</v>
      </c>
      <c r="K295">
        <v>375732</v>
      </c>
      <c r="L295">
        <v>11</v>
      </c>
      <c r="M295">
        <v>3</v>
      </c>
      <c r="N295">
        <v>463</v>
      </c>
      <c r="O295">
        <v>3</v>
      </c>
    </row>
    <row r="296" spans="2:15" x14ac:dyDescent="0.35">
      <c r="B296">
        <v>3289193</v>
      </c>
      <c r="C296">
        <v>478</v>
      </c>
      <c r="D296">
        <v>2557</v>
      </c>
      <c r="E296">
        <v>25570000</v>
      </c>
      <c r="F296">
        <v>0</v>
      </c>
      <c r="G296">
        <v>900</v>
      </c>
      <c r="H296">
        <v>900</v>
      </c>
      <c r="I296">
        <v>338.06687524442702</v>
      </c>
      <c r="J296">
        <v>249.56804886563501</v>
      </c>
      <c r="K296">
        <v>864437</v>
      </c>
      <c r="L296">
        <v>11</v>
      </c>
      <c r="M296">
        <v>463</v>
      </c>
      <c r="N296">
        <v>9</v>
      </c>
      <c r="O296">
        <v>463</v>
      </c>
    </row>
    <row r="297" spans="2:15" x14ac:dyDescent="0.35">
      <c r="B297">
        <v>3289200</v>
      </c>
      <c r="C297">
        <v>479</v>
      </c>
      <c r="D297">
        <v>5300</v>
      </c>
      <c r="E297">
        <v>53000000</v>
      </c>
      <c r="F297">
        <v>0</v>
      </c>
      <c r="G297">
        <v>900</v>
      </c>
      <c r="H297">
        <v>900</v>
      </c>
      <c r="I297">
        <v>231.439622641509</v>
      </c>
      <c r="J297">
        <v>323.49394374175398</v>
      </c>
      <c r="K297">
        <v>1226630</v>
      </c>
      <c r="L297">
        <v>11</v>
      </c>
      <c r="M297">
        <v>3</v>
      </c>
      <c r="N297">
        <v>9</v>
      </c>
      <c r="O297">
        <v>6</v>
      </c>
    </row>
    <row r="298" spans="2:15" x14ac:dyDescent="0.35">
      <c r="B298">
        <v>3289300</v>
      </c>
      <c r="C298">
        <v>480</v>
      </c>
      <c r="D298">
        <v>12714</v>
      </c>
      <c r="E298">
        <v>127140000</v>
      </c>
      <c r="F298">
        <v>0</v>
      </c>
      <c r="G298">
        <v>900</v>
      </c>
      <c r="H298">
        <v>900</v>
      </c>
      <c r="I298">
        <v>12.8559068743117</v>
      </c>
      <c r="J298">
        <v>82.243927153757795</v>
      </c>
      <c r="K298">
        <v>163450</v>
      </c>
      <c r="L298">
        <v>11</v>
      </c>
      <c r="M298">
        <v>3</v>
      </c>
      <c r="N298">
        <v>463</v>
      </c>
      <c r="O298">
        <v>3</v>
      </c>
    </row>
    <row r="299" spans="2:15" x14ac:dyDescent="0.35">
      <c r="B299">
        <v>3292474</v>
      </c>
      <c r="C299">
        <v>481</v>
      </c>
      <c r="D299">
        <v>1721</v>
      </c>
      <c r="E299">
        <v>17210000</v>
      </c>
      <c r="F299">
        <v>0</v>
      </c>
      <c r="G299">
        <v>900</v>
      </c>
      <c r="H299">
        <v>900</v>
      </c>
      <c r="I299">
        <v>124.37884950610101</v>
      </c>
      <c r="J299">
        <v>191.52235915383901</v>
      </c>
      <c r="K299">
        <v>214056</v>
      </c>
      <c r="L299">
        <v>11</v>
      </c>
      <c r="M299">
        <v>80</v>
      </c>
      <c r="N299">
        <v>6</v>
      </c>
      <c r="O299">
        <v>80</v>
      </c>
    </row>
    <row r="300" spans="2:15" x14ac:dyDescent="0.35">
      <c r="B300">
        <v>3292475</v>
      </c>
      <c r="C300">
        <v>482</v>
      </c>
      <c r="D300">
        <v>1035</v>
      </c>
      <c r="E300">
        <v>10350000</v>
      </c>
      <c r="F300">
        <v>0</v>
      </c>
      <c r="G300">
        <v>900</v>
      </c>
      <c r="H300">
        <v>900</v>
      </c>
      <c r="I300">
        <v>117.872463768115</v>
      </c>
      <c r="J300">
        <v>166.01266224106101</v>
      </c>
      <c r="K300">
        <v>121998</v>
      </c>
      <c r="L300">
        <v>11</v>
      </c>
      <c r="M300">
        <v>80</v>
      </c>
      <c r="N300">
        <v>6</v>
      </c>
      <c r="O300">
        <v>80</v>
      </c>
    </row>
    <row r="301" spans="2:15" x14ac:dyDescent="0.35">
      <c r="B301">
        <v>3292480</v>
      </c>
      <c r="C301">
        <v>483</v>
      </c>
      <c r="D301">
        <v>1490</v>
      </c>
      <c r="E301">
        <v>14900000</v>
      </c>
      <c r="F301">
        <v>0</v>
      </c>
      <c r="G301">
        <v>900</v>
      </c>
      <c r="H301">
        <v>900</v>
      </c>
      <c r="I301">
        <v>132.37919463087201</v>
      </c>
      <c r="J301">
        <v>243.72875058646301</v>
      </c>
      <c r="K301">
        <v>197245</v>
      </c>
      <c r="L301">
        <v>11</v>
      </c>
      <c r="M301">
        <v>80</v>
      </c>
      <c r="N301">
        <v>7</v>
      </c>
      <c r="O301">
        <v>80</v>
      </c>
    </row>
    <row r="302" spans="2:15" x14ac:dyDescent="0.35">
      <c r="B302">
        <v>3292500</v>
      </c>
      <c r="C302">
        <v>484</v>
      </c>
      <c r="D302">
        <v>4525</v>
      </c>
      <c r="E302">
        <v>45250000</v>
      </c>
      <c r="F302">
        <v>0</v>
      </c>
      <c r="G302">
        <v>900</v>
      </c>
      <c r="H302">
        <v>900</v>
      </c>
      <c r="I302">
        <v>292.76839779005502</v>
      </c>
      <c r="J302">
        <v>259.49066272213702</v>
      </c>
      <c r="K302">
        <v>1324777</v>
      </c>
      <c r="L302">
        <v>11</v>
      </c>
      <c r="M302">
        <v>463</v>
      </c>
      <c r="N302">
        <v>3</v>
      </c>
      <c r="O302">
        <v>187</v>
      </c>
    </row>
    <row r="303" spans="2:15" x14ac:dyDescent="0.35">
      <c r="B303">
        <v>3292550</v>
      </c>
      <c r="C303">
        <v>485</v>
      </c>
      <c r="D303">
        <v>1369</v>
      </c>
      <c r="E303">
        <v>13690000</v>
      </c>
      <c r="F303">
        <v>0</v>
      </c>
      <c r="G303">
        <v>900</v>
      </c>
      <c r="H303">
        <v>900</v>
      </c>
      <c r="I303">
        <v>319.56829802775701</v>
      </c>
      <c r="J303">
        <v>203.39314099987601</v>
      </c>
      <c r="K303">
        <v>437489</v>
      </c>
      <c r="L303">
        <v>7</v>
      </c>
      <c r="M303">
        <v>463</v>
      </c>
      <c r="N303">
        <v>11</v>
      </c>
      <c r="O303">
        <v>463</v>
      </c>
    </row>
    <row r="304" spans="2:15" x14ac:dyDescent="0.35">
      <c r="B304">
        <v>3293000</v>
      </c>
      <c r="C304">
        <v>486</v>
      </c>
      <c r="D304">
        <v>4883</v>
      </c>
      <c r="E304">
        <v>48830000</v>
      </c>
      <c r="F304">
        <v>0</v>
      </c>
      <c r="G304">
        <v>900</v>
      </c>
      <c r="H304">
        <v>900</v>
      </c>
      <c r="I304">
        <v>211.92443170182199</v>
      </c>
      <c r="J304">
        <v>260.86480535952001</v>
      </c>
      <c r="K304">
        <v>1034827</v>
      </c>
      <c r="L304">
        <v>11</v>
      </c>
      <c r="M304">
        <v>80</v>
      </c>
      <c r="N304">
        <v>6</v>
      </c>
      <c r="O304">
        <v>80</v>
      </c>
    </row>
    <row r="305" spans="2:15" x14ac:dyDescent="0.35">
      <c r="B305">
        <v>3293500</v>
      </c>
      <c r="C305">
        <v>487</v>
      </c>
      <c r="D305">
        <v>1684</v>
      </c>
      <c r="E305">
        <v>16840000</v>
      </c>
      <c r="F305">
        <v>0</v>
      </c>
      <c r="G305">
        <v>900</v>
      </c>
      <c r="H305">
        <v>900</v>
      </c>
      <c r="I305">
        <v>261.355700712589</v>
      </c>
      <c r="J305">
        <v>223.29616680281799</v>
      </c>
      <c r="K305">
        <v>440123</v>
      </c>
      <c r="L305">
        <v>8</v>
      </c>
      <c r="M305">
        <v>463</v>
      </c>
      <c r="N305">
        <v>7</v>
      </c>
      <c r="O305">
        <v>187</v>
      </c>
    </row>
    <row r="306" spans="2:15" x14ac:dyDescent="0.35">
      <c r="B306">
        <v>3293510</v>
      </c>
      <c r="C306">
        <v>488</v>
      </c>
      <c r="D306">
        <v>3157</v>
      </c>
      <c r="E306">
        <v>31570000</v>
      </c>
      <c r="F306">
        <v>0</v>
      </c>
      <c r="G306">
        <v>900</v>
      </c>
      <c r="H306">
        <v>900</v>
      </c>
      <c r="I306">
        <v>308.25657269559701</v>
      </c>
      <c r="J306">
        <v>249.77533153223601</v>
      </c>
      <c r="K306">
        <v>973166</v>
      </c>
      <c r="L306">
        <v>11</v>
      </c>
      <c r="M306">
        <v>463</v>
      </c>
      <c r="N306">
        <v>11</v>
      </c>
      <c r="O306">
        <v>187</v>
      </c>
    </row>
    <row r="307" spans="2:15" x14ac:dyDescent="0.35">
      <c r="B307">
        <v>3294550</v>
      </c>
      <c r="C307">
        <v>489</v>
      </c>
      <c r="D307">
        <v>7857</v>
      </c>
      <c r="E307">
        <v>78570000</v>
      </c>
      <c r="F307">
        <v>0</v>
      </c>
      <c r="G307">
        <v>900</v>
      </c>
      <c r="H307">
        <v>900</v>
      </c>
      <c r="I307">
        <v>375.36909761995599</v>
      </c>
      <c r="J307">
        <v>276.51201638243799</v>
      </c>
      <c r="K307">
        <v>2949275</v>
      </c>
      <c r="L307">
        <v>11</v>
      </c>
      <c r="M307">
        <v>463</v>
      </c>
      <c r="N307">
        <v>7</v>
      </c>
      <c r="O307">
        <v>463</v>
      </c>
    </row>
    <row r="308" spans="2:15" x14ac:dyDescent="0.35">
      <c r="B308">
        <v>3294570</v>
      </c>
      <c r="C308">
        <v>490</v>
      </c>
      <c r="D308">
        <v>3701</v>
      </c>
      <c r="E308">
        <v>37010000</v>
      </c>
      <c r="F308">
        <v>0</v>
      </c>
      <c r="G308">
        <v>900</v>
      </c>
      <c r="H308">
        <v>900</v>
      </c>
      <c r="I308">
        <v>218.10915968657099</v>
      </c>
      <c r="J308">
        <v>244.60365787525899</v>
      </c>
      <c r="K308">
        <v>807222</v>
      </c>
      <c r="L308">
        <v>11</v>
      </c>
      <c r="M308">
        <v>80</v>
      </c>
      <c r="N308">
        <v>6</v>
      </c>
      <c r="O308">
        <v>80</v>
      </c>
    </row>
    <row r="309" spans="2:15" x14ac:dyDescent="0.35">
      <c r="B309">
        <v>3298135</v>
      </c>
      <c r="C309">
        <v>491</v>
      </c>
      <c r="D309">
        <v>1419</v>
      </c>
      <c r="E309">
        <v>14190000</v>
      </c>
      <c r="F309">
        <v>0</v>
      </c>
      <c r="G309">
        <v>900</v>
      </c>
      <c r="H309">
        <v>900</v>
      </c>
      <c r="I309">
        <v>360.91120507399501</v>
      </c>
      <c r="J309">
        <v>376.270966054501</v>
      </c>
      <c r="K309">
        <v>512133</v>
      </c>
      <c r="L309">
        <v>11</v>
      </c>
      <c r="M309">
        <v>900</v>
      </c>
      <c r="N309">
        <v>7</v>
      </c>
      <c r="O309">
        <v>187</v>
      </c>
    </row>
    <row r="310" spans="2:15" x14ac:dyDescent="0.35">
      <c r="B310">
        <v>3298150</v>
      </c>
      <c r="C310">
        <v>492</v>
      </c>
      <c r="D310">
        <v>1594</v>
      </c>
      <c r="E310">
        <v>15940000</v>
      </c>
      <c r="F310">
        <v>0</v>
      </c>
      <c r="G310">
        <v>900</v>
      </c>
      <c r="H310">
        <v>900</v>
      </c>
      <c r="I310">
        <v>60.868883312421502</v>
      </c>
      <c r="J310">
        <v>146.47597684297199</v>
      </c>
      <c r="K310">
        <v>97025</v>
      </c>
      <c r="L310">
        <v>11</v>
      </c>
      <c r="M310">
        <v>80</v>
      </c>
      <c r="N310">
        <v>463</v>
      </c>
      <c r="O310">
        <v>17</v>
      </c>
    </row>
    <row r="311" spans="2:15" x14ac:dyDescent="0.35">
      <c r="B311">
        <v>3298250</v>
      </c>
      <c r="C311">
        <v>493</v>
      </c>
      <c r="D311">
        <v>2926</v>
      </c>
      <c r="E311">
        <v>29260000</v>
      </c>
      <c r="F311">
        <v>0</v>
      </c>
      <c r="G311">
        <v>900</v>
      </c>
      <c r="H311">
        <v>900</v>
      </c>
      <c r="I311">
        <v>69.692754613807196</v>
      </c>
      <c r="J311">
        <v>119.18100387084699</v>
      </c>
      <c r="K311">
        <v>203921</v>
      </c>
      <c r="L311">
        <v>11</v>
      </c>
      <c r="M311">
        <v>80</v>
      </c>
      <c r="N311">
        <v>900</v>
      </c>
      <c r="O311">
        <v>17</v>
      </c>
    </row>
    <row r="312" spans="2:15" x14ac:dyDescent="0.35">
      <c r="B312">
        <v>3301900</v>
      </c>
      <c r="C312">
        <v>494</v>
      </c>
      <c r="D312">
        <v>883</v>
      </c>
      <c r="E312">
        <v>8830000</v>
      </c>
      <c r="F312">
        <v>0</v>
      </c>
      <c r="G312">
        <v>900</v>
      </c>
      <c r="H312">
        <v>900</v>
      </c>
      <c r="I312">
        <v>122.62740656851599</v>
      </c>
      <c r="J312">
        <v>120.594555866337</v>
      </c>
      <c r="K312">
        <v>108280</v>
      </c>
      <c r="L312">
        <v>10</v>
      </c>
      <c r="M312">
        <v>80</v>
      </c>
      <c r="N312">
        <v>7</v>
      </c>
      <c r="O312">
        <v>80</v>
      </c>
    </row>
    <row r="313" spans="2:15" x14ac:dyDescent="0.35">
      <c r="B313">
        <v>3302000</v>
      </c>
      <c r="C313">
        <v>495</v>
      </c>
      <c r="D313">
        <v>15802</v>
      </c>
      <c r="E313">
        <v>158020000</v>
      </c>
      <c r="F313">
        <v>0</v>
      </c>
      <c r="G313">
        <v>900</v>
      </c>
      <c r="H313">
        <v>900</v>
      </c>
      <c r="I313">
        <v>256.67307935704298</v>
      </c>
      <c r="J313">
        <v>311.97853625393998</v>
      </c>
      <c r="K313">
        <v>4055948</v>
      </c>
      <c r="L313">
        <v>11</v>
      </c>
      <c r="M313">
        <v>80</v>
      </c>
      <c r="N313">
        <v>7</v>
      </c>
      <c r="O313">
        <v>80</v>
      </c>
    </row>
    <row r="314" spans="2:15" x14ac:dyDescent="0.35">
      <c r="B314">
        <v>3302030</v>
      </c>
      <c r="C314">
        <v>496</v>
      </c>
      <c r="D314">
        <v>4773</v>
      </c>
      <c r="E314">
        <v>47730000</v>
      </c>
      <c r="F314">
        <v>0</v>
      </c>
      <c r="G314">
        <v>900</v>
      </c>
      <c r="H314">
        <v>900</v>
      </c>
      <c r="I314">
        <v>87.0052377959354</v>
      </c>
      <c r="J314">
        <v>164.29359216593599</v>
      </c>
      <c r="K314">
        <v>415276</v>
      </c>
      <c r="L314">
        <v>11</v>
      </c>
      <c r="M314">
        <v>80</v>
      </c>
      <c r="N314">
        <v>900</v>
      </c>
      <c r="O314">
        <v>17</v>
      </c>
    </row>
    <row r="315" spans="2:15" x14ac:dyDescent="0.35">
      <c r="B315">
        <v>3337000</v>
      </c>
      <c r="C315">
        <v>5</v>
      </c>
      <c r="D315">
        <v>1104</v>
      </c>
      <c r="E315">
        <v>11040000</v>
      </c>
      <c r="F315">
        <v>0</v>
      </c>
      <c r="G315">
        <v>900</v>
      </c>
      <c r="H315">
        <v>900</v>
      </c>
      <c r="I315">
        <v>477.38496376811497</v>
      </c>
      <c r="J315">
        <v>282.384960208883</v>
      </c>
      <c r="K315">
        <v>527033</v>
      </c>
      <c r="L315">
        <v>5</v>
      </c>
      <c r="M315">
        <v>463</v>
      </c>
      <c r="N315">
        <v>80</v>
      </c>
      <c r="O315">
        <v>463</v>
      </c>
    </row>
    <row r="316" spans="2:15" x14ac:dyDescent="0.35">
      <c r="B316">
        <v>3337100</v>
      </c>
      <c r="C316">
        <v>6</v>
      </c>
      <c r="D316">
        <v>119</v>
      </c>
      <c r="E316">
        <v>1190000</v>
      </c>
      <c r="F316">
        <v>0</v>
      </c>
      <c r="G316">
        <v>900</v>
      </c>
      <c r="H316">
        <v>900</v>
      </c>
      <c r="I316">
        <v>640.90756302521004</v>
      </c>
      <c r="J316">
        <v>347.59671869907402</v>
      </c>
      <c r="K316">
        <v>76268</v>
      </c>
      <c r="L316">
        <v>5</v>
      </c>
      <c r="M316">
        <v>900</v>
      </c>
      <c r="N316">
        <v>80</v>
      </c>
      <c r="O316">
        <v>900</v>
      </c>
    </row>
    <row r="317" spans="2:15" x14ac:dyDescent="0.35">
      <c r="B317">
        <v>3351072</v>
      </c>
      <c r="C317">
        <v>7</v>
      </c>
      <c r="D317">
        <v>4218</v>
      </c>
      <c r="E317">
        <v>42180000</v>
      </c>
      <c r="F317">
        <v>0</v>
      </c>
      <c r="G317">
        <v>900</v>
      </c>
      <c r="H317">
        <v>900</v>
      </c>
      <c r="I317">
        <v>31.525841631104701</v>
      </c>
      <c r="J317">
        <v>120.81433592745</v>
      </c>
      <c r="K317">
        <v>132976</v>
      </c>
      <c r="L317">
        <v>11</v>
      </c>
      <c r="M317">
        <v>3</v>
      </c>
      <c r="N317">
        <v>463</v>
      </c>
      <c r="O317">
        <v>3</v>
      </c>
    </row>
    <row r="318" spans="2:15" x14ac:dyDescent="0.35">
      <c r="B318">
        <v>3351310</v>
      </c>
      <c r="C318">
        <v>8</v>
      </c>
      <c r="D318">
        <v>4622</v>
      </c>
      <c r="E318">
        <v>46220000</v>
      </c>
      <c r="F318">
        <v>0</v>
      </c>
      <c r="G318">
        <v>900</v>
      </c>
      <c r="H318">
        <v>900</v>
      </c>
      <c r="I318">
        <v>180.18541756815199</v>
      </c>
      <c r="J318">
        <v>238.825366376045</v>
      </c>
      <c r="K318">
        <v>832817</v>
      </c>
      <c r="L318">
        <v>11</v>
      </c>
      <c r="M318">
        <v>80</v>
      </c>
      <c r="N318">
        <v>9</v>
      </c>
      <c r="O318">
        <v>80</v>
      </c>
    </row>
    <row r="319" spans="2:15" x14ac:dyDescent="0.35">
      <c r="B319">
        <v>3353120</v>
      </c>
      <c r="C319">
        <v>9</v>
      </c>
      <c r="D319">
        <v>2129</v>
      </c>
      <c r="E319">
        <v>21290000</v>
      </c>
      <c r="F319">
        <v>0</v>
      </c>
      <c r="G319">
        <v>900</v>
      </c>
      <c r="H319">
        <v>900</v>
      </c>
      <c r="I319">
        <v>423.59464537341398</v>
      </c>
      <c r="J319">
        <v>317.52857664155198</v>
      </c>
      <c r="K319">
        <v>901833</v>
      </c>
      <c r="L319">
        <v>11</v>
      </c>
      <c r="M319">
        <v>463</v>
      </c>
      <c r="N319">
        <v>6</v>
      </c>
      <c r="O319">
        <v>463</v>
      </c>
    </row>
    <row r="320" spans="2:15" x14ac:dyDescent="0.35">
      <c r="B320">
        <v>3353160</v>
      </c>
      <c r="C320">
        <v>10</v>
      </c>
      <c r="D320">
        <v>773</v>
      </c>
      <c r="E320">
        <v>7730000</v>
      </c>
      <c r="F320">
        <v>0</v>
      </c>
      <c r="G320">
        <v>900</v>
      </c>
      <c r="H320">
        <v>900</v>
      </c>
      <c r="I320">
        <v>424.564036222509</v>
      </c>
      <c r="J320">
        <v>177.892906720833</v>
      </c>
      <c r="K320">
        <v>328188</v>
      </c>
      <c r="L320">
        <v>5</v>
      </c>
      <c r="M320">
        <v>463</v>
      </c>
      <c r="N320">
        <v>80</v>
      </c>
      <c r="O320">
        <v>463</v>
      </c>
    </row>
    <row r="321" spans="2:15" x14ac:dyDescent="0.35">
      <c r="B321">
        <v>3353180</v>
      </c>
      <c r="C321">
        <v>11</v>
      </c>
      <c r="D321">
        <v>877</v>
      </c>
      <c r="E321">
        <v>8770000</v>
      </c>
      <c r="F321">
        <v>0</v>
      </c>
      <c r="G321">
        <v>900</v>
      </c>
      <c r="H321">
        <v>900</v>
      </c>
      <c r="I321">
        <v>317.90421892816403</v>
      </c>
      <c r="J321">
        <v>269.20096293078501</v>
      </c>
      <c r="K321">
        <v>278802</v>
      </c>
      <c r="L321">
        <v>11</v>
      </c>
      <c r="M321">
        <v>463</v>
      </c>
      <c r="N321">
        <v>6</v>
      </c>
      <c r="O321">
        <v>187</v>
      </c>
    </row>
    <row r="322" spans="2:15" x14ac:dyDescent="0.35">
      <c r="B322">
        <v>3353600</v>
      </c>
      <c r="C322">
        <v>12</v>
      </c>
      <c r="D322">
        <v>6370</v>
      </c>
      <c r="E322">
        <v>63700000</v>
      </c>
      <c r="F322">
        <v>0</v>
      </c>
      <c r="G322">
        <v>900</v>
      </c>
      <c r="H322">
        <v>900</v>
      </c>
      <c r="I322">
        <v>245.31616954474001</v>
      </c>
      <c r="J322">
        <v>327.91853413457602</v>
      </c>
      <c r="K322">
        <v>1562664</v>
      </c>
      <c r="L322">
        <v>11</v>
      </c>
      <c r="M322">
        <v>80</v>
      </c>
      <c r="N322">
        <v>9</v>
      </c>
      <c r="O322">
        <v>80</v>
      </c>
    </row>
    <row r="323" spans="2:15" x14ac:dyDescent="0.35">
      <c r="B323">
        <v>3353620</v>
      </c>
      <c r="C323">
        <v>13</v>
      </c>
      <c r="D323">
        <v>3885</v>
      </c>
      <c r="E323">
        <v>38850000</v>
      </c>
      <c r="F323">
        <v>0</v>
      </c>
      <c r="G323">
        <v>900</v>
      </c>
      <c r="H323">
        <v>900</v>
      </c>
      <c r="I323">
        <v>236.32458172458101</v>
      </c>
      <c r="J323">
        <v>304.77025197206399</v>
      </c>
      <c r="K323">
        <v>918121</v>
      </c>
      <c r="L323">
        <v>11</v>
      </c>
      <c r="M323">
        <v>80</v>
      </c>
      <c r="N323">
        <v>6</v>
      </c>
      <c r="O323">
        <v>80</v>
      </c>
    </row>
    <row r="324" spans="2:15" x14ac:dyDescent="0.35">
      <c r="B324">
        <v>3353637</v>
      </c>
      <c r="C324">
        <v>14</v>
      </c>
      <c r="D324">
        <v>4446</v>
      </c>
      <c r="E324">
        <v>44460000</v>
      </c>
      <c r="F324">
        <v>0</v>
      </c>
      <c r="G324">
        <v>900</v>
      </c>
      <c r="H324">
        <v>900</v>
      </c>
      <c r="I324">
        <v>132.827485380116</v>
      </c>
      <c r="J324">
        <v>193.843210963491</v>
      </c>
      <c r="K324">
        <v>590551</v>
      </c>
      <c r="L324">
        <v>11</v>
      </c>
      <c r="M324">
        <v>80</v>
      </c>
      <c r="N324">
        <v>7</v>
      </c>
      <c r="O324">
        <v>80</v>
      </c>
    </row>
    <row r="325" spans="2:15" x14ac:dyDescent="0.35">
      <c r="B325">
        <v>3431060</v>
      </c>
      <c r="C325">
        <v>497</v>
      </c>
      <c r="D325">
        <v>24227</v>
      </c>
      <c r="E325">
        <v>242270000</v>
      </c>
      <c r="F325">
        <v>0</v>
      </c>
      <c r="G325">
        <v>900</v>
      </c>
      <c r="H325">
        <v>900</v>
      </c>
      <c r="I325">
        <v>74.797663763569503</v>
      </c>
      <c r="J325">
        <v>177.81974296362199</v>
      </c>
      <c r="K325">
        <v>1812123</v>
      </c>
      <c r="L325">
        <v>11</v>
      </c>
      <c r="M325">
        <v>3</v>
      </c>
      <c r="N325">
        <v>900</v>
      </c>
      <c r="O325">
        <v>6</v>
      </c>
    </row>
    <row r="326" spans="2:15" x14ac:dyDescent="0.35">
      <c r="B326">
        <v>3431300</v>
      </c>
      <c r="C326">
        <v>498</v>
      </c>
      <c r="D326">
        <v>3092</v>
      </c>
      <c r="E326">
        <v>30920000</v>
      </c>
      <c r="F326">
        <v>0</v>
      </c>
      <c r="G326">
        <v>900</v>
      </c>
      <c r="H326">
        <v>900</v>
      </c>
      <c r="I326">
        <v>308.823091849935</v>
      </c>
      <c r="J326">
        <v>303.90837362159402</v>
      </c>
      <c r="K326">
        <v>954881</v>
      </c>
      <c r="L326">
        <v>11</v>
      </c>
      <c r="M326">
        <v>80</v>
      </c>
      <c r="N326">
        <v>6</v>
      </c>
      <c r="O326">
        <v>187</v>
      </c>
    </row>
    <row r="327" spans="2:15" x14ac:dyDescent="0.35">
      <c r="B327">
        <v>3431700</v>
      </c>
      <c r="C327">
        <v>499</v>
      </c>
      <c r="D327">
        <v>6396</v>
      </c>
      <c r="E327">
        <v>63960000</v>
      </c>
      <c r="F327">
        <v>0</v>
      </c>
      <c r="G327">
        <v>900</v>
      </c>
      <c r="H327">
        <v>900</v>
      </c>
      <c r="I327">
        <v>161.41619762351399</v>
      </c>
      <c r="J327">
        <v>170.34115975592201</v>
      </c>
      <c r="K327">
        <v>1032418</v>
      </c>
      <c r="L327">
        <v>11</v>
      </c>
      <c r="M327">
        <v>80</v>
      </c>
      <c r="N327">
        <v>6</v>
      </c>
      <c r="O327">
        <v>80</v>
      </c>
    </row>
    <row r="328" spans="2:15" x14ac:dyDescent="0.35">
      <c r="B328">
        <v>3491544</v>
      </c>
      <c r="C328">
        <v>142</v>
      </c>
      <c r="D328">
        <v>1247</v>
      </c>
      <c r="E328">
        <v>12470000</v>
      </c>
      <c r="F328">
        <v>0</v>
      </c>
      <c r="G328">
        <v>900</v>
      </c>
      <c r="H328">
        <v>900</v>
      </c>
      <c r="I328">
        <v>129.438652766639</v>
      </c>
      <c r="J328">
        <v>219.70918859181401</v>
      </c>
      <c r="K328">
        <v>161410</v>
      </c>
      <c r="L328">
        <v>11</v>
      </c>
      <c r="M328">
        <v>80</v>
      </c>
      <c r="N328">
        <v>9</v>
      </c>
      <c r="O328">
        <v>80</v>
      </c>
    </row>
    <row r="329" spans="2:15" x14ac:dyDescent="0.35">
      <c r="B329">
        <v>3535400</v>
      </c>
      <c r="C329">
        <v>143</v>
      </c>
      <c r="D329">
        <v>22498</v>
      </c>
      <c r="E329">
        <v>224980000</v>
      </c>
      <c r="F329">
        <v>0</v>
      </c>
      <c r="G329">
        <v>900</v>
      </c>
      <c r="H329">
        <v>900</v>
      </c>
      <c r="I329">
        <v>59.884389723530902</v>
      </c>
      <c r="J329">
        <v>149.011716359769</v>
      </c>
      <c r="K329">
        <v>1347279</v>
      </c>
      <c r="L329">
        <v>11</v>
      </c>
      <c r="M329">
        <v>80</v>
      </c>
      <c r="N329">
        <v>463</v>
      </c>
      <c r="O329">
        <v>17</v>
      </c>
    </row>
    <row r="330" spans="2:15" x14ac:dyDescent="0.35">
      <c r="B330">
        <v>3538250</v>
      </c>
      <c r="C330">
        <v>144</v>
      </c>
      <c r="D330">
        <v>5045</v>
      </c>
      <c r="E330">
        <v>50450000</v>
      </c>
      <c r="F330">
        <v>0</v>
      </c>
      <c r="G330">
        <v>900</v>
      </c>
      <c r="H330">
        <v>900</v>
      </c>
      <c r="I330">
        <v>160.94093161545999</v>
      </c>
      <c r="J330">
        <v>277.46652666358699</v>
      </c>
      <c r="K330">
        <v>811947</v>
      </c>
      <c r="L330">
        <v>11</v>
      </c>
      <c r="M330">
        <v>0</v>
      </c>
      <c r="N330">
        <v>9</v>
      </c>
      <c r="O330">
        <v>17</v>
      </c>
    </row>
    <row r="331" spans="2:15" x14ac:dyDescent="0.35">
      <c r="B331">
        <v>4087030</v>
      </c>
      <c r="C331">
        <v>15</v>
      </c>
      <c r="D331">
        <v>8788</v>
      </c>
      <c r="E331">
        <v>87880000</v>
      </c>
      <c r="F331">
        <v>0</v>
      </c>
      <c r="G331">
        <v>900</v>
      </c>
      <c r="H331">
        <v>900</v>
      </c>
      <c r="I331">
        <v>73.973600364132906</v>
      </c>
      <c r="J331">
        <v>179.366931503263</v>
      </c>
      <c r="K331">
        <v>650080</v>
      </c>
      <c r="L331">
        <v>11</v>
      </c>
      <c r="M331">
        <v>3</v>
      </c>
      <c r="N331">
        <v>0</v>
      </c>
      <c r="O331">
        <v>9</v>
      </c>
    </row>
    <row r="332" spans="2:15" x14ac:dyDescent="0.35">
      <c r="B332">
        <v>4087070</v>
      </c>
      <c r="C332">
        <v>16</v>
      </c>
      <c r="D332">
        <v>5179</v>
      </c>
      <c r="E332">
        <v>51790000</v>
      </c>
      <c r="F332">
        <v>0</v>
      </c>
      <c r="G332">
        <v>900</v>
      </c>
      <c r="H332">
        <v>900</v>
      </c>
      <c r="I332">
        <v>140.18092295810001</v>
      </c>
      <c r="J332">
        <v>256.99079267144299</v>
      </c>
      <c r="K332">
        <v>725997</v>
      </c>
      <c r="L332">
        <v>11</v>
      </c>
      <c r="M332">
        <v>3</v>
      </c>
      <c r="N332">
        <v>7</v>
      </c>
      <c r="O332">
        <v>11</v>
      </c>
    </row>
    <row r="333" spans="2:15" x14ac:dyDescent="0.35">
      <c r="B333">
        <v>4087088</v>
      </c>
      <c r="C333">
        <v>17</v>
      </c>
      <c r="D333">
        <v>4689</v>
      </c>
      <c r="E333">
        <v>46890000</v>
      </c>
      <c r="F333">
        <v>0</v>
      </c>
      <c r="G333">
        <v>900</v>
      </c>
      <c r="H333">
        <v>900</v>
      </c>
      <c r="I333">
        <v>252.72702068671299</v>
      </c>
      <c r="J333">
        <v>276.70317366863202</v>
      </c>
      <c r="K333">
        <v>1185037</v>
      </c>
      <c r="L333">
        <v>10</v>
      </c>
      <c r="M333">
        <v>80</v>
      </c>
      <c r="N333">
        <v>9</v>
      </c>
      <c r="O333">
        <v>187</v>
      </c>
    </row>
    <row r="334" spans="2:15" x14ac:dyDescent="0.35">
      <c r="B334">
        <v>4087119</v>
      </c>
      <c r="C334">
        <v>18</v>
      </c>
      <c r="D334">
        <v>2769</v>
      </c>
      <c r="E334">
        <v>27690000</v>
      </c>
      <c r="F334">
        <v>0</v>
      </c>
      <c r="G334">
        <v>900</v>
      </c>
      <c r="H334">
        <v>900</v>
      </c>
      <c r="I334">
        <v>396.21451787648903</v>
      </c>
      <c r="J334">
        <v>210.34245287516001</v>
      </c>
      <c r="K334">
        <v>1097118</v>
      </c>
      <c r="L334">
        <v>7</v>
      </c>
      <c r="M334">
        <v>463</v>
      </c>
      <c r="N334">
        <v>11</v>
      </c>
      <c r="O334">
        <v>463</v>
      </c>
    </row>
    <row r="335" spans="2:15" x14ac:dyDescent="0.35">
      <c r="B335">
        <v>4087120</v>
      </c>
      <c r="C335">
        <v>19</v>
      </c>
      <c r="D335">
        <v>11154</v>
      </c>
      <c r="E335">
        <v>111540000</v>
      </c>
      <c r="F335">
        <v>0</v>
      </c>
      <c r="G335">
        <v>900</v>
      </c>
      <c r="H335">
        <v>900</v>
      </c>
      <c r="I335">
        <v>253.79343733189799</v>
      </c>
      <c r="J335">
        <v>308.59076461156599</v>
      </c>
      <c r="K335">
        <v>2830812</v>
      </c>
      <c r="L335">
        <v>11</v>
      </c>
      <c r="M335">
        <v>80</v>
      </c>
      <c r="N335">
        <v>9</v>
      </c>
      <c r="O335">
        <v>80</v>
      </c>
    </row>
    <row r="336" spans="2:15" x14ac:dyDescent="0.35">
      <c r="B336">
        <v>4087142</v>
      </c>
      <c r="C336">
        <v>20</v>
      </c>
      <c r="D336">
        <v>3907</v>
      </c>
      <c r="E336">
        <v>39070000</v>
      </c>
      <c r="F336">
        <v>0</v>
      </c>
      <c r="G336">
        <v>900</v>
      </c>
      <c r="H336">
        <v>900</v>
      </c>
      <c r="I336">
        <v>506.010238034297</v>
      </c>
      <c r="J336">
        <v>240.474462539108</v>
      </c>
      <c r="K336">
        <v>1976982</v>
      </c>
      <c r="L336">
        <v>10</v>
      </c>
      <c r="M336">
        <v>463</v>
      </c>
      <c r="N336">
        <v>7</v>
      </c>
      <c r="O336">
        <v>463</v>
      </c>
    </row>
    <row r="337" spans="2:15" x14ac:dyDescent="0.35">
      <c r="B337">
        <v>4087159</v>
      </c>
      <c r="C337">
        <v>21</v>
      </c>
      <c r="D337">
        <v>4809</v>
      </c>
      <c r="E337">
        <v>48090000</v>
      </c>
      <c r="F337">
        <v>0</v>
      </c>
      <c r="G337">
        <v>900</v>
      </c>
      <c r="H337">
        <v>900</v>
      </c>
      <c r="I337">
        <v>434.09149511332902</v>
      </c>
      <c r="J337">
        <v>295.75631493741298</v>
      </c>
      <c r="K337">
        <v>2087546</v>
      </c>
      <c r="L337">
        <v>11</v>
      </c>
      <c r="M337">
        <v>463</v>
      </c>
      <c r="N337">
        <v>9</v>
      </c>
      <c r="O337">
        <v>463</v>
      </c>
    </row>
    <row r="338" spans="2:15" x14ac:dyDescent="0.35">
      <c r="B338">
        <v>4087170</v>
      </c>
      <c r="C338">
        <v>22</v>
      </c>
      <c r="D338">
        <v>185317</v>
      </c>
      <c r="E338">
        <v>1853170000</v>
      </c>
      <c r="F338">
        <v>0</v>
      </c>
      <c r="G338">
        <v>900</v>
      </c>
      <c r="H338">
        <v>900</v>
      </c>
      <c r="I338">
        <v>54.531715924604804</v>
      </c>
      <c r="J338">
        <v>161.881246852521</v>
      </c>
      <c r="K338">
        <v>10105654</v>
      </c>
      <c r="L338">
        <v>11</v>
      </c>
      <c r="M338">
        <v>3</v>
      </c>
      <c r="N338">
        <v>900</v>
      </c>
      <c r="O338">
        <v>3</v>
      </c>
    </row>
    <row r="339" spans="2:15" x14ac:dyDescent="0.35">
      <c r="B339">
        <v>4087204</v>
      </c>
      <c r="C339">
        <v>23</v>
      </c>
      <c r="D339">
        <v>6621</v>
      </c>
      <c r="E339">
        <v>66210000</v>
      </c>
      <c r="F339">
        <v>0</v>
      </c>
      <c r="G339">
        <v>900</v>
      </c>
      <c r="H339">
        <v>900</v>
      </c>
      <c r="I339">
        <v>194.09046971756499</v>
      </c>
      <c r="J339">
        <v>300.217697987078</v>
      </c>
      <c r="K339">
        <v>1285073</v>
      </c>
      <c r="L339">
        <v>11</v>
      </c>
      <c r="M339">
        <v>80</v>
      </c>
      <c r="N339">
        <v>7</v>
      </c>
      <c r="O339">
        <v>80</v>
      </c>
    </row>
    <row r="340" spans="2:15" x14ac:dyDescent="0.35">
      <c r="B340">
        <v>4087214</v>
      </c>
      <c r="C340">
        <v>24</v>
      </c>
      <c r="D340">
        <v>3842</v>
      </c>
      <c r="E340">
        <v>38420000</v>
      </c>
      <c r="F340">
        <v>0</v>
      </c>
      <c r="G340">
        <v>900</v>
      </c>
      <c r="H340">
        <v>900</v>
      </c>
      <c r="I340">
        <v>197.50182196772499</v>
      </c>
      <c r="J340">
        <v>234.58540769892201</v>
      </c>
      <c r="K340">
        <v>758802</v>
      </c>
      <c r="L340">
        <v>11</v>
      </c>
      <c r="M340">
        <v>80</v>
      </c>
      <c r="N340">
        <v>3</v>
      </c>
      <c r="O340">
        <v>80</v>
      </c>
    </row>
    <row r="341" spans="2:15" x14ac:dyDescent="0.35">
      <c r="B341">
        <v>4087220</v>
      </c>
      <c r="C341">
        <v>25</v>
      </c>
      <c r="D341">
        <v>8852</v>
      </c>
      <c r="E341">
        <v>88520000</v>
      </c>
      <c r="F341">
        <v>0</v>
      </c>
      <c r="G341">
        <v>900</v>
      </c>
      <c r="H341">
        <v>900</v>
      </c>
      <c r="I341">
        <v>127.706732941708</v>
      </c>
      <c r="J341">
        <v>206.92253655975</v>
      </c>
      <c r="K341">
        <v>1130460</v>
      </c>
      <c r="L341">
        <v>11</v>
      </c>
      <c r="M341">
        <v>80</v>
      </c>
      <c r="N341">
        <v>7</v>
      </c>
      <c r="O341">
        <v>80</v>
      </c>
    </row>
    <row r="342" spans="2:15" x14ac:dyDescent="0.35">
      <c r="B342">
        <v>4087240</v>
      </c>
      <c r="C342">
        <v>26</v>
      </c>
      <c r="D342">
        <v>36282</v>
      </c>
      <c r="E342">
        <v>362820000</v>
      </c>
      <c r="F342">
        <v>0</v>
      </c>
      <c r="G342">
        <v>900</v>
      </c>
      <c r="H342">
        <v>900</v>
      </c>
      <c r="I342">
        <v>38.082437572349903</v>
      </c>
      <c r="J342">
        <v>134.27909344359901</v>
      </c>
      <c r="K342">
        <v>1381707</v>
      </c>
      <c r="L342">
        <v>11</v>
      </c>
      <c r="M342">
        <v>3</v>
      </c>
      <c r="N342">
        <v>463</v>
      </c>
      <c r="O342">
        <v>7</v>
      </c>
    </row>
    <row r="343" spans="2:15" x14ac:dyDescent="0.35">
      <c r="B343">
        <v>4087257</v>
      </c>
      <c r="C343">
        <v>27</v>
      </c>
      <c r="D343">
        <v>9825</v>
      </c>
      <c r="E343">
        <v>98250000</v>
      </c>
      <c r="F343">
        <v>0</v>
      </c>
      <c r="G343">
        <v>900</v>
      </c>
      <c r="H343">
        <v>900</v>
      </c>
      <c r="I343">
        <v>90.811399491094093</v>
      </c>
      <c r="J343">
        <v>232.238173682416</v>
      </c>
      <c r="K343">
        <v>892222</v>
      </c>
      <c r="L343">
        <v>11</v>
      </c>
      <c r="M343">
        <v>3</v>
      </c>
      <c r="N343">
        <v>463</v>
      </c>
      <c r="O343">
        <v>7</v>
      </c>
    </row>
    <row r="344" spans="2:15" x14ac:dyDescent="0.35">
      <c r="B344">
        <v>4093000</v>
      </c>
      <c r="C344">
        <v>28</v>
      </c>
      <c r="D344">
        <v>32120</v>
      </c>
      <c r="E344">
        <v>321200000</v>
      </c>
      <c r="F344">
        <v>0</v>
      </c>
      <c r="G344">
        <v>900</v>
      </c>
      <c r="H344">
        <v>900</v>
      </c>
      <c r="I344">
        <v>89.9659713574097</v>
      </c>
      <c r="J344">
        <v>204.22438059118801</v>
      </c>
      <c r="K344">
        <v>2889707</v>
      </c>
      <c r="L344">
        <v>11</v>
      </c>
      <c r="M344">
        <v>3</v>
      </c>
      <c r="N344">
        <v>7</v>
      </c>
      <c r="O344">
        <v>9</v>
      </c>
    </row>
    <row r="345" spans="2:15" x14ac:dyDescent="0.35">
      <c r="B345">
        <v>4094500</v>
      </c>
      <c r="C345">
        <v>29</v>
      </c>
      <c r="D345">
        <v>19214</v>
      </c>
      <c r="E345">
        <v>192140000</v>
      </c>
      <c r="F345">
        <v>0</v>
      </c>
      <c r="G345">
        <v>900</v>
      </c>
      <c r="H345">
        <v>900</v>
      </c>
      <c r="I345">
        <v>65.102789632559507</v>
      </c>
      <c r="J345">
        <v>172.03994140326401</v>
      </c>
      <c r="K345">
        <v>1250885</v>
      </c>
      <c r="L345">
        <v>11</v>
      </c>
      <c r="M345">
        <v>3</v>
      </c>
      <c r="N345">
        <v>463</v>
      </c>
      <c r="O345">
        <v>7</v>
      </c>
    </row>
    <row r="346" spans="2:15" x14ac:dyDescent="0.35">
      <c r="B346">
        <v>4101370</v>
      </c>
      <c r="C346">
        <v>30</v>
      </c>
      <c r="D346">
        <v>9191</v>
      </c>
      <c r="E346">
        <v>91910000</v>
      </c>
      <c r="F346">
        <v>0</v>
      </c>
      <c r="G346">
        <v>900</v>
      </c>
      <c r="H346">
        <v>900</v>
      </c>
      <c r="I346">
        <v>92.293004025677206</v>
      </c>
      <c r="J346">
        <v>207.85569038460099</v>
      </c>
      <c r="K346">
        <v>848265</v>
      </c>
      <c r="L346">
        <v>11</v>
      </c>
      <c r="M346">
        <v>80</v>
      </c>
      <c r="N346">
        <v>463</v>
      </c>
      <c r="O346">
        <v>11</v>
      </c>
    </row>
    <row r="347" spans="2:15" x14ac:dyDescent="0.35">
      <c r="B347">
        <v>4106180</v>
      </c>
      <c r="C347">
        <v>31</v>
      </c>
      <c r="D347">
        <v>3644</v>
      </c>
      <c r="E347">
        <v>36440000</v>
      </c>
      <c r="F347">
        <v>0</v>
      </c>
      <c r="G347">
        <v>900</v>
      </c>
      <c r="H347">
        <v>900</v>
      </c>
      <c r="I347">
        <v>75.362788144895703</v>
      </c>
      <c r="J347">
        <v>162.665491509113</v>
      </c>
      <c r="K347">
        <v>274622</v>
      </c>
      <c r="L347">
        <v>11</v>
      </c>
      <c r="M347">
        <v>80</v>
      </c>
      <c r="N347">
        <v>463</v>
      </c>
      <c r="O347">
        <v>17</v>
      </c>
    </row>
    <row r="348" spans="2:15" x14ac:dyDescent="0.35">
      <c r="B348">
        <v>4106300</v>
      </c>
      <c r="C348">
        <v>32</v>
      </c>
      <c r="D348">
        <v>1416</v>
      </c>
      <c r="E348">
        <v>14160000</v>
      </c>
      <c r="F348">
        <v>0</v>
      </c>
      <c r="G348">
        <v>900</v>
      </c>
      <c r="H348">
        <v>900</v>
      </c>
      <c r="I348">
        <v>201.18573446327599</v>
      </c>
      <c r="J348">
        <v>273.95498433239402</v>
      </c>
      <c r="K348">
        <v>284879</v>
      </c>
      <c r="L348">
        <v>11</v>
      </c>
      <c r="M348">
        <v>80</v>
      </c>
      <c r="N348">
        <v>6</v>
      </c>
      <c r="O348">
        <v>80</v>
      </c>
    </row>
    <row r="349" spans="2:15" x14ac:dyDescent="0.35">
      <c r="B349">
        <v>4106500</v>
      </c>
      <c r="C349">
        <v>33</v>
      </c>
      <c r="D349">
        <v>8070</v>
      </c>
      <c r="E349">
        <v>80700000</v>
      </c>
      <c r="F349">
        <v>0</v>
      </c>
      <c r="G349">
        <v>900</v>
      </c>
      <c r="H349">
        <v>900</v>
      </c>
      <c r="I349">
        <v>91.008674101610893</v>
      </c>
      <c r="J349">
        <v>186.143637291716</v>
      </c>
      <c r="K349">
        <v>734440</v>
      </c>
      <c r="L349">
        <v>11</v>
      </c>
      <c r="M349">
        <v>80</v>
      </c>
      <c r="N349">
        <v>900</v>
      </c>
      <c r="O349">
        <v>11</v>
      </c>
    </row>
    <row r="350" spans="2:15" x14ac:dyDescent="0.35">
      <c r="B350">
        <v>4160800</v>
      </c>
      <c r="C350">
        <v>34</v>
      </c>
      <c r="D350">
        <v>5474</v>
      </c>
      <c r="E350">
        <v>54740000</v>
      </c>
      <c r="F350">
        <v>0</v>
      </c>
      <c r="G350">
        <v>900</v>
      </c>
      <c r="H350">
        <v>900</v>
      </c>
      <c r="I350">
        <v>75.566313481914506</v>
      </c>
      <c r="J350">
        <v>190.31123885347199</v>
      </c>
      <c r="K350">
        <v>413650</v>
      </c>
      <c r="L350">
        <v>11</v>
      </c>
      <c r="M350">
        <v>80</v>
      </c>
      <c r="N350">
        <v>463</v>
      </c>
      <c r="O350">
        <v>11</v>
      </c>
    </row>
    <row r="351" spans="2:15" x14ac:dyDescent="0.35">
      <c r="B351">
        <v>4161100</v>
      </c>
      <c r="C351">
        <v>35</v>
      </c>
      <c r="D351">
        <v>4558</v>
      </c>
      <c r="E351">
        <v>45580000</v>
      </c>
      <c r="F351">
        <v>0</v>
      </c>
      <c r="G351">
        <v>900</v>
      </c>
      <c r="H351">
        <v>900</v>
      </c>
      <c r="I351">
        <v>262.68604651162701</v>
      </c>
      <c r="J351">
        <v>359.90383257135699</v>
      </c>
      <c r="K351">
        <v>1197323</v>
      </c>
      <c r="L351">
        <v>11</v>
      </c>
      <c r="M351">
        <v>0</v>
      </c>
      <c r="N351">
        <v>7</v>
      </c>
      <c r="O351">
        <v>80</v>
      </c>
    </row>
    <row r="352" spans="2:15" x14ac:dyDescent="0.35">
      <c r="B352">
        <v>4162900</v>
      </c>
      <c r="C352">
        <v>36</v>
      </c>
      <c r="D352">
        <v>6446</v>
      </c>
      <c r="E352">
        <v>64460000</v>
      </c>
      <c r="F352">
        <v>0</v>
      </c>
      <c r="G352">
        <v>900</v>
      </c>
      <c r="H352">
        <v>900</v>
      </c>
      <c r="I352">
        <v>288.578032888613</v>
      </c>
      <c r="J352">
        <v>326.66760460513598</v>
      </c>
      <c r="K352">
        <v>1860174</v>
      </c>
      <c r="L352">
        <v>11</v>
      </c>
      <c r="M352">
        <v>80</v>
      </c>
      <c r="N352">
        <v>3</v>
      </c>
      <c r="O352">
        <v>80</v>
      </c>
    </row>
    <row r="353" spans="2:15" x14ac:dyDescent="0.35">
      <c r="B353">
        <v>4163400</v>
      </c>
      <c r="C353">
        <v>37</v>
      </c>
      <c r="D353">
        <v>4257</v>
      </c>
      <c r="E353">
        <v>42570000</v>
      </c>
      <c r="F353">
        <v>0</v>
      </c>
      <c r="G353">
        <v>900</v>
      </c>
      <c r="H353">
        <v>900</v>
      </c>
      <c r="I353">
        <v>132.49941273197001</v>
      </c>
      <c r="J353">
        <v>199.08149921147901</v>
      </c>
      <c r="K353">
        <v>564050</v>
      </c>
      <c r="L353">
        <v>11</v>
      </c>
      <c r="M353">
        <v>80</v>
      </c>
      <c r="N353">
        <v>7</v>
      </c>
      <c r="O353">
        <v>80</v>
      </c>
    </row>
    <row r="354" spans="2:15" x14ac:dyDescent="0.35">
      <c r="B354">
        <v>4165500</v>
      </c>
      <c r="C354">
        <v>38</v>
      </c>
      <c r="D354">
        <v>168627</v>
      </c>
      <c r="E354">
        <v>1686270000</v>
      </c>
      <c r="F354">
        <v>0</v>
      </c>
      <c r="G354">
        <v>900</v>
      </c>
      <c r="H354">
        <v>900</v>
      </c>
      <c r="I354">
        <v>118.002123028933</v>
      </c>
      <c r="J354">
        <v>229.511490472926</v>
      </c>
      <c r="K354">
        <v>19898344</v>
      </c>
      <c r="L354">
        <v>11</v>
      </c>
      <c r="M354">
        <v>3</v>
      </c>
      <c r="N354">
        <v>7</v>
      </c>
      <c r="O354">
        <v>11</v>
      </c>
    </row>
    <row r="355" spans="2:15" x14ac:dyDescent="0.35">
      <c r="B355">
        <v>4166000</v>
      </c>
      <c r="C355">
        <v>39</v>
      </c>
      <c r="D355">
        <v>8419</v>
      </c>
      <c r="E355">
        <v>84190000</v>
      </c>
      <c r="F355">
        <v>0</v>
      </c>
      <c r="G355">
        <v>900</v>
      </c>
      <c r="H355">
        <v>900</v>
      </c>
      <c r="I355">
        <v>155.96092172466999</v>
      </c>
      <c r="J355">
        <v>208.043687833642</v>
      </c>
      <c r="K355">
        <v>1313035</v>
      </c>
      <c r="L355">
        <v>11</v>
      </c>
      <c r="M355">
        <v>80</v>
      </c>
      <c r="N355">
        <v>3</v>
      </c>
      <c r="O355">
        <v>80</v>
      </c>
    </row>
    <row r="356" spans="2:15" x14ac:dyDescent="0.35">
      <c r="B356">
        <v>4166100</v>
      </c>
      <c r="C356">
        <v>40</v>
      </c>
      <c r="D356">
        <v>14006</v>
      </c>
      <c r="E356">
        <v>140060000</v>
      </c>
      <c r="F356">
        <v>0</v>
      </c>
      <c r="G356">
        <v>900</v>
      </c>
      <c r="H356">
        <v>900</v>
      </c>
      <c r="I356">
        <v>164.31329430244099</v>
      </c>
      <c r="J356">
        <v>185.26569549800399</v>
      </c>
      <c r="K356">
        <v>2301372</v>
      </c>
      <c r="L356">
        <v>11</v>
      </c>
      <c r="M356">
        <v>80</v>
      </c>
      <c r="N356">
        <v>7</v>
      </c>
      <c r="O356">
        <v>80</v>
      </c>
    </row>
    <row r="357" spans="2:15" x14ac:dyDescent="0.35">
      <c r="B357">
        <v>4166300</v>
      </c>
      <c r="C357">
        <v>41</v>
      </c>
      <c r="D357">
        <v>4573</v>
      </c>
      <c r="E357">
        <v>45730000</v>
      </c>
      <c r="F357">
        <v>0</v>
      </c>
      <c r="G357">
        <v>900</v>
      </c>
      <c r="H357">
        <v>900</v>
      </c>
      <c r="I357">
        <v>154.43363218893501</v>
      </c>
      <c r="J357">
        <v>270.80998003982199</v>
      </c>
      <c r="K357">
        <v>706225</v>
      </c>
      <c r="L357">
        <v>11</v>
      </c>
      <c r="M357">
        <v>80</v>
      </c>
      <c r="N357">
        <v>463</v>
      </c>
      <c r="O357">
        <v>17</v>
      </c>
    </row>
    <row r="358" spans="2:15" x14ac:dyDescent="0.35">
      <c r="B358">
        <v>4166500</v>
      </c>
      <c r="C358">
        <v>42</v>
      </c>
      <c r="D358">
        <v>20600</v>
      </c>
      <c r="E358">
        <v>206000000</v>
      </c>
      <c r="F358">
        <v>0</v>
      </c>
      <c r="G358">
        <v>900</v>
      </c>
      <c r="H358">
        <v>900</v>
      </c>
      <c r="I358">
        <v>318.59422330096999</v>
      </c>
      <c r="J358">
        <v>264.60365938297701</v>
      </c>
      <c r="K358">
        <v>6563041</v>
      </c>
      <c r="L358">
        <v>11</v>
      </c>
      <c r="M358">
        <v>463</v>
      </c>
      <c r="N358">
        <v>7</v>
      </c>
      <c r="O358">
        <v>187</v>
      </c>
    </row>
    <row r="359" spans="2:15" x14ac:dyDescent="0.35">
      <c r="B359">
        <v>4167000</v>
      </c>
      <c r="C359">
        <v>43</v>
      </c>
      <c r="D359">
        <v>22977</v>
      </c>
      <c r="E359">
        <v>229770000</v>
      </c>
      <c r="F359">
        <v>0</v>
      </c>
      <c r="G359">
        <v>900</v>
      </c>
      <c r="H359">
        <v>900</v>
      </c>
      <c r="I359">
        <v>191.41798320059101</v>
      </c>
      <c r="J359">
        <v>291.91217054192703</v>
      </c>
      <c r="K359">
        <v>4398211</v>
      </c>
      <c r="L359">
        <v>11</v>
      </c>
      <c r="M359">
        <v>80</v>
      </c>
      <c r="N359">
        <v>7</v>
      </c>
      <c r="O359">
        <v>80</v>
      </c>
    </row>
    <row r="360" spans="2:15" x14ac:dyDescent="0.35">
      <c r="B360">
        <v>4168000</v>
      </c>
      <c r="C360">
        <v>44</v>
      </c>
      <c r="D360">
        <v>21783</v>
      </c>
      <c r="E360">
        <v>217830000</v>
      </c>
      <c r="F360">
        <v>0</v>
      </c>
      <c r="G360">
        <v>900</v>
      </c>
      <c r="H360">
        <v>900</v>
      </c>
      <c r="I360">
        <v>163.27360785933899</v>
      </c>
      <c r="J360">
        <v>282.63923476535399</v>
      </c>
      <c r="K360">
        <v>3556589</v>
      </c>
      <c r="L360">
        <v>11</v>
      </c>
      <c r="M360">
        <v>3</v>
      </c>
      <c r="N360">
        <v>7</v>
      </c>
      <c r="O360">
        <v>11</v>
      </c>
    </row>
    <row r="361" spans="2:15" x14ac:dyDescent="0.35">
      <c r="B361">
        <v>4168580</v>
      </c>
      <c r="C361">
        <v>118</v>
      </c>
      <c r="D361">
        <v>2750</v>
      </c>
      <c r="E361">
        <v>27500000</v>
      </c>
      <c r="F361">
        <v>0</v>
      </c>
      <c r="G361">
        <v>900</v>
      </c>
      <c r="H361">
        <v>900</v>
      </c>
      <c r="I361">
        <v>298.65090909090901</v>
      </c>
      <c r="J361">
        <v>330.58878651869099</v>
      </c>
      <c r="K361">
        <v>821290</v>
      </c>
      <c r="L361">
        <v>11</v>
      </c>
      <c r="M361">
        <v>80</v>
      </c>
      <c r="N361">
        <v>9</v>
      </c>
      <c r="O361">
        <v>187</v>
      </c>
    </row>
    <row r="362" spans="2:15" x14ac:dyDescent="0.35">
      <c r="B362">
        <v>4174518</v>
      </c>
      <c r="C362">
        <v>45</v>
      </c>
      <c r="D362">
        <v>2633</v>
      </c>
      <c r="E362">
        <v>26330000</v>
      </c>
      <c r="F362">
        <v>0</v>
      </c>
      <c r="G362">
        <v>900</v>
      </c>
      <c r="H362">
        <v>900</v>
      </c>
      <c r="I362">
        <v>296.86441321686198</v>
      </c>
      <c r="J362">
        <v>314.11017356603099</v>
      </c>
      <c r="K362">
        <v>781644</v>
      </c>
      <c r="L362">
        <v>11</v>
      </c>
      <c r="M362">
        <v>463</v>
      </c>
      <c r="N362">
        <v>7</v>
      </c>
      <c r="O362">
        <v>187</v>
      </c>
    </row>
    <row r="363" spans="2:15" x14ac:dyDescent="0.35">
      <c r="B363">
        <v>4206043</v>
      </c>
      <c r="C363">
        <v>201</v>
      </c>
      <c r="D363">
        <v>6700</v>
      </c>
      <c r="E363">
        <v>67000000</v>
      </c>
      <c r="F363">
        <v>0</v>
      </c>
      <c r="G363">
        <v>900</v>
      </c>
      <c r="H363">
        <v>900</v>
      </c>
      <c r="I363">
        <v>130.00597014925299</v>
      </c>
      <c r="J363">
        <v>226.937770338364</v>
      </c>
      <c r="K363">
        <v>871040</v>
      </c>
      <c r="L363">
        <v>11</v>
      </c>
      <c r="M363">
        <v>80</v>
      </c>
      <c r="N363">
        <v>7</v>
      </c>
      <c r="O363">
        <v>80</v>
      </c>
    </row>
    <row r="364" spans="2:15" x14ac:dyDescent="0.35">
      <c r="B364">
        <v>4207200</v>
      </c>
      <c r="C364">
        <v>202</v>
      </c>
      <c r="D364">
        <v>22240</v>
      </c>
      <c r="E364">
        <v>222400000</v>
      </c>
      <c r="F364">
        <v>0</v>
      </c>
      <c r="G364">
        <v>900</v>
      </c>
      <c r="H364">
        <v>900</v>
      </c>
      <c r="I364">
        <v>126.62729316546699</v>
      </c>
      <c r="J364">
        <v>245.96510668491501</v>
      </c>
      <c r="K364">
        <v>2816191</v>
      </c>
      <c r="L364">
        <v>11</v>
      </c>
      <c r="M364">
        <v>80</v>
      </c>
      <c r="N364">
        <v>7</v>
      </c>
      <c r="O364">
        <v>17</v>
      </c>
    </row>
    <row r="365" spans="2:15" x14ac:dyDescent="0.35">
      <c r="B365">
        <v>4208460</v>
      </c>
      <c r="C365">
        <v>203</v>
      </c>
      <c r="D365">
        <v>4681</v>
      </c>
      <c r="E365">
        <v>46810000</v>
      </c>
      <c r="F365">
        <v>0</v>
      </c>
      <c r="G365">
        <v>900</v>
      </c>
      <c r="H365">
        <v>900</v>
      </c>
      <c r="I365">
        <v>375.37598803674399</v>
      </c>
      <c r="J365">
        <v>260.79456435736</v>
      </c>
      <c r="K365">
        <v>1757135</v>
      </c>
      <c r="L365">
        <v>11</v>
      </c>
      <c r="M365">
        <v>463</v>
      </c>
      <c r="N365">
        <v>9</v>
      </c>
      <c r="O365">
        <v>463</v>
      </c>
    </row>
    <row r="366" spans="2:15" x14ac:dyDescent="0.35">
      <c r="B366">
        <v>4216200</v>
      </c>
      <c r="C366">
        <v>204</v>
      </c>
      <c r="D366">
        <v>3958</v>
      </c>
      <c r="E366">
        <v>39580000</v>
      </c>
      <c r="F366">
        <v>0</v>
      </c>
      <c r="G366">
        <v>900</v>
      </c>
      <c r="H366">
        <v>900</v>
      </c>
      <c r="I366">
        <v>354.45805962607301</v>
      </c>
      <c r="J366">
        <v>280.29205989881098</v>
      </c>
      <c r="K366">
        <v>1402945</v>
      </c>
      <c r="L366">
        <v>11</v>
      </c>
      <c r="M366">
        <v>463</v>
      </c>
      <c r="N366">
        <v>7</v>
      </c>
      <c r="O366">
        <v>463</v>
      </c>
    </row>
    <row r="367" spans="2:15" x14ac:dyDescent="0.35">
      <c r="B367">
        <v>4240100</v>
      </c>
      <c r="C367">
        <v>205</v>
      </c>
      <c r="D367">
        <v>2598</v>
      </c>
      <c r="E367">
        <v>25980000</v>
      </c>
      <c r="F367">
        <v>0</v>
      </c>
      <c r="G367">
        <v>900</v>
      </c>
      <c r="H367">
        <v>900</v>
      </c>
      <c r="I367">
        <v>120.39453425712</v>
      </c>
      <c r="J367">
        <v>160.652068837776</v>
      </c>
      <c r="K367">
        <v>312785</v>
      </c>
      <c r="L367">
        <v>11</v>
      </c>
      <c r="M367">
        <v>80</v>
      </c>
      <c r="N367">
        <v>900</v>
      </c>
      <c r="O367">
        <v>80</v>
      </c>
    </row>
    <row r="368" spans="2:15" x14ac:dyDescent="0.35">
      <c r="B368">
        <v>4240120</v>
      </c>
      <c r="C368">
        <v>206</v>
      </c>
      <c r="D368">
        <v>7583</v>
      </c>
      <c r="E368">
        <v>75830000</v>
      </c>
      <c r="F368">
        <v>0</v>
      </c>
      <c r="G368">
        <v>900</v>
      </c>
      <c r="H368">
        <v>900</v>
      </c>
      <c r="I368">
        <v>325.367928260582</v>
      </c>
      <c r="J368">
        <v>345.18128905033501</v>
      </c>
      <c r="K368">
        <v>2467265</v>
      </c>
      <c r="L368">
        <v>11</v>
      </c>
      <c r="M368">
        <v>463</v>
      </c>
      <c r="N368">
        <v>7</v>
      </c>
      <c r="O368">
        <v>187</v>
      </c>
    </row>
    <row r="369" spans="2:15" x14ac:dyDescent="0.35">
      <c r="B369">
        <v>4282813</v>
      </c>
      <c r="C369">
        <v>207</v>
      </c>
      <c r="D369">
        <v>1778</v>
      </c>
      <c r="E369">
        <v>17780000</v>
      </c>
      <c r="F369">
        <v>0</v>
      </c>
      <c r="G369">
        <v>900</v>
      </c>
      <c r="H369">
        <v>900</v>
      </c>
      <c r="I369">
        <v>164.94319460067399</v>
      </c>
      <c r="J369">
        <v>282.02877345514003</v>
      </c>
      <c r="K369">
        <v>293269</v>
      </c>
      <c r="L369">
        <v>11</v>
      </c>
      <c r="M369">
        <v>80</v>
      </c>
      <c r="N369">
        <v>9</v>
      </c>
      <c r="O369">
        <v>17</v>
      </c>
    </row>
    <row r="370" spans="2:15" x14ac:dyDescent="0.35">
      <c r="B370">
        <v>4292770</v>
      </c>
      <c r="C370">
        <v>208</v>
      </c>
      <c r="D370">
        <v>339</v>
      </c>
      <c r="E370">
        <v>3390000</v>
      </c>
      <c r="F370">
        <v>0</v>
      </c>
      <c r="G370">
        <v>900</v>
      </c>
      <c r="H370">
        <v>900</v>
      </c>
      <c r="I370">
        <v>132.12684365781701</v>
      </c>
      <c r="J370">
        <v>238.57304123702099</v>
      </c>
      <c r="K370">
        <v>44791</v>
      </c>
      <c r="L370">
        <v>11</v>
      </c>
      <c r="M370">
        <v>3</v>
      </c>
      <c r="N370">
        <v>9</v>
      </c>
      <c r="O370">
        <v>3</v>
      </c>
    </row>
    <row r="371" spans="2:15" x14ac:dyDescent="0.35">
      <c r="B371">
        <v>5288705</v>
      </c>
      <c r="C371">
        <v>46</v>
      </c>
      <c r="D371">
        <v>7284</v>
      </c>
      <c r="E371">
        <v>72840000</v>
      </c>
      <c r="F371">
        <v>0</v>
      </c>
      <c r="G371">
        <v>900</v>
      </c>
      <c r="H371">
        <v>900</v>
      </c>
      <c r="I371">
        <v>282.12959912136103</v>
      </c>
      <c r="J371">
        <v>396.327293630322</v>
      </c>
      <c r="K371">
        <v>2055032</v>
      </c>
      <c r="L371">
        <v>11</v>
      </c>
      <c r="M371">
        <v>0</v>
      </c>
      <c r="N371">
        <v>7</v>
      </c>
      <c r="O371">
        <v>9</v>
      </c>
    </row>
    <row r="372" spans="2:15" x14ac:dyDescent="0.35">
      <c r="B372">
        <v>5289800</v>
      </c>
      <c r="C372">
        <v>47</v>
      </c>
      <c r="D372">
        <v>41389</v>
      </c>
      <c r="E372">
        <v>413890000</v>
      </c>
      <c r="F372">
        <v>0</v>
      </c>
      <c r="G372">
        <v>900</v>
      </c>
      <c r="H372">
        <v>900</v>
      </c>
      <c r="I372">
        <v>84.7703254487907</v>
      </c>
      <c r="J372">
        <v>230.810717155687</v>
      </c>
      <c r="K372">
        <v>3508559</v>
      </c>
      <c r="L372">
        <v>11</v>
      </c>
      <c r="M372">
        <v>0</v>
      </c>
      <c r="N372">
        <v>7</v>
      </c>
      <c r="O372">
        <v>0</v>
      </c>
    </row>
    <row r="373" spans="2:15" x14ac:dyDescent="0.35">
      <c r="B373">
        <v>5345000</v>
      </c>
      <c r="C373">
        <v>48</v>
      </c>
      <c r="D373">
        <v>33430</v>
      </c>
      <c r="E373">
        <v>334300000</v>
      </c>
      <c r="F373">
        <v>0</v>
      </c>
      <c r="G373">
        <v>900</v>
      </c>
      <c r="H373">
        <v>900</v>
      </c>
      <c r="I373">
        <v>82.175381393957494</v>
      </c>
      <c r="J373">
        <v>251.53982032009799</v>
      </c>
      <c r="K373">
        <v>2747123</v>
      </c>
      <c r="L373">
        <v>11</v>
      </c>
      <c r="M373">
        <v>0</v>
      </c>
      <c r="N373">
        <v>463</v>
      </c>
      <c r="O373">
        <v>0</v>
      </c>
    </row>
    <row r="374" spans="2:15" x14ac:dyDescent="0.35">
      <c r="B374">
        <v>5422600</v>
      </c>
      <c r="C374">
        <v>49</v>
      </c>
      <c r="D374">
        <v>14838</v>
      </c>
      <c r="E374">
        <v>148380000</v>
      </c>
      <c r="F374">
        <v>0</v>
      </c>
      <c r="G374">
        <v>900</v>
      </c>
      <c r="H374">
        <v>900</v>
      </c>
      <c r="I374">
        <v>97.180078177651893</v>
      </c>
      <c r="J374">
        <v>257.16335238918401</v>
      </c>
      <c r="K374">
        <v>1441958</v>
      </c>
      <c r="L374">
        <v>11</v>
      </c>
      <c r="M374">
        <v>0</v>
      </c>
      <c r="N374">
        <v>9</v>
      </c>
      <c r="O374">
        <v>3</v>
      </c>
    </row>
    <row r="375" spans="2:15" x14ac:dyDescent="0.35">
      <c r="B375">
        <v>5427948</v>
      </c>
      <c r="C375">
        <v>50</v>
      </c>
      <c r="D375">
        <v>4708</v>
      </c>
      <c r="E375">
        <v>47080000</v>
      </c>
      <c r="F375">
        <v>0</v>
      </c>
      <c r="G375">
        <v>900</v>
      </c>
      <c r="H375">
        <v>900</v>
      </c>
      <c r="I375">
        <v>75.086661002548794</v>
      </c>
      <c r="J375">
        <v>225.425927755624</v>
      </c>
      <c r="K375">
        <v>353508</v>
      </c>
      <c r="L375">
        <v>11</v>
      </c>
      <c r="M375">
        <v>3</v>
      </c>
      <c r="N375">
        <v>463</v>
      </c>
      <c r="O375">
        <v>3</v>
      </c>
    </row>
    <row r="376" spans="2:15" x14ac:dyDescent="0.35">
      <c r="B376">
        <v>5435935</v>
      </c>
      <c r="C376">
        <v>52</v>
      </c>
      <c r="D376">
        <v>2770</v>
      </c>
      <c r="E376">
        <v>27700000</v>
      </c>
      <c r="F376">
        <v>0</v>
      </c>
      <c r="G376">
        <v>900</v>
      </c>
      <c r="H376">
        <v>900</v>
      </c>
      <c r="I376">
        <v>66.946209386281495</v>
      </c>
      <c r="J376">
        <v>153.34039078442399</v>
      </c>
      <c r="K376">
        <v>185441</v>
      </c>
      <c r="L376">
        <v>11</v>
      </c>
      <c r="M376">
        <v>3</v>
      </c>
      <c r="N376">
        <v>9</v>
      </c>
      <c r="O376">
        <v>3</v>
      </c>
    </row>
    <row r="377" spans="2:15" x14ac:dyDescent="0.35">
      <c r="B377">
        <v>5435943</v>
      </c>
      <c r="C377">
        <v>53</v>
      </c>
      <c r="D377">
        <v>2448</v>
      </c>
      <c r="E377">
        <v>24480000</v>
      </c>
      <c r="F377">
        <v>0</v>
      </c>
      <c r="G377">
        <v>900</v>
      </c>
      <c r="H377">
        <v>900</v>
      </c>
      <c r="I377">
        <v>75.390931372549005</v>
      </c>
      <c r="J377">
        <v>215.00741634749801</v>
      </c>
      <c r="K377">
        <v>184557</v>
      </c>
      <c r="L377">
        <v>11</v>
      </c>
      <c r="M377">
        <v>3</v>
      </c>
      <c r="N377">
        <v>463</v>
      </c>
      <c r="O377">
        <v>3</v>
      </c>
    </row>
    <row r="378" spans="2:15" x14ac:dyDescent="0.35">
      <c r="B378">
        <v>5454090</v>
      </c>
      <c r="C378">
        <v>54</v>
      </c>
      <c r="D378">
        <v>2257</v>
      </c>
      <c r="E378">
        <v>22570000</v>
      </c>
      <c r="F378">
        <v>0</v>
      </c>
      <c r="G378">
        <v>900</v>
      </c>
      <c r="H378">
        <v>900</v>
      </c>
      <c r="I378">
        <v>61.627381479840402</v>
      </c>
      <c r="J378">
        <v>199.09932511631999</v>
      </c>
      <c r="K378">
        <v>139093</v>
      </c>
      <c r="L378">
        <v>11</v>
      </c>
      <c r="M378">
        <v>0</v>
      </c>
      <c r="N378">
        <v>463</v>
      </c>
      <c r="O378">
        <v>3</v>
      </c>
    </row>
    <row r="379" spans="2:15" x14ac:dyDescent="0.35">
      <c r="B379">
        <v>5484800</v>
      </c>
      <c r="C379">
        <v>55</v>
      </c>
      <c r="D379">
        <v>20185</v>
      </c>
      <c r="E379">
        <v>201850000</v>
      </c>
      <c r="F379">
        <v>0</v>
      </c>
      <c r="G379">
        <v>900</v>
      </c>
      <c r="H379">
        <v>900</v>
      </c>
      <c r="I379">
        <v>87.228189249442593</v>
      </c>
      <c r="J379">
        <v>246.175338122733</v>
      </c>
      <c r="K379">
        <v>1760701</v>
      </c>
      <c r="L379">
        <v>11</v>
      </c>
      <c r="M379">
        <v>3</v>
      </c>
      <c r="N379">
        <v>7</v>
      </c>
      <c r="O379">
        <v>3</v>
      </c>
    </row>
    <row r="380" spans="2:15" x14ac:dyDescent="0.35">
      <c r="B380">
        <v>5527905</v>
      </c>
      <c r="C380">
        <v>56</v>
      </c>
      <c r="D380">
        <v>1398</v>
      </c>
      <c r="E380">
        <v>13980000</v>
      </c>
      <c r="F380">
        <v>0</v>
      </c>
      <c r="G380">
        <v>900</v>
      </c>
      <c r="H380">
        <v>900</v>
      </c>
      <c r="I380">
        <v>46.510014306151596</v>
      </c>
      <c r="J380">
        <v>98.905278886210894</v>
      </c>
      <c r="K380">
        <v>65021</v>
      </c>
      <c r="L380">
        <v>11</v>
      </c>
      <c r="M380">
        <v>0</v>
      </c>
      <c r="N380">
        <v>463</v>
      </c>
      <c r="O380">
        <v>6</v>
      </c>
    </row>
    <row r="381" spans="2:15" x14ac:dyDescent="0.35">
      <c r="B381">
        <v>5527950</v>
      </c>
      <c r="C381">
        <v>57</v>
      </c>
      <c r="D381">
        <v>14216</v>
      </c>
      <c r="E381">
        <v>142160000</v>
      </c>
      <c r="F381">
        <v>0</v>
      </c>
      <c r="G381">
        <v>900</v>
      </c>
      <c r="H381">
        <v>900</v>
      </c>
      <c r="I381">
        <v>47.082160945413598</v>
      </c>
      <c r="J381">
        <v>149.20599833998401</v>
      </c>
      <c r="K381">
        <v>669320</v>
      </c>
      <c r="L381">
        <v>11</v>
      </c>
      <c r="M381">
        <v>3</v>
      </c>
      <c r="N381">
        <v>463</v>
      </c>
      <c r="O381">
        <v>3</v>
      </c>
    </row>
    <row r="382" spans="2:15" x14ac:dyDescent="0.35">
      <c r="B382">
        <v>5529000</v>
      </c>
      <c r="C382">
        <v>58</v>
      </c>
      <c r="D382">
        <v>78666</v>
      </c>
      <c r="E382">
        <v>786660000</v>
      </c>
      <c r="F382">
        <v>0</v>
      </c>
      <c r="G382">
        <v>900</v>
      </c>
      <c r="H382">
        <v>900</v>
      </c>
      <c r="I382">
        <v>93.533254519105995</v>
      </c>
      <c r="J382">
        <v>231.149406656216</v>
      </c>
      <c r="K382">
        <v>7357887</v>
      </c>
      <c r="L382">
        <v>11</v>
      </c>
      <c r="M382">
        <v>3</v>
      </c>
      <c r="N382">
        <v>463</v>
      </c>
      <c r="O382">
        <v>6</v>
      </c>
    </row>
    <row r="383" spans="2:15" x14ac:dyDescent="0.35">
      <c r="B383">
        <v>5529500</v>
      </c>
      <c r="C383">
        <v>59</v>
      </c>
      <c r="D383">
        <v>2201</v>
      </c>
      <c r="E383">
        <v>22010000</v>
      </c>
      <c r="F383">
        <v>0</v>
      </c>
      <c r="G383">
        <v>900</v>
      </c>
      <c r="H383">
        <v>900</v>
      </c>
      <c r="I383">
        <v>245.01681054066299</v>
      </c>
      <c r="J383">
        <v>242.93773765910299</v>
      </c>
      <c r="K383">
        <v>539282</v>
      </c>
      <c r="L383">
        <v>11</v>
      </c>
      <c r="M383">
        <v>187</v>
      </c>
      <c r="N383">
        <v>3</v>
      </c>
      <c r="O383">
        <v>187</v>
      </c>
    </row>
    <row r="384" spans="2:15" x14ac:dyDescent="0.35">
      <c r="B384">
        <v>5530000</v>
      </c>
      <c r="C384">
        <v>60</v>
      </c>
      <c r="D384">
        <v>3305</v>
      </c>
      <c r="E384">
        <v>33050000</v>
      </c>
      <c r="F384">
        <v>0</v>
      </c>
      <c r="G384">
        <v>900</v>
      </c>
      <c r="H384">
        <v>900</v>
      </c>
      <c r="I384">
        <v>360.77186081694401</v>
      </c>
      <c r="J384">
        <v>204.26566308214601</v>
      </c>
      <c r="K384">
        <v>1192351</v>
      </c>
      <c r="L384">
        <v>9</v>
      </c>
      <c r="M384">
        <v>463</v>
      </c>
      <c r="N384">
        <v>3</v>
      </c>
      <c r="O384">
        <v>463</v>
      </c>
    </row>
    <row r="385" spans="2:15" x14ac:dyDescent="0.35">
      <c r="B385">
        <v>5530990</v>
      </c>
      <c r="C385">
        <v>61</v>
      </c>
      <c r="D385">
        <v>7090</v>
      </c>
      <c r="E385">
        <v>70900000</v>
      </c>
      <c r="F385">
        <v>0</v>
      </c>
      <c r="G385">
        <v>900</v>
      </c>
      <c r="H385">
        <v>900</v>
      </c>
      <c r="I385">
        <v>234.01452750352601</v>
      </c>
      <c r="J385">
        <v>288.74131582045902</v>
      </c>
      <c r="K385">
        <v>1659163</v>
      </c>
      <c r="L385">
        <v>11</v>
      </c>
      <c r="M385">
        <v>80</v>
      </c>
      <c r="N385">
        <v>3</v>
      </c>
      <c r="O385">
        <v>80</v>
      </c>
    </row>
    <row r="386" spans="2:15" x14ac:dyDescent="0.35">
      <c r="B386">
        <v>5531000</v>
      </c>
      <c r="C386">
        <v>62</v>
      </c>
      <c r="D386">
        <v>504</v>
      </c>
      <c r="E386">
        <v>5040000</v>
      </c>
      <c r="F386">
        <v>0</v>
      </c>
      <c r="G386">
        <v>900</v>
      </c>
      <c r="H386">
        <v>900</v>
      </c>
      <c r="I386">
        <v>421.98809523809501</v>
      </c>
      <c r="J386">
        <v>339.60060554546698</v>
      </c>
      <c r="K386">
        <v>212682</v>
      </c>
      <c r="L386">
        <v>7</v>
      </c>
      <c r="M386">
        <v>463</v>
      </c>
      <c r="N386">
        <v>3</v>
      </c>
      <c r="O386">
        <v>463</v>
      </c>
    </row>
    <row r="387" spans="2:15" x14ac:dyDescent="0.35">
      <c r="B387">
        <v>5532000</v>
      </c>
      <c r="C387">
        <v>63</v>
      </c>
      <c r="D387">
        <v>4708</v>
      </c>
      <c r="E387">
        <v>47080000</v>
      </c>
      <c r="F387">
        <v>0</v>
      </c>
      <c r="G387">
        <v>900</v>
      </c>
      <c r="H387">
        <v>900</v>
      </c>
      <c r="I387">
        <v>495.94774851316902</v>
      </c>
      <c r="J387">
        <v>309.29176749423101</v>
      </c>
      <c r="K387">
        <v>2334922</v>
      </c>
      <c r="L387">
        <v>11</v>
      </c>
      <c r="M387">
        <v>463</v>
      </c>
      <c r="N387">
        <v>3</v>
      </c>
      <c r="O387">
        <v>463</v>
      </c>
    </row>
    <row r="388" spans="2:15" x14ac:dyDescent="0.35">
      <c r="B388">
        <v>5532500</v>
      </c>
      <c r="C388">
        <v>64</v>
      </c>
      <c r="D388">
        <v>51900</v>
      </c>
      <c r="E388">
        <v>519000000</v>
      </c>
      <c r="F388">
        <v>0</v>
      </c>
      <c r="G388">
        <v>900</v>
      </c>
      <c r="H388">
        <v>900</v>
      </c>
      <c r="I388">
        <v>384.70040462427698</v>
      </c>
      <c r="J388">
        <v>341.13492165204798</v>
      </c>
      <c r="K388">
        <v>19965951</v>
      </c>
      <c r="L388">
        <v>11</v>
      </c>
      <c r="M388">
        <v>463</v>
      </c>
      <c r="N388">
        <v>7</v>
      </c>
      <c r="O388">
        <v>463</v>
      </c>
    </row>
    <row r="389" spans="2:15" x14ac:dyDescent="0.35">
      <c r="B389">
        <v>5533000</v>
      </c>
      <c r="C389">
        <v>65</v>
      </c>
      <c r="D389">
        <v>4259</v>
      </c>
      <c r="E389">
        <v>42590000</v>
      </c>
      <c r="F389">
        <v>0</v>
      </c>
      <c r="G389">
        <v>900</v>
      </c>
      <c r="H389">
        <v>900</v>
      </c>
      <c r="I389">
        <v>253.74430617515799</v>
      </c>
      <c r="J389">
        <v>250.61833771160701</v>
      </c>
      <c r="K389">
        <v>1080697</v>
      </c>
      <c r="L389">
        <v>11</v>
      </c>
      <c r="M389">
        <v>80</v>
      </c>
      <c r="N389">
        <v>6</v>
      </c>
      <c r="O389">
        <v>187</v>
      </c>
    </row>
    <row r="390" spans="2:15" x14ac:dyDescent="0.35">
      <c r="B390">
        <v>5533400</v>
      </c>
      <c r="C390">
        <v>66</v>
      </c>
      <c r="D390">
        <v>3343</v>
      </c>
      <c r="E390">
        <v>33430000</v>
      </c>
      <c r="F390">
        <v>0</v>
      </c>
      <c r="G390">
        <v>900</v>
      </c>
      <c r="H390">
        <v>900</v>
      </c>
      <c r="I390">
        <v>198.577026622793</v>
      </c>
      <c r="J390">
        <v>298.25072412454398</v>
      </c>
      <c r="K390">
        <v>663843</v>
      </c>
      <c r="L390">
        <v>11</v>
      </c>
      <c r="M390">
        <v>80</v>
      </c>
      <c r="N390">
        <v>7</v>
      </c>
      <c r="O390">
        <v>80</v>
      </c>
    </row>
    <row r="391" spans="2:15" x14ac:dyDescent="0.35">
      <c r="B391">
        <v>5534500</v>
      </c>
      <c r="C391">
        <v>67</v>
      </c>
      <c r="D391">
        <v>5164</v>
      </c>
      <c r="E391">
        <v>51640000</v>
      </c>
      <c r="F391">
        <v>0</v>
      </c>
      <c r="G391">
        <v>900</v>
      </c>
      <c r="H391">
        <v>900</v>
      </c>
      <c r="I391">
        <v>152.72656855151001</v>
      </c>
      <c r="J391">
        <v>281.32601594801997</v>
      </c>
      <c r="K391">
        <v>788680</v>
      </c>
      <c r="L391">
        <v>11</v>
      </c>
      <c r="M391">
        <v>0</v>
      </c>
      <c r="N391">
        <v>7</v>
      </c>
      <c r="O391">
        <v>17</v>
      </c>
    </row>
    <row r="392" spans="2:15" x14ac:dyDescent="0.35">
      <c r="B392">
        <v>5535000</v>
      </c>
      <c r="C392">
        <v>68</v>
      </c>
      <c r="D392">
        <v>3007</v>
      </c>
      <c r="E392">
        <v>30070000</v>
      </c>
      <c r="F392">
        <v>0</v>
      </c>
      <c r="G392">
        <v>900</v>
      </c>
      <c r="H392">
        <v>900</v>
      </c>
      <c r="I392">
        <v>215.80977718656399</v>
      </c>
      <c r="J392">
        <v>317.54382512571999</v>
      </c>
      <c r="K392">
        <v>648940</v>
      </c>
      <c r="L392">
        <v>11</v>
      </c>
      <c r="M392">
        <v>80</v>
      </c>
      <c r="N392">
        <v>7</v>
      </c>
      <c r="O392">
        <v>80</v>
      </c>
    </row>
    <row r="393" spans="2:15" x14ac:dyDescent="0.35">
      <c r="B393">
        <v>5535070</v>
      </c>
      <c r="C393">
        <v>69</v>
      </c>
      <c r="D393">
        <v>2158</v>
      </c>
      <c r="E393">
        <v>21580000</v>
      </c>
      <c r="F393">
        <v>0</v>
      </c>
      <c r="G393">
        <v>900</v>
      </c>
      <c r="H393">
        <v>900</v>
      </c>
      <c r="I393">
        <v>223.462465245597</v>
      </c>
      <c r="J393">
        <v>248.00007517010201</v>
      </c>
      <c r="K393">
        <v>482232</v>
      </c>
      <c r="L393">
        <v>11</v>
      </c>
      <c r="M393">
        <v>80</v>
      </c>
      <c r="N393">
        <v>7</v>
      </c>
      <c r="O393">
        <v>187</v>
      </c>
    </row>
    <row r="394" spans="2:15" x14ac:dyDescent="0.35">
      <c r="B394">
        <v>5535500</v>
      </c>
      <c r="C394">
        <v>70</v>
      </c>
      <c r="D394">
        <v>2992</v>
      </c>
      <c r="E394">
        <v>29920000</v>
      </c>
      <c r="F394">
        <v>0</v>
      </c>
      <c r="G394">
        <v>900</v>
      </c>
      <c r="H394">
        <v>900</v>
      </c>
      <c r="I394">
        <v>262.48362299465202</v>
      </c>
      <c r="J394">
        <v>329.62508438505898</v>
      </c>
      <c r="K394">
        <v>785351</v>
      </c>
      <c r="L394">
        <v>11</v>
      </c>
      <c r="M394">
        <v>80</v>
      </c>
      <c r="N394">
        <v>9</v>
      </c>
      <c r="O394">
        <v>80</v>
      </c>
    </row>
    <row r="395" spans="2:15" x14ac:dyDescent="0.35">
      <c r="B395">
        <v>5536000</v>
      </c>
      <c r="C395">
        <v>71</v>
      </c>
      <c r="D395">
        <v>12154</v>
      </c>
      <c r="E395">
        <v>121540000</v>
      </c>
      <c r="F395">
        <v>0</v>
      </c>
      <c r="G395">
        <v>900</v>
      </c>
      <c r="H395">
        <v>900</v>
      </c>
      <c r="I395">
        <v>292.45705117656701</v>
      </c>
      <c r="J395">
        <v>282.17313737089898</v>
      </c>
      <c r="K395">
        <v>3554523</v>
      </c>
      <c r="L395">
        <v>11</v>
      </c>
      <c r="M395">
        <v>463</v>
      </c>
      <c r="N395">
        <v>9</v>
      </c>
      <c r="O395">
        <v>187</v>
      </c>
    </row>
    <row r="396" spans="2:15" x14ac:dyDescent="0.35">
      <c r="B396">
        <v>5536105</v>
      </c>
      <c r="C396">
        <v>72</v>
      </c>
      <c r="D396">
        <v>3511</v>
      </c>
      <c r="E396">
        <v>35110000</v>
      </c>
      <c r="F396">
        <v>0</v>
      </c>
      <c r="G396">
        <v>900</v>
      </c>
      <c r="H396">
        <v>900</v>
      </c>
      <c r="I396">
        <v>435.92053545998198</v>
      </c>
      <c r="J396">
        <v>258.82928309366798</v>
      </c>
      <c r="K396">
        <v>1530517</v>
      </c>
      <c r="L396">
        <v>10</v>
      </c>
      <c r="M396">
        <v>463</v>
      </c>
      <c r="N396">
        <v>11</v>
      </c>
      <c r="O396">
        <v>463</v>
      </c>
    </row>
    <row r="397" spans="2:15" x14ac:dyDescent="0.35">
      <c r="B397">
        <v>5536118</v>
      </c>
      <c r="C397">
        <v>73</v>
      </c>
      <c r="D397">
        <v>16774</v>
      </c>
      <c r="E397">
        <v>167740000</v>
      </c>
      <c r="F397">
        <v>0</v>
      </c>
      <c r="G397">
        <v>900</v>
      </c>
      <c r="H397">
        <v>900</v>
      </c>
      <c r="I397">
        <v>485.09884344819301</v>
      </c>
      <c r="J397">
        <v>209.940428865439</v>
      </c>
      <c r="K397">
        <v>8137048</v>
      </c>
      <c r="L397">
        <v>11</v>
      </c>
      <c r="M397">
        <v>463</v>
      </c>
      <c r="N397">
        <v>11</v>
      </c>
      <c r="O397">
        <v>463</v>
      </c>
    </row>
    <row r="398" spans="2:15" x14ac:dyDescent="0.35">
      <c r="B398">
        <v>5536215</v>
      </c>
      <c r="C398">
        <v>74</v>
      </c>
      <c r="D398">
        <v>6517</v>
      </c>
      <c r="E398">
        <v>65170000</v>
      </c>
      <c r="F398">
        <v>0</v>
      </c>
      <c r="G398">
        <v>900</v>
      </c>
      <c r="H398">
        <v>900</v>
      </c>
      <c r="I398">
        <v>262.72487340800899</v>
      </c>
      <c r="J398">
        <v>304.94258678215601</v>
      </c>
      <c r="K398">
        <v>1712178</v>
      </c>
      <c r="L398">
        <v>11</v>
      </c>
      <c r="M398">
        <v>0</v>
      </c>
      <c r="N398">
        <v>7</v>
      </c>
      <c r="O398">
        <v>80</v>
      </c>
    </row>
    <row r="399" spans="2:15" x14ac:dyDescent="0.35">
      <c r="B399">
        <v>5536235</v>
      </c>
      <c r="C399">
        <v>75</v>
      </c>
      <c r="D399">
        <v>5934</v>
      </c>
      <c r="E399">
        <v>59340000</v>
      </c>
      <c r="F399">
        <v>0</v>
      </c>
      <c r="G399">
        <v>900</v>
      </c>
      <c r="H399">
        <v>900</v>
      </c>
      <c r="I399">
        <v>78.6917762049207</v>
      </c>
      <c r="J399">
        <v>187.08609917178799</v>
      </c>
      <c r="K399">
        <v>466957</v>
      </c>
      <c r="L399">
        <v>11</v>
      </c>
      <c r="M399">
        <v>3</v>
      </c>
      <c r="N399">
        <v>463</v>
      </c>
      <c r="O399">
        <v>6</v>
      </c>
    </row>
    <row r="400" spans="2:15" x14ac:dyDescent="0.35">
      <c r="B400">
        <v>5536255</v>
      </c>
      <c r="C400">
        <v>76</v>
      </c>
      <c r="D400">
        <v>6032</v>
      </c>
      <c r="E400">
        <v>60320000</v>
      </c>
      <c r="F400">
        <v>0</v>
      </c>
      <c r="G400">
        <v>900</v>
      </c>
      <c r="H400">
        <v>900</v>
      </c>
      <c r="I400">
        <v>154.12068965517199</v>
      </c>
      <c r="J400">
        <v>259.93537956204699</v>
      </c>
      <c r="K400">
        <v>929656</v>
      </c>
      <c r="L400">
        <v>11</v>
      </c>
      <c r="M400">
        <v>0</v>
      </c>
      <c r="N400">
        <v>6</v>
      </c>
      <c r="O400">
        <v>80</v>
      </c>
    </row>
    <row r="401" spans="2:15" x14ac:dyDescent="0.35">
      <c r="B401">
        <v>5536270</v>
      </c>
      <c r="C401">
        <v>77</v>
      </c>
      <c r="D401">
        <v>4583</v>
      </c>
      <c r="E401">
        <v>45830000</v>
      </c>
      <c r="F401">
        <v>0</v>
      </c>
      <c r="G401">
        <v>900</v>
      </c>
      <c r="H401">
        <v>900</v>
      </c>
      <c r="I401">
        <v>129.255945886973</v>
      </c>
      <c r="J401">
        <v>244.95017362186201</v>
      </c>
      <c r="K401">
        <v>592380</v>
      </c>
      <c r="L401">
        <v>11</v>
      </c>
      <c r="M401">
        <v>0</v>
      </c>
      <c r="N401">
        <v>7</v>
      </c>
      <c r="O401">
        <v>7</v>
      </c>
    </row>
    <row r="402" spans="2:15" x14ac:dyDescent="0.35">
      <c r="B402">
        <v>5536275</v>
      </c>
      <c r="C402">
        <v>78</v>
      </c>
      <c r="D402">
        <v>3778</v>
      </c>
      <c r="E402">
        <v>37780000</v>
      </c>
      <c r="F402">
        <v>0</v>
      </c>
      <c r="G402">
        <v>900</v>
      </c>
      <c r="H402">
        <v>900</v>
      </c>
      <c r="I402">
        <v>167.308628904182</v>
      </c>
      <c r="J402">
        <v>275.92920263115099</v>
      </c>
      <c r="K402">
        <v>632092</v>
      </c>
      <c r="L402">
        <v>11</v>
      </c>
      <c r="M402">
        <v>0</v>
      </c>
      <c r="N402">
        <v>6</v>
      </c>
      <c r="O402">
        <v>3</v>
      </c>
    </row>
    <row r="403" spans="2:15" x14ac:dyDescent="0.35">
      <c r="B403">
        <v>5536290</v>
      </c>
      <c r="C403">
        <v>79</v>
      </c>
      <c r="D403">
        <v>29002</v>
      </c>
      <c r="E403">
        <v>290020000</v>
      </c>
      <c r="F403">
        <v>0</v>
      </c>
      <c r="G403">
        <v>900</v>
      </c>
      <c r="H403">
        <v>900</v>
      </c>
      <c r="I403">
        <v>167.138542169505</v>
      </c>
      <c r="J403">
        <v>249.054172986341</v>
      </c>
      <c r="K403">
        <v>4847352</v>
      </c>
      <c r="L403">
        <v>11</v>
      </c>
      <c r="M403">
        <v>3</v>
      </c>
      <c r="N403">
        <v>7</v>
      </c>
      <c r="O403">
        <v>17</v>
      </c>
    </row>
    <row r="404" spans="2:15" x14ac:dyDescent="0.35">
      <c r="B404">
        <v>5536340</v>
      </c>
      <c r="C404">
        <v>80</v>
      </c>
      <c r="D404">
        <v>3307</v>
      </c>
      <c r="E404">
        <v>33070000</v>
      </c>
      <c r="F404">
        <v>0</v>
      </c>
      <c r="G404">
        <v>900</v>
      </c>
      <c r="H404">
        <v>900</v>
      </c>
      <c r="I404">
        <v>162.130631992742</v>
      </c>
      <c r="J404">
        <v>259.57267665991702</v>
      </c>
      <c r="K404">
        <v>536166</v>
      </c>
      <c r="L404">
        <v>11</v>
      </c>
      <c r="M404">
        <v>0</v>
      </c>
      <c r="N404">
        <v>7</v>
      </c>
      <c r="O404">
        <v>80</v>
      </c>
    </row>
    <row r="405" spans="2:15" x14ac:dyDescent="0.35">
      <c r="B405">
        <v>5536500</v>
      </c>
      <c r="C405">
        <v>81</v>
      </c>
      <c r="D405">
        <v>2908</v>
      </c>
      <c r="E405">
        <v>29080000</v>
      </c>
      <c r="F405">
        <v>0</v>
      </c>
      <c r="G405">
        <v>900</v>
      </c>
      <c r="H405">
        <v>900</v>
      </c>
      <c r="I405">
        <v>97.746561210453905</v>
      </c>
      <c r="J405">
        <v>205.884708372294</v>
      </c>
      <c r="K405">
        <v>284247</v>
      </c>
      <c r="L405">
        <v>11</v>
      </c>
      <c r="M405">
        <v>0</v>
      </c>
      <c r="N405">
        <v>6</v>
      </c>
      <c r="O405">
        <v>17</v>
      </c>
    </row>
    <row r="406" spans="2:15" x14ac:dyDescent="0.35">
      <c r="B406">
        <v>5536995</v>
      </c>
      <c r="C406">
        <v>82</v>
      </c>
      <c r="D406">
        <v>85001</v>
      </c>
      <c r="E406">
        <v>850010000</v>
      </c>
      <c r="F406">
        <v>0</v>
      </c>
      <c r="G406">
        <v>900</v>
      </c>
      <c r="H406">
        <v>900</v>
      </c>
      <c r="I406">
        <v>414.469100363525</v>
      </c>
      <c r="J406">
        <v>310.99614320458898</v>
      </c>
      <c r="K406">
        <v>35230288</v>
      </c>
      <c r="L406">
        <v>11</v>
      </c>
      <c r="M406">
        <v>463</v>
      </c>
      <c r="N406">
        <v>9</v>
      </c>
      <c r="O406">
        <v>463</v>
      </c>
    </row>
    <row r="407" spans="2:15" x14ac:dyDescent="0.35">
      <c r="B407">
        <v>5537500</v>
      </c>
      <c r="C407">
        <v>83</v>
      </c>
      <c r="D407">
        <v>5456</v>
      </c>
      <c r="E407">
        <v>54560000</v>
      </c>
      <c r="F407">
        <v>0</v>
      </c>
      <c r="G407">
        <v>900</v>
      </c>
      <c r="H407">
        <v>900</v>
      </c>
      <c r="I407">
        <v>42.907807917888498</v>
      </c>
      <c r="J407">
        <v>126.780422022663</v>
      </c>
      <c r="K407">
        <v>234105</v>
      </c>
      <c r="L407">
        <v>11</v>
      </c>
      <c r="M407">
        <v>80</v>
      </c>
      <c r="N407">
        <v>463</v>
      </c>
      <c r="O407">
        <v>11</v>
      </c>
    </row>
    <row r="408" spans="2:15" x14ac:dyDescent="0.35">
      <c r="B408">
        <v>5537980</v>
      </c>
      <c r="C408">
        <v>84</v>
      </c>
      <c r="D408">
        <v>25380</v>
      </c>
      <c r="E408">
        <v>253800000</v>
      </c>
      <c r="F408">
        <v>0</v>
      </c>
      <c r="G408">
        <v>900</v>
      </c>
      <c r="H408">
        <v>900</v>
      </c>
      <c r="I408">
        <v>191.17568951930599</v>
      </c>
      <c r="J408">
        <v>314.19065786207301</v>
      </c>
      <c r="K408">
        <v>4852039</v>
      </c>
      <c r="L408">
        <v>11</v>
      </c>
      <c r="M408">
        <v>0</v>
      </c>
      <c r="N408">
        <v>9</v>
      </c>
      <c r="O408">
        <v>17</v>
      </c>
    </row>
    <row r="409" spans="2:15" x14ac:dyDescent="0.35">
      <c r="B409">
        <v>5539000</v>
      </c>
      <c r="C409">
        <v>85</v>
      </c>
      <c r="D409">
        <v>27804</v>
      </c>
      <c r="E409">
        <v>278040000</v>
      </c>
      <c r="F409">
        <v>0</v>
      </c>
      <c r="G409">
        <v>900</v>
      </c>
      <c r="H409">
        <v>900</v>
      </c>
      <c r="I409">
        <v>102.23201697597401</v>
      </c>
      <c r="J409">
        <v>243.333438343712</v>
      </c>
      <c r="K409">
        <v>2842459</v>
      </c>
      <c r="L409">
        <v>11</v>
      </c>
      <c r="M409">
        <v>0</v>
      </c>
      <c r="N409">
        <v>463</v>
      </c>
      <c r="O409">
        <v>3</v>
      </c>
    </row>
    <row r="410" spans="2:15" x14ac:dyDescent="0.35">
      <c r="B410">
        <v>5539900</v>
      </c>
      <c r="C410">
        <v>86</v>
      </c>
      <c r="D410">
        <v>7177</v>
      </c>
      <c r="E410">
        <v>71770000</v>
      </c>
      <c r="F410">
        <v>0</v>
      </c>
      <c r="G410">
        <v>900</v>
      </c>
      <c r="H410">
        <v>900</v>
      </c>
      <c r="I410">
        <v>157.87487808276401</v>
      </c>
      <c r="J410">
        <v>265.232316884829</v>
      </c>
      <c r="K410">
        <v>1133068</v>
      </c>
      <c r="L410">
        <v>11</v>
      </c>
      <c r="M410">
        <v>80</v>
      </c>
      <c r="N410">
        <v>9</v>
      </c>
      <c r="O410">
        <v>80</v>
      </c>
    </row>
    <row r="411" spans="2:15" x14ac:dyDescent="0.35">
      <c r="B411">
        <v>5540060</v>
      </c>
      <c r="C411">
        <v>87</v>
      </c>
      <c r="D411">
        <v>4871</v>
      </c>
      <c r="E411">
        <v>48710000</v>
      </c>
      <c r="F411">
        <v>0</v>
      </c>
      <c r="G411">
        <v>900</v>
      </c>
      <c r="H411">
        <v>900</v>
      </c>
      <c r="I411">
        <v>212.61486347772501</v>
      </c>
      <c r="J411">
        <v>357.56654832059797</v>
      </c>
      <c r="K411">
        <v>1035647</v>
      </c>
      <c r="L411">
        <v>11</v>
      </c>
      <c r="M411">
        <v>0</v>
      </c>
      <c r="N411">
        <v>7</v>
      </c>
      <c r="O411">
        <v>3</v>
      </c>
    </row>
    <row r="412" spans="2:15" x14ac:dyDescent="0.35">
      <c r="B412">
        <v>5540091</v>
      </c>
      <c r="C412">
        <v>88</v>
      </c>
      <c r="D412">
        <v>2061</v>
      </c>
      <c r="E412">
        <v>20610000</v>
      </c>
      <c r="F412">
        <v>0</v>
      </c>
      <c r="G412">
        <v>900</v>
      </c>
      <c r="H412">
        <v>900</v>
      </c>
      <c r="I412">
        <v>129.387675885492</v>
      </c>
      <c r="J412">
        <v>197.78816888549201</v>
      </c>
      <c r="K412">
        <v>266668</v>
      </c>
      <c r="L412">
        <v>11</v>
      </c>
      <c r="M412">
        <v>80</v>
      </c>
      <c r="N412">
        <v>9</v>
      </c>
      <c r="O412">
        <v>80</v>
      </c>
    </row>
    <row r="413" spans="2:15" x14ac:dyDescent="0.35">
      <c r="B413">
        <v>5540095</v>
      </c>
      <c r="C413">
        <v>89</v>
      </c>
      <c r="D413">
        <v>9598</v>
      </c>
      <c r="E413">
        <v>95980000</v>
      </c>
      <c r="F413">
        <v>0</v>
      </c>
      <c r="G413">
        <v>900</v>
      </c>
      <c r="H413">
        <v>900</v>
      </c>
      <c r="I413">
        <v>211.487184830172</v>
      </c>
      <c r="J413">
        <v>313.62184554806299</v>
      </c>
      <c r="K413">
        <v>2029854</v>
      </c>
      <c r="L413">
        <v>11</v>
      </c>
      <c r="M413">
        <v>80</v>
      </c>
      <c r="N413">
        <v>7</v>
      </c>
      <c r="O413">
        <v>80</v>
      </c>
    </row>
    <row r="414" spans="2:15" x14ac:dyDescent="0.35">
      <c r="B414">
        <v>5540130</v>
      </c>
      <c r="C414">
        <v>90</v>
      </c>
      <c r="D414">
        <v>8255</v>
      </c>
      <c r="E414">
        <v>82550000</v>
      </c>
      <c r="F414">
        <v>0</v>
      </c>
      <c r="G414">
        <v>900</v>
      </c>
      <c r="H414">
        <v>900</v>
      </c>
      <c r="I414">
        <v>193.60327074500299</v>
      </c>
      <c r="J414">
        <v>305.04154470988499</v>
      </c>
      <c r="K414">
        <v>1598195</v>
      </c>
      <c r="L414">
        <v>11</v>
      </c>
      <c r="M414">
        <v>80</v>
      </c>
      <c r="N414">
        <v>6</v>
      </c>
      <c r="O414">
        <v>80</v>
      </c>
    </row>
    <row r="415" spans="2:15" x14ac:dyDescent="0.35">
      <c r="B415">
        <v>5540160</v>
      </c>
      <c r="C415">
        <v>91</v>
      </c>
      <c r="D415">
        <v>6563</v>
      </c>
      <c r="E415">
        <v>65630000</v>
      </c>
      <c r="F415">
        <v>0</v>
      </c>
      <c r="G415">
        <v>900</v>
      </c>
      <c r="H415">
        <v>900</v>
      </c>
      <c r="I415">
        <v>286.81167149169499</v>
      </c>
      <c r="J415">
        <v>286.92384138502098</v>
      </c>
      <c r="K415">
        <v>1882345</v>
      </c>
      <c r="L415">
        <v>11</v>
      </c>
      <c r="M415">
        <v>463</v>
      </c>
      <c r="N415">
        <v>6</v>
      </c>
      <c r="O415">
        <v>187</v>
      </c>
    </row>
    <row r="416" spans="2:15" x14ac:dyDescent="0.35">
      <c r="B416">
        <v>5540195</v>
      </c>
      <c r="C416">
        <v>92</v>
      </c>
      <c r="D416">
        <v>2618</v>
      </c>
      <c r="E416">
        <v>26180000</v>
      </c>
      <c r="F416">
        <v>0</v>
      </c>
      <c r="G416">
        <v>900</v>
      </c>
      <c r="H416">
        <v>900</v>
      </c>
      <c r="I416">
        <v>318.87929717341399</v>
      </c>
      <c r="J416">
        <v>254.85775017798699</v>
      </c>
      <c r="K416">
        <v>834826</v>
      </c>
      <c r="L416">
        <v>11</v>
      </c>
      <c r="M416">
        <v>463</v>
      </c>
      <c r="N416">
        <v>7</v>
      </c>
      <c r="O416">
        <v>187</v>
      </c>
    </row>
    <row r="417" spans="2:15" x14ac:dyDescent="0.35">
      <c r="B417">
        <v>5540250</v>
      </c>
      <c r="C417">
        <v>93</v>
      </c>
      <c r="D417">
        <v>9464</v>
      </c>
      <c r="E417">
        <v>94640000</v>
      </c>
      <c r="F417">
        <v>0</v>
      </c>
      <c r="G417">
        <v>900</v>
      </c>
      <c r="H417">
        <v>900</v>
      </c>
      <c r="I417">
        <v>184.86992814877399</v>
      </c>
      <c r="J417">
        <v>271.04175472902301</v>
      </c>
      <c r="K417">
        <v>1749609</v>
      </c>
      <c r="L417">
        <v>11</v>
      </c>
      <c r="M417">
        <v>0</v>
      </c>
      <c r="N417">
        <v>7</v>
      </c>
      <c r="O417">
        <v>80</v>
      </c>
    </row>
    <row r="418" spans="2:15" x14ac:dyDescent="0.35">
      <c r="B418">
        <v>5540275</v>
      </c>
      <c r="C418">
        <v>94</v>
      </c>
      <c r="D418">
        <v>2468</v>
      </c>
      <c r="E418">
        <v>24680000</v>
      </c>
      <c r="F418">
        <v>0</v>
      </c>
      <c r="G418">
        <v>900</v>
      </c>
      <c r="H418">
        <v>900</v>
      </c>
      <c r="I418">
        <v>135.886952998379</v>
      </c>
      <c r="J418">
        <v>305.785260254533</v>
      </c>
      <c r="K418">
        <v>335369</v>
      </c>
      <c r="L418">
        <v>11</v>
      </c>
      <c r="M418">
        <v>0</v>
      </c>
      <c r="N418">
        <v>463</v>
      </c>
      <c r="O418">
        <v>6</v>
      </c>
    </row>
    <row r="419" spans="2:15" x14ac:dyDescent="0.35">
      <c r="B419">
        <v>5540500</v>
      </c>
      <c r="C419">
        <v>95</v>
      </c>
      <c r="D419">
        <v>29725</v>
      </c>
      <c r="E419">
        <v>297250000</v>
      </c>
      <c r="F419">
        <v>0</v>
      </c>
      <c r="G419">
        <v>900</v>
      </c>
      <c r="H419">
        <v>900</v>
      </c>
      <c r="I419">
        <v>101.77480235492</v>
      </c>
      <c r="J419">
        <v>256.391660847146</v>
      </c>
      <c r="K419">
        <v>3025256</v>
      </c>
      <c r="L419">
        <v>11</v>
      </c>
      <c r="M419">
        <v>0</v>
      </c>
      <c r="N419">
        <v>463</v>
      </c>
      <c r="O419">
        <v>3</v>
      </c>
    </row>
    <row r="420" spans="2:15" x14ac:dyDescent="0.35">
      <c r="B420">
        <v>5550500</v>
      </c>
      <c r="C420">
        <v>96</v>
      </c>
      <c r="D420">
        <v>9247</v>
      </c>
      <c r="E420">
        <v>92470000</v>
      </c>
      <c r="F420">
        <v>0</v>
      </c>
      <c r="G420">
        <v>900</v>
      </c>
      <c r="H420">
        <v>900</v>
      </c>
      <c r="I420">
        <v>111.621931437222</v>
      </c>
      <c r="J420">
        <v>238.15430262363299</v>
      </c>
      <c r="K420">
        <v>1032168</v>
      </c>
      <c r="L420">
        <v>11</v>
      </c>
      <c r="M420">
        <v>0</v>
      </c>
      <c r="N420">
        <v>7</v>
      </c>
      <c r="O420">
        <v>7</v>
      </c>
    </row>
    <row r="421" spans="2:15" x14ac:dyDescent="0.35">
      <c r="B421">
        <v>5551200</v>
      </c>
      <c r="C421">
        <v>97</v>
      </c>
      <c r="D421">
        <v>13395</v>
      </c>
      <c r="E421">
        <v>133950000</v>
      </c>
      <c r="F421">
        <v>0</v>
      </c>
      <c r="G421">
        <v>900</v>
      </c>
      <c r="H421">
        <v>900</v>
      </c>
      <c r="I421">
        <v>34.321089958939901</v>
      </c>
      <c r="J421">
        <v>136.35549403460701</v>
      </c>
      <c r="K421">
        <v>459731</v>
      </c>
      <c r="L421">
        <v>11</v>
      </c>
      <c r="M421">
        <v>3</v>
      </c>
      <c r="N421">
        <v>187</v>
      </c>
      <c r="O421">
        <v>3</v>
      </c>
    </row>
    <row r="422" spans="2:15" x14ac:dyDescent="0.35">
      <c r="B422">
        <v>5551330</v>
      </c>
      <c r="C422">
        <v>98</v>
      </c>
      <c r="D422">
        <v>7256</v>
      </c>
      <c r="E422">
        <v>72560000</v>
      </c>
      <c r="F422">
        <v>0</v>
      </c>
      <c r="G422">
        <v>900</v>
      </c>
      <c r="H422">
        <v>900</v>
      </c>
      <c r="I422">
        <v>65.367833517089295</v>
      </c>
      <c r="J422">
        <v>211.93249574458301</v>
      </c>
      <c r="K422">
        <v>474309</v>
      </c>
      <c r="L422">
        <v>11</v>
      </c>
      <c r="M422">
        <v>3</v>
      </c>
      <c r="N422">
        <v>463</v>
      </c>
      <c r="O422">
        <v>3</v>
      </c>
    </row>
    <row r="423" spans="2:15" x14ac:dyDescent="0.35">
      <c r="B423">
        <v>5551675</v>
      </c>
      <c r="C423">
        <v>99</v>
      </c>
      <c r="D423">
        <v>14745</v>
      </c>
      <c r="E423">
        <v>147450000</v>
      </c>
      <c r="F423">
        <v>0</v>
      </c>
      <c r="G423">
        <v>900</v>
      </c>
      <c r="H423">
        <v>900</v>
      </c>
      <c r="I423">
        <v>38.545947778908101</v>
      </c>
      <c r="J423">
        <v>146.42617026374199</v>
      </c>
      <c r="K423">
        <v>568360</v>
      </c>
      <c r="L423">
        <v>11</v>
      </c>
      <c r="M423">
        <v>3</v>
      </c>
      <c r="N423">
        <v>463</v>
      </c>
      <c r="O423">
        <v>3</v>
      </c>
    </row>
    <row r="424" spans="2:15" x14ac:dyDescent="0.35">
      <c r="B424">
        <v>5551700</v>
      </c>
      <c r="C424">
        <v>100</v>
      </c>
      <c r="D424">
        <v>3492</v>
      </c>
      <c r="E424">
        <v>34920000</v>
      </c>
      <c r="F424">
        <v>0</v>
      </c>
      <c r="G424">
        <v>900</v>
      </c>
      <c r="H424">
        <v>900</v>
      </c>
      <c r="I424">
        <v>16.4106529209622</v>
      </c>
      <c r="J424">
        <v>74.811778180688293</v>
      </c>
      <c r="K424">
        <v>57306</v>
      </c>
      <c r="L424">
        <v>11</v>
      </c>
      <c r="M424">
        <v>3</v>
      </c>
      <c r="N424">
        <v>463</v>
      </c>
      <c r="O424">
        <v>3</v>
      </c>
    </row>
    <row r="425" spans="2:15" x14ac:dyDescent="0.35">
      <c r="B425">
        <v>5579725</v>
      </c>
      <c r="C425">
        <v>101</v>
      </c>
      <c r="D425">
        <v>6463</v>
      </c>
      <c r="E425">
        <v>64630000</v>
      </c>
      <c r="F425">
        <v>0</v>
      </c>
      <c r="G425">
        <v>900</v>
      </c>
      <c r="H425">
        <v>900</v>
      </c>
      <c r="I425">
        <v>68.760637474856793</v>
      </c>
      <c r="J425">
        <v>219.36106094514</v>
      </c>
      <c r="K425">
        <v>444400</v>
      </c>
      <c r="L425">
        <v>11</v>
      </c>
      <c r="M425">
        <v>3</v>
      </c>
      <c r="N425">
        <v>463</v>
      </c>
      <c r="O425">
        <v>3</v>
      </c>
    </row>
    <row r="426" spans="2:15" x14ac:dyDescent="0.35">
      <c r="B426">
        <v>5580950</v>
      </c>
      <c r="C426">
        <v>102</v>
      </c>
      <c r="D426">
        <v>8829</v>
      </c>
      <c r="E426">
        <v>88290000</v>
      </c>
      <c r="F426">
        <v>0</v>
      </c>
      <c r="G426">
        <v>900</v>
      </c>
      <c r="H426">
        <v>900</v>
      </c>
      <c r="I426">
        <v>248.27092535961</v>
      </c>
      <c r="J426">
        <v>322.98676248785699</v>
      </c>
      <c r="K426">
        <v>2191984</v>
      </c>
      <c r="L426">
        <v>11</v>
      </c>
      <c r="M426">
        <v>0</v>
      </c>
      <c r="N426">
        <v>6</v>
      </c>
      <c r="O426">
        <v>80</v>
      </c>
    </row>
    <row r="427" spans="2:15" x14ac:dyDescent="0.35">
      <c r="B427">
        <v>5588720</v>
      </c>
      <c r="C427">
        <v>500</v>
      </c>
      <c r="D427">
        <v>2199</v>
      </c>
      <c r="E427">
        <v>21990000</v>
      </c>
      <c r="F427">
        <v>0</v>
      </c>
      <c r="G427">
        <v>900</v>
      </c>
      <c r="H427">
        <v>900</v>
      </c>
      <c r="I427">
        <v>53.291950886766699</v>
      </c>
      <c r="J427">
        <v>119.732623466267</v>
      </c>
      <c r="K427">
        <v>117189</v>
      </c>
      <c r="L427">
        <v>11</v>
      </c>
      <c r="M427">
        <v>80</v>
      </c>
      <c r="N427">
        <v>463</v>
      </c>
      <c r="O427">
        <v>11</v>
      </c>
    </row>
    <row r="428" spans="2:15" x14ac:dyDescent="0.35">
      <c r="B428">
        <v>6710150</v>
      </c>
      <c r="C428">
        <v>558</v>
      </c>
      <c r="D428">
        <v>2911</v>
      </c>
      <c r="E428">
        <v>29110000</v>
      </c>
      <c r="F428">
        <v>0</v>
      </c>
      <c r="G428">
        <v>900</v>
      </c>
      <c r="H428">
        <v>900</v>
      </c>
      <c r="I428">
        <v>25.33562349708</v>
      </c>
      <c r="J428">
        <v>142.32885254169</v>
      </c>
      <c r="K428">
        <v>73752</v>
      </c>
      <c r="L428">
        <v>9</v>
      </c>
      <c r="M428">
        <v>0</v>
      </c>
      <c r="N428">
        <v>80</v>
      </c>
      <c r="O428">
        <v>0</v>
      </c>
    </row>
    <row r="429" spans="2:15" x14ac:dyDescent="0.35">
      <c r="B429">
        <v>6892513</v>
      </c>
      <c r="C429">
        <v>103</v>
      </c>
      <c r="D429">
        <v>15073</v>
      </c>
      <c r="E429">
        <v>150730000</v>
      </c>
      <c r="F429">
        <v>0</v>
      </c>
      <c r="G429">
        <v>900</v>
      </c>
      <c r="H429">
        <v>900</v>
      </c>
      <c r="I429">
        <v>123.355934452331</v>
      </c>
      <c r="J429">
        <v>302.22258810794699</v>
      </c>
      <c r="K429">
        <v>1859344</v>
      </c>
      <c r="L429">
        <v>11</v>
      </c>
      <c r="M429">
        <v>0</v>
      </c>
      <c r="N429">
        <v>463</v>
      </c>
      <c r="O429">
        <v>3</v>
      </c>
    </row>
    <row r="430" spans="2:15" x14ac:dyDescent="0.35">
      <c r="B430">
        <v>6893300</v>
      </c>
      <c r="C430">
        <v>104</v>
      </c>
      <c r="D430">
        <v>6881</v>
      </c>
      <c r="E430">
        <v>68810000</v>
      </c>
      <c r="F430">
        <v>0</v>
      </c>
      <c r="G430">
        <v>900</v>
      </c>
      <c r="H430">
        <v>900</v>
      </c>
      <c r="I430">
        <v>248.21217846243201</v>
      </c>
      <c r="J430">
        <v>391.72507409566799</v>
      </c>
      <c r="K430">
        <v>1707948</v>
      </c>
      <c r="L430">
        <v>11</v>
      </c>
      <c r="M430">
        <v>0</v>
      </c>
      <c r="N430">
        <v>7</v>
      </c>
      <c r="O430">
        <v>3</v>
      </c>
    </row>
    <row r="431" spans="2:15" x14ac:dyDescent="0.35">
      <c r="B431">
        <v>6893390</v>
      </c>
      <c r="C431">
        <v>105</v>
      </c>
      <c r="D431">
        <v>9874</v>
      </c>
      <c r="E431">
        <v>98740000</v>
      </c>
      <c r="F431">
        <v>0</v>
      </c>
      <c r="G431">
        <v>900</v>
      </c>
      <c r="H431">
        <v>900</v>
      </c>
      <c r="I431">
        <v>154.528762406319</v>
      </c>
      <c r="J431">
        <v>322.34056049242901</v>
      </c>
      <c r="K431">
        <v>1525817</v>
      </c>
      <c r="L431">
        <v>11</v>
      </c>
      <c r="M431">
        <v>0</v>
      </c>
      <c r="N431">
        <v>463</v>
      </c>
      <c r="O431">
        <v>3</v>
      </c>
    </row>
    <row r="432" spans="2:15" x14ac:dyDescent="0.35">
      <c r="B432">
        <v>6893400</v>
      </c>
      <c r="C432">
        <v>106</v>
      </c>
      <c r="D432">
        <v>89</v>
      </c>
      <c r="E432">
        <v>890000</v>
      </c>
      <c r="F432">
        <v>0</v>
      </c>
      <c r="G432">
        <v>900</v>
      </c>
      <c r="H432">
        <v>900</v>
      </c>
      <c r="I432">
        <v>398.89887640449399</v>
      </c>
      <c r="J432">
        <v>434.43552539942499</v>
      </c>
      <c r="K432">
        <v>35502</v>
      </c>
      <c r="L432">
        <v>8</v>
      </c>
      <c r="M432">
        <v>900</v>
      </c>
      <c r="N432">
        <v>17</v>
      </c>
      <c r="O432">
        <v>80</v>
      </c>
    </row>
    <row r="433" spans="2:15" x14ac:dyDescent="0.35">
      <c r="B433">
        <v>6893500</v>
      </c>
      <c r="C433">
        <v>107</v>
      </c>
      <c r="D433">
        <v>30884</v>
      </c>
      <c r="E433">
        <v>308840000</v>
      </c>
      <c r="F433">
        <v>0</v>
      </c>
      <c r="G433">
        <v>900</v>
      </c>
      <c r="H433">
        <v>900</v>
      </c>
      <c r="I433">
        <v>41.935273928247597</v>
      </c>
      <c r="J433">
        <v>173.418201862144</v>
      </c>
      <c r="K433">
        <v>1295129</v>
      </c>
      <c r="L433">
        <v>11</v>
      </c>
      <c r="M433">
        <v>0</v>
      </c>
      <c r="N433">
        <v>463</v>
      </c>
      <c r="O433">
        <v>0</v>
      </c>
    </row>
    <row r="434" spans="2:15" x14ac:dyDescent="0.35">
      <c r="B434">
        <v>6893557</v>
      </c>
      <c r="C434">
        <v>108</v>
      </c>
      <c r="D434">
        <v>3396</v>
      </c>
      <c r="E434">
        <v>33960000</v>
      </c>
      <c r="F434">
        <v>0</v>
      </c>
      <c r="G434">
        <v>900</v>
      </c>
      <c r="H434">
        <v>900</v>
      </c>
      <c r="I434">
        <v>158.89752650176601</v>
      </c>
      <c r="J434">
        <v>270.146314639087</v>
      </c>
      <c r="K434">
        <v>539616</v>
      </c>
      <c r="L434">
        <v>11</v>
      </c>
      <c r="M434">
        <v>80</v>
      </c>
      <c r="N434">
        <v>7</v>
      </c>
      <c r="O434">
        <v>80</v>
      </c>
    </row>
    <row r="435" spans="2:15" x14ac:dyDescent="0.35">
      <c r="B435">
        <v>6893560</v>
      </c>
      <c r="C435">
        <v>109</v>
      </c>
      <c r="D435">
        <v>674</v>
      </c>
      <c r="E435">
        <v>6740000</v>
      </c>
      <c r="F435">
        <v>0</v>
      </c>
      <c r="G435">
        <v>900</v>
      </c>
      <c r="H435">
        <v>900</v>
      </c>
      <c r="I435">
        <v>520.25222551928698</v>
      </c>
      <c r="J435">
        <v>415.61631887216703</v>
      </c>
      <c r="K435">
        <v>350650</v>
      </c>
      <c r="L435">
        <v>9</v>
      </c>
      <c r="M435">
        <v>900</v>
      </c>
      <c r="N435">
        <v>6</v>
      </c>
      <c r="O435">
        <v>900</v>
      </c>
    </row>
    <row r="436" spans="2:15" x14ac:dyDescent="0.35">
      <c r="B436">
        <v>6893562</v>
      </c>
      <c r="C436">
        <v>110</v>
      </c>
      <c r="D436">
        <v>620</v>
      </c>
      <c r="E436">
        <v>6200000</v>
      </c>
      <c r="F436">
        <v>0</v>
      </c>
      <c r="G436">
        <v>900</v>
      </c>
      <c r="H436">
        <v>900</v>
      </c>
      <c r="I436">
        <v>244.32741935483801</v>
      </c>
      <c r="J436">
        <v>298.61941074549202</v>
      </c>
      <c r="K436">
        <v>151483</v>
      </c>
      <c r="L436">
        <v>9</v>
      </c>
      <c r="M436">
        <v>0</v>
      </c>
      <c r="N436">
        <v>7</v>
      </c>
      <c r="O436">
        <v>80</v>
      </c>
    </row>
    <row r="437" spans="2:15" x14ac:dyDescent="0.35">
      <c r="B437">
        <v>6893578</v>
      </c>
      <c r="C437">
        <v>111</v>
      </c>
      <c r="D437">
        <v>13609</v>
      </c>
      <c r="E437">
        <v>136090000</v>
      </c>
      <c r="F437">
        <v>0</v>
      </c>
      <c r="G437">
        <v>900</v>
      </c>
      <c r="H437">
        <v>900</v>
      </c>
      <c r="I437">
        <v>215.055918877213</v>
      </c>
      <c r="J437">
        <v>335.96068618499902</v>
      </c>
      <c r="K437">
        <v>2926696</v>
      </c>
      <c r="L437">
        <v>11</v>
      </c>
      <c r="M437">
        <v>0</v>
      </c>
      <c r="N437">
        <v>9</v>
      </c>
      <c r="O437">
        <v>11</v>
      </c>
    </row>
    <row r="438" spans="2:15" x14ac:dyDescent="0.35">
      <c r="B438">
        <v>6893620</v>
      </c>
      <c r="C438">
        <v>112</v>
      </c>
      <c r="D438">
        <v>2438</v>
      </c>
      <c r="E438">
        <v>24380000</v>
      </c>
      <c r="F438">
        <v>0</v>
      </c>
      <c r="G438">
        <v>900</v>
      </c>
      <c r="H438">
        <v>900</v>
      </c>
      <c r="I438">
        <v>168.79573420836701</v>
      </c>
      <c r="J438">
        <v>289.63957141103498</v>
      </c>
      <c r="K438">
        <v>411524</v>
      </c>
      <c r="L438">
        <v>11</v>
      </c>
      <c r="M438">
        <v>0</v>
      </c>
      <c r="N438">
        <v>7</v>
      </c>
      <c r="O438">
        <v>80</v>
      </c>
    </row>
    <row r="439" spans="2:15" x14ac:dyDescent="0.35">
      <c r="B439">
        <v>6893970</v>
      </c>
      <c r="C439">
        <v>113</v>
      </c>
      <c r="D439">
        <v>2173</v>
      </c>
      <c r="E439">
        <v>21730000</v>
      </c>
      <c r="F439">
        <v>0</v>
      </c>
      <c r="G439">
        <v>900</v>
      </c>
      <c r="H439">
        <v>900</v>
      </c>
      <c r="I439">
        <v>148.457432121491</v>
      </c>
      <c r="J439">
        <v>263.77651757738198</v>
      </c>
      <c r="K439">
        <v>322598</v>
      </c>
      <c r="L439">
        <v>11</v>
      </c>
      <c r="M439">
        <v>3</v>
      </c>
      <c r="N439">
        <v>9</v>
      </c>
      <c r="O439">
        <v>11</v>
      </c>
    </row>
    <row r="440" spans="2:15" x14ac:dyDescent="0.35">
      <c r="B440">
        <v>6914990</v>
      </c>
      <c r="C440">
        <v>1</v>
      </c>
      <c r="D440">
        <v>2045</v>
      </c>
      <c r="E440">
        <v>20450000</v>
      </c>
      <c r="F440">
        <v>0</v>
      </c>
      <c r="G440">
        <v>900</v>
      </c>
      <c r="H440">
        <v>900</v>
      </c>
      <c r="I440">
        <v>77.967237163814104</v>
      </c>
      <c r="J440">
        <v>250.781872514448</v>
      </c>
      <c r="K440">
        <v>159443</v>
      </c>
      <c r="L440">
        <v>7</v>
      </c>
      <c r="M440">
        <v>0</v>
      </c>
      <c r="N440">
        <v>11</v>
      </c>
      <c r="O440">
        <v>0</v>
      </c>
    </row>
    <row r="441" spans="2:15" x14ac:dyDescent="0.35">
      <c r="B441">
        <v>6918493</v>
      </c>
      <c r="C441">
        <v>145</v>
      </c>
      <c r="D441">
        <v>3978</v>
      </c>
      <c r="E441">
        <v>39780000</v>
      </c>
      <c r="F441">
        <v>0</v>
      </c>
      <c r="G441">
        <v>900</v>
      </c>
      <c r="H441">
        <v>900</v>
      </c>
      <c r="I441">
        <v>130.08371040723901</v>
      </c>
      <c r="J441">
        <v>309.25357237590401</v>
      </c>
      <c r="K441">
        <v>517473</v>
      </c>
      <c r="L441">
        <v>10</v>
      </c>
      <c r="M441">
        <v>0</v>
      </c>
      <c r="N441">
        <v>187</v>
      </c>
      <c r="O441">
        <v>3</v>
      </c>
    </row>
    <row r="442" spans="2:15" x14ac:dyDescent="0.35">
      <c r="B442">
        <v>6935850</v>
      </c>
      <c r="C442">
        <v>501</v>
      </c>
      <c r="D442">
        <v>1444</v>
      </c>
      <c r="E442">
        <v>14440000</v>
      </c>
      <c r="F442">
        <v>0</v>
      </c>
      <c r="G442">
        <v>900</v>
      </c>
      <c r="H442">
        <v>900</v>
      </c>
      <c r="I442">
        <v>127.892659279778</v>
      </c>
      <c r="J442">
        <v>311.44614920067801</v>
      </c>
      <c r="K442">
        <v>184677</v>
      </c>
      <c r="L442">
        <v>9</v>
      </c>
      <c r="M442">
        <v>0</v>
      </c>
      <c r="N442">
        <v>80</v>
      </c>
      <c r="O442">
        <v>3</v>
      </c>
    </row>
    <row r="443" spans="2:15" x14ac:dyDescent="0.35">
      <c r="B443">
        <v>6935890</v>
      </c>
      <c r="C443">
        <v>502</v>
      </c>
      <c r="D443">
        <v>4289</v>
      </c>
      <c r="E443">
        <v>42890000</v>
      </c>
      <c r="F443">
        <v>0</v>
      </c>
      <c r="G443">
        <v>900</v>
      </c>
      <c r="H443">
        <v>900</v>
      </c>
      <c r="I443">
        <v>129.86080671485101</v>
      </c>
      <c r="J443">
        <v>309.74251218082497</v>
      </c>
      <c r="K443">
        <v>556973</v>
      </c>
      <c r="L443">
        <v>10</v>
      </c>
      <c r="M443">
        <v>0</v>
      </c>
      <c r="N443">
        <v>187</v>
      </c>
      <c r="O443">
        <v>3</v>
      </c>
    </row>
    <row r="444" spans="2:15" x14ac:dyDescent="0.35">
      <c r="B444">
        <v>6935955</v>
      </c>
      <c r="C444">
        <v>503</v>
      </c>
      <c r="D444">
        <v>3035</v>
      </c>
      <c r="E444">
        <v>30350000</v>
      </c>
      <c r="F444">
        <v>0</v>
      </c>
      <c r="G444">
        <v>900</v>
      </c>
      <c r="H444">
        <v>900</v>
      </c>
      <c r="I444">
        <v>318.16210873146599</v>
      </c>
      <c r="J444">
        <v>402.750300264646</v>
      </c>
      <c r="K444">
        <v>965622</v>
      </c>
      <c r="L444">
        <v>11</v>
      </c>
      <c r="M444">
        <v>900</v>
      </c>
      <c r="N444">
        <v>7</v>
      </c>
      <c r="O444">
        <v>80</v>
      </c>
    </row>
    <row r="445" spans="2:15" x14ac:dyDescent="0.35">
      <c r="B445">
        <v>6935980</v>
      </c>
      <c r="C445">
        <v>504</v>
      </c>
      <c r="D445">
        <v>974</v>
      </c>
      <c r="E445">
        <v>9740000</v>
      </c>
      <c r="F445">
        <v>0</v>
      </c>
      <c r="G445">
        <v>900</v>
      </c>
      <c r="H445">
        <v>900</v>
      </c>
      <c r="I445">
        <v>368.479466119096</v>
      </c>
      <c r="J445">
        <v>424.22372043388901</v>
      </c>
      <c r="K445">
        <v>358899</v>
      </c>
      <c r="L445">
        <v>11</v>
      </c>
      <c r="M445">
        <v>900</v>
      </c>
      <c r="N445">
        <v>463</v>
      </c>
      <c r="O445">
        <v>80</v>
      </c>
    </row>
    <row r="446" spans="2:15" x14ac:dyDescent="0.35">
      <c r="B446">
        <v>6935997</v>
      </c>
      <c r="C446">
        <v>505</v>
      </c>
      <c r="D446">
        <v>554</v>
      </c>
      <c r="E446">
        <v>5540000</v>
      </c>
      <c r="F446">
        <v>0</v>
      </c>
      <c r="G446">
        <v>900</v>
      </c>
      <c r="H446">
        <v>900</v>
      </c>
      <c r="I446">
        <v>93.770758122743601</v>
      </c>
      <c r="J446">
        <v>270.54738564875203</v>
      </c>
      <c r="K446">
        <v>51949</v>
      </c>
      <c r="L446">
        <v>9</v>
      </c>
      <c r="M446">
        <v>0</v>
      </c>
      <c r="N446">
        <v>17</v>
      </c>
      <c r="O446">
        <v>0</v>
      </c>
    </row>
    <row r="447" spans="2:15" x14ac:dyDescent="0.35">
      <c r="B447">
        <v>6936475</v>
      </c>
      <c r="C447">
        <v>506</v>
      </c>
      <c r="D447">
        <v>10595</v>
      </c>
      <c r="E447">
        <v>105950000</v>
      </c>
      <c r="F447">
        <v>0</v>
      </c>
      <c r="G447">
        <v>900</v>
      </c>
      <c r="H447">
        <v>900</v>
      </c>
      <c r="I447">
        <v>288.39216611609203</v>
      </c>
      <c r="J447">
        <v>388.892915615508</v>
      </c>
      <c r="K447">
        <v>3055515</v>
      </c>
      <c r="L447">
        <v>11</v>
      </c>
      <c r="M447">
        <v>0</v>
      </c>
      <c r="N447">
        <v>9</v>
      </c>
      <c r="O447">
        <v>80</v>
      </c>
    </row>
    <row r="448" spans="2:15" x14ac:dyDescent="0.35">
      <c r="B448">
        <v>7001910</v>
      </c>
      <c r="C448">
        <v>507</v>
      </c>
      <c r="D448">
        <v>300</v>
      </c>
      <c r="E448">
        <v>3000000</v>
      </c>
      <c r="F448">
        <v>0</v>
      </c>
      <c r="G448">
        <v>900</v>
      </c>
      <c r="H448">
        <v>900</v>
      </c>
      <c r="I448">
        <v>142.85333333333301</v>
      </c>
      <c r="J448">
        <v>285.99662903996301</v>
      </c>
      <c r="K448">
        <v>42856</v>
      </c>
      <c r="L448">
        <v>10</v>
      </c>
      <c r="M448">
        <v>0</v>
      </c>
      <c r="N448">
        <v>11</v>
      </c>
      <c r="O448">
        <v>6</v>
      </c>
    </row>
    <row r="449" spans="2:15" x14ac:dyDescent="0.35">
      <c r="B449">
        <v>7001985</v>
      </c>
      <c r="C449">
        <v>508</v>
      </c>
      <c r="D449">
        <v>1068</v>
      </c>
      <c r="E449">
        <v>10680000</v>
      </c>
      <c r="F449">
        <v>0</v>
      </c>
      <c r="G449">
        <v>900</v>
      </c>
      <c r="H449">
        <v>900</v>
      </c>
      <c r="I449">
        <v>207.73595505617899</v>
      </c>
      <c r="J449">
        <v>344.12011166749602</v>
      </c>
      <c r="K449">
        <v>221862</v>
      </c>
      <c r="L449">
        <v>11</v>
      </c>
      <c r="M449">
        <v>0</v>
      </c>
      <c r="N449">
        <v>3</v>
      </c>
      <c r="O449">
        <v>17</v>
      </c>
    </row>
    <row r="450" spans="2:15" x14ac:dyDescent="0.35">
      <c r="B450">
        <v>7005000</v>
      </c>
      <c r="C450">
        <v>509</v>
      </c>
      <c r="D450">
        <v>6132</v>
      </c>
      <c r="E450">
        <v>61320000</v>
      </c>
      <c r="F450">
        <v>0</v>
      </c>
      <c r="G450">
        <v>900</v>
      </c>
      <c r="H450">
        <v>900</v>
      </c>
      <c r="I450">
        <v>211.54712981082801</v>
      </c>
      <c r="J450">
        <v>324.14266048701398</v>
      </c>
      <c r="K450">
        <v>1297207</v>
      </c>
      <c r="L450">
        <v>11</v>
      </c>
      <c r="M450">
        <v>0</v>
      </c>
      <c r="N450">
        <v>7</v>
      </c>
      <c r="O450">
        <v>80</v>
      </c>
    </row>
    <row r="451" spans="2:15" x14ac:dyDescent="0.35">
      <c r="B451">
        <v>7010030</v>
      </c>
      <c r="C451">
        <v>510</v>
      </c>
      <c r="D451">
        <v>514</v>
      </c>
      <c r="E451">
        <v>5140000</v>
      </c>
      <c r="F451">
        <v>0</v>
      </c>
      <c r="G451">
        <v>900</v>
      </c>
      <c r="H451">
        <v>900</v>
      </c>
      <c r="I451">
        <v>145.640077821011</v>
      </c>
      <c r="J451">
        <v>302.74691956199001</v>
      </c>
      <c r="K451">
        <v>74859</v>
      </c>
      <c r="L451">
        <v>11</v>
      </c>
      <c r="M451">
        <v>0</v>
      </c>
      <c r="N451">
        <v>9</v>
      </c>
      <c r="O451">
        <v>3</v>
      </c>
    </row>
    <row r="452" spans="2:15" x14ac:dyDescent="0.35">
      <c r="B452">
        <v>7010035</v>
      </c>
      <c r="C452">
        <v>511</v>
      </c>
      <c r="D452">
        <v>373</v>
      </c>
      <c r="E452">
        <v>3730000</v>
      </c>
      <c r="F452">
        <v>0</v>
      </c>
      <c r="G452">
        <v>900</v>
      </c>
      <c r="H452">
        <v>900</v>
      </c>
      <c r="I452">
        <v>162.92225201072301</v>
      </c>
      <c r="J452">
        <v>328.39652168771602</v>
      </c>
      <c r="K452">
        <v>60770</v>
      </c>
      <c r="L452">
        <v>11</v>
      </c>
      <c r="M452">
        <v>3</v>
      </c>
      <c r="N452">
        <v>7</v>
      </c>
      <c r="O452">
        <v>3</v>
      </c>
    </row>
    <row r="453" spans="2:15" x14ac:dyDescent="0.35">
      <c r="B453">
        <v>7010055</v>
      </c>
      <c r="C453">
        <v>512</v>
      </c>
      <c r="D453">
        <v>3164</v>
      </c>
      <c r="E453">
        <v>31640000</v>
      </c>
      <c r="F453">
        <v>0</v>
      </c>
      <c r="G453">
        <v>900</v>
      </c>
      <c r="H453">
        <v>900</v>
      </c>
      <c r="I453">
        <v>107.92161820480401</v>
      </c>
      <c r="J453">
        <v>270.53957449100801</v>
      </c>
      <c r="K453">
        <v>341464</v>
      </c>
      <c r="L453">
        <v>11</v>
      </c>
      <c r="M453">
        <v>0</v>
      </c>
      <c r="N453">
        <v>463</v>
      </c>
      <c r="O453">
        <v>3</v>
      </c>
    </row>
    <row r="454" spans="2:15" x14ac:dyDescent="0.35">
      <c r="B454">
        <v>7010061</v>
      </c>
      <c r="C454">
        <v>513</v>
      </c>
      <c r="D454">
        <v>1649</v>
      </c>
      <c r="E454">
        <v>16490000</v>
      </c>
      <c r="F454">
        <v>0</v>
      </c>
      <c r="G454">
        <v>900</v>
      </c>
      <c r="H454">
        <v>900</v>
      </c>
      <c r="I454">
        <v>80.608247422680407</v>
      </c>
      <c r="J454">
        <v>202.149973638951</v>
      </c>
      <c r="K454">
        <v>132923</v>
      </c>
      <c r="L454">
        <v>11</v>
      </c>
      <c r="M454">
        <v>80</v>
      </c>
      <c r="N454">
        <v>463</v>
      </c>
      <c r="O454">
        <v>11</v>
      </c>
    </row>
    <row r="455" spans="2:15" x14ac:dyDescent="0.35">
      <c r="B455">
        <v>7010070</v>
      </c>
      <c r="C455">
        <v>514</v>
      </c>
      <c r="D455">
        <v>491</v>
      </c>
      <c r="E455">
        <v>4910000</v>
      </c>
      <c r="F455">
        <v>0</v>
      </c>
      <c r="G455">
        <v>900</v>
      </c>
      <c r="H455">
        <v>900</v>
      </c>
      <c r="I455">
        <v>114.199592668024</v>
      </c>
      <c r="J455">
        <v>222.23652305383999</v>
      </c>
      <c r="K455">
        <v>56072</v>
      </c>
      <c r="L455">
        <v>11</v>
      </c>
      <c r="M455">
        <v>0</v>
      </c>
      <c r="N455">
        <v>6</v>
      </c>
      <c r="O455">
        <v>17</v>
      </c>
    </row>
    <row r="456" spans="2:15" x14ac:dyDescent="0.35">
      <c r="B456">
        <v>7010075</v>
      </c>
      <c r="C456">
        <v>515</v>
      </c>
      <c r="D456">
        <v>288</v>
      </c>
      <c r="E456">
        <v>2880000</v>
      </c>
      <c r="F456">
        <v>0</v>
      </c>
      <c r="G456">
        <v>900</v>
      </c>
      <c r="H456">
        <v>900</v>
      </c>
      <c r="I456">
        <v>87.4027777777777</v>
      </c>
      <c r="J456">
        <v>219.764024942552</v>
      </c>
      <c r="K456">
        <v>25172</v>
      </c>
      <c r="L456">
        <v>11</v>
      </c>
      <c r="M456">
        <v>0</v>
      </c>
      <c r="N456">
        <v>463</v>
      </c>
      <c r="O456">
        <v>7</v>
      </c>
    </row>
    <row r="457" spans="2:15" x14ac:dyDescent="0.35">
      <c r="B457">
        <v>7010082</v>
      </c>
      <c r="C457">
        <v>516</v>
      </c>
      <c r="D457">
        <v>1485</v>
      </c>
      <c r="E457">
        <v>14850000</v>
      </c>
      <c r="F457">
        <v>0</v>
      </c>
      <c r="G457">
        <v>900</v>
      </c>
      <c r="H457">
        <v>900</v>
      </c>
      <c r="I457">
        <v>243.288215488215</v>
      </c>
      <c r="J457">
        <v>367.29599128585699</v>
      </c>
      <c r="K457">
        <v>361283</v>
      </c>
      <c r="L457">
        <v>11</v>
      </c>
      <c r="M457">
        <v>0</v>
      </c>
      <c r="N457">
        <v>463</v>
      </c>
      <c r="O457">
        <v>17</v>
      </c>
    </row>
    <row r="458" spans="2:15" x14ac:dyDescent="0.35">
      <c r="B458">
        <v>7010086</v>
      </c>
      <c r="C458">
        <v>517</v>
      </c>
      <c r="D458">
        <v>2340</v>
      </c>
      <c r="E458">
        <v>23400000</v>
      </c>
      <c r="F458">
        <v>0</v>
      </c>
      <c r="G458">
        <v>900</v>
      </c>
      <c r="H458">
        <v>900</v>
      </c>
      <c r="I458">
        <v>236.68974358974299</v>
      </c>
      <c r="J458">
        <v>359.99807380410903</v>
      </c>
      <c r="K458">
        <v>553854</v>
      </c>
      <c r="L458">
        <v>11</v>
      </c>
      <c r="M458">
        <v>0</v>
      </c>
      <c r="N458">
        <v>3</v>
      </c>
      <c r="O458">
        <v>80</v>
      </c>
    </row>
    <row r="459" spans="2:15" x14ac:dyDescent="0.35">
      <c r="B459">
        <v>7010090</v>
      </c>
      <c r="C459">
        <v>518</v>
      </c>
      <c r="D459">
        <v>948</v>
      </c>
      <c r="E459">
        <v>9480000</v>
      </c>
      <c r="F459">
        <v>0</v>
      </c>
      <c r="G459">
        <v>900</v>
      </c>
      <c r="H459">
        <v>900</v>
      </c>
      <c r="I459">
        <v>217.78270042194001</v>
      </c>
      <c r="J459">
        <v>348.23503635419303</v>
      </c>
      <c r="K459">
        <v>206458</v>
      </c>
      <c r="L459">
        <v>11</v>
      </c>
      <c r="M459">
        <v>0</v>
      </c>
      <c r="N459">
        <v>3</v>
      </c>
      <c r="O459">
        <v>17</v>
      </c>
    </row>
    <row r="460" spans="2:15" x14ac:dyDescent="0.35">
      <c r="B460">
        <v>7010094</v>
      </c>
      <c r="C460">
        <v>519</v>
      </c>
      <c r="D460">
        <v>154</v>
      </c>
      <c r="E460">
        <v>1540000</v>
      </c>
      <c r="F460">
        <v>0</v>
      </c>
      <c r="G460">
        <v>900</v>
      </c>
      <c r="H460">
        <v>900</v>
      </c>
      <c r="I460">
        <v>173.94805194805099</v>
      </c>
      <c r="J460">
        <v>344.73360300623301</v>
      </c>
      <c r="K460">
        <v>26788</v>
      </c>
      <c r="L460">
        <v>9</v>
      </c>
      <c r="M460">
        <v>0</v>
      </c>
      <c r="N460">
        <v>7</v>
      </c>
      <c r="O460">
        <v>3</v>
      </c>
    </row>
    <row r="461" spans="2:15" x14ac:dyDescent="0.35">
      <c r="B461">
        <v>7010097</v>
      </c>
      <c r="C461">
        <v>520</v>
      </c>
      <c r="D461">
        <v>9863</v>
      </c>
      <c r="E461">
        <v>98630000</v>
      </c>
      <c r="F461">
        <v>0</v>
      </c>
      <c r="G461">
        <v>900</v>
      </c>
      <c r="H461">
        <v>900</v>
      </c>
      <c r="I461">
        <v>394.227516982662</v>
      </c>
      <c r="J461">
        <v>420.21631638383002</v>
      </c>
      <c r="K461">
        <v>3888266</v>
      </c>
      <c r="L461">
        <v>11</v>
      </c>
      <c r="M461">
        <v>900</v>
      </c>
      <c r="N461">
        <v>7</v>
      </c>
      <c r="O461">
        <v>80</v>
      </c>
    </row>
    <row r="462" spans="2:15" x14ac:dyDescent="0.35">
      <c r="B462">
        <v>7010180</v>
      </c>
      <c r="C462">
        <v>521</v>
      </c>
      <c r="D462">
        <v>4726</v>
      </c>
      <c r="E462">
        <v>47260000</v>
      </c>
      <c r="F462">
        <v>0</v>
      </c>
      <c r="G462">
        <v>900</v>
      </c>
      <c r="H462">
        <v>900</v>
      </c>
      <c r="I462">
        <v>225.42128650021101</v>
      </c>
      <c r="J462">
        <v>364.374166574323</v>
      </c>
      <c r="K462">
        <v>1065341</v>
      </c>
      <c r="L462">
        <v>11</v>
      </c>
      <c r="M462">
        <v>0</v>
      </c>
      <c r="N462">
        <v>9</v>
      </c>
      <c r="O462">
        <v>9</v>
      </c>
    </row>
    <row r="463" spans="2:15" x14ac:dyDescent="0.35">
      <c r="B463">
        <v>7010208</v>
      </c>
      <c r="C463">
        <v>522</v>
      </c>
      <c r="D463">
        <v>685</v>
      </c>
      <c r="E463">
        <v>6850000</v>
      </c>
      <c r="F463">
        <v>0</v>
      </c>
      <c r="G463">
        <v>900</v>
      </c>
      <c r="H463">
        <v>900</v>
      </c>
      <c r="I463">
        <v>276.67299270072903</v>
      </c>
      <c r="J463">
        <v>406.81911321426998</v>
      </c>
      <c r="K463">
        <v>189521</v>
      </c>
      <c r="L463">
        <v>11</v>
      </c>
      <c r="M463">
        <v>0</v>
      </c>
      <c r="N463">
        <v>187</v>
      </c>
      <c r="O463">
        <v>7</v>
      </c>
    </row>
    <row r="464" spans="2:15" x14ac:dyDescent="0.35">
      <c r="B464">
        <v>7019072</v>
      </c>
      <c r="C464">
        <v>146</v>
      </c>
      <c r="D464">
        <v>1007</v>
      </c>
      <c r="E464">
        <v>10070000</v>
      </c>
      <c r="F464">
        <v>0</v>
      </c>
      <c r="G464">
        <v>900</v>
      </c>
      <c r="H464">
        <v>900</v>
      </c>
      <c r="I464">
        <v>141.52333664349501</v>
      </c>
      <c r="J464">
        <v>323.79674009985598</v>
      </c>
      <c r="K464">
        <v>142514</v>
      </c>
      <c r="L464">
        <v>10</v>
      </c>
      <c r="M464">
        <v>0</v>
      </c>
      <c r="N464">
        <v>9</v>
      </c>
      <c r="O464">
        <v>3</v>
      </c>
    </row>
    <row r="465" spans="2:15" x14ac:dyDescent="0.35">
      <c r="B465">
        <v>7019120</v>
      </c>
      <c r="C465">
        <v>523</v>
      </c>
      <c r="D465">
        <v>2489</v>
      </c>
      <c r="E465">
        <v>24890000</v>
      </c>
      <c r="F465">
        <v>0</v>
      </c>
      <c r="G465">
        <v>900</v>
      </c>
      <c r="H465">
        <v>900</v>
      </c>
      <c r="I465">
        <v>148.48131779831201</v>
      </c>
      <c r="J465">
        <v>305.56433993877101</v>
      </c>
      <c r="K465">
        <v>369570</v>
      </c>
      <c r="L465">
        <v>11</v>
      </c>
      <c r="M465">
        <v>0</v>
      </c>
      <c r="N465">
        <v>463</v>
      </c>
      <c r="O465">
        <v>6</v>
      </c>
    </row>
    <row r="466" spans="2:15" x14ac:dyDescent="0.35">
      <c r="B466">
        <v>7019150</v>
      </c>
      <c r="C466">
        <v>147</v>
      </c>
      <c r="D466">
        <v>1320</v>
      </c>
      <c r="E466">
        <v>13200000</v>
      </c>
      <c r="F466">
        <v>0</v>
      </c>
      <c r="G466">
        <v>900</v>
      </c>
      <c r="H466">
        <v>900</v>
      </c>
      <c r="I466">
        <v>136.46060606060601</v>
      </c>
      <c r="J466">
        <v>287.07981145508501</v>
      </c>
      <c r="K466">
        <v>180128</v>
      </c>
      <c r="L466">
        <v>11</v>
      </c>
      <c r="M466">
        <v>80</v>
      </c>
      <c r="N466">
        <v>463</v>
      </c>
      <c r="O466">
        <v>9</v>
      </c>
    </row>
    <row r="467" spans="2:15" x14ac:dyDescent="0.35">
      <c r="B467">
        <v>7019175</v>
      </c>
      <c r="C467">
        <v>148</v>
      </c>
      <c r="D467">
        <v>1322</v>
      </c>
      <c r="E467">
        <v>13220000</v>
      </c>
      <c r="F467">
        <v>0</v>
      </c>
      <c r="G467">
        <v>900</v>
      </c>
      <c r="H467">
        <v>900</v>
      </c>
      <c r="I467">
        <v>108.638426626323</v>
      </c>
      <c r="J467">
        <v>263.17492035704601</v>
      </c>
      <c r="K467">
        <v>143620</v>
      </c>
      <c r="L467">
        <v>11</v>
      </c>
      <c r="M467">
        <v>3</v>
      </c>
      <c r="N467">
        <v>463</v>
      </c>
      <c r="O467">
        <v>6</v>
      </c>
    </row>
    <row r="468" spans="2:15" x14ac:dyDescent="0.35">
      <c r="B468">
        <v>7019185</v>
      </c>
      <c r="C468">
        <v>149</v>
      </c>
      <c r="D468">
        <v>3003</v>
      </c>
      <c r="E468">
        <v>30030000</v>
      </c>
      <c r="F468">
        <v>0</v>
      </c>
      <c r="G468">
        <v>900</v>
      </c>
      <c r="H468">
        <v>900</v>
      </c>
      <c r="I468">
        <v>126.477522477522</v>
      </c>
      <c r="J468">
        <v>298.332033828943</v>
      </c>
      <c r="K468">
        <v>379812</v>
      </c>
      <c r="L468">
        <v>11</v>
      </c>
      <c r="M468">
        <v>3</v>
      </c>
      <c r="N468">
        <v>463</v>
      </c>
      <c r="O468">
        <v>3</v>
      </c>
    </row>
    <row r="469" spans="2:15" x14ac:dyDescent="0.35">
      <c r="B469">
        <v>7019195</v>
      </c>
      <c r="C469">
        <v>150</v>
      </c>
      <c r="D469">
        <v>653</v>
      </c>
      <c r="E469">
        <v>6530000</v>
      </c>
      <c r="F469">
        <v>0</v>
      </c>
      <c r="G469">
        <v>900</v>
      </c>
      <c r="H469">
        <v>900</v>
      </c>
      <c r="I469">
        <v>248.39816232771801</v>
      </c>
      <c r="J469">
        <v>394.23885313315702</v>
      </c>
      <c r="K469">
        <v>162204</v>
      </c>
      <c r="L469">
        <v>11</v>
      </c>
      <c r="M469">
        <v>3</v>
      </c>
      <c r="N469">
        <v>463</v>
      </c>
      <c r="O469">
        <v>3</v>
      </c>
    </row>
    <row r="470" spans="2:15" x14ac:dyDescent="0.35">
      <c r="B470">
        <v>7019220</v>
      </c>
      <c r="C470">
        <v>151</v>
      </c>
      <c r="D470">
        <v>1115</v>
      </c>
      <c r="E470">
        <v>11150000</v>
      </c>
      <c r="F470">
        <v>0</v>
      </c>
      <c r="G470">
        <v>900</v>
      </c>
      <c r="H470">
        <v>900</v>
      </c>
      <c r="I470">
        <v>195.57668161434901</v>
      </c>
      <c r="J470">
        <v>360.25746671819002</v>
      </c>
      <c r="K470">
        <v>218068</v>
      </c>
      <c r="L470">
        <v>11</v>
      </c>
      <c r="M470">
        <v>3</v>
      </c>
      <c r="N470">
        <v>463</v>
      </c>
      <c r="O470">
        <v>3</v>
      </c>
    </row>
    <row r="471" spans="2:15" x14ac:dyDescent="0.35">
      <c r="B471">
        <v>7019317</v>
      </c>
      <c r="C471">
        <v>524</v>
      </c>
      <c r="D471">
        <v>2067</v>
      </c>
      <c r="E471">
        <v>20670000</v>
      </c>
      <c r="F471">
        <v>0</v>
      </c>
      <c r="G471">
        <v>900</v>
      </c>
      <c r="H471">
        <v>900</v>
      </c>
      <c r="I471">
        <v>250.01644895984501</v>
      </c>
      <c r="J471">
        <v>398.55573286757902</v>
      </c>
      <c r="K471">
        <v>516784</v>
      </c>
      <c r="L471">
        <v>11</v>
      </c>
      <c r="M471">
        <v>0</v>
      </c>
      <c r="N471">
        <v>463</v>
      </c>
      <c r="O471">
        <v>3</v>
      </c>
    </row>
    <row r="472" spans="2:15" x14ac:dyDescent="0.35">
      <c r="B472">
        <v>7031692</v>
      </c>
      <c r="C472">
        <v>525</v>
      </c>
      <c r="D472">
        <v>7881</v>
      </c>
      <c r="E472">
        <v>78810000</v>
      </c>
      <c r="F472">
        <v>0</v>
      </c>
      <c r="G472">
        <v>900</v>
      </c>
      <c r="H472">
        <v>900</v>
      </c>
      <c r="I472">
        <v>122.220276614642</v>
      </c>
      <c r="J472">
        <v>276.92592689865802</v>
      </c>
      <c r="K472">
        <v>963218</v>
      </c>
      <c r="L472">
        <v>11</v>
      </c>
      <c r="M472">
        <v>3</v>
      </c>
      <c r="N472">
        <v>463</v>
      </c>
      <c r="O472">
        <v>11</v>
      </c>
    </row>
    <row r="473" spans="2:15" x14ac:dyDescent="0.35">
      <c r="B473">
        <v>7032200</v>
      </c>
      <c r="C473">
        <v>526</v>
      </c>
      <c r="D473">
        <v>17613</v>
      </c>
      <c r="E473">
        <v>176130000</v>
      </c>
      <c r="F473">
        <v>0</v>
      </c>
      <c r="G473">
        <v>900</v>
      </c>
      <c r="H473">
        <v>900</v>
      </c>
      <c r="I473">
        <v>42.671151990007303</v>
      </c>
      <c r="J473">
        <v>178.013862323306</v>
      </c>
      <c r="K473">
        <v>751567</v>
      </c>
      <c r="L473">
        <v>11</v>
      </c>
      <c r="M473">
        <v>3</v>
      </c>
      <c r="N473">
        <v>463</v>
      </c>
      <c r="O473">
        <v>3</v>
      </c>
    </row>
    <row r="474" spans="2:15" x14ac:dyDescent="0.35">
      <c r="B474">
        <v>7048480</v>
      </c>
      <c r="C474">
        <v>152</v>
      </c>
      <c r="D474">
        <v>223</v>
      </c>
      <c r="E474">
        <v>2230000</v>
      </c>
      <c r="F474">
        <v>0</v>
      </c>
      <c r="G474">
        <v>900</v>
      </c>
      <c r="H474">
        <v>900</v>
      </c>
      <c r="I474">
        <v>360.54708520179298</v>
      </c>
      <c r="J474">
        <v>356.679323986778</v>
      </c>
      <c r="K474">
        <v>80402</v>
      </c>
      <c r="L474">
        <v>9</v>
      </c>
      <c r="M474">
        <v>900</v>
      </c>
      <c r="N474">
        <v>6</v>
      </c>
      <c r="O474">
        <v>187</v>
      </c>
    </row>
    <row r="475" spans="2:15" x14ac:dyDescent="0.35">
      <c r="B475">
        <v>7048490</v>
      </c>
      <c r="C475">
        <v>153</v>
      </c>
      <c r="D475">
        <v>343</v>
      </c>
      <c r="E475">
        <v>3430000</v>
      </c>
      <c r="F475">
        <v>0</v>
      </c>
      <c r="G475">
        <v>900</v>
      </c>
      <c r="H475">
        <v>900</v>
      </c>
      <c r="I475">
        <v>320.42274052478098</v>
      </c>
      <c r="J475">
        <v>289.51920384562499</v>
      </c>
      <c r="K475">
        <v>109905</v>
      </c>
      <c r="L475">
        <v>7</v>
      </c>
      <c r="M475">
        <v>463</v>
      </c>
      <c r="N475">
        <v>11</v>
      </c>
      <c r="O475">
        <v>187</v>
      </c>
    </row>
    <row r="476" spans="2:15" x14ac:dyDescent="0.35">
      <c r="B476">
        <v>7052000</v>
      </c>
      <c r="C476">
        <v>154</v>
      </c>
      <c r="D476">
        <v>5031</v>
      </c>
      <c r="E476">
        <v>50310000</v>
      </c>
      <c r="F476">
        <v>0</v>
      </c>
      <c r="G476">
        <v>900</v>
      </c>
      <c r="H476">
        <v>900</v>
      </c>
      <c r="I476">
        <v>384.43291592128799</v>
      </c>
      <c r="J476">
        <v>411.481832613162</v>
      </c>
      <c r="K476">
        <v>1934082</v>
      </c>
      <c r="L476">
        <v>11</v>
      </c>
      <c r="M476">
        <v>900</v>
      </c>
      <c r="N476">
        <v>9</v>
      </c>
      <c r="O476">
        <v>80</v>
      </c>
    </row>
    <row r="477" spans="2:15" x14ac:dyDescent="0.35">
      <c r="B477">
        <v>7052100</v>
      </c>
      <c r="C477">
        <v>155</v>
      </c>
      <c r="D477">
        <v>4112</v>
      </c>
      <c r="E477">
        <v>41120000</v>
      </c>
      <c r="F477">
        <v>0</v>
      </c>
      <c r="G477">
        <v>900</v>
      </c>
      <c r="H477">
        <v>900</v>
      </c>
      <c r="I477">
        <v>181.80763618677</v>
      </c>
      <c r="J477">
        <v>338.447403091806</v>
      </c>
      <c r="K477">
        <v>747593</v>
      </c>
      <c r="L477">
        <v>11</v>
      </c>
      <c r="M477">
        <v>0</v>
      </c>
      <c r="N477">
        <v>463</v>
      </c>
      <c r="O477">
        <v>3</v>
      </c>
    </row>
    <row r="478" spans="2:15" x14ac:dyDescent="0.35">
      <c r="B478">
        <v>7052120</v>
      </c>
      <c r="C478">
        <v>156</v>
      </c>
      <c r="D478">
        <v>2733</v>
      </c>
      <c r="E478">
        <v>27330000</v>
      </c>
      <c r="F478">
        <v>0</v>
      </c>
      <c r="G478">
        <v>900</v>
      </c>
      <c r="H478">
        <v>900</v>
      </c>
      <c r="I478">
        <v>294.11306256860502</v>
      </c>
      <c r="J478">
        <v>405.880792515206</v>
      </c>
      <c r="K478">
        <v>803811</v>
      </c>
      <c r="L478">
        <v>11</v>
      </c>
      <c r="M478">
        <v>900</v>
      </c>
      <c r="N478">
        <v>463</v>
      </c>
      <c r="O478">
        <v>17</v>
      </c>
    </row>
    <row r="479" spans="2:15" x14ac:dyDescent="0.35">
      <c r="B479">
        <v>7052152</v>
      </c>
      <c r="C479">
        <v>157</v>
      </c>
      <c r="D479">
        <v>1205</v>
      </c>
      <c r="E479">
        <v>12050000</v>
      </c>
      <c r="F479">
        <v>0</v>
      </c>
      <c r="G479">
        <v>900</v>
      </c>
      <c r="H479">
        <v>900</v>
      </c>
      <c r="I479">
        <v>85.427385892116106</v>
      </c>
      <c r="J479">
        <v>258.50588072681199</v>
      </c>
      <c r="K479">
        <v>102940</v>
      </c>
      <c r="L479">
        <v>9</v>
      </c>
      <c r="M479">
        <v>0</v>
      </c>
      <c r="N479">
        <v>7</v>
      </c>
      <c r="O479">
        <v>0</v>
      </c>
    </row>
    <row r="480" spans="2:15" x14ac:dyDescent="0.35">
      <c r="B480">
        <v>7103990</v>
      </c>
      <c r="C480">
        <v>559</v>
      </c>
      <c r="D480">
        <v>5154</v>
      </c>
      <c r="E480">
        <v>51540000</v>
      </c>
      <c r="F480">
        <v>0</v>
      </c>
      <c r="G480">
        <v>900</v>
      </c>
      <c r="H480">
        <v>900</v>
      </c>
      <c r="I480">
        <v>42.813736903375997</v>
      </c>
      <c r="J480">
        <v>156.28332205798</v>
      </c>
      <c r="K480">
        <v>220662</v>
      </c>
      <c r="L480">
        <v>11</v>
      </c>
      <c r="M480">
        <v>0</v>
      </c>
      <c r="N480">
        <v>463</v>
      </c>
      <c r="O480">
        <v>3</v>
      </c>
    </row>
    <row r="481" spans="2:15" x14ac:dyDescent="0.35">
      <c r="B481">
        <v>7104500</v>
      </c>
      <c r="C481">
        <v>560</v>
      </c>
      <c r="D481">
        <v>2295</v>
      </c>
      <c r="E481">
        <v>22950000</v>
      </c>
      <c r="F481">
        <v>0</v>
      </c>
      <c r="G481">
        <v>900</v>
      </c>
      <c r="H481">
        <v>900</v>
      </c>
      <c r="I481">
        <v>147.04531590413899</v>
      </c>
      <c r="J481">
        <v>232.002579888692</v>
      </c>
      <c r="K481">
        <v>337469</v>
      </c>
      <c r="L481">
        <v>11</v>
      </c>
      <c r="M481">
        <v>80</v>
      </c>
      <c r="N481">
        <v>6</v>
      </c>
      <c r="O481">
        <v>80</v>
      </c>
    </row>
    <row r="482" spans="2:15" x14ac:dyDescent="0.35">
      <c r="B482">
        <v>7105600</v>
      </c>
      <c r="C482">
        <v>561</v>
      </c>
      <c r="D482">
        <v>13465</v>
      </c>
      <c r="E482">
        <v>134650000</v>
      </c>
      <c r="F482">
        <v>0</v>
      </c>
      <c r="G482">
        <v>900</v>
      </c>
      <c r="H482">
        <v>900</v>
      </c>
      <c r="I482">
        <v>63.528035647976203</v>
      </c>
      <c r="J482">
        <v>198.15510952686401</v>
      </c>
      <c r="K482">
        <v>855405</v>
      </c>
      <c r="L482">
        <v>11</v>
      </c>
      <c r="M482">
        <v>0</v>
      </c>
      <c r="N482">
        <v>7</v>
      </c>
      <c r="O482">
        <v>3</v>
      </c>
    </row>
    <row r="483" spans="2:15" x14ac:dyDescent="0.35">
      <c r="B483">
        <v>7164600</v>
      </c>
      <c r="C483">
        <v>114</v>
      </c>
      <c r="D483">
        <v>3020</v>
      </c>
      <c r="E483">
        <v>30200000</v>
      </c>
      <c r="F483">
        <v>0</v>
      </c>
      <c r="G483">
        <v>900</v>
      </c>
      <c r="H483">
        <v>900</v>
      </c>
      <c r="I483">
        <v>340.30198675496598</v>
      </c>
      <c r="J483">
        <v>235.258497103991</v>
      </c>
      <c r="K483">
        <v>1027712</v>
      </c>
      <c r="L483">
        <v>11</v>
      </c>
      <c r="M483">
        <v>463</v>
      </c>
      <c r="N483">
        <v>6</v>
      </c>
      <c r="O483">
        <v>463</v>
      </c>
    </row>
    <row r="484" spans="2:15" x14ac:dyDescent="0.35">
      <c r="B484">
        <v>7165562</v>
      </c>
      <c r="C484">
        <v>115</v>
      </c>
      <c r="D484">
        <v>4652</v>
      </c>
      <c r="E484">
        <v>46520000</v>
      </c>
      <c r="F484">
        <v>0</v>
      </c>
      <c r="G484">
        <v>900</v>
      </c>
      <c r="H484">
        <v>900</v>
      </c>
      <c r="I484">
        <v>149.652837489251</v>
      </c>
      <c r="J484">
        <v>287.57610616750799</v>
      </c>
      <c r="K484">
        <v>696185</v>
      </c>
      <c r="L484">
        <v>11</v>
      </c>
      <c r="M484">
        <v>3</v>
      </c>
      <c r="N484">
        <v>7</v>
      </c>
      <c r="O484">
        <v>11</v>
      </c>
    </row>
    <row r="485" spans="2:15" x14ac:dyDescent="0.35">
      <c r="B485">
        <v>7165565</v>
      </c>
      <c r="C485">
        <v>116</v>
      </c>
      <c r="D485">
        <v>1424</v>
      </c>
      <c r="E485">
        <v>14240000</v>
      </c>
      <c r="F485">
        <v>0</v>
      </c>
      <c r="G485">
        <v>900</v>
      </c>
      <c r="H485">
        <v>900</v>
      </c>
      <c r="I485">
        <v>106.893258426966</v>
      </c>
      <c r="J485">
        <v>238.95688544299901</v>
      </c>
      <c r="K485">
        <v>152216</v>
      </c>
      <c r="L485">
        <v>11</v>
      </c>
      <c r="M485">
        <v>0</v>
      </c>
      <c r="N485">
        <v>463</v>
      </c>
      <c r="O485">
        <v>9</v>
      </c>
    </row>
    <row r="486" spans="2:15" x14ac:dyDescent="0.35">
      <c r="B486">
        <v>7177800</v>
      </c>
      <c r="C486">
        <v>117</v>
      </c>
      <c r="D486">
        <v>2165</v>
      </c>
      <c r="E486">
        <v>21650000</v>
      </c>
      <c r="F486">
        <v>0</v>
      </c>
      <c r="G486">
        <v>900</v>
      </c>
      <c r="H486">
        <v>900</v>
      </c>
      <c r="I486">
        <v>420.93394919168497</v>
      </c>
      <c r="J486">
        <v>253.90701099641501</v>
      </c>
      <c r="K486">
        <v>911322</v>
      </c>
      <c r="L486">
        <v>11</v>
      </c>
      <c r="M486">
        <v>463</v>
      </c>
      <c r="N486">
        <v>9</v>
      </c>
      <c r="O486">
        <v>463</v>
      </c>
    </row>
    <row r="487" spans="2:15" x14ac:dyDescent="0.35">
      <c r="B487">
        <v>7195000</v>
      </c>
      <c r="C487">
        <v>158</v>
      </c>
      <c r="D487">
        <v>33596</v>
      </c>
      <c r="E487">
        <v>335960000</v>
      </c>
      <c r="F487">
        <v>0</v>
      </c>
      <c r="G487">
        <v>900</v>
      </c>
      <c r="H487">
        <v>900</v>
      </c>
      <c r="I487">
        <v>50.084385045838701</v>
      </c>
      <c r="J487">
        <v>167.316787985019</v>
      </c>
      <c r="K487">
        <v>1682635</v>
      </c>
      <c r="L487">
        <v>11</v>
      </c>
      <c r="M487">
        <v>3</v>
      </c>
      <c r="N487">
        <v>463</v>
      </c>
      <c r="O487">
        <v>3</v>
      </c>
    </row>
    <row r="488" spans="2:15" x14ac:dyDescent="0.35">
      <c r="B488">
        <v>7263580</v>
      </c>
      <c r="C488">
        <v>159</v>
      </c>
      <c r="D488">
        <v>4987</v>
      </c>
      <c r="E488">
        <v>49870000</v>
      </c>
      <c r="F488">
        <v>0</v>
      </c>
      <c r="G488">
        <v>900</v>
      </c>
      <c r="H488">
        <v>900</v>
      </c>
      <c r="I488">
        <v>156.842991778624</v>
      </c>
      <c r="J488">
        <v>249.46025957533101</v>
      </c>
      <c r="K488">
        <v>782176</v>
      </c>
      <c r="L488">
        <v>11</v>
      </c>
      <c r="M488">
        <v>80</v>
      </c>
      <c r="N488">
        <v>11</v>
      </c>
      <c r="O488">
        <v>80</v>
      </c>
    </row>
    <row r="489" spans="2:15" x14ac:dyDescent="0.35">
      <c r="B489">
        <v>8053009</v>
      </c>
      <c r="C489">
        <v>562</v>
      </c>
      <c r="D489">
        <v>3543</v>
      </c>
      <c r="E489">
        <v>35430000</v>
      </c>
      <c r="F489">
        <v>0</v>
      </c>
      <c r="G489">
        <v>900</v>
      </c>
      <c r="H489">
        <v>900</v>
      </c>
      <c r="I489">
        <v>155.20547558566099</v>
      </c>
      <c r="J489">
        <v>338.68103000155799</v>
      </c>
      <c r="K489">
        <v>549893</v>
      </c>
      <c r="L489">
        <v>9</v>
      </c>
      <c r="M489">
        <v>0</v>
      </c>
      <c r="N489">
        <v>80</v>
      </c>
      <c r="O489">
        <v>0</v>
      </c>
    </row>
    <row r="490" spans="2:15" x14ac:dyDescent="0.35">
      <c r="B490">
        <v>8056500</v>
      </c>
      <c r="C490">
        <v>563</v>
      </c>
      <c r="D490">
        <v>1640</v>
      </c>
      <c r="E490">
        <v>16400000</v>
      </c>
      <c r="F490">
        <v>0</v>
      </c>
      <c r="G490">
        <v>900</v>
      </c>
      <c r="H490">
        <v>900</v>
      </c>
      <c r="I490">
        <v>344.648780487804</v>
      </c>
      <c r="J490">
        <v>223.456856884627</v>
      </c>
      <c r="K490">
        <v>565224</v>
      </c>
      <c r="L490">
        <v>9</v>
      </c>
      <c r="M490">
        <v>463</v>
      </c>
      <c r="N490">
        <v>9</v>
      </c>
      <c r="O490">
        <v>463</v>
      </c>
    </row>
    <row r="491" spans="2:15" x14ac:dyDescent="0.35">
      <c r="B491">
        <v>8057200</v>
      </c>
      <c r="C491">
        <v>564</v>
      </c>
      <c r="D491">
        <v>17290</v>
      </c>
      <c r="E491">
        <v>172900000</v>
      </c>
      <c r="F491">
        <v>0</v>
      </c>
      <c r="G491">
        <v>900</v>
      </c>
      <c r="H491">
        <v>900</v>
      </c>
      <c r="I491">
        <v>232.24598033545399</v>
      </c>
      <c r="J491">
        <v>330.03463204412901</v>
      </c>
      <c r="K491">
        <v>4015533</v>
      </c>
      <c r="L491">
        <v>11</v>
      </c>
      <c r="M491">
        <v>0</v>
      </c>
      <c r="N491">
        <v>7</v>
      </c>
      <c r="O491">
        <v>80</v>
      </c>
    </row>
    <row r="492" spans="2:15" x14ac:dyDescent="0.35">
      <c r="B492">
        <v>8057445</v>
      </c>
      <c r="C492">
        <v>565</v>
      </c>
      <c r="D492">
        <v>2336</v>
      </c>
      <c r="E492">
        <v>23360000</v>
      </c>
      <c r="F492">
        <v>0</v>
      </c>
      <c r="G492">
        <v>900</v>
      </c>
      <c r="H492">
        <v>900</v>
      </c>
      <c r="I492">
        <v>280.10659246575301</v>
      </c>
      <c r="J492">
        <v>280.74462392118699</v>
      </c>
      <c r="K492">
        <v>654329</v>
      </c>
      <c r="L492">
        <v>11</v>
      </c>
      <c r="M492">
        <v>187</v>
      </c>
      <c r="N492">
        <v>7</v>
      </c>
      <c r="O492">
        <v>187</v>
      </c>
    </row>
    <row r="493" spans="2:15" x14ac:dyDescent="0.35">
      <c r="B493">
        <v>8061540</v>
      </c>
      <c r="C493">
        <v>566</v>
      </c>
      <c r="D493">
        <v>31084</v>
      </c>
      <c r="E493">
        <v>310840000</v>
      </c>
      <c r="F493">
        <v>0</v>
      </c>
      <c r="G493">
        <v>900</v>
      </c>
      <c r="H493">
        <v>900</v>
      </c>
      <c r="I493">
        <v>139.99356582164401</v>
      </c>
      <c r="J493">
        <v>303.42798217244399</v>
      </c>
      <c r="K493">
        <v>4351560</v>
      </c>
      <c r="L493">
        <v>11</v>
      </c>
      <c r="M493">
        <v>0</v>
      </c>
      <c r="N493">
        <v>7</v>
      </c>
      <c r="O493">
        <v>0</v>
      </c>
    </row>
    <row r="494" spans="2:15" x14ac:dyDescent="0.35">
      <c r="B494">
        <v>8061700</v>
      </c>
      <c r="C494">
        <v>567</v>
      </c>
      <c r="D494">
        <v>8218</v>
      </c>
      <c r="E494">
        <v>82180000</v>
      </c>
      <c r="F494">
        <v>0</v>
      </c>
      <c r="G494">
        <v>900</v>
      </c>
      <c r="H494">
        <v>900</v>
      </c>
      <c r="I494">
        <v>348.74409832075901</v>
      </c>
      <c r="J494">
        <v>343.55149709446601</v>
      </c>
      <c r="K494">
        <v>2865979</v>
      </c>
      <c r="L494">
        <v>11</v>
      </c>
      <c r="M494">
        <v>900</v>
      </c>
      <c r="N494">
        <v>7</v>
      </c>
      <c r="O494">
        <v>187</v>
      </c>
    </row>
    <row r="495" spans="2:15" x14ac:dyDescent="0.35">
      <c r="B495">
        <v>8068325</v>
      </c>
      <c r="C495">
        <v>274</v>
      </c>
      <c r="D495">
        <v>10547</v>
      </c>
      <c r="E495">
        <v>105470000</v>
      </c>
      <c r="F495">
        <v>0</v>
      </c>
      <c r="G495">
        <v>900</v>
      </c>
      <c r="H495">
        <v>900</v>
      </c>
      <c r="I495">
        <v>41.396605669858701</v>
      </c>
      <c r="J495">
        <v>164.87353356614599</v>
      </c>
      <c r="K495">
        <v>436610</v>
      </c>
      <c r="L495">
        <v>11</v>
      </c>
      <c r="M495">
        <v>3</v>
      </c>
      <c r="N495">
        <v>463</v>
      </c>
      <c r="O495">
        <v>3</v>
      </c>
    </row>
    <row r="496" spans="2:15" x14ac:dyDescent="0.35">
      <c r="B496">
        <v>8069000</v>
      </c>
      <c r="C496">
        <v>275</v>
      </c>
      <c r="D496">
        <v>72679</v>
      </c>
      <c r="E496">
        <v>726790000</v>
      </c>
      <c r="F496">
        <v>0</v>
      </c>
      <c r="G496">
        <v>900</v>
      </c>
      <c r="H496">
        <v>900</v>
      </c>
      <c r="I496">
        <v>28.709434637240399</v>
      </c>
      <c r="J496">
        <v>137.82213931592599</v>
      </c>
      <c r="K496">
        <v>2086573</v>
      </c>
      <c r="L496">
        <v>11</v>
      </c>
      <c r="M496">
        <v>3</v>
      </c>
      <c r="N496">
        <v>463</v>
      </c>
      <c r="O496">
        <v>3</v>
      </c>
    </row>
    <row r="497" spans="2:15" x14ac:dyDescent="0.35">
      <c r="B497">
        <v>8072760</v>
      </c>
      <c r="C497">
        <v>276</v>
      </c>
      <c r="D497">
        <v>4910</v>
      </c>
      <c r="E497">
        <v>49100000</v>
      </c>
      <c r="F497">
        <v>0</v>
      </c>
      <c r="G497">
        <v>900</v>
      </c>
      <c r="H497">
        <v>900</v>
      </c>
      <c r="I497">
        <v>28.4474541751527</v>
      </c>
      <c r="J497">
        <v>145.924710620545</v>
      </c>
      <c r="K497">
        <v>139677</v>
      </c>
      <c r="L497">
        <v>10</v>
      </c>
      <c r="M497">
        <v>3</v>
      </c>
      <c r="N497">
        <v>187</v>
      </c>
      <c r="O497">
        <v>3</v>
      </c>
    </row>
    <row r="498" spans="2:15" x14ac:dyDescent="0.35">
      <c r="B498">
        <v>8074020</v>
      </c>
      <c r="C498">
        <v>277</v>
      </c>
      <c r="D498">
        <v>10435</v>
      </c>
      <c r="E498">
        <v>104350000</v>
      </c>
      <c r="F498">
        <v>0</v>
      </c>
      <c r="G498">
        <v>900</v>
      </c>
      <c r="H498">
        <v>900</v>
      </c>
      <c r="I498">
        <v>165.30273119309999</v>
      </c>
      <c r="J498">
        <v>317.749737234235</v>
      </c>
      <c r="K498">
        <v>1724934</v>
      </c>
      <c r="L498">
        <v>11</v>
      </c>
      <c r="M498">
        <v>0</v>
      </c>
      <c r="N498">
        <v>463</v>
      </c>
      <c r="O498">
        <v>11</v>
      </c>
    </row>
    <row r="499" spans="2:15" x14ac:dyDescent="0.35">
      <c r="B499">
        <v>8074150</v>
      </c>
      <c r="C499">
        <v>278</v>
      </c>
      <c r="D499">
        <v>2259</v>
      </c>
      <c r="E499">
        <v>22590000</v>
      </c>
      <c r="F499">
        <v>0</v>
      </c>
      <c r="G499">
        <v>900</v>
      </c>
      <c r="H499">
        <v>900</v>
      </c>
      <c r="I499">
        <v>410.09738822487799</v>
      </c>
      <c r="J499">
        <v>430.55448183740299</v>
      </c>
      <c r="K499">
        <v>926410</v>
      </c>
      <c r="L499">
        <v>11</v>
      </c>
      <c r="M499">
        <v>900</v>
      </c>
      <c r="N499">
        <v>7</v>
      </c>
      <c r="O499">
        <v>80</v>
      </c>
    </row>
    <row r="500" spans="2:15" x14ac:dyDescent="0.35">
      <c r="B500">
        <v>8074500</v>
      </c>
      <c r="C500">
        <v>279</v>
      </c>
      <c r="D500">
        <v>11952</v>
      </c>
      <c r="E500">
        <v>119520000</v>
      </c>
      <c r="F500">
        <v>0</v>
      </c>
      <c r="G500">
        <v>900</v>
      </c>
      <c r="H500">
        <v>900</v>
      </c>
      <c r="I500">
        <v>315.65261044176702</v>
      </c>
      <c r="J500">
        <v>321.96955271377999</v>
      </c>
      <c r="K500">
        <v>3772680</v>
      </c>
      <c r="L500">
        <v>11</v>
      </c>
      <c r="M500">
        <v>80</v>
      </c>
      <c r="N500">
        <v>7</v>
      </c>
      <c r="O500">
        <v>187</v>
      </c>
    </row>
    <row r="501" spans="2:15" x14ac:dyDescent="0.35">
      <c r="B501">
        <v>8074760</v>
      </c>
      <c r="C501">
        <v>280</v>
      </c>
      <c r="D501">
        <v>4223</v>
      </c>
      <c r="E501">
        <v>42230000</v>
      </c>
      <c r="F501">
        <v>0</v>
      </c>
      <c r="G501">
        <v>900</v>
      </c>
      <c r="H501">
        <v>900</v>
      </c>
      <c r="I501">
        <v>124.898413450153</v>
      </c>
      <c r="J501">
        <v>279.61936401647603</v>
      </c>
      <c r="K501">
        <v>527446</v>
      </c>
      <c r="L501">
        <v>10</v>
      </c>
      <c r="M501">
        <v>0</v>
      </c>
      <c r="N501">
        <v>187</v>
      </c>
      <c r="O501">
        <v>11</v>
      </c>
    </row>
    <row r="502" spans="2:15" x14ac:dyDescent="0.35">
      <c r="B502">
        <v>8075000</v>
      </c>
      <c r="C502">
        <v>281</v>
      </c>
      <c r="D502">
        <v>22203</v>
      </c>
      <c r="E502">
        <v>222030000</v>
      </c>
      <c r="F502">
        <v>0</v>
      </c>
      <c r="G502">
        <v>900</v>
      </c>
      <c r="H502">
        <v>900</v>
      </c>
      <c r="I502">
        <v>301.28068279061301</v>
      </c>
      <c r="J502">
        <v>305.73148036923601</v>
      </c>
      <c r="K502">
        <v>6689335</v>
      </c>
      <c r="L502">
        <v>11</v>
      </c>
      <c r="M502">
        <v>463</v>
      </c>
      <c r="N502">
        <v>9</v>
      </c>
      <c r="O502">
        <v>187</v>
      </c>
    </row>
    <row r="503" spans="2:15" x14ac:dyDescent="0.35">
      <c r="B503">
        <v>8075400</v>
      </c>
      <c r="C503">
        <v>282</v>
      </c>
      <c r="D503">
        <v>5040</v>
      </c>
      <c r="E503">
        <v>50400000</v>
      </c>
      <c r="F503">
        <v>0</v>
      </c>
      <c r="G503">
        <v>900</v>
      </c>
      <c r="H503">
        <v>900</v>
      </c>
      <c r="I503">
        <v>131.35456349206299</v>
      </c>
      <c r="J503">
        <v>240.31693994806</v>
      </c>
      <c r="K503">
        <v>662027</v>
      </c>
      <c r="L503">
        <v>11</v>
      </c>
      <c r="M503">
        <v>80</v>
      </c>
      <c r="N503">
        <v>7</v>
      </c>
      <c r="O503">
        <v>17</v>
      </c>
    </row>
    <row r="504" spans="2:15" x14ac:dyDescent="0.35">
      <c r="B504">
        <v>8075500</v>
      </c>
      <c r="C504">
        <v>283</v>
      </c>
      <c r="D504">
        <v>11172</v>
      </c>
      <c r="E504">
        <v>111720000</v>
      </c>
      <c r="F504">
        <v>0</v>
      </c>
      <c r="G504">
        <v>900</v>
      </c>
      <c r="H504">
        <v>900</v>
      </c>
      <c r="I504">
        <v>209.34488005728599</v>
      </c>
      <c r="J504">
        <v>275.516327147749</v>
      </c>
      <c r="K504">
        <v>2338801</v>
      </c>
      <c r="L504">
        <v>11</v>
      </c>
      <c r="M504">
        <v>80</v>
      </c>
      <c r="N504">
        <v>7</v>
      </c>
      <c r="O504">
        <v>80</v>
      </c>
    </row>
    <row r="505" spans="2:15" x14ac:dyDescent="0.35">
      <c r="B505">
        <v>8075605</v>
      </c>
      <c r="C505">
        <v>284</v>
      </c>
      <c r="D505">
        <v>1294</v>
      </c>
      <c r="E505">
        <v>12940000</v>
      </c>
      <c r="F505">
        <v>0</v>
      </c>
      <c r="G505">
        <v>900</v>
      </c>
      <c r="H505">
        <v>900</v>
      </c>
      <c r="I505">
        <v>345.79057187017003</v>
      </c>
      <c r="J505">
        <v>264.36558197163799</v>
      </c>
      <c r="K505">
        <v>447453</v>
      </c>
      <c r="L505">
        <v>9</v>
      </c>
      <c r="M505">
        <v>463</v>
      </c>
      <c r="N505">
        <v>9</v>
      </c>
      <c r="O505">
        <v>463</v>
      </c>
    </row>
    <row r="506" spans="2:15" x14ac:dyDescent="0.35">
      <c r="B506">
        <v>8075730</v>
      </c>
      <c r="C506">
        <v>285</v>
      </c>
      <c r="D506">
        <v>2389</v>
      </c>
      <c r="E506">
        <v>23890000</v>
      </c>
      <c r="F506">
        <v>0</v>
      </c>
      <c r="G506">
        <v>900</v>
      </c>
      <c r="H506">
        <v>900</v>
      </c>
      <c r="I506">
        <v>270.93177061531998</v>
      </c>
      <c r="J506">
        <v>280.94508018881203</v>
      </c>
      <c r="K506">
        <v>647256</v>
      </c>
      <c r="L506">
        <v>11</v>
      </c>
      <c r="M506">
        <v>80</v>
      </c>
      <c r="N506">
        <v>6</v>
      </c>
      <c r="O506">
        <v>187</v>
      </c>
    </row>
    <row r="507" spans="2:15" x14ac:dyDescent="0.35">
      <c r="B507">
        <v>8075763</v>
      </c>
      <c r="C507">
        <v>286</v>
      </c>
      <c r="D507">
        <v>2344</v>
      </c>
      <c r="E507">
        <v>23440000</v>
      </c>
      <c r="F507">
        <v>0</v>
      </c>
      <c r="G507">
        <v>900</v>
      </c>
      <c r="H507">
        <v>900</v>
      </c>
      <c r="I507">
        <v>448.05972696245698</v>
      </c>
      <c r="J507">
        <v>256.76877491348802</v>
      </c>
      <c r="K507">
        <v>1050252</v>
      </c>
      <c r="L507">
        <v>6</v>
      </c>
      <c r="M507">
        <v>463</v>
      </c>
      <c r="N507">
        <v>17</v>
      </c>
      <c r="O507">
        <v>463</v>
      </c>
    </row>
    <row r="508" spans="2:15" x14ac:dyDescent="0.35">
      <c r="B508">
        <v>8075770</v>
      </c>
      <c r="C508">
        <v>287</v>
      </c>
      <c r="D508">
        <v>2436</v>
      </c>
      <c r="E508">
        <v>24360000</v>
      </c>
      <c r="F508">
        <v>0</v>
      </c>
      <c r="G508">
        <v>900</v>
      </c>
      <c r="H508">
        <v>900</v>
      </c>
      <c r="I508">
        <v>451.521756978653</v>
      </c>
      <c r="J508">
        <v>345.10093704826801</v>
      </c>
      <c r="K508">
        <v>1099907</v>
      </c>
      <c r="L508">
        <v>7</v>
      </c>
      <c r="M508">
        <v>900</v>
      </c>
      <c r="N508">
        <v>11</v>
      </c>
      <c r="O508">
        <v>463</v>
      </c>
    </row>
    <row r="509" spans="2:15" x14ac:dyDescent="0.35">
      <c r="B509">
        <v>8075900</v>
      </c>
      <c r="C509">
        <v>288</v>
      </c>
      <c r="D509">
        <v>8324</v>
      </c>
      <c r="E509">
        <v>83240000</v>
      </c>
      <c r="F509">
        <v>0</v>
      </c>
      <c r="G509">
        <v>900</v>
      </c>
      <c r="H509">
        <v>900</v>
      </c>
      <c r="I509">
        <v>120.754565112926</v>
      </c>
      <c r="J509">
        <v>274.675433729237</v>
      </c>
      <c r="K509">
        <v>1005161</v>
      </c>
      <c r="L509">
        <v>11</v>
      </c>
      <c r="M509">
        <v>0</v>
      </c>
      <c r="N509">
        <v>463</v>
      </c>
      <c r="O509">
        <v>9</v>
      </c>
    </row>
    <row r="510" spans="2:15" x14ac:dyDescent="0.35">
      <c r="B510">
        <v>8076000</v>
      </c>
      <c r="C510">
        <v>289</v>
      </c>
      <c r="D510">
        <v>7102</v>
      </c>
      <c r="E510">
        <v>71020000</v>
      </c>
      <c r="F510">
        <v>0</v>
      </c>
      <c r="G510">
        <v>900</v>
      </c>
      <c r="H510">
        <v>900</v>
      </c>
      <c r="I510">
        <v>269.68037172627402</v>
      </c>
      <c r="J510">
        <v>382.58487304230499</v>
      </c>
      <c r="K510">
        <v>1915270</v>
      </c>
      <c r="L510">
        <v>11</v>
      </c>
      <c r="M510">
        <v>900</v>
      </c>
      <c r="N510">
        <v>7</v>
      </c>
      <c r="O510">
        <v>17</v>
      </c>
    </row>
    <row r="511" spans="2:15" x14ac:dyDescent="0.35">
      <c r="B511">
        <v>8076180</v>
      </c>
      <c r="C511">
        <v>527</v>
      </c>
      <c r="D511">
        <v>7312</v>
      </c>
      <c r="E511">
        <v>73120000</v>
      </c>
      <c r="F511">
        <v>0</v>
      </c>
      <c r="G511">
        <v>900</v>
      </c>
      <c r="H511">
        <v>900</v>
      </c>
      <c r="I511">
        <v>115.881974835886</v>
      </c>
      <c r="J511">
        <v>286.31679730132402</v>
      </c>
      <c r="K511">
        <v>847329</v>
      </c>
      <c r="L511">
        <v>11</v>
      </c>
      <c r="M511">
        <v>3</v>
      </c>
      <c r="N511">
        <v>463</v>
      </c>
      <c r="O511">
        <v>3</v>
      </c>
    </row>
    <row r="512" spans="2:15" x14ac:dyDescent="0.35">
      <c r="B512">
        <v>8076500</v>
      </c>
      <c r="C512">
        <v>290</v>
      </c>
      <c r="D512">
        <v>7479</v>
      </c>
      <c r="E512">
        <v>74790000</v>
      </c>
      <c r="F512">
        <v>0</v>
      </c>
      <c r="G512">
        <v>900</v>
      </c>
      <c r="H512">
        <v>900</v>
      </c>
      <c r="I512">
        <v>204.93434951196599</v>
      </c>
      <c r="J512">
        <v>269.51470968367403</v>
      </c>
      <c r="K512">
        <v>1532704</v>
      </c>
      <c r="L512">
        <v>11</v>
      </c>
      <c r="M512">
        <v>80</v>
      </c>
      <c r="N512">
        <v>7</v>
      </c>
      <c r="O512">
        <v>80</v>
      </c>
    </row>
    <row r="513" spans="2:15" x14ac:dyDescent="0.35">
      <c r="B513">
        <v>8076997</v>
      </c>
      <c r="C513">
        <v>291</v>
      </c>
      <c r="D513">
        <v>8479</v>
      </c>
      <c r="E513">
        <v>84790000</v>
      </c>
      <c r="F513">
        <v>0</v>
      </c>
      <c r="G513">
        <v>900</v>
      </c>
      <c r="H513">
        <v>900</v>
      </c>
      <c r="I513">
        <v>50.295907536266</v>
      </c>
      <c r="J513">
        <v>185.262541518175</v>
      </c>
      <c r="K513">
        <v>426459</v>
      </c>
      <c r="L513">
        <v>11</v>
      </c>
      <c r="M513">
        <v>0</v>
      </c>
      <c r="N513">
        <v>463</v>
      </c>
      <c r="O513">
        <v>3</v>
      </c>
    </row>
    <row r="514" spans="2:15" x14ac:dyDescent="0.35">
      <c r="B514">
        <v>8077000</v>
      </c>
      <c r="C514">
        <v>292</v>
      </c>
      <c r="D514">
        <v>361</v>
      </c>
      <c r="E514">
        <v>3610000</v>
      </c>
      <c r="F514">
        <v>0</v>
      </c>
      <c r="G514">
        <v>900</v>
      </c>
      <c r="H514">
        <v>900</v>
      </c>
      <c r="I514">
        <v>191.750692520775</v>
      </c>
      <c r="J514">
        <v>348.534150678625</v>
      </c>
      <c r="K514">
        <v>69222</v>
      </c>
      <c r="L514">
        <v>7</v>
      </c>
      <c r="M514">
        <v>3</v>
      </c>
      <c r="N514">
        <v>6</v>
      </c>
      <c r="O514">
        <v>3</v>
      </c>
    </row>
    <row r="515" spans="2:15" x14ac:dyDescent="0.35">
      <c r="B515">
        <v>8083420</v>
      </c>
      <c r="C515">
        <v>568</v>
      </c>
      <c r="D515">
        <v>3231</v>
      </c>
      <c r="E515">
        <v>32310000</v>
      </c>
      <c r="F515">
        <v>0</v>
      </c>
      <c r="G515">
        <v>900</v>
      </c>
      <c r="H515">
        <v>900</v>
      </c>
      <c r="I515">
        <v>206.50294026617101</v>
      </c>
      <c r="J515">
        <v>269.96644318567098</v>
      </c>
      <c r="K515">
        <v>667211</v>
      </c>
      <c r="L515">
        <v>11</v>
      </c>
      <c r="M515">
        <v>463</v>
      </c>
      <c r="N515">
        <v>7</v>
      </c>
      <c r="O515">
        <v>17</v>
      </c>
    </row>
    <row r="516" spans="2:15" x14ac:dyDescent="0.35">
      <c r="B516">
        <v>8116400</v>
      </c>
      <c r="C516">
        <v>293</v>
      </c>
      <c r="D516">
        <v>2475</v>
      </c>
      <c r="E516">
        <v>24750000</v>
      </c>
      <c r="F516">
        <v>0</v>
      </c>
      <c r="G516">
        <v>900</v>
      </c>
      <c r="H516">
        <v>900</v>
      </c>
      <c r="I516">
        <v>98.465050505050399</v>
      </c>
      <c r="J516">
        <v>206.17825153200599</v>
      </c>
      <c r="K516">
        <v>243701</v>
      </c>
      <c r="L516">
        <v>11</v>
      </c>
      <c r="M516">
        <v>3</v>
      </c>
      <c r="N516">
        <v>9</v>
      </c>
      <c r="O516">
        <v>7</v>
      </c>
    </row>
    <row r="517" spans="2:15" x14ac:dyDescent="0.35">
      <c r="B517">
        <v>8155541</v>
      </c>
      <c r="C517">
        <v>569</v>
      </c>
      <c r="D517">
        <v>467</v>
      </c>
      <c r="E517">
        <v>4670000</v>
      </c>
      <c r="F517">
        <v>0</v>
      </c>
      <c r="G517">
        <v>900</v>
      </c>
      <c r="H517">
        <v>900</v>
      </c>
      <c r="I517">
        <v>297.73875802997799</v>
      </c>
      <c r="J517">
        <v>236.929638036363</v>
      </c>
      <c r="K517">
        <v>139044</v>
      </c>
      <c r="L517">
        <v>6</v>
      </c>
      <c r="M517">
        <v>187</v>
      </c>
      <c r="N517">
        <v>17</v>
      </c>
      <c r="O517">
        <v>187</v>
      </c>
    </row>
    <row r="518" spans="2:15" x14ac:dyDescent="0.35">
      <c r="B518">
        <v>8156675</v>
      </c>
      <c r="C518">
        <v>570</v>
      </c>
      <c r="D518">
        <v>1450</v>
      </c>
      <c r="E518">
        <v>14500000</v>
      </c>
      <c r="F518">
        <v>0</v>
      </c>
      <c r="G518">
        <v>900</v>
      </c>
      <c r="H518">
        <v>900</v>
      </c>
      <c r="I518">
        <v>345.48482758620599</v>
      </c>
      <c r="J518">
        <v>324.66896049319001</v>
      </c>
      <c r="K518">
        <v>500953</v>
      </c>
      <c r="L518">
        <v>11</v>
      </c>
      <c r="M518">
        <v>463</v>
      </c>
      <c r="N518">
        <v>9</v>
      </c>
      <c r="O518">
        <v>187</v>
      </c>
    </row>
    <row r="519" spans="2:15" x14ac:dyDescent="0.35">
      <c r="B519">
        <v>8156800</v>
      </c>
      <c r="C519">
        <v>571</v>
      </c>
      <c r="D519">
        <v>1854</v>
      </c>
      <c r="E519">
        <v>18540000</v>
      </c>
      <c r="F519">
        <v>0</v>
      </c>
      <c r="G519">
        <v>900</v>
      </c>
      <c r="H519">
        <v>900</v>
      </c>
      <c r="I519">
        <v>376.33818770226497</v>
      </c>
      <c r="J519">
        <v>231.58430348460101</v>
      </c>
      <c r="K519">
        <v>697731</v>
      </c>
      <c r="L519">
        <v>11</v>
      </c>
      <c r="M519">
        <v>463</v>
      </c>
      <c r="N519">
        <v>7</v>
      </c>
      <c r="O519">
        <v>463</v>
      </c>
    </row>
    <row r="520" spans="2:15" x14ac:dyDescent="0.35">
      <c r="B520">
        <v>8156910</v>
      </c>
      <c r="C520">
        <v>572</v>
      </c>
      <c r="D520">
        <v>284</v>
      </c>
      <c r="E520">
        <v>2840000</v>
      </c>
      <c r="F520">
        <v>0</v>
      </c>
      <c r="G520">
        <v>900</v>
      </c>
      <c r="H520">
        <v>900</v>
      </c>
      <c r="I520">
        <v>507.408450704225</v>
      </c>
      <c r="J520">
        <v>286.67726504692098</v>
      </c>
      <c r="K520">
        <v>144104</v>
      </c>
      <c r="L520">
        <v>6</v>
      </c>
      <c r="M520">
        <v>463</v>
      </c>
      <c r="N520">
        <v>17</v>
      </c>
      <c r="O520">
        <v>463</v>
      </c>
    </row>
    <row r="521" spans="2:15" x14ac:dyDescent="0.35">
      <c r="B521">
        <v>8157000</v>
      </c>
      <c r="C521">
        <v>573</v>
      </c>
      <c r="D521">
        <v>310</v>
      </c>
      <c r="E521">
        <v>3100000</v>
      </c>
      <c r="F521">
        <v>0</v>
      </c>
      <c r="G521">
        <v>900</v>
      </c>
      <c r="H521">
        <v>900</v>
      </c>
      <c r="I521">
        <v>381.970967741935</v>
      </c>
      <c r="J521">
        <v>201.79389628153399</v>
      </c>
      <c r="K521">
        <v>118411</v>
      </c>
      <c r="L521">
        <v>5</v>
      </c>
      <c r="M521">
        <v>463</v>
      </c>
      <c r="N521">
        <v>900</v>
      </c>
      <c r="O521">
        <v>463</v>
      </c>
    </row>
    <row r="522" spans="2:15" x14ac:dyDescent="0.35">
      <c r="B522">
        <v>8157500</v>
      </c>
      <c r="C522">
        <v>574</v>
      </c>
      <c r="D522">
        <v>473</v>
      </c>
      <c r="E522">
        <v>4730000</v>
      </c>
      <c r="F522">
        <v>0</v>
      </c>
      <c r="G522">
        <v>900</v>
      </c>
      <c r="H522">
        <v>900</v>
      </c>
      <c r="I522">
        <v>392.71035940803301</v>
      </c>
      <c r="J522">
        <v>291.08136696999702</v>
      </c>
      <c r="K522">
        <v>185752</v>
      </c>
      <c r="L522">
        <v>11</v>
      </c>
      <c r="M522">
        <v>463</v>
      </c>
      <c r="N522">
        <v>3</v>
      </c>
      <c r="O522">
        <v>463</v>
      </c>
    </row>
    <row r="523" spans="2:15" x14ac:dyDescent="0.35">
      <c r="B523">
        <v>8158030</v>
      </c>
      <c r="C523">
        <v>575</v>
      </c>
      <c r="D523">
        <v>432</v>
      </c>
      <c r="E523">
        <v>4320000</v>
      </c>
      <c r="F523">
        <v>0</v>
      </c>
      <c r="G523">
        <v>900</v>
      </c>
      <c r="H523">
        <v>900</v>
      </c>
      <c r="I523">
        <v>429.263888888888</v>
      </c>
      <c r="J523">
        <v>276.78467997047397</v>
      </c>
      <c r="K523">
        <v>185442</v>
      </c>
      <c r="L523">
        <v>6</v>
      </c>
      <c r="M523">
        <v>463</v>
      </c>
      <c r="N523">
        <v>17</v>
      </c>
      <c r="O523">
        <v>463</v>
      </c>
    </row>
    <row r="524" spans="2:15" x14ac:dyDescent="0.35">
      <c r="B524">
        <v>8158035</v>
      </c>
      <c r="C524">
        <v>576</v>
      </c>
      <c r="D524">
        <v>464</v>
      </c>
      <c r="E524">
        <v>4640000</v>
      </c>
      <c r="F524">
        <v>0</v>
      </c>
      <c r="G524">
        <v>900</v>
      </c>
      <c r="H524">
        <v>900</v>
      </c>
      <c r="I524">
        <v>337.66379310344797</v>
      </c>
      <c r="J524">
        <v>251.88087099225899</v>
      </c>
      <c r="K524">
        <v>156676</v>
      </c>
      <c r="L524">
        <v>6</v>
      </c>
      <c r="M524">
        <v>463</v>
      </c>
      <c r="N524">
        <v>17</v>
      </c>
      <c r="O524">
        <v>463</v>
      </c>
    </row>
    <row r="525" spans="2:15" x14ac:dyDescent="0.35">
      <c r="B525">
        <v>8158045</v>
      </c>
      <c r="C525">
        <v>577</v>
      </c>
      <c r="D525">
        <v>385</v>
      </c>
      <c r="E525">
        <v>3850000</v>
      </c>
      <c r="F525">
        <v>0</v>
      </c>
      <c r="G525">
        <v>900</v>
      </c>
      <c r="H525">
        <v>900</v>
      </c>
      <c r="I525">
        <v>416.51428571428499</v>
      </c>
      <c r="J525">
        <v>232.98342938360801</v>
      </c>
      <c r="K525">
        <v>160358</v>
      </c>
      <c r="L525">
        <v>6</v>
      </c>
      <c r="M525">
        <v>463</v>
      </c>
      <c r="N525">
        <v>7</v>
      </c>
      <c r="O525">
        <v>463</v>
      </c>
    </row>
    <row r="526" spans="2:15" x14ac:dyDescent="0.35">
      <c r="B526">
        <v>8158200</v>
      </c>
      <c r="C526">
        <v>578</v>
      </c>
      <c r="D526">
        <v>6862</v>
      </c>
      <c r="E526">
        <v>68620000</v>
      </c>
      <c r="F526">
        <v>0</v>
      </c>
      <c r="G526">
        <v>900</v>
      </c>
      <c r="H526">
        <v>900</v>
      </c>
      <c r="I526">
        <v>149.19163509180899</v>
      </c>
      <c r="J526">
        <v>307.83397220701102</v>
      </c>
      <c r="K526">
        <v>1023753</v>
      </c>
      <c r="L526">
        <v>11</v>
      </c>
      <c r="M526">
        <v>0</v>
      </c>
      <c r="N526">
        <v>463</v>
      </c>
      <c r="O526">
        <v>7</v>
      </c>
    </row>
    <row r="527" spans="2:15" x14ac:dyDescent="0.35">
      <c r="B527">
        <v>8158380</v>
      </c>
      <c r="C527">
        <v>579</v>
      </c>
      <c r="D527">
        <v>1352</v>
      </c>
      <c r="E527">
        <v>13520000</v>
      </c>
      <c r="F527">
        <v>0</v>
      </c>
      <c r="G527">
        <v>900</v>
      </c>
      <c r="H527">
        <v>900</v>
      </c>
      <c r="I527">
        <v>324.63165680473298</v>
      </c>
      <c r="J527">
        <v>316.285211063514</v>
      </c>
      <c r="K527">
        <v>438902</v>
      </c>
      <c r="L527">
        <v>9</v>
      </c>
      <c r="M527">
        <v>80</v>
      </c>
      <c r="N527">
        <v>3</v>
      </c>
      <c r="O527">
        <v>187</v>
      </c>
    </row>
    <row r="528" spans="2:15" x14ac:dyDescent="0.35">
      <c r="B528">
        <v>8158600</v>
      </c>
      <c r="C528">
        <v>580</v>
      </c>
      <c r="D528">
        <v>5250</v>
      </c>
      <c r="E528">
        <v>52500000</v>
      </c>
      <c r="F528">
        <v>0</v>
      </c>
      <c r="G528">
        <v>900</v>
      </c>
      <c r="H528">
        <v>900</v>
      </c>
      <c r="I528">
        <v>168.733904761904</v>
      </c>
      <c r="J528">
        <v>287.31686018350001</v>
      </c>
      <c r="K528">
        <v>885853</v>
      </c>
      <c r="L528">
        <v>11</v>
      </c>
      <c r="M528">
        <v>0</v>
      </c>
      <c r="N528">
        <v>6</v>
      </c>
      <c r="O528">
        <v>11</v>
      </c>
    </row>
    <row r="529" spans="2:15" x14ac:dyDescent="0.35">
      <c r="B529">
        <v>8158970</v>
      </c>
      <c r="C529">
        <v>581</v>
      </c>
      <c r="D529">
        <v>7130</v>
      </c>
      <c r="E529">
        <v>71300000</v>
      </c>
      <c r="F529">
        <v>0</v>
      </c>
      <c r="G529">
        <v>900</v>
      </c>
      <c r="H529">
        <v>900</v>
      </c>
      <c r="I529">
        <v>128.51458625525899</v>
      </c>
      <c r="J529">
        <v>244.95621527723901</v>
      </c>
      <c r="K529">
        <v>916309</v>
      </c>
      <c r="L529">
        <v>11</v>
      </c>
      <c r="M529">
        <v>80</v>
      </c>
      <c r="N529">
        <v>6</v>
      </c>
      <c r="O529">
        <v>17</v>
      </c>
    </row>
    <row r="530" spans="2:15" x14ac:dyDescent="0.35">
      <c r="B530">
        <v>8177700</v>
      </c>
      <c r="C530">
        <v>582</v>
      </c>
      <c r="D530">
        <v>5673</v>
      </c>
      <c r="E530">
        <v>56730000</v>
      </c>
      <c r="F530">
        <v>0</v>
      </c>
      <c r="G530">
        <v>900</v>
      </c>
      <c r="H530">
        <v>900</v>
      </c>
      <c r="I530">
        <v>148.695046712497</v>
      </c>
      <c r="J530">
        <v>237.90979394835901</v>
      </c>
      <c r="K530">
        <v>843547</v>
      </c>
      <c r="L530">
        <v>11</v>
      </c>
      <c r="M530">
        <v>80</v>
      </c>
      <c r="N530">
        <v>9</v>
      </c>
      <c r="O530">
        <v>80</v>
      </c>
    </row>
    <row r="531" spans="2:15" x14ac:dyDescent="0.35">
      <c r="B531">
        <v>8181480</v>
      </c>
      <c r="C531">
        <v>583</v>
      </c>
      <c r="D531">
        <v>54188</v>
      </c>
      <c r="E531">
        <v>541880000</v>
      </c>
      <c r="F531">
        <v>0</v>
      </c>
      <c r="G531">
        <v>900</v>
      </c>
      <c r="H531">
        <v>900</v>
      </c>
      <c r="I531">
        <v>62.206521739130402</v>
      </c>
      <c r="J531">
        <v>197.23541609958701</v>
      </c>
      <c r="K531">
        <v>3370847</v>
      </c>
      <c r="L531">
        <v>11</v>
      </c>
      <c r="M531">
        <v>3</v>
      </c>
      <c r="N531">
        <v>463</v>
      </c>
      <c r="O531">
        <v>3</v>
      </c>
    </row>
    <row r="532" spans="2:15" x14ac:dyDescent="0.35">
      <c r="B532">
        <v>8329840</v>
      </c>
      <c r="C532">
        <v>584</v>
      </c>
      <c r="D532">
        <v>1112</v>
      </c>
      <c r="E532">
        <v>11120000</v>
      </c>
      <c r="F532">
        <v>0</v>
      </c>
      <c r="G532">
        <v>900</v>
      </c>
      <c r="H532">
        <v>900</v>
      </c>
      <c r="I532">
        <v>287.93075539568298</v>
      </c>
      <c r="J532">
        <v>194.06120555162099</v>
      </c>
      <c r="K532">
        <v>320179</v>
      </c>
      <c r="L532">
        <v>7</v>
      </c>
      <c r="M532">
        <v>463</v>
      </c>
      <c r="N532">
        <v>11</v>
      </c>
      <c r="O532">
        <v>187</v>
      </c>
    </row>
    <row r="533" spans="2:15" x14ac:dyDescent="0.35">
      <c r="B533">
        <v>9483000</v>
      </c>
      <c r="C533">
        <v>585</v>
      </c>
      <c r="D533">
        <v>2000</v>
      </c>
      <c r="E533">
        <v>20000000</v>
      </c>
      <c r="F533">
        <v>0</v>
      </c>
      <c r="G533">
        <v>900</v>
      </c>
      <c r="H533">
        <v>900</v>
      </c>
      <c r="I533">
        <v>349.47699999999901</v>
      </c>
      <c r="J533">
        <v>276.98609977939299</v>
      </c>
      <c r="K533">
        <v>698954</v>
      </c>
      <c r="L533">
        <v>9</v>
      </c>
      <c r="M533">
        <v>463</v>
      </c>
      <c r="N533">
        <v>6</v>
      </c>
      <c r="O533">
        <v>463</v>
      </c>
    </row>
    <row r="534" spans="2:15" x14ac:dyDescent="0.35">
      <c r="B534">
        <v>10168000</v>
      </c>
      <c r="C534">
        <v>529</v>
      </c>
      <c r="D534">
        <v>11677</v>
      </c>
      <c r="E534">
        <v>116770000</v>
      </c>
      <c r="F534">
        <v>0</v>
      </c>
      <c r="G534">
        <v>900</v>
      </c>
      <c r="H534">
        <v>900</v>
      </c>
      <c r="I534">
        <v>55.186092318232397</v>
      </c>
      <c r="J534">
        <v>145.45410744537901</v>
      </c>
      <c r="K534">
        <v>644408</v>
      </c>
      <c r="L534">
        <v>11</v>
      </c>
      <c r="M534">
        <v>0</v>
      </c>
      <c r="N534">
        <v>3</v>
      </c>
      <c r="O534">
        <v>0</v>
      </c>
    </row>
    <row r="535" spans="2:15" x14ac:dyDescent="0.35">
      <c r="B535">
        <v>10311300</v>
      </c>
      <c r="C535">
        <v>586</v>
      </c>
      <c r="D535">
        <v>7530</v>
      </c>
      <c r="E535">
        <v>75300000</v>
      </c>
      <c r="F535">
        <v>0</v>
      </c>
      <c r="G535">
        <v>900</v>
      </c>
      <c r="H535">
        <v>900</v>
      </c>
      <c r="I535">
        <v>69.842895086321306</v>
      </c>
      <c r="J535">
        <v>201.01388730077099</v>
      </c>
      <c r="K535">
        <v>525917</v>
      </c>
      <c r="L535">
        <v>11</v>
      </c>
      <c r="M535">
        <v>3</v>
      </c>
      <c r="N535">
        <v>7</v>
      </c>
      <c r="O535">
        <v>3</v>
      </c>
    </row>
    <row r="536" spans="2:15" x14ac:dyDescent="0.35">
      <c r="B536">
        <v>10965852</v>
      </c>
      <c r="C536">
        <v>160</v>
      </c>
      <c r="D536">
        <v>12334</v>
      </c>
      <c r="E536">
        <v>123340000</v>
      </c>
      <c r="F536">
        <v>0</v>
      </c>
      <c r="G536">
        <v>900</v>
      </c>
      <c r="H536">
        <v>900</v>
      </c>
      <c r="I536">
        <v>62.609210312956002</v>
      </c>
      <c r="J536">
        <v>163.036478540801</v>
      </c>
      <c r="K536">
        <v>772222</v>
      </c>
      <c r="L536">
        <v>11</v>
      </c>
      <c r="M536">
        <v>80</v>
      </c>
      <c r="N536">
        <v>463</v>
      </c>
      <c r="O536">
        <v>11</v>
      </c>
    </row>
    <row r="537" spans="2:15" x14ac:dyDescent="0.35">
      <c r="B537">
        <v>11023330</v>
      </c>
      <c r="C537">
        <v>587</v>
      </c>
      <c r="D537">
        <v>8134</v>
      </c>
      <c r="E537">
        <v>81340000</v>
      </c>
      <c r="F537">
        <v>0</v>
      </c>
      <c r="G537">
        <v>900</v>
      </c>
      <c r="H537">
        <v>900</v>
      </c>
      <c r="I537">
        <v>81.159822965330704</v>
      </c>
      <c r="J537">
        <v>209.50778201331499</v>
      </c>
      <c r="K537">
        <v>660154</v>
      </c>
      <c r="L537">
        <v>11</v>
      </c>
      <c r="M537">
        <v>0</v>
      </c>
      <c r="N537">
        <v>7</v>
      </c>
      <c r="O537">
        <v>3</v>
      </c>
    </row>
    <row r="538" spans="2:15" x14ac:dyDescent="0.35">
      <c r="B538">
        <v>11023340</v>
      </c>
      <c r="C538">
        <v>588</v>
      </c>
      <c r="D538">
        <v>2848</v>
      </c>
      <c r="E538">
        <v>28480000</v>
      </c>
      <c r="F538">
        <v>0</v>
      </c>
      <c r="G538">
        <v>900</v>
      </c>
      <c r="H538">
        <v>900</v>
      </c>
      <c r="I538">
        <v>93.7914325842696</v>
      </c>
      <c r="J538">
        <v>240.75756352167099</v>
      </c>
      <c r="K538">
        <v>267118</v>
      </c>
      <c r="L538">
        <v>11</v>
      </c>
      <c r="M538">
        <v>0</v>
      </c>
      <c r="N538">
        <v>463</v>
      </c>
      <c r="O538">
        <v>6</v>
      </c>
    </row>
    <row r="539" spans="2:15" x14ac:dyDescent="0.35">
      <c r="B539">
        <v>11045300</v>
      </c>
      <c r="C539">
        <v>589</v>
      </c>
      <c r="D539">
        <v>1839</v>
      </c>
      <c r="E539">
        <v>18390000</v>
      </c>
      <c r="F539">
        <v>0</v>
      </c>
      <c r="G539">
        <v>900</v>
      </c>
      <c r="H539">
        <v>900</v>
      </c>
      <c r="I539">
        <v>80.958129418162002</v>
      </c>
      <c r="J539">
        <v>196.01300543900501</v>
      </c>
      <c r="K539">
        <v>148882</v>
      </c>
      <c r="L539">
        <v>6</v>
      </c>
      <c r="M539">
        <v>0</v>
      </c>
      <c r="N539">
        <v>17</v>
      </c>
      <c r="O539">
        <v>0</v>
      </c>
    </row>
    <row r="540" spans="2:15" x14ac:dyDescent="0.35">
      <c r="B540">
        <v>11047000</v>
      </c>
      <c r="C540">
        <v>590</v>
      </c>
      <c r="D540">
        <v>9222</v>
      </c>
      <c r="E540">
        <v>92220000</v>
      </c>
      <c r="F540">
        <v>0</v>
      </c>
      <c r="G540">
        <v>900</v>
      </c>
      <c r="H540">
        <v>900</v>
      </c>
      <c r="I540">
        <v>56.2652353068748</v>
      </c>
      <c r="J540">
        <v>209.820566843405</v>
      </c>
      <c r="K540">
        <v>518878</v>
      </c>
      <c r="L540">
        <v>11</v>
      </c>
      <c r="M540">
        <v>0</v>
      </c>
      <c r="N540">
        <v>463</v>
      </c>
      <c r="O540">
        <v>0</v>
      </c>
    </row>
    <row r="541" spans="2:15" x14ac:dyDescent="0.35">
      <c r="B541">
        <v>11047500</v>
      </c>
      <c r="C541">
        <v>591</v>
      </c>
      <c r="D541">
        <v>2305</v>
      </c>
      <c r="E541">
        <v>23050000</v>
      </c>
      <c r="F541">
        <v>0</v>
      </c>
      <c r="G541">
        <v>900</v>
      </c>
      <c r="H541">
        <v>900</v>
      </c>
      <c r="I541">
        <v>60.906724511930499</v>
      </c>
      <c r="J541">
        <v>182.72479329563501</v>
      </c>
      <c r="K541">
        <v>140390</v>
      </c>
      <c r="L541">
        <v>11</v>
      </c>
      <c r="M541">
        <v>0</v>
      </c>
      <c r="N541">
        <v>463</v>
      </c>
      <c r="O541">
        <v>0</v>
      </c>
    </row>
    <row r="542" spans="2:15" x14ac:dyDescent="0.35">
      <c r="B542">
        <v>11060400</v>
      </c>
      <c r="C542">
        <v>592</v>
      </c>
      <c r="D542">
        <v>3083</v>
      </c>
      <c r="E542">
        <v>30830000</v>
      </c>
      <c r="F542">
        <v>0</v>
      </c>
      <c r="G542">
        <v>900</v>
      </c>
      <c r="H542">
        <v>900</v>
      </c>
      <c r="I542">
        <v>465.012974375608</v>
      </c>
      <c r="J542">
        <v>297.74279145070398</v>
      </c>
      <c r="K542">
        <v>1433635</v>
      </c>
      <c r="L542">
        <v>8</v>
      </c>
      <c r="M542">
        <v>463</v>
      </c>
      <c r="N542">
        <v>11</v>
      </c>
      <c r="O542">
        <v>463</v>
      </c>
    </row>
    <row r="543" spans="2:15" x14ac:dyDescent="0.35">
      <c r="B543">
        <v>11101500</v>
      </c>
      <c r="C543">
        <v>593</v>
      </c>
      <c r="D543">
        <v>29998</v>
      </c>
      <c r="E543">
        <v>299980000</v>
      </c>
      <c r="F543">
        <v>0</v>
      </c>
      <c r="G543">
        <v>900</v>
      </c>
      <c r="H543">
        <v>900</v>
      </c>
      <c r="I543">
        <v>285.976998466564</v>
      </c>
      <c r="J543">
        <v>276.437119618618</v>
      </c>
      <c r="K543">
        <v>8578738</v>
      </c>
      <c r="L543">
        <v>11</v>
      </c>
      <c r="M543">
        <v>463</v>
      </c>
      <c r="N543">
        <v>6</v>
      </c>
      <c r="O543">
        <v>187</v>
      </c>
    </row>
    <row r="544" spans="2:15" x14ac:dyDescent="0.35">
      <c r="B544">
        <v>11102000</v>
      </c>
      <c r="C544">
        <v>594</v>
      </c>
      <c r="D544">
        <v>1649</v>
      </c>
      <c r="E544">
        <v>16490000</v>
      </c>
      <c r="F544">
        <v>0</v>
      </c>
      <c r="G544">
        <v>900</v>
      </c>
      <c r="H544">
        <v>900</v>
      </c>
      <c r="I544">
        <v>437.11097634930201</v>
      </c>
      <c r="J544">
        <v>261.92160476263803</v>
      </c>
      <c r="K544">
        <v>720796</v>
      </c>
      <c r="L544">
        <v>6</v>
      </c>
      <c r="M544">
        <v>463</v>
      </c>
      <c r="N544">
        <v>17</v>
      </c>
      <c r="O544">
        <v>463</v>
      </c>
    </row>
    <row r="545" spans="2:15" x14ac:dyDescent="0.35">
      <c r="B545">
        <v>11102300</v>
      </c>
      <c r="C545">
        <v>595</v>
      </c>
      <c r="D545">
        <v>1040</v>
      </c>
      <c r="E545">
        <v>10400000</v>
      </c>
      <c r="F545">
        <v>0</v>
      </c>
      <c r="G545">
        <v>900</v>
      </c>
      <c r="H545">
        <v>900</v>
      </c>
      <c r="I545">
        <v>251.860576923076</v>
      </c>
      <c r="J545">
        <v>292.31880117902699</v>
      </c>
      <c r="K545">
        <v>261935</v>
      </c>
      <c r="L545">
        <v>6</v>
      </c>
      <c r="M545">
        <v>0</v>
      </c>
      <c r="N545">
        <v>17</v>
      </c>
      <c r="O545">
        <v>80</v>
      </c>
    </row>
    <row r="546" spans="2:15" x14ac:dyDescent="0.35">
      <c r="B546">
        <v>11102500</v>
      </c>
      <c r="C546">
        <v>596</v>
      </c>
      <c r="D546">
        <v>1817</v>
      </c>
      <c r="E546">
        <v>18170000</v>
      </c>
      <c r="F546">
        <v>0</v>
      </c>
      <c r="G546">
        <v>900</v>
      </c>
      <c r="H546">
        <v>900</v>
      </c>
      <c r="I546">
        <v>547.72482113373599</v>
      </c>
      <c r="J546">
        <v>311.74219060230303</v>
      </c>
      <c r="K546">
        <v>995216</v>
      </c>
      <c r="L546">
        <v>5</v>
      </c>
      <c r="M546">
        <v>463</v>
      </c>
      <c r="N546">
        <v>80</v>
      </c>
      <c r="O546">
        <v>463</v>
      </c>
    </row>
    <row r="547" spans="2:15" x14ac:dyDescent="0.35">
      <c r="B547">
        <v>11120000</v>
      </c>
      <c r="C547">
        <v>597</v>
      </c>
      <c r="D547">
        <v>4951</v>
      </c>
      <c r="E547">
        <v>49510000</v>
      </c>
      <c r="F547">
        <v>0</v>
      </c>
      <c r="G547">
        <v>900</v>
      </c>
      <c r="H547">
        <v>900</v>
      </c>
      <c r="I547">
        <v>89.955160573621399</v>
      </c>
      <c r="J547">
        <v>171.23524166305799</v>
      </c>
      <c r="K547">
        <v>445368</v>
      </c>
      <c r="L547">
        <v>11</v>
      </c>
      <c r="M547">
        <v>0</v>
      </c>
      <c r="N547">
        <v>9</v>
      </c>
      <c r="O547">
        <v>6</v>
      </c>
    </row>
    <row r="548" spans="2:15" x14ac:dyDescent="0.35">
      <c r="B548">
        <v>11153650</v>
      </c>
      <c r="C548">
        <v>598</v>
      </c>
      <c r="D548">
        <v>22127</v>
      </c>
      <c r="E548">
        <v>221270000</v>
      </c>
      <c r="F548">
        <v>0</v>
      </c>
      <c r="G548">
        <v>900</v>
      </c>
      <c r="H548">
        <v>900</v>
      </c>
      <c r="I548">
        <v>64.875988611198906</v>
      </c>
      <c r="J548">
        <v>185.41690813911401</v>
      </c>
      <c r="K548">
        <v>1435511</v>
      </c>
      <c r="L548">
        <v>11</v>
      </c>
      <c r="M548">
        <v>3</v>
      </c>
      <c r="N548">
        <v>463</v>
      </c>
      <c r="O548">
        <v>6</v>
      </c>
    </row>
    <row r="549" spans="2:15" x14ac:dyDescent="0.35">
      <c r="B549">
        <v>11161300</v>
      </c>
      <c r="C549">
        <v>530</v>
      </c>
      <c r="D549">
        <v>950</v>
      </c>
      <c r="E549">
        <v>9500000</v>
      </c>
      <c r="F549">
        <v>0</v>
      </c>
      <c r="G549">
        <v>900</v>
      </c>
      <c r="H549">
        <v>900</v>
      </c>
      <c r="I549">
        <v>96.997894736841999</v>
      </c>
      <c r="J549">
        <v>168.37862095755401</v>
      </c>
      <c r="K549">
        <v>92148</v>
      </c>
      <c r="L549">
        <v>11</v>
      </c>
      <c r="M549">
        <v>80</v>
      </c>
      <c r="N549">
        <v>3</v>
      </c>
      <c r="O549">
        <v>80</v>
      </c>
    </row>
    <row r="550" spans="2:15" x14ac:dyDescent="0.35">
      <c r="B550">
        <v>11162720</v>
      </c>
      <c r="C550">
        <v>599</v>
      </c>
      <c r="D550">
        <v>2857</v>
      </c>
      <c r="E550">
        <v>28570000</v>
      </c>
      <c r="F550">
        <v>0</v>
      </c>
      <c r="G550">
        <v>900</v>
      </c>
      <c r="H550">
        <v>900</v>
      </c>
      <c r="I550">
        <v>296.44732236611799</v>
      </c>
      <c r="J550">
        <v>288.433308238439</v>
      </c>
      <c r="K550">
        <v>846950</v>
      </c>
      <c r="L550">
        <v>11</v>
      </c>
      <c r="M550">
        <v>463</v>
      </c>
      <c r="N550">
        <v>7</v>
      </c>
      <c r="O550">
        <v>187</v>
      </c>
    </row>
    <row r="551" spans="2:15" x14ac:dyDescent="0.35">
      <c r="B551">
        <v>11162800</v>
      </c>
      <c r="C551">
        <v>531</v>
      </c>
      <c r="D551">
        <v>462</v>
      </c>
      <c r="E551">
        <v>4620000</v>
      </c>
      <c r="F551">
        <v>0</v>
      </c>
      <c r="G551">
        <v>900</v>
      </c>
      <c r="H551">
        <v>900</v>
      </c>
      <c r="I551">
        <v>132.72510822510799</v>
      </c>
      <c r="J551">
        <v>190.05101894616899</v>
      </c>
      <c r="K551">
        <v>61319</v>
      </c>
      <c r="L551">
        <v>8</v>
      </c>
      <c r="M551">
        <v>80</v>
      </c>
      <c r="N551">
        <v>9</v>
      </c>
      <c r="O551">
        <v>80</v>
      </c>
    </row>
    <row r="552" spans="2:15" x14ac:dyDescent="0.35">
      <c r="B552">
        <v>11166000</v>
      </c>
      <c r="C552">
        <v>600</v>
      </c>
      <c r="D552">
        <v>1654</v>
      </c>
      <c r="E552">
        <v>16540000</v>
      </c>
      <c r="F552">
        <v>0</v>
      </c>
      <c r="G552">
        <v>900</v>
      </c>
      <c r="H552">
        <v>900</v>
      </c>
      <c r="I552">
        <v>100.058645707376</v>
      </c>
      <c r="J552">
        <v>208.64505205177201</v>
      </c>
      <c r="K552">
        <v>165497</v>
      </c>
      <c r="L552">
        <v>10</v>
      </c>
      <c r="M552">
        <v>80</v>
      </c>
      <c r="N552">
        <v>6</v>
      </c>
      <c r="O552">
        <v>17</v>
      </c>
    </row>
    <row r="553" spans="2:15" x14ac:dyDescent="0.35">
      <c r="B553">
        <v>11181040</v>
      </c>
      <c r="C553">
        <v>601</v>
      </c>
      <c r="D553">
        <v>12159</v>
      </c>
      <c r="E553">
        <v>121590000</v>
      </c>
      <c r="F553">
        <v>0</v>
      </c>
      <c r="G553">
        <v>900</v>
      </c>
      <c r="H553">
        <v>900</v>
      </c>
      <c r="I553">
        <v>91.998601858705399</v>
      </c>
      <c r="J553">
        <v>186.14524761502199</v>
      </c>
      <c r="K553">
        <v>1118611</v>
      </c>
      <c r="L553">
        <v>11</v>
      </c>
      <c r="M553">
        <v>3</v>
      </c>
      <c r="N553">
        <v>7</v>
      </c>
      <c r="O553">
        <v>3</v>
      </c>
    </row>
    <row r="554" spans="2:15" x14ac:dyDescent="0.35">
      <c r="B554">
        <v>11183000</v>
      </c>
      <c r="C554">
        <v>602</v>
      </c>
      <c r="D554">
        <v>13303</v>
      </c>
      <c r="E554">
        <v>133030000</v>
      </c>
      <c r="F554">
        <v>0</v>
      </c>
      <c r="G554">
        <v>900</v>
      </c>
      <c r="H554">
        <v>900</v>
      </c>
      <c r="I554">
        <v>66.921746974366599</v>
      </c>
      <c r="J554">
        <v>152.16729339505699</v>
      </c>
      <c r="K554">
        <v>890260</v>
      </c>
      <c r="L554">
        <v>11</v>
      </c>
      <c r="M554">
        <v>0</v>
      </c>
      <c r="N554">
        <v>9</v>
      </c>
      <c r="O554">
        <v>7</v>
      </c>
    </row>
    <row r="555" spans="2:15" x14ac:dyDescent="0.35">
      <c r="B555">
        <v>11183600</v>
      </c>
      <c r="C555">
        <v>603</v>
      </c>
      <c r="D555">
        <v>8499</v>
      </c>
      <c r="E555">
        <v>84990000</v>
      </c>
      <c r="F555">
        <v>0</v>
      </c>
      <c r="G555">
        <v>900</v>
      </c>
      <c r="H555">
        <v>900</v>
      </c>
      <c r="I555">
        <v>157.106130132956</v>
      </c>
      <c r="J555">
        <v>204.20544272675599</v>
      </c>
      <c r="K555">
        <v>1335245</v>
      </c>
      <c r="L555">
        <v>11</v>
      </c>
      <c r="M555">
        <v>80</v>
      </c>
      <c r="N555">
        <v>7</v>
      </c>
      <c r="O555">
        <v>80</v>
      </c>
    </row>
    <row r="556" spans="2:15" x14ac:dyDescent="0.35">
      <c r="B556">
        <v>11335655</v>
      </c>
      <c r="C556">
        <v>604</v>
      </c>
      <c r="D556">
        <v>4508</v>
      </c>
      <c r="E556">
        <v>45080000</v>
      </c>
      <c r="F556">
        <v>0</v>
      </c>
      <c r="G556">
        <v>900</v>
      </c>
      <c r="H556">
        <v>900</v>
      </c>
      <c r="I556">
        <v>40.028837622005298</v>
      </c>
      <c r="J556">
        <v>158.40598375734001</v>
      </c>
      <c r="K556">
        <v>180450</v>
      </c>
      <c r="L556">
        <v>11</v>
      </c>
      <c r="M556">
        <v>3</v>
      </c>
      <c r="N556">
        <v>463</v>
      </c>
      <c r="O556">
        <v>6</v>
      </c>
    </row>
    <row r="557" spans="2:15" x14ac:dyDescent="0.35">
      <c r="B557">
        <v>11336580</v>
      </c>
      <c r="C557">
        <v>605</v>
      </c>
      <c r="D557">
        <v>10621</v>
      </c>
      <c r="E557">
        <v>106210000</v>
      </c>
      <c r="F557">
        <v>0</v>
      </c>
      <c r="G557">
        <v>900</v>
      </c>
      <c r="H557">
        <v>900</v>
      </c>
      <c r="I557">
        <v>165.81545993785801</v>
      </c>
      <c r="J557">
        <v>307.88081096065201</v>
      </c>
      <c r="K557">
        <v>1761126</v>
      </c>
      <c r="L557">
        <v>11</v>
      </c>
      <c r="M557">
        <v>0</v>
      </c>
      <c r="N557">
        <v>11</v>
      </c>
      <c r="O557">
        <v>0</v>
      </c>
    </row>
    <row r="558" spans="2:15" x14ac:dyDescent="0.35">
      <c r="B558">
        <v>11447293</v>
      </c>
      <c r="C558">
        <v>615</v>
      </c>
      <c r="D558">
        <v>20276</v>
      </c>
      <c r="E558">
        <v>202760000</v>
      </c>
      <c r="F558">
        <v>0</v>
      </c>
      <c r="G558">
        <v>900</v>
      </c>
      <c r="H558">
        <v>900</v>
      </c>
      <c r="I558">
        <v>85.937265732886104</v>
      </c>
      <c r="J558">
        <v>201.18419054795399</v>
      </c>
      <c r="K558">
        <v>1742464</v>
      </c>
      <c r="L558">
        <v>11</v>
      </c>
      <c r="M558">
        <v>80</v>
      </c>
      <c r="N558">
        <v>463</v>
      </c>
      <c r="O558">
        <v>17</v>
      </c>
    </row>
    <row r="559" spans="2:15" x14ac:dyDescent="0.35">
      <c r="B559">
        <v>11447360</v>
      </c>
      <c r="C559">
        <v>606</v>
      </c>
      <c r="D559">
        <v>8164</v>
      </c>
      <c r="E559">
        <v>81640000</v>
      </c>
      <c r="F559">
        <v>0</v>
      </c>
      <c r="G559">
        <v>900</v>
      </c>
      <c r="H559">
        <v>900</v>
      </c>
      <c r="I559">
        <v>239.58035276825001</v>
      </c>
      <c r="J559">
        <v>212.660655553521</v>
      </c>
      <c r="K559">
        <v>1955934</v>
      </c>
      <c r="L559">
        <v>11</v>
      </c>
      <c r="M559">
        <v>187</v>
      </c>
      <c r="N559">
        <v>3</v>
      </c>
      <c r="O559">
        <v>187</v>
      </c>
    </row>
    <row r="560" spans="2:15" x14ac:dyDescent="0.35">
      <c r="B560">
        <v>11465660</v>
      </c>
      <c r="C560">
        <v>607</v>
      </c>
      <c r="D560">
        <v>1440</v>
      </c>
      <c r="E560">
        <v>14400000</v>
      </c>
      <c r="F560">
        <v>0</v>
      </c>
      <c r="G560">
        <v>900</v>
      </c>
      <c r="H560">
        <v>900</v>
      </c>
      <c r="I560">
        <v>41.661111111111097</v>
      </c>
      <c r="J560">
        <v>143.228461203649</v>
      </c>
      <c r="K560">
        <v>59992</v>
      </c>
      <c r="L560">
        <v>11</v>
      </c>
      <c r="M560">
        <v>0</v>
      </c>
      <c r="N560">
        <v>7</v>
      </c>
      <c r="O560">
        <v>3</v>
      </c>
    </row>
    <row r="561" spans="2:15" x14ac:dyDescent="0.35">
      <c r="B561">
        <v>11465680</v>
      </c>
      <c r="C561">
        <v>608</v>
      </c>
      <c r="D561">
        <v>9332</v>
      </c>
      <c r="E561">
        <v>93320000</v>
      </c>
      <c r="F561">
        <v>0</v>
      </c>
      <c r="G561">
        <v>900</v>
      </c>
      <c r="H561">
        <v>900</v>
      </c>
      <c r="I561">
        <v>94.443741963137498</v>
      </c>
      <c r="J561">
        <v>223.87804364265</v>
      </c>
      <c r="K561">
        <v>881349</v>
      </c>
      <c r="L561">
        <v>11</v>
      </c>
      <c r="M561">
        <v>80</v>
      </c>
      <c r="N561">
        <v>7</v>
      </c>
      <c r="O561">
        <v>11</v>
      </c>
    </row>
    <row r="562" spans="2:15" x14ac:dyDescent="0.35">
      <c r="B562">
        <v>11465690</v>
      </c>
      <c r="C562">
        <v>609</v>
      </c>
      <c r="D562">
        <v>872</v>
      </c>
      <c r="E562">
        <v>8720000</v>
      </c>
      <c r="F562">
        <v>0</v>
      </c>
      <c r="G562">
        <v>900</v>
      </c>
      <c r="H562">
        <v>900</v>
      </c>
      <c r="I562">
        <v>202.57568807339399</v>
      </c>
      <c r="J562">
        <v>296.23219376012997</v>
      </c>
      <c r="K562">
        <v>176646</v>
      </c>
      <c r="L562">
        <v>10</v>
      </c>
      <c r="M562">
        <v>0</v>
      </c>
      <c r="N562">
        <v>6</v>
      </c>
      <c r="O562">
        <v>80</v>
      </c>
    </row>
    <row r="563" spans="2:15" x14ac:dyDescent="0.35">
      <c r="B563">
        <v>11465700</v>
      </c>
      <c r="C563">
        <v>610</v>
      </c>
      <c r="D563">
        <v>930</v>
      </c>
      <c r="E563">
        <v>9300000</v>
      </c>
      <c r="F563">
        <v>0</v>
      </c>
      <c r="G563">
        <v>900</v>
      </c>
      <c r="H563">
        <v>900</v>
      </c>
      <c r="I563">
        <v>84.382795698924696</v>
      </c>
      <c r="J563">
        <v>154.83122870219401</v>
      </c>
      <c r="K563">
        <v>78476</v>
      </c>
      <c r="L563">
        <v>8</v>
      </c>
      <c r="M563">
        <v>80</v>
      </c>
      <c r="N563">
        <v>187</v>
      </c>
      <c r="O563">
        <v>80</v>
      </c>
    </row>
    <row r="564" spans="2:15" x14ac:dyDescent="0.35">
      <c r="B564">
        <v>11465750</v>
      </c>
      <c r="C564">
        <v>611</v>
      </c>
      <c r="D564">
        <v>8395</v>
      </c>
      <c r="E564">
        <v>83950000</v>
      </c>
      <c r="F564">
        <v>0</v>
      </c>
      <c r="G564">
        <v>900</v>
      </c>
      <c r="H564">
        <v>900</v>
      </c>
      <c r="I564">
        <v>85.530553901131597</v>
      </c>
      <c r="J564">
        <v>159.77994729012801</v>
      </c>
      <c r="K564">
        <v>718029</v>
      </c>
      <c r="L564">
        <v>11</v>
      </c>
      <c r="M564">
        <v>80</v>
      </c>
      <c r="N564">
        <v>7</v>
      </c>
      <c r="O564">
        <v>17</v>
      </c>
    </row>
    <row r="565" spans="2:15" x14ac:dyDescent="0.35">
      <c r="B565">
        <v>11466065</v>
      </c>
      <c r="C565">
        <v>612</v>
      </c>
      <c r="D565">
        <v>2699</v>
      </c>
      <c r="E565">
        <v>26990000</v>
      </c>
      <c r="F565">
        <v>0</v>
      </c>
      <c r="G565">
        <v>900</v>
      </c>
      <c r="H565">
        <v>900</v>
      </c>
      <c r="I565">
        <v>71.957762134123698</v>
      </c>
      <c r="J565">
        <v>133.07633356035001</v>
      </c>
      <c r="K565">
        <v>194214</v>
      </c>
      <c r="L565">
        <v>11</v>
      </c>
      <c r="M565">
        <v>6</v>
      </c>
      <c r="N565">
        <v>900</v>
      </c>
      <c r="O565">
        <v>9</v>
      </c>
    </row>
    <row r="566" spans="2:15" x14ac:dyDescent="0.35">
      <c r="B566">
        <v>11466320</v>
      </c>
      <c r="C566">
        <v>613</v>
      </c>
      <c r="D566">
        <v>17236</v>
      </c>
      <c r="E566">
        <v>172360000</v>
      </c>
      <c r="F566">
        <v>0</v>
      </c>
      <c r="G566">
        <v>900</v>
      </c>
      <c r="H566">
        <v>900</v>
      </c>
      <c r="I566">
        <v>90.139591552564298</v>
      </c>
      <c r="J566">
        <v>192.74422051167801</v>
      </c>
      <c r="K566">
        <v>1553646</v>
      </c>
      <c r="L566">
        <v>11</v>
      </c>
      <c r="M566">
        <v>0</v>
      </c>
      <c r="N566">
        <v>900</v>
      </c>
      <c r="O566">
        <v>9</v>
      </c>
    </row>
    <row r="567" spans="2:15" x14ac:dyDescent="0.35">
      <c r="B567">
        <v>11466800</v>
      </c>
      <c r="C567">
        <v>614</v>
      </c>
      <c r="D567">
        <v>24377</v>
      </c>
      <c r="E567">
        <v>243770000</v>
      </c>
      <c r="F567">
        <v>0</v>
      </c>
      <c r="G567">
        <v>900</v>
      </c>
      <c r="H567">
        <v>900</v>
      </c>
      <c r="I567">
        <v>33.662181564589503</v>
      </c>
      <c r="J567">
        <v>125.993939474859</v>
      </c>
      <c r="K567">
        <v>820583</v>
      </c>
      <c r="L567">
        <v>11</v>
      </c>
      <c r="M567">
        <v>3</v>
      </c>
      <c r="N567">
        <v>463</v>
      </c>
      <c r="O567">
        <v>3</v>
      </c>
    </row>
    <row r="568" spans="2:15" x14ac:dyDescent="0.35">
      <c r="B568">
        <v>12081000</v>
      </c>
      <c r="C568">
        <v>532</v>
      </c>
      <c r="D568">
        <v>6412</v>
      </c>
      <c r="E568">
        <v>64120000</v>
      </c>
      <c r="F568">
        <v>0</v>
      </c>
      <c r="G568">
        <v>900</v>
      </c>
      <c r="H568">
        <v>900</v>
      </c>
      <c r="I568">
        <v>125.522457891453</v>
      </c>
      <c r="J568">
        <v>251.025617914496</v>
      </c>
      <c r="K568">
        <v>804850</v>
      </c>
      <c r="L568">
        <v>11</v>
      </c>
      <c r="M568">
        <v>80</v>
      </c>
      <c r="N568">
        <v>463</v>
      </c>
      <c r="O568">
        <v>17</v>
      </c>
    </row>
    <row r="569" spans="2:15" x14ac:dyDescent="0.35">
      <c r="B569">
        <v>12090400</v>
      </c>
      <c r="C569">
        <v>533</v>
      </c>
      <c r="D569">
        <v>1460</v>
      </c>
      <c r="E569">
        <v>14600000</v>
      </c>
      <c r="F569">
        <v>0</v>
      </c>
      <c r="G569">
        <v>900</v>
      </c>
      <c r="H569">
        <v>900</v>
      </c>
      <c r="I569">
        <v>126.51849315068399</v>
      </c>
      <c r="J569">
        <v>186.89561679132899</v>
      </c>
      <c r="K569">
        <v>184717</v>
      </c>
      <c r="L569">
        <v>10</v>
      </c>
      <c r="M569">
        <v>80</v>
      </c>
      <c r="N569">
        <v>6</v>
      </c>
      <c r="O569">
        <v>80</v>
      </c>
    </row>
    <row r="570" spans="2:15" x14ac:dyDescent="0.35">
      <c r="B570">
        <v>12090500</v>
      </c>
      <c r="C570">
        <v>534</v>
      </c>
      <c r="D570">
        <v>14961</v>
      </c>
      <c r="E570">
        <v>149610000</v>
      </c>
      <c r="F570">
        <v>0</v>
      </c>
      <c r="G570">
        <v>900</v>
      </c>
      <c r="H570">
        <v>900</v>
      </c>
      <c r="I570">
        <v>86.5023059955885</v>
      </c>
      <c r="J570">
        <v>202.94329840010201</v>
      </c>
      <c r="K570">
        <v>1294161</v>
      </c>
      <c r="L570">
        <v>11</v>
      </c>
      <c r="M570">
        <v>0</v>
      </c>
      <c r="N570">
        <v>463</v>
      </c>
      <c r="O570">
        <v>11</v>
      </c>
    </row>
    <row r="571" spans="2:15" x14ac:dyDescent="0.35">
      <c r="B571">
        <v>12091100</v>
      </c>
      <c r="C571">
        <v>535</v>
      </c>
      <c r="D571">
        <v>3480</v>
      </c>
      <c r="E571">
        <v>34800000</v>
      </c>
      <c r="F571">
        <v>0</v>
      </c>
      <c r="G571">
        <v>900</v>
      </c>
      <c r="H571">
        <v>900</v>
      </c>
      <c r="I571">
        <v>396.05201149425199</v>
      </c>
      <c r="J571">
        <v>308.90253623514502</v>
      </c>
      <c r="K571">
        <v>1378261</v>
      </c>
      <c r="L571">
        <v>11</v>
      </c>
      <c r="M571">
        <v>463</v>
      </c>
      <c r="N571">
        <v>11</v>
      </c>
      <c r="O571">
        <v>463</v>
      </c>
    </row>
    <row r="572" spans="2:15" x14ac:dyDescent="0.35">
      <c r="B572">
        <v>12091200</v>
      </c>
      <c r="C572">
        <v>536</v>
      </c>
      <c r="D572">
        <v>1223</v>
      </c>
      <c r="E572">
        <v>12230000</v>
      </c>
      <c r="F572">
        <v>0</v>
      </c>
      <c r="G572">
        <v>900</v>
      </c>
      <c r="H572">
        <v>900</v>
      </c>
      <c r="I572">
        <v>332.50613246116097</v>
      </c>
      <c r="J572">
        <v>277.32310768122198</v>
      </c>
      <c r="K572">
        <v>406655</v>
      </c>
      <c r="L572">
        <v>7</v>
      </c>
      <c r="M572">
        <v>463</v>
      </c>
      <c r="N572">
        <v>11</v>
      </c>
      <c r="O572">
        <v>187</v>
      </c>
    </row>
    <row r="573" spans="2:15" x14ac:dyDescent="0.35">
      <c r="B573">
        <v>12091290</v>
      </c>
      <c r="C573">
        <v>537</v>
      </c>
      <c r="D573">
        <v>503</v>
      </c>
      <c r="E573">
        <v>5030000</v>
      </c>
      <c r="F573">
        <v>0</v>
      </c>
      <c r="G573">
        <v>900</v>
      </c>
      <c r="H573">
        <v>900</v>
      </c>
      <c r="I573">
        <v>141.8986083499</v>
      </c>
      <c r="J573">
        <v>157.43106559875099</v>
      </c>
      <c r="K573">
        <v>71375</v>
      </c>
      <c r="L573">
        <v>11</v>
      </c>
      <c r="M573">
        <v>80</v>
      </c>
      <c r="N573">
        <v>6</v>
      </c>
      <c r="O573">
        <v>80</v>
      </c>
    </row>
    <row r="574" spans="2:15" x14ac:dyDescent="0.35">
      <c r="B574">
        <v>12091300</v>
      </c>
      <c r="C574">
        <v>538</v>
      </c>
      <c r="D574">
        <v>31</v>
      </c>
      <c r="E574">
        <v>310000</v>
      </c>
      <c r="F574">
        <v>0</v>
      </c>
      <c r="G574">
        <v>463</v>
      </c>
      <c r="H574">
        <v>463</v>
      </c>
      <c r="I574">
        <v>155.90322580645099</v>
      </c>
      <c r="J574">
        <v>108.634740133107</v>
      </c>
      <c r="K574">
        <v>4833</v>
      </c>
      <c r="L574">
        <v>5</v>
      </c>
      <c r="M574">
        <v>187</v>
      </c>
      <c r="N574">
        <v>17</v>
      </c>
      <c r="O574">
        <v>187</v>
      </c>
    </row>
    <row r="575" spans="2:15" x14ac:dyDescent="0.35">
      <c r="B575">
        <v>12091500</v>
      </c>
      <c r="C575">
        <v>539</v>
      </c>
      <c r="D575">
        <v>4202</v>
      </c>
      <c r="E575">
        <v>42020000</v>
      </c>
      <c r="F575">
        <v>0</v>
      </c>
      <c r="G575">
        <v>900</v>
      </c>
      <c r="H575">
        <v>900</v>
      </c>
      <c r="I575">
        <v>309.98119942884301</v>
      </c>
      <c r="J575">
        <v>284.52198425216199</v>
      </c>
      <c r="K575">
        <v>1302541</v>
      </c>
      <c r="L575">
        <v>11</v>
      </c>
      <c r="M575">
        <v>187</v>
      </c>
      <c r="N575">
        <v>3</v>
      </c>
      <c r="O575">
        <v>187</v>
      </c>
    </row>
    <row r="576" spans="2:15" x14ac:dyDescent="0.35">
      <c r="B576">
        <v>12102190</v>
      </c>
      <c r="C576">
        <v>540</v>
      </c>
      <c r="D576">
        <v>556</v>
      </c>
      <c r="E576">
        <v>5560000</v>
      </c>
      <c r="F576">
        <v>0</v>
      </c>
      <c r="G576">
        <v>900</v>
      </c>
      <c r="H576">
        <v>900</v>
      </c>
      <c r="I576">
        <v>124.606115107913</v>
      </c>
      <c r="J576">
        <v>167.45304688850999</v>
      </c>
      <c r="K576">
        <v>69281</v>
      </c>
      <c r="L576">
        <v>9</v>
      </c>
      <c r="M576">
        <v>80</v>
      </c>
      <c r="N576">
        <v>7</v>
      </c>
      <c r="O576">
        <v>80</v>
      </c>
    </row>
    <row r="577" spans="2:15" x14ac:dyDescent="0.35">
      <c r="B577">
        <v>12113347</v>
      </c>
      <c r="C577">
        <v>541</v>
      </c>
      <c r="D577">
        <v>732</v>
      </c>
      <c r="E577">
        <v>7320000</v>
      </c>
      <c r="F577">
        <v>0</v>
      </c>
      <c r="G577">
        <v>900</v>
      </c>
      <c r="H577">
        <v>900</v>
      </c>
      <c r="I577">
        <v>172.22131147540901</v>
      </c>
      <c r="J577">
        <v>193.36412799148701</v>
      </c>
      <c r="K577">
        <v>126066</v>
      </c>
      <c r="L577">
        <v>9</v>
      </c>
      <c r="M577">
        <v>80</v>
      </c>
      <c r="N577">
        <v>9</v>
      </c>
      <c r="O577">
        <v>80</v>
      </c>
    </row>
    <row r="578" spans="2:15" x14ac:dyDescent="0.35">
      <c r="B578">
        <v>12113349</v>
      </c>
      <c r="C578">
        <v>542</v>
      </c>
      <c r="D578">
        <v>1367</v>
      </c>
      <c r="E578">
        <v>13670000</v>
      </c>
      <c r="F578">
        <v>0</v>
      </c>
      <c r="G578">
        <v>900</v>
      </c>
      <c r="H578">
        <v>900</v>
      </c>
      <c r="I578">
        <v>345.31528895391301</v>
      </c>
      <c r="J578">
        <v>342.35215585380399</v>
      </c>
      <c r="K578">
        <v>472046</v>
      </c>
      <c r="L578">
        <v>11</v>
      </c>
      <c r="M578">
        <v>80</v>
      </c>
      <c r="N578">
        <v>9</v>
      </c>
      <c r="O578">
        <v>187</v>
      </c>
    </row>
    <row r="579" spans="2:15" x14ac:dyDescent="0.35">
      <c r="B579">
        <v>12120000</v>
      </c>
      <c r="C579">
        <v>543</v>
      </c>
      <c r="D579">
        <v>3758</v>
      </c>
      <c r="E579">
        <v>37580000</v>
      </c>
      <c r="F579">
        <v>0</v>
      </c>
      <c r="G579">
        <v>900</v>
      </c>
      <c r="H579">
        <v>900</v>
      </c>
      <c r="I579">
        <v>294.11575306013799</v>
      </c>
      <c r="J579">
        <v>299.004549745215</v>
      </c>
      <c r="K579">
        <v>1105287</v>
      </c>
      <c r="L579">
        <v>11</v>
      </c>
      <c r="M579">
        <v>187</v>
      </c>
      <c r="N579">
        <v>7</v>
      </c>
      <c r="O579">
        <v>187</v>
      </c>
    </row>
    <row r="580" spans="2:15" x14ac:dyDescent="0.35">
      <c r="B580">
        <v>12120500</v>
      </c>
      <c r="C580">
        <v>544</v>
      </c>
      <c r="D580">
        <v>1678</v>
      </c>
      <c r="E580">
        <v>16780000</v>
      </c>
      <c r="F580">
        <v>0</v>
      </c>
      <c r="G580">
        <v>900</v>
      </c>
      <c r="H580">
        <v>900</v>
      </c>
      <c r="I580">
        <v>220.460667461263</v>
      </c>
      <c r="J580">
        <v>245.58706500596301</v>
      </c>
      <c r="K580">
        <v>369933</v>
      </c>
      <c r="L580">
        <v>10</v>
      </c>
      <c r="M580">
        <v>80</v>
      </c>
      <c r="N580">
        <v>6</v>
      </c>
      <c r="O580">
        <v>80</v>
      </c>
    </row>
    <row r="581" spans="2:15" x14ac:dyDescent="0.35">
      <c r="B581">
        <v>12124000</v>
      </c>
      <c r="C581">
        <v>545</v>
      </c>
      <c r="D581">
        <v>3398</v>
      </c>
      <c r="E581">
        <v>33980000</v>
      </c>
      <c r="F581">
        <v>0</v>
      </c>
      <c r="G581">
        <v>900</v>
      </c>
      <c r="H581">
        <v>900</v>
      </c>
      <c r="I581">
        <v>18.396409652736899</v>
      </c>
      <c r="J581">
        <v>75.833308717638502</v>
      </c>
      <c r="K581">
        <v>62511</v>
      </c>
      <c r="L581">
        <v>11</v>
      </c>
      <c r="M581">
        <v>3</v>
      </c>
      <c r="N581">
        <v>463</v>
      </c>
      <c r="O581">
        <v>7</v>
      </c>
    </row>
    <row r="582" spans="2:15" x14ac:dyDescent="0.35">
      <c r="B582">
        <v>12125200</v>
      </c>
      <c r="C582">
        <v>546</v>
      </c>
      <c r="D582">
        <v>37169</v>
      </c>
      <c r="E582">
        <v>371690000</v>
      </c>
      <c r="F582">
        <v>0</v>
      </c>
      <c r="G582">
        <v>900</v>
      </c>
      <c r="H582">
        <v>900</v>
      </c>
      <c r="I582">
        <v>59.084452097177703</v>
      </c>
      <c r="J582">
        <v>164.63994811690401</v>
      </c>
      <c r="K582">
        <v>2196110</v>
      </c>
      <c r="L582">
        <v>11</v>
      </c>
      <c r="M582">
        <v>0</v>
      </c>
      <c r="N582">
        <v>463</v>
      </c>
      <c r="O582">
        <v>9</v>
      </c>
    </row>
    <row r="583" spans="2:15" x14ac:dyDescent="0.35">
      <c r="B583">
        <v>12126000</v>
      </c>
      <c r="C583">
        <v>547</v>
      </c>
      <c r="D583">
        <v>6385</v>
      </c>
      <c r="E583">
        <v>63850000</v>
      </c>
      <c r="F583">
        <v>0</v>
      </c>
      <c r="G583">
        <v>900</v>
      </c>
      <c r="H583">
        <v>900</v>
      </c>
      <c r="I583">
        <v>123.94956930305401</v>
      </c>
      <c r="J583">
        <v>212.08826849990601</v>
      </c>
      <c r="K583">
        <v>791418</v>
      </c>
      <c r="L583">
        <v>11</v>
      </c>
      <c r="M583">
        <v>80</v>
      </c>
      <c r="N583">
        <v>463</v>
      </c>
      <c r="O583">
        <v>80</v>
      </c>
    </row>
    <row r="584" spans="2:15" x14ac:dyDescent="0.35">
      <c r="B584">
        <v>12127100</v>
      </c>
      <c r="C584">
        <v>548</v>
      </c>
      <c r="D584">
        <v>5890</v>
      </c>
      <c r="E584">
        <v>58900000</v>
      </c>
      <c r="F584">
        <v>0</v>
      </c>
      <c r="G584">
        <v>900</v>
      </c>
      <c r="H584">
        <v>900</v>
      </c>
      <c r="I584">
        <v>195.65314091680801</v>
      </c>
      <c r="J584">
        <v>232.670175546</v>
      </c>
      <c r="K584">
        <v>1152397</v>
      </c>
      <c r="L584">
        <v>11</v>
      </c>
      <c r="M584">
        <v>80</v>
      </c>
      <c r="N584">
        <v>7</v>
      </c>
      <c r="O584">
        <v>80</v>
      </c>
    </row>
    <row r="585" spans="2:15" x14ac:dyDescent="0.35">
      <c r="B585">
        <v>12128000</v>
      </c>
      <c r="C585">
        <v>549</v>
      </c>
      <c r="D585">
        <v>3126</v>
      </c>
      <c r="E585">
        <v>31260000</v>
      </c>
      <c r="F585">
        <v>0</v>
      </c>
      <c r="G585">
        <v>900</v>
      </c>
      <c r="H585">
        <v>900</v>
      </c>
      <c r="I585">
        <v>410.81573896353098</v>
      </c>
      <c r="J585">
        <v>197.74690250171301</v>
      </c>
      <c r="K585">
        <v>1284210</v>
      </c>
      <c r="L585">
        <v>6</v>
      </c>
      <c r="M585">
        <v>463</v>
      </c>
      <c r="N585">
        <v>17</v>
      </c>
      <c r="O585">
        <v>463</v>
      </c>
    </row>
    <row r="586" spans="2:15" x14ac:dyDescent="0.35">
      <c r="B586">
        <v>12157000</v>
      </c>
      <c r="C586">
        <v>550</v>
      </c>
      <c r="D586">
        <v>4791</v>
      </c>
      <c r="E586">
        <v>47910000</v>
      </c>
      <c r="F586">
        <v>0</v>
      </c>
      <c r="G586">
        <v>900</v>
      </c>
      <c r="H586">
        <v>900</v>
      </c>
      <c r="I586">
        <v>75.819453141306596</v>
      </c>
      <c r="J586">
        <v>220.22835666865899</v>
      </c>
      <c r="K586">
        <v>363251</v>
      </c>
      <c r="L586">
        <v>10</v>
      </c>
      <c r="M586">
        <v>3</v>
      </c>
      <c r="N586">
        <v>187</v>
      </c>
      <c r="O586">
        <v>7</v>
      </c>
    </row>
    <row r="587" spans="2:15" x14ac:dyDescent="0.35">
      <c r="B587">
        <v>14142800</v>
      </c>
      <c r="C587">
        <v>551</v>
      </c>
      <c r="D587">
        <v>2896</v>
      </c>
      <c r="E587">
        <v>28960000</v>
      </c>
      <c r="F587">
        <v>0</v>
      </c>
      <c r="G587">
        <v>900</v>
      </c>
      <c r="H587">
        <v>900</v>
      </c>
      <c r="I587">
        <v>83.218922651933596</v>
      </c>
      <c r="J587">
        <v>166.58076824506301</v>
      </c>
      <c r="K587">
        <v>241002</v>
      </c>
      <c r="L587">
        <v>11</v>
      </c>
      <c r="M587">
        <v>80</v>
      </c>
      <c r="N587">
        <v>7</v>
      </c>
      <c r="O587">
        <v>17</v>
      </c>
    </row>
    <row r="588" spans="2:15" x14ac:dyDescent="0.35">
      <c r="B588">
        <v>14206900</v>
      </c>
      <c r="C588">
        <v>552</v>
      </c>
      <c r="D588">
        <v>625</v>
      </c>
      <c r="E588">
        <v>6250000</v>
      </c>
      <c r="F588">
        <v>0</v>
      </c>
      <c r="G588">
        <v>900</v>
      </c>
      <c r="H588">
        <v>900</v>
      </c>
      <c r="I588">
        <v>288.91359999999901</v>
      </c>
      <c r="J588">
        <v>154.33983975318799</v>
      </c>
      <c r="K588">
        <v>180571</v>
      </c>
      <c r="L588">
        <v>5</v>
      </c>
      <c r="M588">
        <v>187</v>
      </c>
      <c r="N588">
        <v>900</v>
      </c>
      <c r="O588">
        <v>187</v>
      </c>
    </row>
    <row r="589" spans="2:15" x14ac:dyDescent="0.35">
      <c r="B589">
        <v>14206950</v>
      </c>
      <c r="C589">
        <v>553</v>
      </c>
      <c r="D589">
        <v>7458</v>
      </c>
      <c r="E589">
        <v>74580000</v>
      </c>
      <c r="F589">
        <v>0</v>
      </c>
      <c r="G589">
        <v>900</v>
      </c>
      <c r="H589">
        <v>900</v>
      </c>
      <c r="I589">
        <v>239.23142933762401</v>
      </c>
      <c r="J589">
        <v>271.47945842476298</v>
      </c>
      <c r="K589">
        <v>1784188</v>
      </c>
      <c r="L589">
        <v>11</v>
      </c>
      <c r="M589">
        <v>187</v>
      </c>
      <c r="N589">
        <v>6</v>
      </c>
      <c r="O589">
        <v>187</v>
      </c>
    </row>
    <row r="590" spans="2:15" x14ac:dyDescent="0.35">
      <c r="B590">
        <v>14211315</v>
      </c>
      <c r="C590">
        <v>554</v>
      </c>
      <c r="D590">
        <v>1705</v>
      </c>
      <c r="E590">
        <v>17050000</v>
      </c>
      <c r="F590">
        <v>0</v>
      </c>
      <c r="G590">
        <v>900</v>
      </c>
      <c r="H590">
        <v>900</v>
      </c>
      <c r="I590">
        <v>157.815249266862</v>
      </c>
      <c r="J590">
        <v>165.52826800699401</v>
      </c>
      <c r="K590">
        <v>269075</v>
      </c>
      <c r="L590">
        <v>11</v>
      </c>
      <c r="M590">
        <v>187</v>
      </c>
      <c r="N590">
        <v>3</v>
      </c>
      <c r="O590">
        <v>80</v>
      </c>
    </row>
    <row r="591" spans="2:15" x14ac:dyDescent="0.35">
      <c r="B591">
        <v>14211499</v>
      </c>
      <c r="C591">
        <v>555</v>
      </c>
      <c r="D591">
        <v>1223</v>
      </c>
      <c r="E591">
        <v>12230000</v>
      </c>
      <c r="F591">
        <v>0</v>
      </c>
      <c r="G591">
        <v>900</v>
      </c>
      <c r="H591">
        <v>900</v>
      </c>
      <c r="I591">
        <v>39.786590351594398</v>
      </c>
      <c r="J591">
        <v>123.559464929798</v>
      </c>
      <c r="K591">
        <v>48659</v>
      </c>
      <c r="L591">
        <v>11</v>
      </c>
      <c r="M591">
        <v>11</v>
      </c>
      <c r="N591">
        <v>463</v>
      </c>
      <c r="O591">
        <v>11</v>
      </c>
    </row>
    <row r="592" spans="2:15" x14ac:dyDescent="0.35">
      <c r="B592">
        <v>14211500</v>
      </c>
      <c r="C592">
        <v>556</v>
      </c>
      <c r="D592">
        <v>5629</v>
      </c>
      <c r="E592">
        <v>56290000</v>
      </c>
      <c r="F592">
        <v>0</v>
      </c>
      <c r="G592">
        <v>900</v>
      </c>
      <c r="H592">
        <v>900</v>
      </c>
      <c r="I592">
        <v>63.152247290815403</v>
      </c>
      <c r="J592">
        <v>147.951057650671</v>
      </c>
      <c r="K592">
        <v>355484</v>
      </c>
      <c r="L592">
        <v>11</v>
      </c>
      <c r="M592">
        <v>17</v>
      </c>
      <c r="N592">
        <v>463</v>
      </c>
      <c r="O592">
        <v>17</v>
      </c>
    </row>
    <row r="593" spans="2:15" x14ac:dyDescent="0.35">
      <c r="B593">
        <v>14211550</v>
      </c>
      <c r="C593">
        <v>557</v>
      </c>
      <c r="D593">
        <v>6856</v>
      </c>
      <c r="E593">
        <v>68560000</v>
      </c>
      <c r="F593">
        <v>0</v>
      </c>
      <c r="G593">
        <v>900</v>
      </c>
      <c r="H593">
        <v>900</v>
      </c>
      <c r="I593">
        <v>330.80294632438699</v>
      </c>
      <c r="J593">
        <v>229.38489637637699</v>
      </c>
      <c r="K593">
        <v>2267985</v>
      </c>
      <c r="L593">
        <v>11</v>
      </c>
      <c r="M593">
        <v>463</v>
      </c>
      <c r="N593">
        <v>6</v>
      </c>
      <c r="O593">
        <v>463</v>
      </c>
    </row>
    <row r="594" spans="2:15" x14ac:dyDescent="0.35">
      <c r="B594">
        <v>21459367</v>
      </c>
      <c r="C594">
        <v>394</v>
      </c>
      <c r="D594">
        <v>4368</v>
      </c>
      <c r="E594">
        <v>43680000</v>
      </c>
      <c r="F594">
        <v>0</v>
      </c>
      <c r="G594">
        <v>900</v>
      </c>
      <c r="H594">
        <v>900</v>
      </c>
      <c r="I594">
        <v>72.215201465201403</v>
      </c>
      <c r="J594">
        <v>146.03670359953799</v>
      </c>
      <c r="K594">
        <v>315436</v>
      </c>
      <c r="L594">
        <v>11</v>
      </c>
      <c r="M594">
        <v>80</v>
      </c>
      <c r="N594">
        <v>463</v>
      </c>
      <c r="O594">
        <v>17</v>
      </c>
    </row>
    <row r="595" spans="2:15" x14ac:dyDescent="0.35">
      <c r="B595">
        <v>21473428</v>
      </c>
      <c r="C595">
        <v>416</v>
      </c>
      <c r="D595">
        <v>7686</v>
      </c>
      <c r="E595">
        <v>76860000</v>
      </c>
      <c r="F595">
        <v>0</v>
      </c>
      <c r="G595">
        <v>900</v>
      </c>
      <c r="H595">
        <v>900</v>
      </c>
      <c r="I595">
        <v>66.936377829820401</v>
      </c>
      <c r="J595">
        <v>174.10190422118399</v>
      </c>
      <c r="K595">
        <v>514473</v>
      </c>
      <c r="L595">
        <v>11</v>
      </c>
      <c r="M595">
        <v>3</v>
      </c>
      <c r="N595">
        <v>463</v>
      </c>
      <c r="O595">
        <v>9</v>
      </c>
    </row>
    <row r="596" spans="2:15" x14ac:dyDescent="0.35">
      <c r="B596">
        <v>23358685</v>
      </c>
      <c r="C596">
        <v>446</v>
      </c>
      <c r="D596">
        <v>3308</v>
      </c>
      <c r="E596">
        <v>33080000</v>
      </c>
      <c r="F596">
        <v>0</v>
      </c>
      <c r="G596">
        <v>900</v>
      </c>
      <c r="H596">
        <v>900</v>
      </c>
      <c r="I596">
        <v>36.242442563482399</v>
      </c>
      <c r="J596">
        <v>78.380643403186497</v>
      </c>
      <c r="K596">
        <v>119890</v>
      </c>
      <c r="L596">
        <v>10</v>
      </c>
      <c r="M596">
        <v>80</v>
      </c>
      <c r="N596">
        <v>900</v>
      </c>
      <c r="O596">
        <v>17</v>
      </c>
    </row>
    <row r="597" spans="2:15" x14ac:dyDescent="0.35">
      <c r="B597">
        <v>54310157</v>
      </c>
      <c r="C597">
        <v>51</v>
      </c>
      <c r="D597">
        <v>1114</v>
      </c>
      <c r="E597">
        <v>11140000</v>
      </c>
      <c r="F597">
        <v>0</v>
      </c>
      <c r="G597">
        <v>900</v>
      </c>
      <c r="H597">
        <v>900</v>
      </c>
      <c r="I597">
        <v>112.731597845601</v>
      </c>
      <c r="J597">
        <v>249.11284737061399</v>
      </c>
      <c r="K597">
        <v>125583</v>
      </c>
      <c r="L597">
        <v>11</v>
      </c>
      <c r="M597">
        <v>3</v>
      </c>
      <c r="N597">
        <v>9</v>
      </c>
      <c r="O597">
        <v>3</v>
      </c>
    </row>
    <row r="598" spans="2:15" x14ac:dyDescent="0.35">
      <c r="B598">
        <v>158397967</v>
      </c>
      <c r="C598">
        <v>324</v>
      </c>
      <c r="D598">
        <v>579</v>
      </c>
      <c r="E598">
        <v>5790000</v>
      </c>
      <c r="F598">
        <v>0</v>
      </c>
      <c r="G598">
        <v>900</v>
      </c>
      <c r="H598">
        <v>900</v>
      </c>
      <c r="I598">
        <v>228.823834196891</v>
      </c>
      <c r="J598">
        <v>242.32135855847201</v>
      </c>
      <c r="K598">
        <v>132489</v>
      </c>
      <c r="L598">
        <v>7</v>
      </c>
      <c r="M598">
        <v>80</v>
      </c>
      <c r="N598">
        <v>0</v>
      </c>
      <c r="O598">
        <v>80</v>
      </c>
    </row>
    <row r="599" spans="2:15" x14ac:dyDescent="0.35">
      <c r="B599">
        <v>208675010</v>
      </c>
      <c r="C599">
        <v>368</v>
      </c>
      <c r="D599">
        <v>1562</v>
      </c>
      <c r="E599">
        <v>15620000</v>
      </c>
      <c r="F599">
        <v>0</v>
      </c>
      <c r="G599">
        <v>900</v>
      </c>
      <c r="H599">
        <v>900</v>
      </c>
      <c r="I599">
        <v>236.928937259923</v>
      </c>
      <c r="J599">
        <v>288.43933794168498</v>
      </c>
      <c r="K599">
        <v>370083</v>
      </c>
      <c r="L599">
        <v>11</v>
      </c>
      <c r="M599">
        <v>80</v>
      </c>
      <c r="N599">
        <v>9</v>
      </c>
      <c r="O599">
        <v>80</v>
      </c>
    </row>
    <row r="600" spans="2:15" x14ac:dyDescent="0.35">
      <c r="B600">
        <v>208732885</v>
      </c>
      <c r="C600">
        <v>370</v>
      </c>
      <c r="D600">
        <v>1790</v>
      </c>
      <c r="E600">
        <v>17900000</v>
      </c>
      <c r="F600">
        <v>0</v>
      </c>
      <c r="G600">
        <v>900</v>
      </c>
      <c r="H600">
        <v>900</v>
      </c>
      <c r="I600">
        <v>273.70670391061401</v>
      </c>
      <c r="J600">
        <v>331.25644255950698</v>
      </c>
      <c r="K600">
        <v>489935</v>
      </c>
      <c r="L600">
        <v>11</v>
      </c>
      <c r="M600">
        <v>80</v>
      </c>
      <c r="N600">
        <v>6</v>
      </c>
      <c r="O600">
        <v>80</v>
      </c>
    </row>
    <row r="601" spans="2:15" x14ac:dyDescent="0.35">
      <c r="B601">
        <v>208735012</v>
      </c>
      <c r="C601">
        <v>371</v>
      </c>
      <c r="D601">
        <v>314</v>
      </c>
      <c r="E601">
        <v>3140000</v>
      </c>
      <c r="F601">
        <v>0</v>
      </c>
      <c r="G601">
        <v>900</v>
      </c>
      <c r="H601">
        <v>900</v>
      </c>
      <c r="I601">
        <v>316.80891719745199</v>
      </c>
      <c r="J601">
        <v>372.16880516550202</v>
      </c>
      <c r="K601">
        <v>99478</v>
      </c>
      <c r="L601">
        <v>6</v>
      </c>
      <c r="M601">
        <v>0</v>
      </c>
      <c r="N601">
        <v>3</v>
      </c>
      <c r="O601">
        <v>80</v>
      </c>
    </row>
    <row r="602" spans="2:15" x14ac:dyDescent="0.35">
      <c r="B602">
        <v>209399200</v>
      </c>
      <c r="C602">
        <v>373</v>
      </c>
      <c r="D602">
        <v>4114</v>
      </c>
      <c r="E602">
        <v>41140000</v>
      </c>
      <c r="F602">
        <v>0</v>
      </c>
      <c r="G602">
        <v>900</v>
      </c>
      <c r="H602">
        <v>900</v>
      </c>
      <c r="I602">
        <v>144.34346135148201</v>
      </c>
      <c r="J602">
        <v>273.31195334774299</v>
      </c>
      <c r="K602">
        <v>593829</v>
      </c>
      <c r="L602">
        <v>11</v>
      </c>
      <c r="M602">
        <v>80</v>
      </c>
      <c r="N602">
        <v>463</v>
      </c>
      <c r="O602">
        <v>80</v>
      </c>
    </row>
    <row r="603" spans="2:15" x14ac:dyDescent="0.35">
      <c r="B603">
        <v>209553650</v>
      </c>
      <c r="C603">
        <v>528</v>
      </c>
      <c r="D603">
        <v>4599</v>
      </c>
      <c r="E603">
        <v>45990000</v>
      </c>
      <c r="F603">
        <v>0</v>
      </c>
      <c r="G603">
        <v>900</v>
      </c>
      <c r="H603">
        <v>900</v>
      </c>
      <c r="I603">
        <v>59.295064144379197</v>
      </c>
      <c r="J603">
        <v>173.764075783923</v>
      </c>
      <c r="K603">
        <v>272698</v>
      </c>
      <c r="L603">
        <v>11</v>
      </c>
      <c r="M603">
        <v>17</v>
      </c>
      <c r="N603">
        <v>463</v>
      </c>
      <c r="O603">
        <v>11</v>
      </c>
    </row>
    <row r="604" spans="2:15" x14ac:dyDescent="0.35">
      <c r="B604">
        <v>209722970</v>
      </c>
      <c r="C604">
        <v>381</v>
      </c>
      <c r="D604">
        <v>1211</v>
      </c>
      <c r="E604">
        <v>12110000</v>
      </c>
      <c r="F604">
        <v>0</v>
      </c>
      <c r="G604">
        <v>900</v>
      </c>
      <c r="H604">
        <v>900</v>
      </c>
      <c r="I604">
        <v>219.32122213047001</v>
      </c>
      <c r="J604">
        <v>290.01909735887699</v>
      </c>
      <c r="K604">
        <v>265598</v>
      </c>
      <c r="L604">
        <v>11</v>
      </c>
      <c r="M604">
        <v>0</v>
      </c>
      <c r="N604">
        <v>11</v>
      </c>
      <c r="O604">
        <v>80</v>
      </c>
    </row>
    <row r="605" spans="2:15" x14ac:dyDescent="0.35">
      <c r="B605">
        <v>209741955</v>
      </c>
      <c r="C605">
        <v>383</v>
      </c>
      <c r="D605">
        <v>5487</v>
      </c>
      <c r="E605">
        <v>54870000</v>
      </c>
      <c r="F605">
        <v>0</v>
      </c>
      <c r="G605">
        <v>900</v>
      </c>
      <c r="H605">
        <v>900</v>
      </c>
      <c r="I605">
        <v>112.277565154</v>
      </c>
      <c r="J605">
        <v>260.644733504724</v>
      </c>
      <c r="K605">
        <v>616067</v>
      </c>
      <c r="L605">
        <v>11</v>
      </c>
      <c r="M605">
        <v>0</v>
      </c>
      <c r="N605">
        <v>463</v>
      </c>
      <c r="O605">
        <v>6</v>
      </c>
    </row>
    <row r="606" spans="2:15" x14ac:dyDescent="0.35">
      <c r="B606">
        <v>212414900</v>
      </c>
      <c r="C606">
        <v>386</v>
      </c>
      <c r="D606">
        <v>9286</v>
      </c>
      <c r="E606">
        <v>92860000</v>
      </c>
      <c r="F606">
        <v>0</v>
      </c>
      <c r="G606">
        <v>900</v>
      </c>
      <c r="H606">
        <v>900</v>
      </c>
      <c r="I606">
        <v>85.977277622227007</v>
      </c>
      <c r="J606">
        <v>227.18822783888601</v>
      </c>
      <c r="K606">
        <v>798385</v>
      </c>
      <c r="L606">
        <v>11</v>
      </c>
      <c r="M606">
        <v>3</v>
      </c>
      <c r="N606">
        <v>463</v>
      </c>
      <c r="O606">
        <v>9</v>
      </c>
    </row>
    <row r="607" spans="2:15" x14ac:dyDescent="0.35">
      <c r="B607">
        <v>214265808</v>
      </c>
      <c r="C607">
        <v>388</v>
      </c>
      <c r="D607">
        <v>1877</v>
      </c>
      <c r="E607">
        <v>18770000</v>
      </c>
      <c r="F607">
        <v>0</v>
      </c>
      <c r="G607">
        <v>900</v>
      </c>
      <c r="H607">
        <v>900</v>
      </c>
      <c r="I607">
        <v>71.087906233351006</v>
      </c>
      <c r="J607">
        <v>182.254227259636</v>
      </c>
      <c r="K607">
        <v>133432</v>
      </c>
      <c r="L607">
        <v>11</v>
      </c>
      <c r="M607">
        <v>80</v>
      </c>
      <c r="N607">
        <v>463</v>
      </c>
      <c r="O607">
        <v>11</v>
      </c>
    </row>
    <row r="608" spans="2:15" x14ac:dyDescent="0.35">
      <c r="B608">
        <v>214266000</v>
      </c>
      <c r="C608">
        <v>389</v>
      </c>
      <c r="D608">
        <v>2294</v>
      </c>
      <c r="E608">
        <v>22940000</v>
      </c>
      <c r="F608">
        <v>0</v>
      </c>
      <c r="G608">
        <v>900</v>
      </c>
      <c r="H608">
        <v>900</v>
      </c>
      <c r="I608">
        <v>17.0536181342632</v>
      </c>
      <c r="J608">
        <v>86.5461924048508</v>
      </c>
      <c r="K608">
        <v>39121</v>
      </c>
      <c r="L608">
        <v>10</v>
      </c>
      <c r="M608">
        <v>3</v>
      </c>
      <c r="N608">
        <v>187</v>
      </c>
      <c r="O608">
        <v>3</v>
      </c>
    </row>
    <row r="609" spans="2:15" x14ac:dyDescent="0.35">
      <c r="B609">
        <v>214291555</v>
      </c>
      <c r="C609">
        <v>392</v>
      </c>
      <c r="D609">
        <v>2648</v>
      </c>
      <c r="E609">
        <v>26480000</v>
      </c>
      <c r="F609">
        <v>0</v>
      </c>
      <c r="G609">
        <v>900</v>
      </c>
      <c r="H609">
        <v>900</v>
      </c>
      <c r="I609">
        <v>51.662009063444103</v>
      </c>
      <c r="J609">
        <v>110.343682577596</v>
      </c>
      <c r="K609">
        <v>136801</v>
      </c>
      <c r="L609">
        <v>11</v>
      </c>
      <c r="M609">
        <v>80</v>
      </c>
      <c r="N609">
        <v>463</v>
      </c>
      <c r="O609">
        <v>11</v>
      </c>
    </row>
    <row r="610" spans="2:15" x14ac:dyDescent="0.35">
      <c r="B610">
        <v>214295600</v>
      </c>
      <c r="C610">
        <v>393</v>
      </c>
      <c r="D610">
        <v>2721</v>
      </c>
      <c r="E610">
        <v>27210000</v>
      </c>
      <c r="F610">
        <v>0</v>
      </c>
      <c r="G610">
        <v>900</v>
      </c>
      <c r="H610">
        <v>900</v>
      </c>
      <c r="I610">
        <v>153.20948180815799</v>
      </c>
      <c r="J610">
        <v>244.394394051793</v>
      </c>
      <c r="K610">
        <v>416883</v>
      </c>
      <c r="L610">
        <v>11</v>
      </c>
      <c r="M610">
        <v>80</v>
      </c>
      <c r="N610">
        <v>7</v>
      </c>
      <c r="O610">
        <v>80</v>
      </c>
    </row>
    <row r="611" spans="2:15" x14ac:dyDescent="0.35">
      <c r="B611">
        <v>214642825</v>
      </c>
      <c r="C611">
        <v>401</v>
      </c>
      <c r="D611">
        <v>1331</v>
      </c>
      <c r="E611">
        <v>13310000</v>
      </c>
      <c r="F611">
        <v>0</v>
      </c>
      <c r="G611">
        <v>900</v>
      </c>
      <c r="H611">
        <v>900</v>
      </c>
      <c r="I611">
        <v>189.678437265214</v>
      </c>
      <c r="J611">
        <v>164.93066724265401</v>
      </c>
      <c r="K611">
        <v>252462</v>
      </c>
      <c r="L611">
        <v>10</v>
      </c>
      <c r="M611">
        <v>187</v>
      </c>
      <c r="N611">
        <v>7</v>
      </c>
      <c r="O611">
        <v>187</v>
      </c>
    </row>
    <row r="612" spans="2:15" x14ac:dyDescent="0.35">
      <c r="B612">
        <v>214645022</v>
      </c>
      <c r="C612">
        <v>402</v>
      </c>
      <c r="D612">
        <v>3523</v>
      </c>
      <c r="E612">
        <v>35230000</v>
      </c>
      <c r="F612">
        <v>0</v>
      </c>
      <c r="G612">
        <v>900</v>
      </c>
      <c r="H612">
        <v>900</v>
      </c>
      <c r="I612">
        <v>286.85381776894599</v>
      </c>
      <c r="J612">
        <v>207.652791959458</v>
      </c>
      <c r="K612">
        <v>1010586</v>
      </c>
      <c r="L612">
        <v>9</v>
      </c>
      <c r="M612">
        <v>463</v>
      </c>
      <c r="N612">
        <v>7</v>
      </c>
      <c r="O612">
        <v>187</v>
      </c>
    </row>
    <row r="613" spans="2:15" x14ac:dyDescent="0.35">
      <c r="B613">
        <v>214655255</v>
      </c>
      <c r="C613">
        <v>407</v>
      </c>
      <c r="D613">
        <v>1897</v>
      </c>
      <c r="E613">
        <v>18970000</v>
      </c>
      <c r="F613">
        <v>0</v>
      </c>
      <c r="G613">
        <v>900</v>
      </c>
      <c r="H613">
        <v>900</v>
      </c>
      <c r="I613">
        <v>72.902477596204506</v>
      </c>
      <c r="J613">
        <v>115.197414744947</v>
      </c>
      <c r="K613">
        <v>138296</v>
      </c>
      <c r="L613">
        <v>11</v>
      </c>
      <c r="M613">
        <v>80</v>
      </c>
      <c r="N613">
        <v>463</v>
      </c>
      <c r="O613">
        <v>80</v>
      </c>
    </row>
    <row r="614" spans="2:15" x14ac:dyDescent="0.35">
      <c r="B614">
        <v>214676115</v>
      </c>
      <c r="C614">
        <v>412</v>
      </c>
      <c r="D614">
        <v>698</v>
      </c>
      <c r="E614">
        <v>6980000</v>
      </c>
      <c r="F614">
        <v>0</v>
      </c>
      <c r="G614">
        <v>900</v>
      </c>
      <c r="H614">
        <v>900</v>
      </c>
      <c r="I614">
        <v>52.866762177650401</v>
      </c>
      <c r="J614">
        <v>192.02074494275399</v>
      </c>
      <c r="K614">
        <v>36901</v>
      </c>
      <c r="L614">
        <v>9</v>
      </c>
      <c r="M614">
        <v>3</v>
      </c>
      <c r="N614">
        <v>80</v>
      </c>
      <c r="O614">
        <v>9</v>
      </c>
    </row>
    <row r="615" spans="2:15" x14ac:dyDescent="0.35">
      <c r="B615">
        <v>214678175</v>
      </c>
      <c r="C615">
        <v>413</v>
      </c>
      <c r="D615">
        <v>1829</v>
      </c>
      <c r="E615">
        <v>18290000</v>
      </c>
      <c r="F615">
        <v>0</v>
      </c>
      <c r="G615">
        <v>900</v>
      </c>
      <c r="H615">
        <v>900</v>
      </c>
      <c r="I615">
        <v>179.17277200656</v>
      </c>
      <c r="J615">
        <v>341.042438707381</v>
      </c>
      <c r="K615">
        <v>327707</v>
      </c>
      <c r="L615">
        <v>10</v>
      </c>
      <c r="M615">
        <v>0</v>
      </c>
      <c r="N615">
        <v>187</v>
      </c>
      <c r="O615">
        <v>11</v>
      </c>
    </row>
    <row r="616" spans="2:15" x14ac:dyDescent="0.35">
      <c r="B616">
        <v>214685800</v>
      </c>
      <c r="C616">
        <v>415</v>
      </c>
      <c r="D616">
        <v>5441</v>
      </c>
      <c r="E616">
        <v>54410000</v>
      </c>
      <c r="F616">
        <v>0</v>
      </c>
      <c r="G616">
        <v>900</v>
      </c>
      <c r="H616">
        <v>900</v>
      </c>
      <c r="I616">
        <v>11.333578386326</v>
      </c>
      <c r="J616">
        <v>72.542456061870894</v>
      </c>
      <c r="K616">
        <v>61666</v>
      </c>
      <c r="L616">
        <v>10</v>
      </c>
      <c r="M616">
        <v>3</v>
      </c>
      <c r="N616">
        <v>187</v>
      </c>
      <c r="O616">
        <v>3</v>
      </c>
    </row>
  </sheetData>
  <sortState ref="A2:O616">
    <sortCondition ref="B2:B61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16"/>
  <sheetViews>
    <sheetView workbookViewId="0">
      <selection activeCell="B2" sqref="B2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B2">
        <v>1097300</v>
      </c>
      <c r="C2">
        <v>161</v>
      </c>
      <c r="D2">
        <v>3090</v>
      </c>
      <c r="E2">
        <v>30900000</v>
      </c>
      <c r="F2">
        <v>0</v>
      </c>
      <c r="G2">
        <v>900</v>
      </c>
      <c r="H2">
        <v>900</v>
      </c>
      <c r="I2">
        <v>86.425242718446498</v>
      </c>
      <c r="J2">
        <v>196.32615458582001</v>
      </c>
      <c r="K2">
        <v>267054</v>
      </c>
      <c r="L2">
        <v>11</v>
      </c>
      <c r="M2">
        <v>80</v>
      </c>
      <c r="N2">
        <v>463</v>
      </c>
      <c r="O2">
        <v>17</v>
      </c>
    </row>
    <row r="3" spans="1:15" x14ac:dyDescent="0.35">
      <c r="B3">
        <v>1097380</v>
      </c>
      <c r="C3">
        <v>162</v>
      </c>
      <c r="D3">
        <v>9144</v>
      </c>
      <c r="E3">
        <v>91440000</v>
      </c>
      <c r="F3">
        <v>0</v>
      </c>
      <c r="G3">
        <v>900</v>
      </c>
      <c r="H3">
        <v>900</v>
      </c>
      <c r="I3">
        <v>101.50656167979</v>
      </c>
      <c r="J3">
        <v>161.462306777387</v>
      </c>
      <c r="K3">
        <v>928176</v>
      </c>
      <c r="L3">
        <v>11</v>
      </c>
      <c r="M3">
        <v>80</v>
      </c>
      <c r="N3">
        <v>3</v>
      </c>
      <c r="O3">
        <v>80</v>
      </c>
    </row>
    <row r="4" spans="1:15" x14ac:dyDescent="0.35">
      <c r="B4">
        <v>1100600</v>
      </c>
      <c r="C4">
        <v>163</v>
      </c>
      <c r="D4">
        <v>9655</v>
      </c>
      <c r="E4">
        <v>96550000</v>
      </c>
      <c r="F4">
        <v>0</v>
      </c>
      <c r="G4">
        <v>900</v>
      </c>
      <c r="H4">
        <v>900</v>
      </c>
      <c r="I4">
        <v>235.83190056965299</v>
      </c>
      <c r="J4">
        <v>291.92843383094299</v>
      </c>
      <c r="K4">
        <v>2276957</v>
      </c>
      <c r="L4">
        <v>11</v>
      </c>
      <c r="M4">
        <v>187</v>
      </c>
      <c r="N4">
        <v>7</v>
      </c>
      <c r="O4">
        <v>187</v>
      </c>
    </row>
    <row r="5" spans="1:15" x14ac:dyDescent="0.35">
      <c r="B5">
        <v>1100627</v>
      </c>
      <c r="C5">
        <v>164</v>
      </c>
      <c r="D5">
        <v>9735</v>
      </c>
      <c r="E5">
        <v>97350000</v>
      </c>
      <c r="F5">
        <v>0</v>
      </c>
      <c r="G5">
        <v>900</v>
      </c>
      <c r="H5">
        <v>900</v>
      </c>
      <c r="I5">
        <v>181.98602978941901</v>
      </c>
      <c r="J5">
        <v>243.847915442062</v>
      </c>
      <c r="K5">
        <v>1771634</v>
      </c>
      <c r="L5">
        <v>11</v>
      </c>
      <c r="M5">
        <v>80</v>
      </c>
      <c r="N5">
        <v>7</v>
      </c>
      <c r="O5">
        <v>80</v>
      </c>
    </row>
    <row r="6" spans="1:15" x14ac:dyDescent="0.35">
      <c r="B6">
        <v>1102500</v>
      </c>
      <c r="C6">
        <v>165</v>
      </c>
      <c r="D6">
        <v>5953</v>
      </c>
      <c r="E6">
        <v>59530000</v>
      </c>
      <c r="F6">
        <v>0</v>
      </c>
      <c r="G6">
        <v>900</v>
      </c>
      <c r="H6">
        <v>900</v>
      </c>
      <c r="I6">
        <v>346.46228792205602</v>
      </c>
      <c r="J6">
        <v>299.10207628540297</v>
      </c>
      <c r="K6">
        <v>2062490</v>
      </c>
      <c r="L6">
        <v>7</v>
      </c>
      <c r="M6">
        <v>463</v>
      </c>
      <c r="N6">
        <v>11</v>
      </c>
      <c r="O6">
        <v>187</v>
      </c>
    </row>
    <row r="7" spans="1:15" x14ac:dyDescent="0.35">
      <c r="B7">
        <v>1103025</v>
      </c>
      <c r="C7">
        <v>166</v>
      </c>
      <c r="D7">
        <v>2161</v>
      </c>
      <c r="E7">
        <v>21610000</v>
      </c>
      <c r="F7">
        <v>0</v>
      </c>
      <c r="G7">
        <v>900</v>
      </c>
      <c r="H7">
        <v>900</v>
      </c>
      <c r="I7">
        <v>406.53447478019399</v>
      </c>
      <c r="J7">
        <v>251.05738597219801</v>
      </c>
      <c r="K7">
        <v>878521</v>
      </c>
      <c r="L7">
        <v>6</v>
      </c>
      <c r="M7">
        <v>463</v>
      </c>
      <c r="N7">
        <v>17</v>
      </c>
      <c r="O7">
        <v>463</v>
      </c>
    </row>
    <row r="8" spans="1:15" x14ac:dyDescent="0.35">
      <c r="B8">
        <v>1103280</v>
      </c>
      <c r="C8">
        <v>167</v>
      </c>
      <c r="D8">
        <v>16950</v>
      </c>
      <c r="E8">
        <v>169500000</v>
      </c>
      <c r="F8">
        <v>0</v>
      </c>
      <c r="G8">
        <v>900</v>
      </c>
      <c r="H8">
        <v>900</v>
      </c>
      <c r="I8">
        <v>124.371622418879</v>
      </c>
      <c r="J8">
        <v>217.10293415951699</v>
      </c>
      <c r="K8">
        <v>2108099</v>
      </c>
      <c r="L8">
        <v>11</v>
      </c>
      <c r="M8">
        <v>80</v>
      </c>
      <c r="N8">
        <v>6</v>
      </c>
      <c r="O8">
        <v>80</v>
      </c>
    </row>
    <row r="9" spans="1:15" x14ac:dyDescent="0.35">
      <c r="B9">
        <v>1103500</v>
      </c>
      <c r="C9">
        <v>168</v>
      </c>
      <c r="D9">
        <v>30423</v>
      </c>
      <c r="E9">
        <v>304230000</v>
      </c>
      <c r="F9">
        <v>0</v>
      </c>
      <c r="G9">
        <v>900</v>
      </c>
      <c r="H9">
        <v>900</v>
      </c>
      <c r="I9">
        <v>95.527890083160699</v>
      </c>
      <c r="J9">
        <v>158.21378163625201</v>
      </c>
      <c r="K9">
        <v>2906245</v>
      </c>
      <c r="L9">
        <v>11</v>
      </c>
      <c r="M9">
        <v>80</v>
      </c>
      <c r="N9">
        <v>3</v>
      </c>
      <c r="O9">
        <v>80</v>
      </c>
    </row>
    <row r="10" spans="1:15" x14ac:dyDescent="0.35">
      <c r="B10">
        <v>1104200</v>
      </c>
      <c r="C10">
        <v>169</v>
      </c>
      <c r="D10">
        <v>7515</v>
      </c>
      <c r="E10">
        <v>75150000</v>
      </c>
      <c r="F10">
        <v>0</v>
      </c>
      <c r="G10">
        <v>900</v>
      </c>
      <c r="H10">
        <v>900</v>
      </c>
      <c r="I10">
        <v>245.18988689288</v>
      </c>
      <c r="J10">
        <v>276.284157103854</v>
      </c>
      <c r="K10">
        <v>1842602</v>
      </c>
      <c r="L10">
        <v>11</v>
      </c>
      <c r="M10">
        <v>463</v>
      </c>
      <c r="N10">
        <v>3</v>
      </c>
      <c r="O10">
        <v>80</v>
      </c>
    </row>
    <row r="11" spans="1:15" x14ac:dyDescent="0.35">
      <c r="B11">
        <v>1105600</v>
      </c>
      <c r="C11">
        <v>170</v>
      </c>
      <c r="D11">
        <v>1269</v>
      </c>
      <c r="E11">
        <v>12690000</v>
      </c>
      <c r="F11">
        <v>0</v>
      </c>
      <c r="G11">
        <v>900</v>
      </c>
      <c r="H11">
        <v>900</v>
      </c>
      <c r="I11">
        <v>241.643026004728</v>
      </c>
      <c r="J11">
        <v>284.68939746084499</v>
      </c>
      <c r="K11">
        <v>306645</v>
      </c>
      <c r="L11">
        <v>11</v>
      </c>
      <c r="M11">
        <v>187</v>
      </c>
      <c r="N11">
        <v>3</v>
      </c>
      <c r="O11">
        <v>187</v>
      </c>
    </row>
    <row r="12" spans="1:15" x14ac:dyDescent="0.35">
      <c r="B12">
        <v>1105638</v>
      </c>
      <c r="C12">
        <v>171</v>
      </c>
      <c r="D12">
        <v>3812</v>
      </c>
      <c r="E12">
        <v>38120000</v>
      </c>
      <c r="F12">
        <v>0</v>
      </c>
      <c r="G12">
        <v>900</v>
      </c>
      <c r="H12">
        <v>900</v>
      </c>
      <c r="I12">
        <v>116.932056663168</v>
      </c>
      <c r="J12">
        <v>201.804460411669</v>
      </c>
      <c r="K12">
        <v>445745</v>
      </c>
      <c r="L12">
        <v>11</v>
      </c>
      <c r="M12">
        <v>0</v>
      </c>
      <c r="N12">
        <v>3</v>
      </c>
      <c r="O12">
        <v>80</v>
      </c>
    </row>
    <row r="13" spans="1:15" x14ac:dyDescent="0.35">
      <c r="B13">
        <v>1105730</v>
      </c>
      <c r="C13">
        <v>172</v>
      </c>
      <c r="D13">
        <v>7942</v>
      </c>
      <c r="E13">
        <v>79420000</v>
      </c>
      <c r="F13">
        <v>0</v>
      </c>
      <c r="G13">
        <v>900</v>
      </c>
      <c r="H13">
        <v>900</v>
      </c>
      <c r="I13">
        <v>129.07466633089899</v>
      </c>
      <c r="J13">
        <v>181.98133167214601</v>
      </c>
      <c r="K13">
        <v>1025111</v>
      </c>
      <c r="L13">
        <v>11</v>
      </c>
      <c r="M13">
        <v>80</v>
      </c>
      <c r="N13">
        <v>7</v>
      </c>
      <c r="O13">
        <v>80</v>
      </c>
    </row>
    <row r="14" spans="1:15" x14ac:dyDescent="0.35">
      <c r="B14">
        <v>1105933</v>
      </c>
      <c r="C14">
        <v>173</v>
      </c>
      <c r="D14">
        <v>6829</v>
      </c>
      <c r="E14">
        <v>68290000</v>
      </c>
      <c r="F14">
        <v>0</v>
      </c>
      <c r="G14">
        <v>900</v>
      </c>
      <c r="H14">
        <v>900</v>
      </c>
      <c r="I14">
        <v>119.290086396251</v>
      </c>
      <c r="J14">
        <v>237.071880734031</v>
      </c>
      <c r="K14">
        <v>814632</v>
      </c>
      <c r="L14">
        <v>11</v>
      </c>
      <c r="M14">
        <v>0</v>
      </c>
      <c r="N14">
        <v>7</v>
      </c>
      <c r="O14">
        <v>17</v>
      </c>
    </row>
    <row r="15" spans="1:15" x14ac:dyDescent="0.35">
      <c r="B15">
        <v>1106500</v>
      </c>
      <c r="C15">
        <v>174</v>
      </c>
      <c r="D15">
        <v>10473</v>
      </c>
      <c r="E15">
        <v>104730000</v>
      </c>
      <c r="F15">
        <v>0</v>
      </c>
      <c r="G15">
        <v>900</v>
      </c>
      <c r="H15">
        <v>900</v>
      </c>
      <c r="I15">
        <v>236.064260479327</v>
      </c>
      <c r="J15">
        <v>254.96803471327701</v>
      </c>
      <c r="K15">
        <v>2472301</v>
      </c>
      <c r="L15">
        <v>11</v>
      </c>
      <c r="M15">
        <v>80</v>
      </c>
      <c r="N15">
        <v>7</v>
      </c>
      <c r="O15">
        <v>80</v>
      </c>
    </row>
    <row r="16" spans="1:15" x14ac:dyDescent="0.35">
      <c r="B16">
        <v>1108320</v>
      </c>
      <c r="C16">
        <v>175</v>
      </c>
      <c r="D16">
        <v>5807</v>
      </c>
      <c r="E16">
        <v>58070000</v>
      </c>
      <c r="F16">
        <v>0</v>
      </c>
      <c r="G16">
        <v>900</v>
      </c>
      <c r="H16">
        <v>900</v>
      </c>
      <c r="I16">
        <v>74.488376097812903</v>
      </c>
      <c r="J16">
        <v>124.439561935575</v>
      </c>
      <c r="K16">
        <v>432554</v>
      </c>
      <c r="L16">
        <v>11</v>
      </c>
      <c r="M16">
        <v>80</v>
      </c>
      <c r="N16">
        <v>7</v>
      </c>
      <c r="O16">
        <v>80</v>
      </c>
    </row>
    <row r="17" spans="2:15" x14ac:dyDescent="0.35">
      <c r="B17">
        <v>1108410</v>
      </c>
      <c r="C17">
        <v>176</v>
      </c>
      <c r="D17">
        <v>6667</v>
      </c>
      <c r="E17">
        <v>66670000</v>
      </c>
      <c r="F17">
        <v>0</v>
      </c>
      <c r="G17">
        <v>900</v>
      </c>
      <c r="H17">
        <v>900</v>
      </c>
      <c r="I17">
        <v>84.917054147292603</v>
      </c>
      <c r="J17">
        <v>163.283329820749</v>
      </c>
      <c r="K17">
        <v>566142</v>
      </c>
      <c r="L17">
        <v>11</v>
      </c>
      <c r="M17">
        <v>80</v>
      </c>
      <c r="N17">
        <v>6</v>
      </c>
      <c r="O17">
        <v>17</v>
      </c>
    </row>
    <row r="18" spans="2:15" x14ac:dyDescent="0.35">
      <c r="B18">
        <v>1108500</v>
      </c>
      <c r="C18">
        <v>177</v>
      </c>
      <c r="D18">
        <v>5182</v>
      </c>
      <c r="E18">
        <v>51820000</v>
      </c>
      <c r="F18">
        <v>0</v>
      </c>
      <c r="G18">
        <v>900</v>
      </c>
      <c r="H18">
        <v>900</v>
      </c>
      <c r="I18">
        <v>86.750868390582696</v>
      </c>
      <c r="J18">
        <v>183.337332935322</v>
      </c>
      <c r="K18">
        <v>449543</v>
      </c>
      <c r="L18">
        <v>11</v>
      </c>
      <c r="M18">
        <v>0</v>
      </c>
      <c r="N18">
        <v>3</v>
      </c>
      <c r="O18">
        <v>17</v>
      </c>
    </row>
    <row r="19" spans="2:15" x14ac:dyDescent="0.35">
      <c r="B19">
        <v>1109000</v>
      </c>
      <c r="C19">
        <v>178</v>
      </c>
      <c r="D19">
        <v>6110</v>
      </c>
      <c r="E19">
        <v>61100000</v>
      </c>
      <c r="F19">
        <v>0</v>
      </c>
      <c r="G19">
        <v>900</v>
      </c>
      <c r="H19">
        <v>900</v>
      </c>
      <c r="I19">
        <v>107.01031096563</v>
      </c>
      <c r="J19">
        <v>200.48340040521401</v>
      </c>
      <c r="K19">
        <v>653833</v>
      </c>
      <c r="L19">
        <v>11</v>
      </c>
      <c r="M19">
        <v>80</v>
      </c>
      <c r="N19">
        <v>463</v>
      </c>
      <c r="O19">
        <v>80</v>
      </c>
    </row>
    <row r="20" spans="2:15" x14ac:dyDescent="0.35">
      <c r="B20">
        <v>1109060</v>
      </c>
      <c r="C20">
        <v>179</v>
      </c>
      <c r="D20">
        <v>10504</v>
      </c>
      <c r="E20">
        <v>105040000</v>
      </c>
      <c r="F20">
        <v>0</v>
      </c>
      <c r="G20">
        <v>900</v>
      </c>
      <c r="H20">
        <v>900</v>
      </c>
      <c r="I20">
        <v>116.856435643564</v>
      </c>
      <c r="J20">
        <v>212.77356109292899</v>
      </c>
      <c r="K20">
        <v>1227460</v>
      </c>
      <c r="L20">
        <v>11</v>
      </c>
      <c r="M20">
        <v>80</v>
      </c>
      <c r="N20">
        <v>3</v>
      </c>
      <c r="O20">
        <v>80</v>
      </c>
    </row>
    <row r="21" spans="2:15" x14ac:dyDescent="0.35">
      <c r="B21">
        <v>1110000</v>
      </c>
      <c r="C21">
        <v>180</v>
      </c>
      <c r="D21">
        <v>6612</v>
      </c>
      <c r="E21">
        <v>66120000</v>
      </c>
      <c r="F21">
        <v>0</v>
      </c>
      <c r="G21">
        <v>900</v>
      </c>
      <c r="H21">
        <v>900</v>
      </c>
      <c r="I21">
        <v>197.90668481548599</v>
      </c>
      <c r="J21">
        <v>251.545502765131</v>
      </c>
      <c r="K21">
        <v>1308559</v>
      </c>
      <c r="L21">
        <v>11</v>
      </c>
      <c r="M21">
        <v>80</v>
      </c>
      <c r="N21">
        <v>7</v>
      </c>
      <c r="O21">
        <v>80</v>
      </c>
    </row>
    <row r="22" spans="2:15" x14ac:dyDescent="0.35">
      <c r="B22">
        <v>1114000</v>
      </c>
      <c r="C22">
        <v>181</v>
      </c>
      <c r="D22">
        <v>6040</v>
      </c>
      <c r="E22">
        <v>60400000</v>
      </c>
      <c r="F22">
        <v>0</v>
      </c>
      <c r="G22">
        <v>900</v>
      </c>
      <c r="H22">
        <v>900</v>
      </c>
      <c r="I22">
        <v>275.62284768211902</v>
      </c>
      <c r="J22">
        <v>295.54199924721797</v>
      </c>
      <c r="K22">
        <v>1664762</v>
      </c>
      <c r="L22">
        <v>11</v>
      </c>
      <c r="M22">
        <v>463</v>
      </c>
      <c r="N22">
        <v>6</v>
      </c>
      <c r="O22">
        <v>80</v>
      </c>
    </row>
    <row r="23" spans="2:15" x14ac:dyDescent="0.35">
      <c r="B23">
        <v>1116905</v>
      </c>
      <c r="C23">
        <v>182</v>
      </c>
      <c r="D23">
        <v>4084</v>
      </c>
      <c r="E23">
        <v>40840000</v>
      </c>
      <c r="F23">
        <v>0</v>
      </c>
      <c r="G23">
        <v>900</v>
      </c>
      <c r="H23">
        <v>900</v>
      </c>
      <c r="I23">
        <v>88.534035259549398</v>
      </c>
      <c r="J23">
        <v>216.03629956547999</v>
      </c>
      <c r="K23">
        <v>361573</v>
      </c>
      <c r="L23">
        <v>11</v>
      </c>
      <c r="M23">
        <v>17</v>
      </c>
      <c r="N23">
        <v>463</v>
      </c>
      <c r="O23">
        <v>17</v>
      </c>
    </row>
    <row r="24" spans="2:15" x14ac:dyDescent="0.35">
      <c r="B24">
        <v>1117000</v>
      </c>
      <c r="C24">
        <v>183</v>
      </c>
      <c r="D24">
        <v>1890</v>
      </c>
      <c r="E24">
        <v>18900000</v>
      </c>
      <c r="F24">
        <v>0</v>
      </c>
      <c r="G24">
        <v>900</v>
      </c>
      <c r="H24">
        <v>900</v>
      </c>
      <c r="I24">
        <v>196.555026455026</v>
      </c>
      <c r="J24">
        <v>259.575464124142</v>
      </c>
      <c r="K24">
        <v>371489</v>
      </c>
      <c r="L24">
        <v>10</v>
      </c>
      <c r="M24">
        <v>80</v>
      </c>
      <c r="N24">
        <v>7</v>
      </c>
      <c r="O24">
        <v>80</v>
      </c>
    </row>
    <row r="25" spans="2:15" x14ac:dyDescent="0.35">
      <c r="B25">
        <v>1189000</v>
      </c>
      <c r="C25">
        <v>184</v>
      </c>
      <c r="D25">
        <v>11648</v>
      </c>
      <c r="E25">
        <v>116480000</v>
      </c>
      <c r="F25">
        <v>0</v>
      </c>
      <c r="G25">
        <v>900</v>
      </c>
      <c r="H25">
        <v>900</v>
      </c>
      <c r="I25">
        <v>122.49270260989</v>
      </c>
      <c r="J25">
        <v>183.06974642268</v>
      </c>
      <c r="K25">
        <v>1426795</v>
      </c>
      <c r="L25">
        <v>11</v>
      </c>
      <c r="M25">
        <v>80</v>
      </c>
      <c r="N25">
        <v>900</v>
      </c>
      <c r="O25">
        <v>80</v>
      </c>
    </row>
    <row r="26" spans="2:15" x14ac:dyDescent="0.35">
      <c r="B26">
        <v>1195490</v>
      </c>
      <c r="C26">
        <v>185</v>
      </c>
      <c r="D26">
        <v>4776</v>
      </c>
      <c r="E26">
        <v>47760000</v>
      </c>
      <c r="F26">
        <v>0</v>
      </c>
      <c r="G26">
        <v>900</v>
      </c>
      <c r="H26">
        <v>900</v>
      </c>
      <c r="I26">
        <v>191.31993299832399</v>
      </c>
      <c r="J26">
        <v>222.53226910260699</v>
      </c>
      <c r="K26">
        <v>913744</v>
      </c>
      <c r="L26">
        <v>11</v>
      </c>
      <c r="M26">
        <v>80</v>
      </c>
      <c r="N26">
        <v>7</v>
      </c>
      <c r="O26">
        <v>80</v>
      </c>
    </row>
    <row r="27" spans="2:15" x14ac:dyDescent="0.35">
      <c r="B27">
        <v>1196500</v>
      </c>
      <c r="C27">
        <v>186</v>
      </c>
      <c r="D27">
        <v>23813</v>
      </c>
      <c r="E27">
        <v>238130000</v>
      </c>
      <c r="F27">
        <v>0</v>
      </c>
      <c r="G27">
        <v>900</v>
      </c>
      <c r="H27">
        <v>900</v>
      </c>
      <c r="I27">
        <v>149.088943014319</v>
      </c>
      <c r="J27">
        <v>217.38524869323101</v>
      </c>
      <c r="K27">
        <v>3550255</v>
      </c>
      <c r="L27">
        <v>11</v>
      </c>
      <c r="M27">
        <v>80</v>
      </c>
      <c r="N27">
        <v>7</v>
      </c>
      <c r="O27">
        <v>80</v>
      </c>
    </row>
    <row r="28" spans="2:15" x14ac:dyDescent="0.35">
      <c r="B28">
        <v>1201487</v>
      </c>
      <c r="C28">
        <v>187</v>
      </c>
      <c r="D28">
        <v>15546</v>
      </c>
      <c r="E28">
        <v>155460000</v>
      </c>
      <c r="F28">
        <v>0</v>
      </c>
      <c r="G28">
        <v>900</v>
      </c>
      <c r="H28">
        <v>900</v>
      </c>
      <c r="I28">
        <v>163.26585616878901</v>
      </c>
      <c r="J28">
        <v>218.152107998383</v>
      </c>
      <c r="K28">
        <v>2538131</v>
      </c>
      <c r="L28">
        <v>11</v>
      </c>
      <c r="M28">
        <v>80</v>
      </c>
      <c r="N28">
        <v>7</v>
      </c>
      <c r="O28">
        <v>80</v>
      </c>
    </row>
    <row r="29" spans="2:15" x14ac:dyDescent="0.35">
      <c r="B29">
        <v>1300000</v>
      </c>
      <c r="C29">
        <v>188</v>
      </c>
      <c r="D29">
        <v>2427</v>
      </c>
      <c r="E29">
        <v>24270000</v>
      </c>
      <c r="F29">
        <v>0</v>
      </c>
      <c r="G29">
        <v>900</v>
      </c>
      <c r="H29">
        <v>900</v>
      </c>
      <c r="I29">
        <v>169.23238566130999</v>
      </c>
      <c r="J29">
        <v>259.63434950072002</v>
      </c>
      <c r="K29">
        <v>410727</v>
      </c>
      <c r="L29">
        <v>11</v>
      </c>
      <c r="M29">
        <v>80</v>
      </c>
      <c r="N29">
        <v>7</v>
      </c>
      <c r="O29">
        <v>80</v>
      </c>
    </row>
    <row r="30" spans="2:15" x14ac:dyDescent="0.35">
      <c r="B30">
        <v>1300500</v>
      </c>
      <c r="C30">
        <v>189</v>
      </c>
      <c r="D30">
        <v>1170</v>
      </c>
      <c r="E30">
        <v>11700000</v>
      </c>
      <c r="F30">
        <v>0</v>
      </c>
      <c r="G30">
        <v>900</v>
      </c>
      <c r="H30">
        <v>900</v>
      </c>
      <c r="I30">
        <v>213.13418803418801</v>
      </c>
      <c r="J30">
        <v>208.541426191574</v>
      </c>
      <c r="K30">
        <v>249367</v>
      </c>
      <c r="L30">
        <v>10</v>
      </c>
      <c r="M30">
        <v>80</v>
      </c>
      <c r="N30">
        <v>6</v>
      </c>
      <c r="O30">
        <v>80</v>
      </c>
    </row>
    <row r="31" spans="2:15" x14ac:dyDescent="0.35">
      <c r="B31">
        <v>1301000</v>
      </c>
      <c r="C31">
        <v>190</v>
      </c>
      <c r="D31">
        <v>5781</v>
      </c>
      <c r="E31">
        <v>57810000</v>
      </c>
      <c r="F31">
        <v>0</v>
      </c>
      <c r="G31">
        <v>900</v>
      </c>
      <c r="H31">
        <v>900</v>
      </c>
      <c r="I31">
        <v>224.25341636395001</v>
      </c>
      <c r="J31">
        <v>253.423091696721</v>
      </c>
      <c r="K31">
        <v>1296409</v>
      </c>
      <c r="L31">
        <v>11</v>
      </c>
      <c r="M31">
        <v>80</v>
      </c>
      <c r="N31">
        <v>3</v>
      </c>
      <c r="O31">
        <v>80</v>
      </c>
    </row>
    <row r="32" spans="2:15" x14ac:dyDescent="0.35">
      <c r="B32">
        <v>1302500</v>
      </c>
      <c r="C32">
        <v>209</v>
      </c>
      <c r="D32">
        <v>3051</v>
      </c>
      <c r="E32">
        <v>30510000</v>
      </c>
      <c r="F32">
        <v>0</v>
      </c>
      <c r="G32">
        <v>900</v>
      </c>
      <c r="H32">
        <v>900</v>
      </c>
      <c r="I32">
        <v>185.79547689282199</v>
      </c>
      <c r="J32">
        <v>214.10449237170701</v>
      </c>
      <c r="K32">
        <v>566862</v>
      </c>
      <c r="L32">
        <v>11</v>
      </c>
      <c r="M32">
        <v>80</v>
      </c>
      <c r="N32">
        <v>7</v>
      </c>
      <c r="O32">
        <v>80</v>
      </c>
    </row>
    <row r="33" spans="2:15" x14ac:dyDescent="0.35">
      <c r="B33">
        <v>1303500</v>
      </c>
      <c r="C33">
        <v>210</v>
      </c>
      <c r="D33">
        <v>1908</v>
      </c>
      <c r="E33">
        <v>19080000</v>
      </c>
      <c r="F33">
        <v>0</v>
      </c>
      <c r="G33">
        <v>900</v>
      </c>
      <c r="H33">
        <v>900</v>
      </c>
      <c r="I33">
        <v>118.068134171907</v>
      </c>
      <c r="J33">
        <v>142.280352515842</v>
      </c>
      <c r="K33">
        <v>225274</v>
      </c>
      <c r="L33">
        <v>7</v>
      </c>
      <c r="M33">
        <v>80</v>
      </c>
      <c r="N33">
        <v>3</v>
      </c>
      <c r="O33">
        <v>80</v>
      </c>
    </row>
    <row r="34" spans="2:15" x14ac:dyDescent="0.35">
      <c r="B34">
        <v>1304000</v>
      </c>
      <c r="C34">
        <v>211</v>
      </c>
      <c r="D34">
        <v>5792</v>
      </c>
      <c r="E34">
        <v>57920000</v>
      </c>
      <c r="F34">
        <v>0</v>
      </c>
      <c r="G34">
        <v>900</v>
      </c>
      <c r="H34">
        <v>900</v>
      </c>
      <c r="I34">
        <v>259.29437154696097</v>
      </c>
      <c r="J34">
        <v>238.99119643008299</v>
      </c>
      <c r="K34">
        <v>1501833</v>
      </c>
      <c r="L34">
        <v>7</v>
      </c>
      <c r="M34">
        <v>187</v>
      </c>
      <c r="N34">
        <v>11</v>
      </c>
      <c r="O34">
        <v>187</v>
      </c>
    </row>
    <row r="35" spans="2:15" x14ac:dyDescent="0.35">
      <c r="B35">
        <v>1305000</v>
      </c>
      <c r="C35">
        <v>212</v>
      </c>
      <c r="D35">
        <v>19014</v>
      </c>
      <c r="E35">
        <v>190140000</v>
      </c>
      <c r="F35">
        <v>0</v>
      </c>
      <c r="G35">
        <v>900</v>
      </c>
      <c r="H35">
        <v>900</v>
      </c>
      <c r="I35">
        <v>168.40470179867401</v>
      </c>
      <c r="J35">
        <v>190.864639893109</v>
      </c>
      <c r="K35">
        <v>3202047</v>
      </c>
      <c r="L35">
        <v>11</v>
      </c>
      <c r="M35">
        <v>80</v>
      </c>
      <c r="N35">
        <v>7</v>
      </c>
      <c r="O35">
        <v>80</v>
      </c>
    </row>
    <row r="36" spans="2:15" x14ac:dyDescent="0.35">
      <c r="B36">
        <v>1305500</v>
      </c>
      <c r="C36">
        <v>213</v>
      </c>
      <c r="D36">
        <v>2132</v>
      </c>
      <c r="E36">
        <v>21320000</v>
      </c>
      <c r="F36">
        <v>0</v>
      </c>
      <c r="G36">
        <v>900</v>
      </c>
      <c r="H36">
        <v>900</v>
      </c>
      <c r="I36">
        <v>221.36257035647199</v>
      </c>
      <c r="J36">
        <v>230.240239502299</v>
      </c>
      <c r="K36">
        <v>471945</v>
      </c>
      <c r="L36">
        <v>11</v>
      </c>
      <c r="M36">
        <v>80</v>
      </c>
      <c r="N36">
        <v>7</v>
      </c>
      <c r="O36">
        <v>187</v>
      </c>
    </row>
    <row r="37" spans="2:15" x14ac:dyDescent="0.35">
      <c r="B37">
        <v>1306000</v>
      </c>
      <c r="C37">
        <v>214</v>
      </c>
      <c r="D37">
        <v>3627</v>
      </c>
      <c r="E37">
        <v>36270000</v>
      </c>
      <c r="F37">
        <v>0</v>
      </c>
      <c r="G37">
        <v>900</v>
      </c>
      <c r="H37">
        <v>900</v>
      </c>
      <c r="I37">
        <v>252.02040253653101</v>
      </c>
      <c r="J37">
        <v>249.86898275758401</v>
      </c>
      <c r="K37">
        <v>914078</v>
      </c>
      <c r="L37">
        <v>10</v>
      </c>
      <c r="M37">
        <v>80</v>
      </c>
      <c r="N37">
        <v>7</v>
      </c>
      <c r="O37">
        <v>187</v>
      </c>
    </row>
    <row r="38" spans="2:15" x14ac:dyDescent="0.35">
      <c r="B38">
        <v>1306440</v>
      </c>
      <c r="C38">
        <v>215</v>
      </c>
      <c r="D38">
        <v>4136</v>
      </c>
      <c r="E38">
        <v>41360000</v>
      </c>
      <c r="F38">
        <v>0</v>
      </c>
      <c r="G38">
        <v>900</v>
      </c>
      <c r="H38">
        <v>900</v>
      </c>
      <c r="I38">
        <v>277.441972920696</v>
      </c>
      <c r="J38">
        <v>223.467523502463</v>
      </c>
      <c r="K38">
        <v>1147500</v>
      </c>
      <c r="L38">
        <v>9</v>
      </c>
      <c r="M38">
        <v>463</v>
      </c>
      <c r="N38">
        <v>11</v>
      </c>
      <c r="O38">
        <v>187</v>
      </c>
    </row>
    <row r="39" spans="2:15" x14ac:dyDescent="0.35">
      <c r="B39">
        <v>1306460</v>
      </c>
      <c r="C39">
        <v>216</v>
      </c>
      <c r="D39">
        <v>1391</v>
      </c>
      <c r="E39">
        <v>13910000</v>
      </c>
      <c r="F39">
        <v>0</v>
      </c>
      <c r="G39">
        <v>900</v>
      </c>
      <c r="H39">
        <v>900</v>
      </c>
      <c r="I39">
        <v>292.35873472321998</v>
      </c>
      <c r="J39">
        <v>287.468396651869</v>
      </c>
      <c r="K39">
        <v>406671</v>
      </c>
      <c r="L39">
        <v>7</v>
      </c>
      <c r="M39">
        <v>463</v>
      </c>
      <c r="N39">
        <v>11</v>
      </c>
      <c r="O39">
        <v>187</v>
      </c>
    </row>
    <row r="40" spans="2:15" x14ac:dyDescent="0.35">
      <c r="B40">
        <v>1306500</v>
      </c>
      <c r="C40">
        <v>217</v>
      </c>
      <c r="D40">
        <v>1654</v>
      </c>
      <c r="E40">
        <v>16540000</v>
      </c>
      <c r="F40">
        <v>0</v>
      </c>
      <c r="G40">
        <v>900</v>
      </c>
      <c r="H40">
        <v>900</v>
      </c>
      <c r="I40">
        <v>214.160822249093</v>
      </c>
      <c r="J40">
        <v>309.24821000898498</v>
      </c>
      <c r="K40">
        <v>354222</v>
      </c>
      <c r="L40">
        <v>9</v>
      </c>
      <c r="M40">
        <v>0</v>
      </c>
      <c r="N40">
        <v>11</v>
      </c>
      <c r="O40">
        <v>0</v>
      </c>
    </row>
    <row r="41" spans="2:15" x14ac:dyDescent="0.35">
      <c r="B41">
        <v>1307000</v>
      </c>
      <c r="C41">
        <v>218</v>
      </c>
      <c r="D41">
        <v>1403</v>
      </c>
      <c r="E41">
        <v>14030000</v>
      </c>
      <c r="F41">
        <v>0</v>
      </c>
      <c r="G41">
        <v>900</v>
      </c>
      <c r="H41">
        <v>900</v>
      </c>
      <c r="I41">
        <v>364.83962936564501</v>
      </c>
      <c r="J41">
        <v>284.59690882152501</v>
      </c>
      <c r="K41">
        <v>511870</v>
      </c>
      <c r="L41">
        <v>8</v>
      </c>
      <c r="M41">
        <v>463</v>
      </c>
      <c r="N41">
        <v>7</v>
      </c>
      <c r="O41">
        <v>463</v>
      </c>
    </row>
    <row r="42" spans="2:15" x14ac:dyDescent="0.35">
      <c r="B42">
        <v>1307500</v>
      </c>
      <c r="C42">
        <v>219</v>
      </c>
      <c r="D42">
        <v>1118</v>
      </c>
      <c r="E42">
        <v>11180000</v>
      </c>
      <c r="F42">
        <v>0</v>
      </c>
      <c r="G42">
        <v>900</v>
      </c>
      <c r="H42">
        <v>900</v>
      </c>
      <c r="I42">
        <v>417.29338103756697</v>
      </c>
      <c r="J42">
        <v>250.18326336757201</v>
      </c>
      <c r="K42">
        <v>466534</v>
      </c>
      <c r="L42">
        <v>6</v>
      </c>
      <c r="M42">
        <v>463</v>
      </c>
      <c r="N42">
        <v>17</v>
      </c>
      <c r="O42">
        <v>463</v>
      </c>
    </row>
    <row r="43" spans="2:15" x14ac:dyDescent="0.35">
      <c r="B43">
        <v>1308000</v>
      </c>
      <c r="C43">
        <v>220</v>
      </c>
      <c r="D43">
        <v>5830</v>
      </c>
      <c r="E43">
        <v>58300000</v>
      </c>
      <c r="F43">
        <v>0</v>
      </c>
      <c r="G43">
        <v>900</v>
      </c>
      <c r="H43">
        <v>900</v>
      </c>
      <c r="I43">
        <v>286.712692967409</v>
      </c>
      <c r="J43">
        <v>267.241734628774</v>
      </c>
      <c r="K43">
        <v>1671535</v>
      </c>
      <c r="L43">
        <v>10</v>
      </c>
      <c r="M43">
        <v>463</v>
      </c>
      <c r="N43">
        <v>9</v>
      </c>
      <c r="O43">
        <v>187</v>
      </c>
    </row>
    <row r="44" spans="2:15" x14ac:dyDescent="0.35">
      <c r="B44">
        <v>1308500</v>
      </c>
      <c r="C44">
        <v>221</v>
      </c>
      <c r="D44">
        <v>9401</v>
      </c>
      <c r="E44">
        <v>94010000</v>
      </c>
      <c r="F44">
        <v>0</v>
      </c>
      <c r="G44">
        <v>900</v>
      </c>
      <c r="H44">
        <v>900</v>
      </c>
      <c r="I44">
        <v>252.709392617806</v>
      </c>
      <c r="J44">
        <v>223.45626431009401</v>
      </c>
      <c r="K44">
        <v>2375721</v>
      </c>
      <c r="L44">
        <v>11</v>
      </c>
      <c r="M44">
        <v>80</v>
      </c>
      <c r="N44">
        <v>3</v>
      </c>
      <c r="O44">
        <v>187</v>
      </c>
    </row>
    <row r="45" spans="2:15" x14ac:dyDescent="0.35">
      <c r="B45">
        <v>1309000</v>
      </c>
      <c r="C45">
        <v>222</v>
      </c>
      <c r="D45">
        <v>993</v>
      </c>
      <c r="E45">
        <v>9930000</v>
      </c>
      <c r="F45">
        <v>0</v>
      </c>
      <c r="G45">
        <v>900</v>
      </c>
      <c r="H45">
        <v>900</v>
      </c>
      <c r="I45">
        <v>310.37361530714998</v>
      </c>
      <c r="J45">
        <v>328.22126190434898</v>
      </c>
      <c r="K45">
        <v>308201</v>
      </c>
      <c r="L45">
        <v>11</v>
      </c>
      <c r="M45">
        <v>463</v>
      </c>
      <c r="N45">
        <v>17</v>
      </c>
      <c r="O45">
        <v>187</v>
      </c>
    </row>
    <row r="46" spans="2:15" x14ac:dyDescent="0.35">
      <c r="B46">
        <v>1309500</v>
      </c>
      <c r="C46">
        <v>223</v>
      </c>
      <c r="D46">
        <v>9426</v>
      </c>
      <c r="E46">
        <v>94260000</v>
      </c>
      <c r="F46">
        <v>0</v>
      </c>
      <c r="G46">
        <v>900</v>
      </c>
      <c r="H46">
        <v>900</v>
      </c>
      <c r="I46">
        <v>335.53617653299301</v>
      </c>
      <c r="J46">
        <v>297.960900264695</v>
      </c>
      <c r="K46">
        <v>3162764</v>
      </c>
      <c r="L46">
        <v>11</v>
      </c>
      <c r="M46">
        <v>463</v>
      </c>
      <c r="N46">
        <v>11</v>
      </c>
      <c r="O46">
        <v>187</v>
      </c>
    </row>
    <row r="47" spans="2:15" x14ac:dyDescent="0.35">
      <c r="B47">
        <v>1309950</v>
      </c>
      <c r="C47">
        <v>224</v>
      </c>
      <c r="D47">
        <v>3785</v>
      </c>
      <c r="E47">
        <v>37850000</v>
      </c>
      <c r="F47">
        <v>0</v>
      </c>
      <c r="G47">
        <v>900</v>
      </c>
      <c r="H47">
        <v>900</v>
      </c>
      <c r="I47">
        <v>447.54768824306399</v>
      </c>
      <c r="J47">
        <v>193.23262798614999</v>
      </c>
      <c r="K47">
        <v>1693968</v>
      </c>
      <c r="L47">
        <v>7</v>
      </c>
      <c r="M47">
        <v>463</v>
      </c>
      <c r="N47">
        <v>11</v>
      </c>
      <c r="O47">
        <v>463</v>
      </c>
    </row>
    <row r="48" spans="2:15" x14ac:dyDescent="0.35">
      <c r="B48">
        <v>1310000</v>
      </c>
      <c r="C48">
        <v>225</v>
      </c>
      <c r="D48">
        <v>210</v>
      </c>
      <c r="E48">
        <v>2100000</v>
      </c>
      <c r="F48">
        <v>0</v>
      </c>
      <c r="G48">
        <v>900</v>
      </c>
      <c r="H48">
        <v>900</v>
      </c>
      <c r="I48">
        <v>464.54761904761898</v>
      </c>
      <c r="J48">
        <v>233.248181984539</v>
      </c>
      <c r="K48">
        <v>97555</v>
      </c>
      <c r="L48">
        <v>5</v>
      </c>
      <c r="M48">
        <v>463</v>
      </c>
      <c r="N48">
        <v>80</v>
      </c>
      <c r="O48">
        <v>463</v>
      </c>
    </row>
    <row r="49" spans="2:15" x14ac:dyDescent="0.35">
      <c r="B49">
        <v>1310500</v>
      </c>
      <c r="C49">
        <v>226</v>
      </c>
      <c r="D49">
        <v>7790</v>
      </c>
      <c r="E49">
        <v>77900000</v>
      </c>
      <c r="F49">
        <v>0</v>
      </c>
      <c r="G49">
        <v>900</v>
      </c>
      <c r="H49">
        <v>900</v>
      </c>
      <c r="I49">
        <v>315.34017971758601</v>
      </c>
      <c r="J49">
        <v>289.229966675436</v>
      </c>
      <c r="K49">
        <v>2456500</v>
      </c>
      <c r="L49">
        <v>11</v>
      </c>
      <c r="M49">
        <v>463</v>
      </c>
      <c r="N49">
        <v>6</v>
      </c>
      <c r="O49">
        <v>187</v>
      </c>
    </row>
    <row r="50" spans="2:15" x14ac:dyDescent="0.35">
      <c r="B50">
        <v>1311000</v>
      </c>
      <c r="C50">
        <v>227</v>
      </c>
      <c r="D50">
        <v>2634</v>
      </c>
      <c r="E50">
        <v>26340000</v>
      </c>
      <c r="F50">
        <v>0</v>
      </c>
      <c r="G50">
        <v>900</v>
      </c>
      <c r="H50">
        <v>900</v>
      </c>
      <c r="I50">
        <v>379.973044798785</v>
      </c>
      <c r="J50">
        <v>258.221914213969</v>
      </c>
      <c r="K50">
        <v>1000849</v>
      </c>
      <c r="L50">
        <v>11</v>
      </c>
      <c r="M50">
        <v>463</v>
      </c>
      <c r="N50">
        <v>7</v>
      </c>
      <c r="O50">
        <v>463</v>
      </c>
    </row>
    <row r="51" spans="2:15" x14ac:dyDescent="0.35">
      <c r="B51">
        <v>1311500</v>
      </c>
      <c r="C51">
        <v>228</v>
      </c>
      <c r="D51">
        <v>1812</v>
      </c>
      <c r="E51">
        <v>18120000</v>
      </c>
      <c r="F51">
        <v>0</v>
      </c>
      <c r="G51">
        <v>900</v>
      </c>
      <c r="H51">
        <v>900</v>
      </c>
      <c r="I51">
        <v>441.065673289183</v>
      </c>
      <c r="J51">
        <v>152.38341033201101</v>
      </c>
      <c r="K51">
        <v>799211</v>
      </c>
      <c r="L51">
        <v>5</v>
      </c>
      <c r="M51">
        <v>463</v>
      </c>
      <c r="N51">
        <v>80</v>
      </c>
      <c r="O51">
        <v>463</v>
      </c>
    </row>
    <row r="52" spans="2:15" x14ac:dyDescent="0.35">
      <c r="B52">
        <v>1311810</v>
      </c>
      <c r="C52">
        <v>229</v>
      </c>
      <c r="D52">
        <v>3359</v>
      </c>
      <c r="E52">
        <v>33590000</v>
      </c>
      <c r="F52">
        <v>0</v>
      </c>
      <c r="G52">
        <v>900</v>
      </c>
      <c r="H52">
        <v>900</v>
      </c>
      <c r="I52">
        <v>464.30872283417602</v>
      </c>
      <c r="J52">
        <v>191.679933845786</v>
      </c>
      <c r="K52">
        <v>1559613</v>
      </c>
      <c r="L52">
        <v>10</v>
      </c>
      <c r="M52">
        <v>463</v>
      </c>
      <c r="N52">
        <v>7</v>
      </c>
      <c r="O52">
        <v>463</v>
      </c>
    </row>
    <row r="53" spans="2:15" x14ac:dyDescent="0.35">
      <c r="B53">
        <v>1356190</v>
      </c>
      <c r="C53">
        <v>191</v>
      </c>
      <c r="D53">
        <v>4078</v>
      </c>
      <c r="E53">
        <v>40780000</v>
      </c>
      <c r="F53">
        <v>0</v>
      </c>
      <c r="G53">
        <v>900</v>
      </c>
      <c r="H53">
        <v>900</v>
      </c>
      <c r="I53">
        <v>164.85899950956301</v>
      </c>
      <c r="J53">
        <v>199.25127257691599</v>
      </c>
      <c r="K53">
        <v>672295</v>
      </c>
      <c r="L53">
        <v>8</v>
      </c>
      <c r="M53">
        <v>80</v>
      </c>
      <c r="N53">
        <v>9</v>
      </c>
      <c r="O53">
        <v>80</v>
      </c>
    </row>
    <row r="54" spans="2:15" x14ac:dyDescent="0.35">
      <c r="B54">
        <v>1376500</v>
      </c>
      <c r="C54">
        <v>192</v>
      </c>
      <c r="D54">
        <v>6246</v>
      </c>
      <c r="E54">
        <v>62460000</v>
      </c>
      <c r="F54">
        <v>0</v>
      </c>
      <c r="G54">
        <v>900</v>
      </c>
      <c r="H54">
        <v>900</v>
      </c>
      <c r="I54">
        <v>253.95180915786099</v>
      </c>
      <c r="J54">
        <v>277.86150350275398</v>
      </c>
      <c r="K54">
        <v>1586183</v>
      </c>
      <c r="L54">
        <v>11</v>
      </c>
      <c r="M54">
        <v>463</v>
      </c>
      <c r="N54">
        <v>7</v>
      </c>
      <c r="O54">
        <v>187</v>
      </c>
    </row>
    <row r="55" spans="2:15" x14ac:dyDescent="0.35">
      <c r="B55">
        <v>1377370</v>
      </c>
      <c r="C55">
        <v>193</v>
      </c>
      <c r="D55">
        <v>3542</v>
      </c>
      <c r="E55">
        <v>35420000</v>
      </c>
      <c r="F55">
        <v>0</v>
      </c>
      <c r="G55">
        <v>900</v>
      </c>
      <c r="H55">
        <v>900</v>
      </c>
      <c r="I55">
        <v>258.72247317899399</v>
      </c>
      <c r="J55">
        <v>205.514478979796</v>
      </c>
      <c r="K55">
        <v>916395</v>
      </c>
      <c r="L55">
        <v>10</v>
      </c>
      <c r="M55">
        <v>187</v>
      </c>
      <c r="N55">
        <v>3</v>
      </c>
      <c r="O55">
        <v>187</v>
      </c>
    </row>
    <row r="56" spans="2:15" x14ac:dyDescent="0.35">
      <c r="B56">
        <v>1391000</v>
      </c>
      <c r="C56">
        <v>194</v>
      </c>
      <c r="D56">
        <v>4243</v>
      </c>
      <c r="E56">
        <v>42430000</v>
      </c>
      <c r="F56">
        <v>0</v>
      </c>
      <c r="G56">
        <v>900</v>
      </c>
      <c r="H56">
        <v>900</v>
      </c>
      <c r="I56">
        <v>190.52345038887501</v>
      </c>
      <c r="J56">
        <v>179.861956662106</v>
      </c>
      <c r="K56">
        <v>808391</v>
      </c>
      <c r="L56">
        <v>11</v>
      </c>
      <c r="M56">
        <v>80</v>
      </c>
      <c r="N56">
        <v>7</v>
      </c>
      <c r="O56">
        <v>187</v>
      </c>
    </row>
    <row r="57" spans="2:15" x14ac:dyDescent="0.35">
      <c r="B57">
        <v>1391500</v>
      </c>
      <c r="C57">
        <v>195</v>
      </c>
      <c r="D57">
        <v>10430</v>
      </c>
      <c r="E57">
        <v>104300000</v>
      </c>
      <c r="F57">
        <v>0</v>
      </c>
      <c r="G57">
        <v>900</v>
      </c>
      <c r="H57">
        <v>900</v>
      </c>
      <c r="I57">
        <v>232.918696069031</v>
      </c>
      <c r="J57">
        <v>210.543650278294</v>
      </c>
      <c r="K57">
        <v>2429342</v>
      </c>
      <c r="L57">
        <v>8</v>
      </c>
      <c r="M57">
        <v>80</v>
      </c>
      <c r="N57">
        <v>9</v>
      </c>
      <c r="O57">
        <v>187</v>
      </c>
    </row>
    <row r="58" spans="2:15" x14ac:dyDescent="0.35">
      <c r="B58">
        <v>1393450</v>
      </c>
      <c r="C58">
        <v>295</v>
      </c>
      <c r="D58">
        <v>4575</v>
      </c>
      <c r="E58">
        <v>45750000</v>
      </c>
      <c r="F58">
        <v>0</v>
      </c>
      <c r="G58">
        <v>900</v>
      </c>
      <c r="H58">
        <v>900</v>
      </c>
      <c r="I58">
        <v>439.263169398907</v>
      </c>
      <c r="J58">
        <v>229.03629757148801</v>
      </c>
      <c r="K58">
        <v>2009629</v>
      </c>
      <c r="L58">
        <v>6</v>
      </c>
      <c r="M58">
        <v>463</v>
      </c>
      <c r="N58">
        <v>17</v>
      </c>
      <c r="O58">
        <v>463</v>
      </c>
    </row>
    <row r="59" spans="2:15" x14ac:dyDescent="0.35">
      <c r="B59">
        <v>1393500</v>
      </c>
      <c r="C59">
        <v>296</v>
      </c>
      <c r="D59">
        <v>388</v>
      </c>
      <c r="E59">
        <v>3880000</v>
      </c>
      <c r="F59">
        <v>3</v>
      </c>
      <c r="G59">
        <v>900</v>
      </c>
      <c r="H59">
        <v>897</v>
      </c>
      <c r="I59">
        <v>466.60824742267999</v>
      </c>
      <c r="J59">
        <v>104.281593071977</v>
      </c>
      <c r="K59">
        <v>181044</v>
      </c>
      <c r="L59">
        <v>6</v>
      </c>
      <c r="M59">
        <v>463</v>
      </c>
      <c r="N59">
        <v>3</v>
      </c>
      <c r="O59">
        <v>463</v>
      </c>
    </row>
    <row r="60" spans="2:15" x14ac:dyDescent="0.35">
      <c r="B60">
        <v>1394500</v>
      </c>
      <c r="C60">
        <v>297</v>
      </c>
      <c r="D60">
        <v>6649</v>
      </c>
      <c r="E60">
        <v>66490000</v>
      </c>
      <c r="F60">
        <v>0</v>
      </c>
      <c r="G60">
        <v>900</v>
      </c>
      <c r="H60">
        <v>900</v>
      </c>
      <c r="I60">
        <v>284.59272070988101</v>
      </c>
      <c r="J60">
        <v>228.487536272477</v>
      </c>
      <c r="K60">
        <v>1892257</v>
      </c>
      <c r="L60">
        <v>10</v>
      </c>
      <c r="M60">
        <v>463</v>
      </c>
      <c r="N60">
        <v>7</v>
      </c>
      <c r="O60">
        <v>187</v>
      </c>
    </row>
    <row r="61" spans="2:15" x14ac:dyDescent="0.35">
      <c r="B61">
        <v>1395000</v>
      </c>
      <c r="C61">
        <v>298</v>
      </c>
      <c r="D61">
        <v>4362</v>
      </c>
      <c r="E61">
        <v>43620000</v>
      </c>
      <c r="F61">
        <v>0</v>
      </c>
      <c r="G61">
        <v>900</v>
      </c>
      <c r="H61">
        <v>900</v>
      </c>
      <c r="I61">
        <v>331.121733149931</v>
      </c>
      <c r="J61">
        <v>239.934736445673</v>
      </c>
      <c r="K61">
        <v>1444353</v>
      </c>
      <c r="L61">
        <v>10</v>
      </c>
      <c r="M61">
        <v>463</v>
      </c>
      <c r="N61">
        <v>6</v>
      </c>
      <c r="O61">
        <v>463</v>
      </c>
    </row>
    <row r="62" spans="2:15" x14ac:dyDescent="0.35">
      <c r="B62">
        <v>1396000</v>
      </c>
      <c r="C62">
        <v>299</v>
      </c>
      <c r="D62">
        <v>5262</v>
      </c>
      <c r="E62">
        <v>52620000</v>
      </c>
      <c r="F62">
        <v>0</v>
      </c>
      <c r="G62">
        <v>900</v>
      </c>
      <c r="H62">
        <v>900</v>
      </c>
      <c r="I62">
        <v>238.16913721018599</v>
      </c>
      <c r="J62">
        <v>200.31160610807501</v>
      </c>
      <c r="K62">
        <v>1253246</v>
      </c>
      <c r="L62">
        <v>10</v>
      </c>
      <c r="M62">
        <v>463</v>
      </c>
      <c r="N62">
        <v>6</v>
      </c>
      <c r="O62">
        <v>187</v>
      </c>
    </row>
    <row r="63" spans="2:15" x14ac:dyDescent="0.35">
      <c r="B63">
        <v>1402600</v>
      </c>
      <c r="C63">
        <v>300</v>
      </c>
      <c r="D63">
        <v>160</v>
      </c>
      <c r="E63">
        <v>1600000</v>
      </c>
      <c r="F63">
        <v>0</v>
      </c>
      <c r="G63">
        <v>463</v>
      </c>
      <c r="H63">
        <v>463</v>
      </c>
      <c r="I63">
        <v>317.23750000000001</v>
      </c>
      <c r="J63">
        <v>176.49959233309801</v>
      </c>
      <c r="K63">
        <v>50758</v>
      </c>
      <c r="L63">
        <v>6</v>
      </c>
      <c r="M63">
        <v>463</v>
      </c>
      <c r="N63">
        <v>0</v>
      </c>
      <c r="O63">
        <v>463</v>
      </c>
    </row>
    <row r="64" spans="2:15" x14ac:dyDescent="0.35">
      <c r="B64">
        <v>1403400</v>
      </c>
      <c r="C64">
        <v>301</v>
      </c>
      <c r="D64">
        <v>1631</v>
      </c>
      <c r="E64">
        <v>16310000</v>
      </c>
      <c r="F64">
        <v>0</v>
      </c>
      <c r="G64">
        <v>900</v>
      </c>
      <c r="H64">
        <v>900</v>
      </c>
      <c r="I64">
        <v>101.546290619251</v>
      </c>
      <c r="J64">
        <v>177.207804342012</v>
      </c>
      <c r="K64">
        <v>165622</v>
      </c>
      <c r="L64">
        <v>11</v>
      </c>
      <c r="M64">
        <v>0</v>
      </c>
      <c r="N64">
        <v>11</v>
      </c>
      <c r="O64">
        <v>80</v>
      </c>
    </row>
    <row r="65" spans="2:15" x14ac:dyDescent="0.35">
      <c r="B65">
        <v>1403500</v>
      </c>
      <c r="C65">
        <v>302</v>
      </c>
      <c r="D65">
        <v>1513</v>
      </c>
      <c r="E65">
        <v>15130000</v>
      </c>
      <c r="F65">
        <v>0</v>
      </c>
      <c r="G65">
        <v>900</v>
      </c>
      <c r="H65">
        <v>900</v>
      </c>
      <c r="I65">
        <v>350.34897554527402</v>
      </c>
      <c r="J65">
        <v>227.25671642997199</v>
      </c>
      <c r="K65">
        <v>530078</v>
      </c>
      <c r="L65">
        <v>11</v>
      </c>
      <c r="M65">
        <v>463</v>
      </c>
      <c r="N65">
        <v>3</v>
      </c>
      <c r="O65">
        <v>463</v>
      </c>
    </row>
    <row r="66" spans="2:15" x14ac:dyDescent="0.35">
      <c r="B66">
        <v>1403900</v>
      </c>
      <c r="C66">
        <v>303</v>
      </c>
      <c r="D66">
        <v>9293</v>
      </c>
      <c r="E66">
        <v>92930000</v>
      </c>
      <c r="F66">
        <v>0</v>
      </c>
      <c r="G66">
        <v>900</v>
      </c>
      <c r="H66">
        <v>900</v>
      </c>
      <c r="I66">
        <v>300.12869902076801</v>
      </c>
      <c r="J66">
        <v>264.965518381001</v>
      </c>
      <c r="K66">
        <v>2789096</v>
      </c>
      <c r="L66">
        <v>11</v>
      </c>
      <c r="M66">
        <v>463</v>
      </c>
      <c r="N66">
        <v>9</v>
      </c>
      <c r="O66">
        <v>187</v>
      </c>
    </row>
    <row r="67" spans="2:15" x14ac:dyDescent="0.35">
      <c r="B67">
        <v>1405000</v>
      </c>
      <c r="C67">
        <v>304</v>
      </c>
      <c r="D67">
        <v>8443</v>
      </c>
      <c r="E67">
        <v>84430000</v>
      </c>
      <c r="F67">
        <v>0</v>
      </c>
      <c r="G67">
        <v>900</v>
      </c>
      <c r="H67">
        <v>900</v>
      </c>
      <c r="I67">
        <v>131.62619921828701</v>
      </c>
      <c r="J67">
        <v>244.79726092403101</v>
      </c>
      <c r="K67">
        <v>1111320</v>
      </c>
      <c r="L67">
        <v>11</v>
      </c>
      <c r="M67">
        <v>80</v>
      </c>
      <c r="N67">
        <v>7</v>
      </c>
      <c r="O67">
        <v>17</v>
      </c>
    </row>
    <row r="68" spans="2:15" x14ac:dyDescent="0.35">
      <c r="B68">
        <v>1405500</v>
      </c>
      <c r="C68">
        <v>230</v>
      </c>
      <c r="D68">
        <v>24584</v>
      </c>
      <c r="E68">
        <v>245840000</v>
      </c>
      <c r="F68">
        <v>0</v>
      </c>
      <c r="G68">
        <v>900</v>
      </c>
      <c r="H68">
        <v>900</v>
      </c>
      <c r="I68">
        <v>79.829808005206601</v>
      </c>
      <c r="J68">
        <v>161.901284830614</v>
      </c>
      <c r="K68">
        <v>1962536</v>
      </c>
      <c r="L68">
        <v>11</v>
      </c>
      <c r="M68">
        <v>80</v>
      </c>
      <c r="N68">
        <v>900</v>
      </c>
      <c r="O68">
        <v>17</v>
      </c>
    </row>
    <row r="69" spans="2:15" x14ac:dyDescent="0.35">
      <c r="B69">
        <v>1406050</v>
      </c>
      <c r="C69">
        <v>231</v>
      </c>
      <c r="D69">
        <v>4053</v>
      </c>
      <c r="E69">
        <v>40530000</v>
      </c>
      <c r="F69">
        <v>0</v>
      </c>
      <c r="G69">
        <v>900</v>
      </c>
      <c r="H69">
        <v>900</v>
      </c>
      <c r="I69">
        <v>85.693560325684601</v>
      </c>
      <c r="J69">
        <v>163.906076534627</v>
      </c>
      <c r="K69">
        <v>347316</v>
      </c>
      <c r="L69">
        <v>11</v>
      </c>
      <c r="M69">
        <v>80</v>
      </c>
      <c r="N69">
        <v>900</v>
      </c>
      <c r="O69">
        <v>17</v>
      </c>
    </row>
    <row r="70" spans="2:15" x14ac:dyDescent="0.35">
      <c r="B70">
        <v>1407290</v>
      </c>
      <c r="C70">
        <v>232</v>
      </c>
      <c r="D70">
        <v>1695</v>
      </c>
      <c r="E70">
        <v>16950000</v>
      </c>
      <c r="F70">
        <v>0</v>
      </c>
      <c r="G70">
        <v>900</v>
      </c>
      <c r="H70">
        <v>900</v>
      </c>
      <c r="I70">
        <v>74.981710914454197</v>
      </c>
      <c r="J70">
        <v>157.39457291442201</v>
      </c>
      <c r="K70">
        <v>127094</v>
      </c>
      <c r="L70">
        <v>11</v>
      </c>
      <c r="M70">
        <v>80</v>
      </c>
      <c r="N70">
        <v>463</v>
      </c>
      <c r="O70">
        <v>17</v>
      </c>
    </row>
    <row r="71" spans="2:15" x14ac:dyDescent="0.35">
      <c r="B71">
        <v>1407760</v>
      </c>
      <c r="C71">
        <v>233</v>
      </c>
      <c r="D71">
        <v>1635</v>
      </c>
      <c r="E71">
        <v>16350000</v>
      </c>
      <c r="F71">
        <v>0</v>
      </c>
      <c r="G71">
        <v>900</v>
      </c>
      <c r="H71">
        <v>900</v>
      </c>
      <c r="I71">
        <v>144.974311926605</v>
      </c>
      <c r="J71">
        <v>186.41260493582701</v>
      </c>
      <c r="K71">
        <v>237033</v>
      </c>
      <c r="L71">
        <v>11</v>
      </c>
      <c r="M71">
        <v>80</v>
      </c>
      <c r="N71">
        <v>7</v>
      </c>
      <c r="O71">
        <v>80</v>
      </c>
    </row>
    <row r="72" spans="2:15" x14ac:dyDescent="0.35">
      <c r="B72">
        <v>1408120</v>
      </c>
      <c r="C72">
        <v>234</v>
      </c>
      <c r="D72">
        <v>9158</v>
      </c>
      <c r="E72">
        <v>91580000</v>
      </c>
      <c r="F72">
        <v>0</v>
      </c>
      <c r="G72">
        <v>900</v>
      </c>
      <c r="H72">
        <v>900</v>
      </c>
      <c r="I72">
        <v>98.968661279755395</v>
      </c>
      <c r="J72">
        <v>160.87979544769399</v>
      </c>
      <c r="K72">
        <v>906355</v>
      </c>
      <c r="L72">
        <v>11</v>
      </c>
      <c r="M72">
        <v>80</v>
      </c>
      <c r="N72">
        <v>900</v>
      </c>
      <c r="O72">
        <v>80</v>
      </c>
    </row>
    <row r="73" spans="2:15" x14ac:dyDescent="0.35">
      <c r="B73">
        <v>1451500</v>
      </c>
      <c r="C73">
        <v>119</v>
      </c>
      <c r="D73">
        <v>21227</v>
      </c>
      <c r="E73">
        <v>212270000</v>
      </c>
      <c r="F73">
        <v>0</v>
      </c>
      <c r="G73">
        <v>900</v>
      </c>
      <c r="H73">
        <v>900</v>
      </c>
      <c r="I73">
        <v>83.786074339284795</v>
      </c>
      <c r="J73">
        <v>183.20781552144101</v>
      </c>
      <c r="K73">
        <v>1778527</v>
      </c>
      <c r="L73">
        <v>11</v>
      </c>
      <c r="M73">
        <v>80</v>
      </c>
      <c r="N73">
        <v>463</v>
      </c>
      <c r="O73">
        <v>17</v>
      </c>
    </row>
    <row r="74" spans="2:15" x14ac:dyDescent="0.35">
      <c r="B74">
        <v>1451650</v>
      </c>
      <c r="C74">
        <v>120</v>
      </c>
      <c r="D74">
        <v>4174</v>
      </c>
      <c r="E74">
        <v>41740000</v>
      </c>
      <c r="F74">
        <v>0</v>
      </c>
      <c r="G74">
        <v>900</v>
      </c>
      <c r="H74">
        <v>900</v>
      </c>
      <c r="I74">
        <v>216.07834211787201</v>
      </c>
      <c r="J74">
        <v>260.11238926821801</v>
      </c>
      <c r="K74">
        <v>901911</v>
      </c>
      <c r="L74">
        <v>11</v>
      </c>
      <c r="M74">
        <v>80</v>
      </c>
      <c r="N74">
        <v>9</v>
      </c>
      <c r="O74">
        <v>80</v>
      </c>
    </row>
    <row r="75" spans="2:15" x14ac:dyDescent="0.35">
      <c r="B75">
        <v>1465798</v>
      </c>
      <c r="C75">
        <v>305</v>
      </c>
      <c r="D75">
        <v>5471</v>
      </c>
      <c r="E75">
        <v>54710000</v>
      </c>
      <c r="F75">
        <v>0</v>
      </c>
      <c r="G75">
        <v>900</v>
      </c>
      <c r="H75">
        <v>900</v>
      </c>
      <c r="I75">
        <v>327.23725095960498</v>
      </c>
      <c r="J75">
        <v>290.95250455437201</v>
      </c>
      <c r="K75">
        <v>1790315</v>
      </c>
      <c r="L75">
        <v>11</v>
      </c>
      <c r="M75">
        <v>463</v>
      </c>
      <c r="N75">
        <v>9</v>
      </c>
      <c r="O75">
        <v>187</v>
      </c>
    </row>
    <row r="76" spans="2:15" x14ac:dyDescent="0.35">
      <c r="B76">
        <v>1467042</v>
      </c>
      <c r="C76">
        <v>306</v>
      </c>
      <c r="D76">
        <v>9828</v>
      </c>
      <c r="E76">
        <v>98280000</v>
      </c>
      <c r="F76">
        <v>0</v>
      </c>
      <c r="G76">
        <v>900</v>
      </c>
      <c r="H76">
        <v>900</v>
      </c>
      <c r="I76">
        <v>261.32091982091902</v>
      </c>
      <c r="J76">
        <v>246.70359750161001</v>
      </c>
      <c r="K76">
        <v>2568262</v>
      </c>
      <c r="L76">
        <v>11</v>
      </c>
      <c r="M76">
        <v>463</v>
      </c>
      <c r="N76">
        <v>6</v>
      </c>
      <c r="O76">
        <v>187</v>
      </c>
    </row>
    <row r="77" spans="2:15" x14ac:dyDescent="0.35">
      <c r="B77">
        <v>1467048</v>
      </c>
      <c r="C77">
        <v>307</v>
      </c>
      <c r="D77">
        <v>3126</v>
      </c>
      <c r="E77">
        <v>31260000</v>
      </c>
      <c r="F77">
        <v>0</v>
      </c>
      <c r="G77">
        <v>900</v>
      </c>
      <c r="H77">
        <v>900</v>
      </c>
      <c r="I77">
        <v>360.376519513755</v>
      </c>
      <c r="J77">
        <v>229.49269334964399</v>
      </c>
      <c r="K77">
        <v>1126537</v>
      </c>
      <c r="L77">
        <v>6</v>
      </c>
      <c r="M77">
        <v>463</v>
      </c>
      <c r="N77">
        <v>9</v>
      </c>
      <c r="O77">
        <v>463</v>
      </c>
    </row>
    <row r="78" spans="2:15" x14ac:dyDescent="0.35">
      <c r="B78">
        <v>1467081</v>
      </c>
      <c r="C78">
        <v>235</v>
      </c>
      <c r="D78">
        <v>2326</v>
      </c>
      <c r="E78">
        <v>23260000</v>
      </c>
      <c r="F78">
        <v>0</v>
      </c>
      <c r="G78">
        <v>900</v>
      </c>
      <c r="H78">
        <v>900</v>
      </c>
      <c r="I78">
        <v>358.34006878761801</v>
      </c>
      <c r="J78">
        <v>303.52332152438498</v>
      </c>
      <c r="K78">
        <v>833499</v>
      </c>
      <c r="L78">
        <v>11</v>
      </c>
      <c r="M78">
        <v>463</v>
      </c>
      <c r="N78">
        <v>7</v>
      </c>
      <c r="O78">
        <v>187</v>
      </c>
    </row>
    <row r="79" spans="2:15" x14ac:dyDescent="0.35">
      <c r="B79">
        <v>1467086</v>
      </c>
      <c r="C79">
        <v>308</v>
      </c>
      <c r="D79">
        <v>4184</v>
      </c>
      <c r="E79">
        <v>41840000</v>
      </c>
      <c r="F79">
        <v>0</v>
      </c>
      <c r="G79">
        <v>900</v>
      </c>
      <c r="H79">
        <v>900</v>
      </c>
      <c r="I79">
        <v>318.37093690248503</v>
      </c>
      <c r="J79">
        <v>197.15407679436001</v>
      </c>
      <c r="K79">
        <v>1332064</v>
      </c>
      <c r="L79">
        <v>11</v>
      </c>
      <c r="M79">
        <v>463</v>
      </c>
      <c r="N79">
        <v>7</v>
      </c>
      <c r="O79">
        <v>463</v>
      </c>
    </row>
    <row r="80" spans="2:15" x14ac:dyDescent="0.35">
      <c r="B80">
        <v>1467087</v>
      </c>
      <c r="C80">
        <v>309</v>
      </c>
      <c r="D80">
        <v>3521</v>
      </c>
      <c r="E80">
        <v>35210000</v>
      </c>
      <c r="F80">
        <v>0</v>
      </c>
      <c r="G80">
        <v>900</v>
      </c>
      <c r="H80">
        <v>900</v>
      </c>
      <c r="I80">
        <v>453.64072706617401</v>
      </c>
      <c r="J80">
        <v>241.63198827192701</v>
      </c>
      <c r="K80">
        <v>1597269</v>
      </c>
      <c r="L80">
        <v>6</v>
      </c>
      <c r="M80">
        <v>463</v>
      </c>
      <c r="N80">
        <v>17</v>
      </c>
      <c r="O80">
        <v>463</v>
      </c>
    </row>
    <row r="81" spans="2:15" x14ac:dyDescent="0.35">
      <c r="B81">
        <v>1467150</v>
      </c>
      <c r="C81">
        <v>236</v>
      </c>
      <c r="D81">
        <v>4699</v>
      </c>
      <c r="E81">
        <v>46990000</v>
      </c>
      <c r="F81">
        <v>0</v>
      </c>
      <c r="G81">
        <v>900</v>
      </c>
      <c r="H81">
        <v>900</v>
      </c>
      <c r="I81">
        <v>234.02936795062701</v>
      </c>
      <c r="J81">
        <v>254.50857970086901</v>
      </c>
      <c r="K81">
        <v>1099704</v>
      </c>
      <c r="L81">
        <v>11</v>
      </c>
      <c r="M81">
        <v>80</v>
      </c>
      <c r="N81">
        <v>3</v>
      </c>
      <c r="O81">
        <v>80</v>
      </c>
    </row>
    <row r="82" spans="2:15" x14ac:dyDescent="0.35">
      <c r="B82">
        <v>1473120</v>
      </c>
      <c r="C82">
        <v>310</v>
      </c>
      <c r="D82">
        <v>13806</v>
      </c>
      <c r="E82">
        <v>138060000</v>
      </c>
      <c r="F82">
        <v>0</v>
      </c>
      <c r="G82">
        <v>900</v>
      </c>
      <c r="H82">
        <v>900</v>
      </c>
      <c r="I82">
        <v>94.735622193249299</v>
      </c>
      <c r="J82">
        <v>161.56158159901801</v>
      </c>
      <c r="K82">
        <v>1307920</v>
      </c>
      <c r="L82">
        <v>11</v>
      </c>
      <c r="M82">
        <v>80</v>
      </c>
      <c r="N82">
        <v>900</v>
      </c>
      <c r="O82">
        <v>80</v>
      </c>
    </row>
    <row r="83" spans="2:15" x14ac:dyDescent="0.35">
      <c r="B83">
        <v>1473169</v>
      </c>
      <c r="C83">
        <v>311</v>
      </c>
      <c r="D83">
        <v>5420</v>
      </c>
      <c r="E83">
        <v>54200000</v>
      </c>
      <c r="F83">
        <v>0</v>
      </c>
      <c r="G83">
        <v>900</v>
      </c>
      <c r="H83">
        <v>900</v>
      </c>
      <c r="I83">
        <v>156.99926199261901</v>
      </c>
      <c r="J83">
        <v>262.95626872437902</v>
      </c>
      <c r="K83">
        <v>850936</v>
      </c>
      <c r="L83">
        <v>11</v>
      </c>
      <c r="M83">
        <v>80</v>
      </c>
      <c r="N83">
        <v>7</v>
      </c>
      <c r="O83">
        <v>80</v>
      </c>
    </row>
    <row r="84" spans="2:15" x14ac:dyDescent="0.35">
      <c r="B84">
        <v>1473900</v>
      </c>
      <c r="C84">
        <v>312</v>
      </c>
      <c r="D84">
        <v>10471</v>
      </c>
      <c r="E84">
        <v>104710000</v>
      </c>
      <c r="F84">
        <v>0</v>
      </c>
      <c r="G84">
        <v>900</v>
      </c>
      <c r="H84">
        <v>900</v>
      </c>
      <c r="I84">
        <v>184.74883010218599</v>
      </c>
      <c r="J84">
        <v>220.72056907664901</v>
      </c>
      <c r="K84">
        <v>1934505</v>
      </c>
      <c r="L84">
        <v>11</v>
      </c>
      <c r="M84">
        <v>80</v>
      </c>
      <c r="N84">
        <v>7</v>
      </c>
      <c r="O84">
        <v>80</v>
      </c>
    </row>
    <row r="85" spans="2:15" x14ac:dyDescent="0.35">
      <c r="B85">
        <v>1474000</v>
      </c>
      <c r="C85">
        <v>313</v>
      </c>
      <c r="D85">
        <v>6028</v>
      </c>
      <c r="E85">
        <v>60280000</v>
      </c>
      <c r="F85">
        <v>0</v>
      </c>
      <c r="G85">
        <v>900</v>
      </c>
      <c r="H85">
        <v>900</v>
      </c>
      <c r="I85">
        <v>210.129727936297</v>
      </c>
      <c r="J85">
        <v>210.735741737165</v>
      </c>
      <c r="K85">
        <v>1266662</v>
      </c>
      <c r="L85">
        <v>11</v>
      </c>
      <c r="M85">
        <v>463</v>
      </c>
      <c r="N85">
        <v>7</v>
      </c>
      <c r="O85">
        <v>187</v>
      </c>
    </row>
    <row r="86" spans="2:15" x14ac:dyDescent="0.35">
      <c r="B86">
        <v>1475000</v>
      </c>
      <c r="C86">
        <v>237</v>
      </c>
      <c r="D86">
        <v>1563</v>
      </c>
      <c r="E86">
        <v>15630000</v>
      </c>
      <c r="F86">
        <v>0</v>
      </c>
      <c r="G86">
        <v>900</v>
      </c>
      <c r="H86">
        <v>900</v>
      </c>
      <c r="I86">
        <v>124.929622520793</v>
      </c>
      <c r="J86">
        <v>150.442219239812</v>
      </c>
      <c r="K86">
        <v>195265</v>
      </c>
      <c r="L86">
        <v>11</v>
      </c>
      <c r="M86">
        <v>80</v>
      </c>
      <c r="N86">
        <v>900</v>
      </c>
      <c r="O86">
        <v>80</v>
      </c>
    </row>
    <row r="87" spans="2:15" x14ac:dyDescent="0.35">
      <c r="B87">
        <v>1475510</v>
      </c>
      <c r="C87">
        <v>314</v>
      </c>
      <c r="D87">
        <v>9808</v>
      </c>
      <c r="E87">
        <v>98080000</v>
      </c>
      <c r="F87">
        <v>0</v>
      </c>
      <c r="G87">
        <v>900</v>
      </c>
      <c r="H87">
        <v>900</v>
      </c>
      <c r="I87">
        <v>232.89885807504001</v>
      </c>
      <c r="J87">
        <v>198.28556462173</v>
      </c>
      <c r="K87">
        <v>2284272</v>
      </c>
      <c r="L87">
        <v>11</v>
      </c>
      <c r="M87">
        <v>80</v>
      </c>
      <c r="N87">
        <v>7</v>
      </c>
      <c r="O87">
        <v>187</v>
      </c>
    </row>
    <row r="88" spans="2:15" x14ac:dyDescent="0.35">
      <c r="B88">
        <v>1475530</v>
      </c>
      <c r="C88">
        <v>315</v>
      </c>
      <c r="D88">
        <v>1477</v>
      </c>
      <c r="E88">
        <v>14770000</v>
      </c>
      <c r="F88">
        <v>0</v>
      </c>
      <c r="G88">
        <v>900</v>
      </c>
      <c r="H88">
        <v>900</v>
      </c>
      <c r="I88">
        <v>342.57142857142799</v>
      </c>
      <c r="J88">
        <v>187.67500199526799</v>
      </c>
      <c r="K88">
        <v>505978</v>
      </c>
      <c r="L88">
        <v>10</v>
      </c>
      <c r="M88">
        <v>463</v>
      </c>
      <c r="N88">
        <v>6</v>
      </c>
      <c r="O88">
        <v>463</v>
      </c>
    </row>
    <row r="89" spans="2:15" x14ac:dyDescent="0.35">
      <c r="B89">
        <v>1475548</v>
      </c>
      <c r="C89">
        <v>316</v>
      </c>
      <c r="D89">
        <v>3604</v>
      </c>
      <c r="E89">
        <v>36040000</v>
      </c>
      <c r="F89">
        <v>0</v>
      </c>
      <c r="G89">
        <v>900</v>
      </c>
      <c r="H89">
        <v>900</v>
      </c>
      <c r="I89">
        <v>375.00416204217498</v>
      </c>
      <c r="J89">
        <v>213.59257281934501</v>
      </c>
      <c r="K89">
        <v>1351515</v>
      </c>
      <c r="L89">
        <v>9</v>
      </c>
      <c r="M89">
        <v>463</v>
      </c>
      <c r="N89">
        <v>7</v>
      </c>
      <c r="O89">
        <v>463</v>
      </c>
    </row>
    <row r="90" spans="2:15" x14ac:dyDescent="0.35">
      <c r="B90">
        <v>1475550</v>
      </c>
      <c r="C90">
        <v>317</v>
      </c>
      <c r="D90">
        <v>537</v>
      </c>
      <c r="E90">
        <v>5370000</v>
      </c>
      <c r="F90">
        <v>0</v>
      </c>
      <c r="G90">
        <v>900</v>
      </c>
      <c r="H90">
        <v>900</v>
      </c>
      <c r="I90">
        <v>382.78212290502699</v>
      </c>
      <c r="J90">
        <v>246.34442251348099</v>
      </c>
      <c r="K90">
        <v>205554</v>
      </c>
      <c r="L90">
        <v>5</v>
      </c>
      <c r="M90">
        <v>463</v>
      </c>
      <c r="N90">
        <v>187</v>
      </c>
      <c r="O90">
        <v>463</v>
      </c>
    </row>
    <row r="91" spans="2:15" x14ac:dyDescent="0.35">
      <c r="B91">
        <v>1477000</v>
      </c>
      <c r="C91">
        <v>318</v>
      </c>
      <c r="D91">
        <v>15732</v>
      </c>
      <c r="E91">
        <v>157320000</v>
      </c>
      <c r="F91">
        <v>0</v>
      </c>
      <c r="G91">
        <v>900</v>
      </c>
      <c r="H91">
        <v>900</v>
      </c>
      <c r="I91">
        <v>108.566107297228</v>
      </c>
      <c r="J91">
        <v>176.25957880580199</v>
      </c>
      <c r="K91">
        <v>1707962</v>
      </c>
      <c r="L91">
        <v>11</v>
      </c>
      <c r="M91">
        <v>80</v>
      </c>
      <c r="N91">
        <v>7</v>
      </c>
      <c r="O91">
        <v>80</v>
      </c>
    </row>
    <row r="92" spans="2:15" x14ac:dyDescent="0.35">
      <c r="B92">
        <v>1477800</v>
      </c>
      <c r="C92">
        <v>319</v>
      </c>
      <c r="D92">
        <v>1897</v>
      </c>
      <c r="E92">
        <v>18970000</v>
      </c>
      <c r="F92">
        <v>0</v>
      </c>
      <c r="G92">
        <v>900</v>
      </c>
      <c r="H92">
        <v>900</v>
      </c>
      <c r="I92">
        <v>263.77859778597701</v>
      </c>
      <c r="J92">
        <v>206.54817643531899</v>
      </c>
      <c r="K92">
        <v>500388</v>
      </c>
      <c r="L92">
        <v>8</v>
      </c>
      <c r="M92">
        <v>463</v>
      </c>
      <c r="N92">
        <v>11</v>
      </c>
      <c r="O92">
        <v>187</v>
      </c>
    </row>
    <row r="93" spans="2:15" x14ac:dyDescent="0.35">
      <c r="B93">
        <v>1478000</v>
      </c>
      <c r="C93">
        <v>320</v>
      </c>
      <c r="D93">
        <v>5402</v>
      </c>
      <c r="E93">
        <v>54020000</v>
      </c>
      <c r="F93">
        <v>0</v>
      </c>
      <c r="G93">
        <v>900</v>
      </c>
      <c r="H93">
        <v>900</v>
      </c>
      <c r="I93">
        <v>144.45279526101399</v>
      </c>
      <c r="J93">
        <v>231.57048950012799</v>
      </c>
      <c r="K93">
        <v>780334</v>
      </c>
      <c r="L93">
        <v>11</v>
      </c>
      <c r="M93">
        <v>80</v>
      </c>
      <c r="N93">
        <v>7</v>
      </c>
      <c r="O93">
        <v>80</v>
      </c>
    </row>
    <row r="94" spans="2:15" x14ac:dyDescent="0.35">
      <c r="B94">
        <v>1537500</v>
      </c>
      <c r="C94">
        <v>121</v>
      </c>
      <c r="D94">
        <v>4456</v>
      </c>
      <c r="E94">
        <v>44560000</v>
      </c>
      <c r="F94">
        <v>0</v>
      </c>
      <c r="G94">
        <v>900</v>
      </c>
      <c r="H94">
        <v>900</v>
      </c>
      <c r="I94">
        <v>120.657540394973</v>
      </c>
      <c r="J94">
        <v>258.87189641545598</v>
      </c>
      <c r="K94">
        <v>537650</v>
      </c>
      <c r="L94">
        <v>11</v>
      </c>
      <c r="M94">
        <v>0</v>
      </c>
      <c r="N94">
        <v>9</v>
      </c>
      <c r="O94">
        <v>3</v>
      </c>
    </row>
    <row r="95" spans="2:15" x14ac:dyDescent="0.35">
      <c r="B95">
        <v>1569800</v>
      </c>
      <c r="C95">
        <v>122</v>
      </c>
      <c r="D95">
        <v>5970</v>
      </c>
      <c r="E95">
        <v>59700000</v>
      </c>
      <c r="F95">
        <v>0</v>
      </c>
      <c r="G95">
        <v>900</v>
      </c>
      <c r="H95">
        <v>900</v>
      </c>
      <c r="I95">
        <v>123.90552763818999</v>
      </c>
      <c r="J95">
        <v>241.64435317224201</v>
      </c>
      <c r="K95">
        <v>739716</v>
      </c>
      <c r="L95">
        <v>11</v>
      </c>
      <c r="M95">
        <v>3</v>
      </c>
      <c r="N95">
        <v>0</v>
      </c>
      <c r="O95">
        <v>11</v>
      </c>
    </row>
    <row r="96" spans="2:15" x14ac:dyDescent="0.35">
      <c r="B96">
        <v>1581500</v>
      </c>
      <c r="C96">
        <v>321</v>
      </c>
      <c r="D96">
        <v>2173</v>
      </c>
      <c r="E96">
        <v>21730000</v>
      </c>
      <c r="F96">
        <v>0</v>
      </c>
      <c r="G96">
        <v>900</v>
      </c>
      <c r="H96">
        <v>900</v>
      </c>
      <c r="I96">
        <v>111.79475379659399</v>
      </c>
      <c r="J96">
        <v>164.85998809375201</v>
      </c>
      <c r="K96">
        <v>242930</v>
      </c>
      <c r="L96">
        <v>11</v>
      </c>
      <c r="M96">
        <v>80</v>
      </c>
      <c r="N96">
        <v>3</v>
      </c>
      <c r="O96">
        <v>80</v>
      </c>
    </row>
    <row r="97" spans="2:15" x14ac:dyDescent="0.35">
      <c r="B97">
        <v>1581752</v>
      </c>
      <c r="C97">
        <v>322</v>
      </c>
      <c r="D97">
        <v>656</v>
      </c>
      <c r="E97">
        <v>6560000</v>
      </c>
      <c r="F97">
        <v>0</v>
      </c>
      <c r="G97">
        <v>900</v>
      </c>
      <c r="H97">
        <v>900</v>
      </c>
      <c r="I97">
        <v>237.31859756097501</v>
      </c>
      <c r="J97">
        <v>275.615166748739</v>
      </c>
      <c r="K97">
        <v>155681</v>
      </c>
      <c r="L97">
        <v>11</v>
      </c>
      <c r="M97">
        <v>80</v>
      </c>
      <c r="N97">
        <v>9</v>
      </c>
      <c r="O97">
        <v>80</v>
      </c>
    </row>
    <row r="98" spans="2:15" x14ac:dyDescent="0.35">
      <c r="B98">
        <v>1583600</v>
      </c>
      <c r="C98">
        <v>323</v>
      </c>
      <c r="D98">
        <v>5380</v>
      </c>
      <c r="E98">
        <v>53800000</v>
      </c>
      <c r="F98">
        <v>0</v>
      </c>
      <c r="G98">
        <v>900</v>
      </c>
      <c r="H98">
        <v>900</v>
      </c>
      <c r="I98">
        <v>160.03828996282499</v>
      </c>
      <c r="J98">
        <v>284.41951518076797</v>
      </c>
      <c r="K98">
        <v>861006</v>
      </c>
      <c r="L98">
        <v>11</v>
      </c>
      <c r="M98">
        <v>80</v>
      </c>
      <c r="N98">
        <v>6</v>
      </c>
      <c r="O98">
        <v>17</v>
      </c>
    </row>
    <row r="99" spans="2:15" x14ac:dyDescent="0.35">
      <c r="B99">
        <v>1585090</v>
      </c>
      <c r="C99">
        <v>325</v>
      </c>
      <c r="D99">
        <v>699</v>
      </c>
      <c r="E99">
        <v>6990000</v>
      </c>
      <c r="F99">
        <v>0</v>
      </c>
      <c r="G99">
        <v>900</v>
      </c>
      <c r="H99">
        <v>900</v>
      </c>
      <c r="I99">
        <v>316.507868383404</v>
      </c>
      <c r="J99">
        <v>228.47958842578399</v>
      </c>
      <c r="K99">
        <v>221239</v>
      </c>
      <c r="L99">
        <v>11</v>
      </c>
      <c r="M99">
        <v>463</v>
      </c>
      <c r="N99">
        <v>7</v>
      </c>
      <c r="O99">
        <v>463</v>
      </c>
    </row>
    <row r="100" spans="2:15" x14ac:dyDescent="0.35">
      <c r="B100">
        <v>1585095</v>
      </c>
      <c r="C100">
        <v>326</v>
      </c>
      <c r="D100">
        <v>343</v>
      </c>
      <c r="E100">
        <v>3430000</v>
      </c>
      <c r="F100">
        <v>0</v>
      </c>
      <c r="G100">
        <v>900</v>
      </c>
      <c r="H100">
        <v>900</v>
      </c>
      <c r="I100">
        <v>253.92711370262299</v>
      </c>
      <c r="J100">
        <v>167.07206924031499</v>
      </c>
      <c r="K100">
        <v>87097</v>
      </c>
      <c r="L100">
        <v>8</v>
      </c>
      <c r="M100">
        <v>187</v>
      </c>
      <c r="N100">
        <v>900</v>
      </c>
      <c r="O100">
        <v>187</v>
      </c>
    </row>
    <row r="101" spans="2:15" x14ac:dyDescent="0.35">
      <c r="B101">
        <v>1585100</v>
      </c>
      <c r="C101">
        <v>327</v>
      </c>
      <c r="D101">
        <v>948</v>
      </c>
      <c r="E101">
        <v>9480000</v>
      </c>
      <c r="F101">
        <v>0</v>
      </c>
      <c r="G101">
        <v>900</v>
      </c>
      <c r="H101">
        <v>900</v>
      </c>
      <c r="I101">
        <v>211.36392405063199</v>
      </c>
      <c r="J101">
        <v>281.16428266443302</v>
      </c>
      <c r="K101">
        <v>200373</v>
      </c>
      <c r="L101">
        <v>11</v>
      </c>
      <c r="M101">
        <v>80</v>
      </c>
      <c r="N101">
        <v>7</v>
      </c>
      <c r="O101">
        <v>80</v>
      </c>
    </row>
    <row r="102" spans="2:15" x14ac:dyDescent="0.35">
      <c r="B102">
        <v>1585104</v>
      </c>
      <c r="C102">
        <v>328</v>
      </c>
      <c r="D102">
        <v>602</v>
      </c>
      <c r="E102">
        <v>6020000</v>
      </c>
      <c r="F102">
        <v>0</v>
      </c>
      <c r="G102">
        <v>900</v>
      </c>
      <c r="H102">
        <v>900</v>
      </c>
      <c r="I102">
        <v>75.297342192691005</v>
      </c>
      <c r="J102">
        <v>138.53400565865701</v>
      </c>
      <c r="K102">
        <v>45329</v>
      </c>
      <c r="L102">
        <v>11</v>
      </c>
      <c r="M102">
        <v>80</v>
      </c>
      <c r="N102">
        <v>900</v>
      </c>
      <c r="O102">
        <v>17</v>
      </c>
    </row>
    <row r="103" spans="2:15" x14ac:dyDescent="0.35">
      <c r="B103">
        <v>1585200</v>
      </c>
      <c r="C103">
        <v>329</v>
      </c>
      <c r="D103">
        <v>608</v>
      </c>
      <c r="E103">
        <v>6080000</v>
      </c>
      <c r="F103">
        <v>0</v>
      </c>
      <c r="G103">
        <v>900</v>
      </c>
      <c r="H103">
        <v>900</v>
      </c>
      <c r="I103">
        <v>363.17434210526301</v>
      </c>
      <c r="J103">
        <v>210.49287211231899</v>
      </c>
      <c r="K103">
        <v>220810</v>
      </c>
      <c r="L103">
        <v>5</v>
      </c>
      <c r="M103">
        <v>463</v>
      </c>
      <c r="N103">
        <v>0</v>
      </c>
      <c r="O103">
        <v>463</v>
      </c>
    </row>
    <row r="104" spans="2:15" x14ac:dyDescent="0.35">
      <c r="B104">
        <v>1585230</v>
      </c>
      <c r="C104">
        <v>330</v>
      </c>
      <c r="D104">
        <v>918</v>
      </c>
      <c r="E104">
        <v>9180000</v>
      </c>
      <c r="F104">
        <v>0</v>
      </c>
      <c r="G104">
        <v>900</v>
      </c>
      <c r="H104">
        <v>900</v>
      </c>
      <c r="I104">
        <v>421.81699346405202</v>
      </c>
      <c r="J104">
        <v>133.695917353098</v>
      </c>
      <c r="K104">
        <v>387228</v>
      </c>
      <c r="L104">
        <v>6</v>
      </c>
      <c r="M104">
        <v>463</v>
      </c>
      <c r="N104">
        <v>17</v>
      </c>
      <c r="O104">
        <v>463</v>
      </c>
    </row>
    <row r="105" spans="2:15" x14ac:dyDescent="0.35">
      <c r="B105">
        <v>1585300</v>
      </c>
      <c r="C105">
        <v>331</v>
      </c>
      <c r="D105">
        <v>1162</v>
      </c>
      <c r="E105">
        <v>11620000</v>
      </c>
      <c r="F105">
        <v>0</v>
      </c>
      <c r="G105">
        <v>900</v>
      </c>
      <c r="H105">
        <v>900</v>
      </c>
      <c r="I105">
        <v>276.70223752151401</v>
      </c>
      <c r="J105">
        <v>243.77415229506801</v>
      </c>
      <c r="K105">
        <v>321528</v>
      </c>
      <c r="L105">
        <v>10</v>
      </c>
      <c r="M105">
        <v>463</v>
      </c>
      <c r="N105">
        <v>6</v>
      </c>
      <c r="O105">
        <v>187</v>
      </c>
    </row>
    <row r="106" spans="2:15" x14ac:dyDescent="0.35">
      <c r="B106">
        <v>1585400</v>
      </c>
      <c r="C106">
        <v>332</v>
      </c>
      <c r="D106">
        <v>505</v>
      </c>
      <c r="E106">
        <v>5050000</v>
      </c>
      <c r="F106">
        <v>0</v>
      </c>
      <c r="G106">
        <v>900</v>
      </c>
      <c r="H106">
        <v>900</v>
      </c>
      <c r="I106">
        <v>388.384158415841</v>
      </c>
      <c r="J106">
        <v>318.060164534786</v>
      </c>
      <c r="K106">
        <v>196134</v>
      </c>
      <c r="L106">
        <v>7</v>
      </c>
      <c r="M106">
        <v>463</v>
      </c>
      <c r="N106">
        <v>9</v>
      </c>
      <c r="O106">
        <v>463</v>
      </c>
    </row>
    <row r="107" spans="2:15" x14ac:dyDescent="0.35">
      <c r="B107">
        <v>1589100</v>
      </c>
      <c r="C107">
        <v>333</v>
      </c>
      <c r="D107">
        <v>650</v>
      </c>
      <c r="E107">
        <v>6500000</v>
      </c>
      <c r="F107">
        <v>0</v>
      </c>
      <c r="G107">
        <v>900</v>
      </c>
      <c r="H107">
        <v>900</v>
      </c>
      <c r="I107">
        <v>351.20153846153801</v>
      </c>
      <c r="J107">
        <v>267.84476732288101</v>
      </c>
      <c r="K107">
        <v>228281</v>
      </c>
      <c r="L107">
        <v>9</v>
      </c>
      <c r="M107">
        <v>463</v>
      </c>
      <c r="N107">
        <v>3</v>
      </c>
      <c r="O107">
        <v>463</v>
      </c>
    </row>
    <row r="108" spans="2:15" x14ac:dyDescent="0.35">
      <c r="B108">
        <v>1589197</v>
      </c>
      <c r="C108">
        <v>334</v>
      </c>
      <c r="D108">
        <v>1069</v>
      </c>
      <c r="E108">
        <v>10690000</v>
      </c>
      <c r="F108">
        <v>0</v>
      </c>
      <c r="G108">
        <v>900</v>
      </c>
      <c r="H108">
        <v>900</v>
      </c>
      <c r="I108">
        <v>192.06080449017699</v>
      </c>
      <c r="J108">
        <v>181.393176855257</v>
      </c>
      <c r="K108">
        <v>205313</v>
      </c>
      <c r="L108">
        <v>10</v>
      </c>
      <c r="M108">
        <v>80</v>
      </c>
      <c r="N108">
        <v>6</v>
      </c>
      <c r="O108">
        <v>187</v>
      </c>
    </row>
    <row r="109" spans="2:15" x14ac:dyDescent="0.35">
      <c r="B109">
        <v>1589290</v>
      </c>
      <c r="C109">
        <v>335</v>
      </c>
      <c r="D109">
        <v>874</v>
      </c>
      <c r="E109">
        <v>8740000</v>
      </c>
      <c r="F109">
        <v>0</v>
      </c>
      <c r="G109">
        <v>900</v>
      </c>
      <c r="H109">
        <v>900</v>
      </c>
      <c r="I109">
        <v>325.04347826086899</v>
      </c>
      <c r="J109">
        <v>170.15856902628499</v>
      </c>
      <c r="K109">
        <v>284088</v>
      </c>
      <c r="L109">
        <v>9</v>
      </c>
      <c r="M109">
        <v>463</v>
      </c>
      <c r="N109">
        <v>7</v>
      </c>
      <c r="O109">
        <v>463</v>
      </c>
    </row>
    <row r="110" spans="2:15" x14ac:dyDescent="0.35">
      <c r="B110">
        <v>1589300</v>
      </c>
      <c r="C110">
        <v>336</v>
      </c>
      <c r="D110">
        <v>6531</v>
      </c>
      <c r="E110">
        <v>65310000</v>
      </c>
      <c r="F110">
        <v>0</v>
      </c>
      <c r="G110">
        <v>900</v>
      </c>
      <c r="H110">
        <v>900</v>
      </c>
      <c r="I110">
        <v>172.57617516459899</v>
      </c>
      <c r="J110">
        <v>230.79167898647799</v>
      </c>
      <c r="K110">
        <v>1127095</v>
      </c>
      <c r="L110">
        <v>11</v>
      </c>
      <c r="M110">
        <v>80</v>
      </c>
      <c r="N110">
        <v>9</v>
      </c>
      <c r="O110">
        <v>80</v>
      </c>
    </row>
    <row r="111" spans="2:15" x14ac:dyDescent="0.35">
      <c r="B111">
        <v>1589305</v>
      </c>
      <c r="C111">
        <v>337</v>
      </c>
      <c r="D111">
        <v>922</v>
      </c>
      <c r="E111">
        <v>9220000</v>
      </c>
      <c r="F111">
        <v>0</v>
      </c>
      <c r="G111">
        <v>900</v>
      </c>
      <c r="H111">
        <v>900</v>
      </c>
      <c r="I111">
        <v>424.52169197396898</v>
      </c>
      <c r="J111">
        <v>251.80533417512399</v>
      </c>
      <c r="K111">
        <v>391409</v>
      </c>
      <c r="L111">
        <v>5</v>
      </c>
      <c r="M111">
        <v>463</v>
      </c>
      <c r="N111">
        <v>80</v>
      </c>
      <c r="O111">
        <v>463</v>
      </c>
    </row>
    <row r="112" spans="2:15" x14ac:dyDescent="0.35">
      <c r="B112">
        <v>1589312</v>
      </c>
      <c r="C112">
        <v>338</v>
      </c>
      <c r="D112">
        <v>203</v>
      </c>
      <c r="E112">
        <v>2030000</v>
      </c>
      <c r="F112">
        <v>0</v>
      </c>
      <c r="G112">
        <v>900</v>
      </c>
      <c r="H112">
        <v>900</v>
      </c>
      <c r="I112">
        <v>333.60098522167402</v>
      </c>
      <c r="J112">
        <v>203.606723685795</v>
      </c>
      <c r="K112">
        <v>67721</v>
      </c>
      <c r="L112">
        <v>5</v>
      </c>
      <c r="M112">
        <v>463</v>
      </c>
      <c r="N112">
        <v>80</v>
      </c>
      <c r="O112">
        <v>463</v>
      </c>
    </row>
    <row r="113" spans="2:15" x14ac:dyDescent="0.35">
      <c r="B113">
        <v>1589317</v>
      </c>
      <c r="C113">
        <v>339</v>
      </c>
      <c r="D113">
        <v>125</v>
      </c>
      <c r="E113">
        <v>1250000</v>
      </c>
      <c r="F113">
        <v>0</v>
      </c>
      <c r="G113">
        <v>900</v>
      </c>
      <c r="H113">
        <v>900</v>
      </c>
      <c r="I113">
        <v>385.048</v>
      </c>
      <c r="J113">
        <v>414.16226493489199</v>
      </c>
      <c r="K113">
        <v>48131</v>
      </c>
      <c r="L113">
        <v>11</v>
      </c>
      <c r="M113">
        <v>900</v>
      </c>
      <c r="N113">
        <v>7</v>
      </c>
      <c r="O113">
        <v>80</v>
      </c>
    </row>
    <row r="114" spans="2:15" x14ac:dyDescent="0.35">
      <c r="B114">
        <v>1589330</v>
      </c>
      <c r="C114">
        <v>340</v>
      </c>
      <c r="D114">
        <v>1103</v>
      </c>
      <c r="E114">
        <v>11030000</v>
      </c>
      <c r="F114">
        <v>0</v>
      </c>
      <c r="G114">
        <v>900</v>
      </c>
      <c r="H114">
        <v>900</v>
      </c>
      <c r="I114">
        <v>325.69809610154101</v>
      </c>
      <c r="J114">
        <v>306.48304845460598</v>
      </c>
      <c r="K114">
        <v>359245</v>
      </c>
      <c r="L114">
        <v>9</v>
      </c>
      <c r="M114">
        <v>463</v>
      </c>
      <c r="N114">
        <v>11</v>
      </c>
      <c r="O114">
        <v>187</v>
      </c>
    </row>
    <row r="115" spans="2:15" x14ac:dyDescent="0.35">
      <c r="B115">
        <v>1589352</v>
      </c>
      <c r="C115">
        <v>341</v>
      </c>
      <c r="D115">
        <v>5114</v>
      </c>
      <c r="E115">
        <v>51140000</v>
      </c>
      <c r="F115">
        <v>0</v>
      </c>
      <c r="G115">
        <v>900</v>
      </c>
      <c r="H115">
        <v>900</v>
      </c>
      <c r="I115">
        <v>354.108330074305</v>
      </c>
      <c r="J115">
        <v>247.54663939393799</v>
      </c>
      <c r="K115">
        <v>1810910</v>
      </c>
      <c r="L115">
        <v>10</v>
      </c>
      <c r="M115">
        <v>463</v>
      </c>
      <c r="N115">
        <v>11</v>
      </c>
      <c r="O115">
        <v>463</v>
      </c>
    </row>
    <row r="116" spans="2:15" x14ac:dyDescent="0.35">
      <c r="B116">
        <v>1589500</v>
      </c>
      <c r="C116">
        <v>342</v>
      </c>
      <c r="D116">
        <v>1256</v>
      </c>
      <c r="E116">
        <v>12560000</v>
      </c>
      <c r="F116">
        <v>0</v>
      </c>
      <c r="G116">
        <v>900</v>
      </c>
      <c r="H116">
        <v>900</v>
      </c>
      <c r="I116">
        <v>186.27388535031801</v>
      </c>
      <c r="J116">
        <v>297.00994507068401</v>
      </c>
      <c r="K116">
        <v>233960</v>
      </c>
      <c r="L116">
        <v>11</v>
      </c>
      <c r="M116">
        <v>0</v>
      </c>
      <c r="N116">
        <v>6</v>
      </c>
      <c r="O116">
        <v>80</v>
      </c>
    </row>
    <row r="117" spans="2:15" x14ac:dyDescent="0.35">
      <c r="B117">
        <v>1593500</v>
      </c>
      <c r="C117">
        <v>343</v>
      </c>
      <c r="D117">
        <v>9812</v>
      </c>
      <c r="E117">
        <v>98120000</v>
      </c>
      <c r="F117">
        <v>0</v>
      </c>
      <c r="G117">
        <v>900</v>
      </c>
      <c r="H117">
        <v>900</v>
      </c>
      <c r="I117">
        <v>148.32908683245</v>
      </c>
      <c r="J117">
        <v>204.178332137805</v>
      </c>
      <c r="K117">
        <v>1455405</v>
      </c>
      <c r="L117">
        <v>11</v>
      </c>
      <c r="M117">
        <v>80</v>
      </c>
      <c r="N117">
        <v>7</v>
      </c>
      <c r="O117">
        <v>80</v>
      </c>
    </row>
    <row r="118" spans="2:15" x14ac:dyDescent="0.35">
      <c r="B118">
        <v>1594400</v>
      </c>
      <c r="C118">
        <v>344</v>
      </c>
      <c r="D118">
        <v>3094</v>
      </c>
      <c r="E118">
        <v>30940000</v>
      </c>
      <c r="F118">
        <v>0</v>
      </c>
      <c r="G118">
        <v>900</v>
      </c>
      <c r="H118">
        <v>900</v>
      </c>
      <c r="I118">
        <v>219.989334195216</v>
      </c>
      <c r="J118">
        <v>361.97676887463598</v>
      </c>
      <c r="K118">
        <v>680647</v>
      </c>
      <c r="L118">
        <v>11</v>
      </c>
      <c r="M118">
        <v>0</v>
      </c>
      <c r="N118">
        <v>463</v>
      </c>
      <c r="O118">
        <v>17</v>
      </c>
    </row>
    <row r="119" spans="2:15" x14ac:dyDescent="0.35">
      <c r="B119">
        <v>1594500</v>
      </c>
      <c r="C119">
        <v>345</v>
      </c>
      <c r="D119">
        <v>7902</v>
      </c>
      <c r="E119">
        <v>79020000</v>
      </c>
      <c r="F119">
        <v>0</v>
      </c>
      <c r="G119">
        <v>900</v>
      </c>
      <c r="H119">
        <v>900</v>
      </c>
      <c r="I119">
        <v>120.09681093394001</v>
      </c>
      <c r="J119">
        <v>212.43811877279401</v>
      </c>
      <c r="K119">
        <v>949005</v>
      </c>
      <c r="L119">
        <v>11</v>
      </c>
      <c r="M119">
        <v>0</v>
      </c>
      <c r="N119">
        <v>7</v>
      </c>
      <c r="O119">
        <v>17</v>
      </c>
    </row>
    <row r="120" spans="2:15" x14ac:dyDescent="0.35">
      <c r="B120">
        <v>1594526</v>
      </c>
      <c r="C120">
        <v>346</v>
      </c>
      <c r="D120">
        <v>15478</v>
      </c>
      <c r="E120">
        <v>154780000</v>
      </c>
      <c r="F120">
        <v>0</v>
      </c>
      <c r="G120">
        <v>900</v>
      </c>
      <c r="H120">
        <v>900</v>
      </c>
      <c r="I120">
        <v>109.912197958392</v>
      </c>
      <c r="J120">
        <v>223.74520905098001</v>
      </c>
      <c r="K120">
        <v>1701221</v>
      </c>
      <c r="L120">
        <v>11</v>
      </c>
      <c r="M120">
        <v>0</v>
      </c>
      <c r="N120">
        <v>7</v>
      </c>
      <c r="O120">
        <v>11</v>
      </c>
    </row>
    <row r="121" spans="2:15" x14ac:dyDescent="0.35">
      <c r="B121">
        <v>1616000</v>
      </c>
      <c r="C121">
        <v>123</v>
      </c>
      <c r="D121">
        <v>4471</v>
      </c>
      <c r="E121">
        <v>44710000</v>
      </c>
      <c r="F121">
        <v>0</v>
      </c>
      <c r="G121">
        <v>900</v>
      </c>
      <c r="H121">
        <v>900</v>
      </c>
      <c r="I121">
        <v>161.13196152985901</v>
      </c>
      <c r="J121">
        <v>247.474801268655</v>
      </c>
      <c r="K121">
        <v>720421</v>
      </c>
      <c r="L121">
        <v>11</v>
      </c>
      <c r="M121">
        <v>80</v>
      </c>
      <c r="N121">
        <v>7</v>
      </c>
      <c r="O121">
        <v>80</v>
      </c>
    </row>
    <row r="122" spans="2:15" x14ac:dyDescent="0.35">
      <c r="B122">
        <v>1644371</v>
      </c>
      <c r="C122">
        <v>347</v>
      </c>
      <c r="D122">
        <v>115</v>
      </c>
      <c r="E122">
        <v>1150000</v>
      </c>
      <c r="F122">
        <v>0</v>
      </c>
      <c r="G122">
        <v>463</v>
      </c>
      <c r="H122">
        <v>463</v>
      </c>
      <c r="I122">
        <v>43.982608695652097</v>
      </c>
      <c r="J122">
        <v>70.359571223536605</v>
      </c>
      <c r="K122">
        <v>5058</v>
      </c>
      <c r="L122">
        <v>6</v>
      </c>
      <c r="M122">
        <v>17</v>
      </c>
      <c r="N122">
        <v>463</v>
      </c>
      <c r="O122">
        <v>17</v>
      </c>
    </row>
    <row r="123" spans="2:15" x14ac:dyDescent="0.35">
      <c r="B123">
        <v>1644375</v>
      </c>
      <c r="C123">
        <v>348</v>
      </c>
      <c r="D123">
        <v>332</v>
      </c>
      <c r="E123">
        <v>3320000</v>
      </c>
      <c r="F123">
        <v>0</v>
      </c>
      <c r="G123">
        <v>900</v>
      </c>
      <c r="H123">
        <v>900</v>
      </c>
      <c r="I123">
        <v>95.879518072289102</v>
      </c>
      <c r="J123">
        <v>203.826313823796</v>
      </c>
      <c r="K123">
        <v>31832</v>
      </c>
      <c r="L123">
        <v>11</v>
      </c>
      <c r="M123">
        <v>80</v>
      </c>
      <c r="N123">
        <v>187</v>
      </c>
      <c r="O123">
        <v>17</v>
      </c>
    </row>
    <row r="124" spans="2:15" x14ac:dyDescent="0.35">
      <c r="B124">
        <v>1644600</v>
      </c>
      <c r="C124">
        <v>349</v>
      </c>
      <c r="D124">
        <v>13910</v>
      </c>
      <c r="E124">
        <v>139100000</v>
      </c>
      <c r="F124">
        <v>0</v>
      </c>
      <c r="G124">
        <v>900</v>
      </c>
      <c r="H124">
        <v>900</v>
      </c>
      <c r="I124">
        <v>107.812580877066</v>
      </c>
      <c r="J124">
        <v>195.60777087998599</v>
      </c>
      <c r="K124">
        <v>1499673</v>
      </c>
      <c r="L124">
        <v>11</v>
      </c>
      <c r="M124">
        <v>0</v>
      </c>
      <c r="N124">
        <v>7</v>
      </c>
      <c r="O124">
        <v>17</v>
      </c>
    </row>
    <row r="125" spans="2:15" x14ac:dyDescent="0.35">
      <c r="B125">
        <v>1645200</v>
      </c>
      <c r="C125">
        <v>350</v>
      </c>
      <c r="D125">
        <v>969</v>
      </c>
      <c r="E125">
        <v>9690000</v>
      </c>
      <c r="F125">
        <v>0</v>
      </c>
      <c r="G125">
        <v>900</v>
      </c>
      <c r="H125">
        <v>900</v>
      </c>
      <c r="I125">
        <v>287.59545923632601</v>
      </c>
      <c r="J125">
        <v>338.648521134958</v>
      </c>
      <c r="K125">
        <v>278680</v>
      </c>
      <c r="L125">
        <v>11</v>
      </c>
      <c r="M125">
        <v>0</v>
      </c>
      <c r="N125">
        <v>6</v>
      </c>
      <c r="O125">
        <v>187</v>
      </c>
    </row>
    <row r="126" spans="2:15" x14ac:dyDescent="0.35">
      <c r="B126">
        <v>1645704</v>
      </c>
      <c r="C126">
        <v>351</v>
      </c>
      <c r="D126">
        <v>1428</v>
      </c>
      <c r="E126">
        <v>14280000</v>
      </c>
      <c r="F126">
        <v>0</v>
      </c>
      <c r="G126">
        <v>900</v>
      </c>
      <c r="H126">
        <v>900</v>
      </c>
      <c r="I126">
        <v>171.52521008403301</v>
      </c>
      <c r="J126">
        <v>279.69763597809401</v>
      </c>
      <c r="K126">
        <v>244938</v>
      </c>
      <c r="L126">
        <v>11</v>
      </c>
      <c r="M126">
        <v>80</v>
      </c>
      <c r="N126">
        <v>11</v>
      </c>
      <c r="O126">
        <v>80</v>
      </c>
    </row>
    <row r="127" spans="2:15" x14ac:dyDescent="0.35">
      <c r="B127">
        <v>1646000</v>
      </c>
      <c r="C127">
        <v>352</v>
      </c>
      <c r="D127">
        <v>13580</v>
      </c>
      <c r="E127">
        <v>135800000</v>
      </c>
      <c r="F127">
        <v>0</v>
      </c>
      <c r="G127">
        <v>900</v>
      </c>
      <c r="H127">
        <v>900</v>
      </c>
      <c r="I127">
        <v>141.61958762886499</v>
      </c>
      <c r="J127">
        <v>183.03269278091801</v>
      </c>
      <c r="K127">
        <v>1923194</v>
      </c>
      <c r="L127">
        <v>11</v>
      </c>
      <c r="M127">
        <v>80</v>
      </c>
      <c r="N127">
        <v>6</v>
      </c>
      <c r="O127">
        <v>80</v>
      </c>
    </row>
    <row r="128" spans="2:15" x14ac:dyDescent="0.35">
      <c r="B128">
        <v>1646305</v>
      </c>
      <c r="C128">
        <v>353</v>
      </c>
      <c r="D128">
        <v>540</v>
      </c>
      <c r="E128">
        <v>5400000</v>
      </c>
      <c r="F128">
        <v>0</v>
      </c>
      <c r="G128">
        <v>900</v>
      </c>
      <c r="H128">
        <v>900</v>
      </c>
      <c r="I128">
        <v>284.48333333333301</v>
      </c>
      <c r="J128">
        <v>215.74553276350201</v>
      </c>
      <c r="K128">
        <v>153621</v>
      </c>
      <c r="L128">
        <v>5</v>
      </c>
      <c r="M128">
        <v>187</v>
      </c>
      <c r="N128">
        <v>0</v>
      </c>
      <c r="O128">
        <v>187</v>
      </c>
    </row>
    <row r="129" spans="2:15" x14ac:dyDescent="0.35">
      <c r="B129">
        <v>1646550</v>
      </c>
      <c r="C129">
        <v>354</v>
      </c>
      <c r="D129">
        <v>1058</v>
      </c>
      <c r="E129">
        <v>10580000</v>
      </c>
      <c r="F129">
        <v>0</v>
      </c>
      <c r="G129">
        <v>900</v>
      </c>
      <c r="H129">
        <v>900</v>
      </c>
      <c r="I129">
        <v>347.58034026464998</v>
      </c>
      <c r="J129">
        <v>234.32604091505399</v>
      </c>
      <c r="K129">
        <v>367740</v>
      </c>
      <c r="L129">
        <v>5</v>
      </c>
      <c r="M129">
        <v>463</v>
      </c>
      <c r="N129">
        <v>80</v>
      </c>
      <c r="O129">
        <v>463</v>
      </c>
    </row>
    <row r="130" spans="2:15" x14ac:dyDescent="0.35">
      <c r="B130">
        <v>1647850</v>
      </c>
      <c r="C130">
        <v>355</v>
      </c>
      <c r="D130">
        <v>710</v>
      </c>
      <c r="E130">
        <v>7100000</v>
      </c>
      <c r="F130">
        <v>0</v>
      </c>
      <c r="G130">
        <v>900</v>
      </c>
      <c r="H130">
        <v>900</v>
      </c>
      <c r="I130">
        <v>369.19295774647799</v>
      </c>
      <c r="J130">
        <v>165.252451196534</v>
      </c>
      <c r="K130">
        <v>262127</v>
      </c>
      <c r="L130">
        <v>7</v>
      </c>
      <c r="M130">
        <v>463</v>
      </c>
      <c r="N130">
        <v>11</v>
      </c>
      <c r="O130">
        <v>463</v>
      </c>
    </row>
    <row r="131" spans="2:15" x14ac:dyDescent="0.35">
      <c r="B131">
        <v>1649190</v>
      </c>
      <c r="C131">
        <v>356</v>
      </c>
      <c r="D131">
        <v>3399</v>
      </c>
      <c r="E131">
        <v>33990000</v>
      </c>
      <c r="F131">
        <v>0</v>
      </c>
      <c r="G131">
        <v>900</v>
      </c>
      <c r="H131">
        <v>900</v>
      </c>
      <c r="I131">
        <v>148.11738746690199</v>
      </c>
      <c r="J131">
        <v>181.38352294386601</v>
      </c>
      <c r="K131">
        <v>503451</v>
      </c>
      <c r="L131">
        <v>8</v>
      </c>
      <c r="M131">
        <v>80</v>
      </c>
      <c r="N131">
        <v>7</v>
      </c>
      <c r="O131">
        <v>80</v>
      </c>
    </row>
    <row r="132" spans="2:15" x14ac:dyDescent="0.35">
      <c r="B132">
        <v>1649500</v>
      </c>
      <c r="C132">
        <v>357</v>
      </c>
      <c r="D132">
        <v>15414</v>
      </c>
      <c r="E132">
        <v>154140000</v>
      </c>
      <c r="F132">
        <v>0</v>
      </c>
      <c r="G132">
        <v>900</v>
      </c>
      <c r="H132">
        <v>900</v>
      </c>
      <c r="I132">
        <v>201.244388218502</v>
      </c>
      <c r="J132">
        <v>283.69845398395802</v>
      </c>
      <c r="K132">
        <v>3101981</v>
      </c>
      <c r="L132">
        <v>11</v>
      </c>
      <c r="M132">
        <v>0</v>
      </c>
      <c r="N132">
        <v>7</v>
      </c>
      <c r="O132">
        <v>80</v>
      </c>
    </row>
    <row r="133" spans="2:15" x14ac:dyDescent="0.35">
      <c r="B133">
        <v>1650800</v>
      </c>
      <c r="C133">
        <v>358</v>
      </c>
      <c r="D133">
        <v>1672</v>
      </c>
      <c r="E133">
        <v>16720000</v>
      </c>
      <c r="F133">
        <v>0</v>
      </c>
      <c r="G133">
        <v>900</v>
      </c>
      <c r="H133">
        <v>900</v>
      </c>
      <c r="I133">
        <v>371.76315789473603</v>
      </c>
      <c r="J133">
        <v>217.77981809381399</v>
      </c>
      <c r="K133">
        <v>621588</v>
      </c>
      <c r="L133">
        <v>6</v>
      </c>
      <c r="M133">
        <v>463</v>
      </c>
      <c r="N133">
        <v>17</v>
      </c>
      <c r="O133">
        <v>463</v>
      </c>
    </row>
    <row r="134" spans="2:15" x14ac:dyDescent="0.35">
      <c r="B134">
        <v>1651000</v>
      </c>
      <c r="C134">
        <v>359</v>
      </c>
      <c r="D134">
        <v>11110</v>
      </c>
      <c r="E134">
        <v>111100000</v>
      </c>
      <c r="F134">
        <v>0</v>
      </c>
      <c r="G134">
        <v>900</v>
      </c>
      <c r="H134">
        <v>900</v>
      </c>
      <c r="I134">
        <v>207.96030603060299</v>
      </c>
      <c r="J134">
        <v>215.16377190275301</v>
      </c>
      <c r="K134">
        <v>2310439</v>
      </c>
      <c r="L134">
        <v>11</v>
      </c>
      <c r="M134">
        <v>463</v>
      </c>
      <c r="N134">
        <v>6</v>
      </c>
      <c r="O134">
        <v>80</v>
      </c>
    </row>
    <row r="135" spans="2:15" x14ac:dyDescent="0.35">
      <c r="B135">
        <v>1651800</v>
      </c>
      <c r="C135">
        <v>360</v>
      </c>
      <c r="D135">
        <v>859</v>
      </c>
      <c r="E135">
        <v>8590000</v>
      </c>
      <c r="F135">
        <v>0</v>
      </c>
      <c r="G135">
        <v>900</v>
      </c>
      <c r="H135">
        <v>900</v>
      </c>
      <c r="I135">
        <v>331.00349243306101</v>
      </c>
      <c r="J135">
        <v>195.43247463374601</v>
      </c>
      <c r="K135">
        <v>284332</v>
      </c>
      <c r="L135">
        <v>8</v>
      </c>
      <c r="M135">
        <v>463</v>
      </c>
      <c r="N135">
        <v>6</v>
      </c>
      <c r="O135">
        <v>463</v>
      </c>
    </row>
    <row r="136" spans="2:15" x14ac:dyDescent="0.35">
      <c r="B136">
        <v>1652500</v>
      </c>
      <c r="C136">
        <v>361</v>
      </c>
      <c r="D136">
        <v>3469</v>
      </c>
      <c r="E136">
        <v>34690000</v>
      </c>
      <c r="F136">
        <v>0</v>
      </c>
      <c r="G136">
        <v>900</v>
      </c>
      <c r="H136">
        <v>900</v>
      </c>
      <c r="I136">
        <v>407.47708273277601</v>
      </c>
      <c r="J136">
        <v>183.38824713304601</v>
      </c>
      <c r="K136">
        <v>1413538</v>
      </c>
      <c r="L136">
        <v>8</v>
      </c>
      <c r="M136">
        <v>463</v>
      </c>
      <c r="N136">
        <v>9</v>
      </c>
      <c r="O136">
        <v>463</v>
      </c>
    </row>
    <row r="137" spans="2:15" x14ac:dyDescent="0.35">
      <c r="B137">
        <v>1653500</v>
      </c>
      <c r="C137">
        <v>362</v>
      </c>
      <c r="D137">
        <v>4485</v>
      </c>
      <c r="E137">
        <v>44850000</v>
      </c>
      <c r="F137">
        <v>0</v>
      </c>
      <c r="G137">
        <v>900</v>
      </c>
      <c r="H137">
        <v>900</v>
      </c>
      <c r="I137">
        <v>273.67380156075802</v>
      </c>
      <c r="J137">
        <v>258.11382630391802</v>
      </c>
      <c r="K137">
        <v>1227427</v>
      </c>
      <c r="L137">
        <v>11</v>
      </c>
      <c r="M137">
        <v>463</v>
      </c>
      <c r="N137">
        <v>3</v>
      </c>
      <c r="O137">
        <v>187</v>
      </c>
    </row>
    <row r="138" spans="2:15" x14ac:dyDescent="0.35">
      <c r="B138">
        <v>1654000</v>
      </c>
      <c r="C138">
        <v>363</v>
      </c>
      <c r="D138">
        <v>6039</v>
      </c>
      <c r="E138">
        <v>60390000</v>
      </c>
      <c r="F138">
        <v>0</v>
      </c>
      <c r="G138">
        <v>900</v>
      </c>
      <c r="H138">
        <v>900</v>
      </c>
      <c r="I138">
        <v>297.26792515317101</v>
      </c>
      <c r="J138">
        <v>246.31527665845999</v>
      </c>
      <c r="K138">
        <v>1795201</v>
      </c>
      <c r="L138">
        <v>11</v>
      </c>
      <c r="M138">
        <v>187</v>
      </c>
      <c r="N138">
        <v>6</v>
      </c>
      <c r="O138">
        <v>187</v>
      </c>
    </row>
    <row r="139" spans="2:15" x14ac:dyDescent="0.35">
      <c r="B139">
        <v>1656903</v>
      </c>
      <c r="C139">
        <v>364</v>
      </c>
      <c r="D139">
        <v>1086</v>
      </c>
      <c r="E139">
        <v>10860000</v>
      </c>
      <c r="F139">
        <v>0</v>
      </c>
      <c r="G139">
        <v>900</v>
      </c>
      <c r="H139">
        <v>900</v>
      </c>
      <c r="I139">
        <v>85.871086556169402</v>
      </c>
      <c r="J139">
        <v>159.13990726660299</v>
      </c>
      <c r="K139">
        <v>93256</v>
      </c>
      <c r="L139">
        <v>11</v>
      </c>
      <c r="M139">
        <v>80</v>
      </c>
      <c r="N139">
        <v>900</v>
      </c>
      <c r="O139">
        <v>17</v>
      </c>
    </row>
    <row r="140" spans="2:15" x14ac:dyDescent="0.35">
      <c r="B140">
        <v>1657000</v>
      </c>
      <c r="C140">
        <v>365</v>
      </c>
      <c r="D140">
        <v>37164</v>
      </c>
      <c r="E140">
        <v>371640000</v>
      </c>
      <c r="F140">
        <v>0</v>
      </c>
      <c r="G140">
        <v>900</v>
      </c>
      <c r="H140">
        <v>900</v>
      </c>
      <c r="I140">
        <v>82.285975675384705</v>
      </c>
      <c r="J140">
        <v>213.800728351461</v>
      </c>
      <c r="K140">
        <v>3058076</v>
      </c>
      <c r="L140">
        <v>11</v>
      </c>
      <c r="M140">
        <v>3</v>
      </c>
      <c r="N140">
        <v>7</v>
      </c>
      <c r="O140">
        <v>3</v>
      </c>
    </row>
    <row r="141" spans="2:15" x14ac:dyDescent="0.35">
      <c r="B141">
        <v>1673500</v>
      </c>
      <c r="C141">
        <v>366</v>
      </c>
      <c r="D141">
        <v>1515</v>
      </c>
      <c r="E141">
        <v>15150000</v>
      </c>
      <c r="F141">
        <v>0</v>
      </c>
      <c r="G141">
        <v>900</v>
      </c>
      <c r="H141">
        <v>900</v>
      </c>
      <c r="I141">
        <v>89.059405940594004</v>
      </c>
      <c r="J141">
        <v>198.609224845439</v>
      </c>
      <c r="K141">
        <v>134925</v>
      </c>
      <c r="L141">
        <v>10</v>
      </c>
      <c r="M141">
        <v>80</v>
      </c>
      <c r="N141">
        <v>0</v>
      </c>
      <c r="O141">
        <v>17</v>
      </c>
    </row>
    <row r="142" spans="2:15" x14ac:dyDescent="0.35">
      <c r="B142">
        <v>2038000</v>
      </c>
      <c r="C142">
        <v>367</v>
      </c>
      <c r="D142">
        <v>8800</v>
      </c>
      <c r="E142">
        <v>88000000</v>
      </c>
      <c r="F142">
        <v>0</v>
      </c>
      <c r="G142">
        <v>900</v>
      </c>
      <c r="H142">
        <v>900</v>
      </c>
      <c r="I142">
        <v>92.523181818181797</v>
      </c>
      <c r="J142">
        <v>160.23050912205301</v>
      </c>
      <c r="K142">
        <v>814204</v>
      </c>
      <c r="L142">
        <v>11</v>
      </c>
      <c r="M142">
        <v>80</v>
      </c>
      <c r="N142">
        <v>463</v>
      </c>
      <c r="O142">
        <v>80</v>
      </c>
    </row>
    <row r="143" spans="2:15" x14ac:dyDescent="0.35">
      <c r="B143">
        <v>2086849</v>
      </c>
      <c r="C143">
        <v>369</v>
      </c>
      <c r="D143">
        <v>4157</v>
      </c>
      <c r="E143">
        <v>41570000</v>
      </c>
      <c r="F143">
        <v>0</v>
      </c>
      <c r="G143">
        <v>900</v>
      </c>
      <c r="H143">
        <v>900</v>
      </c>
      <c r="I143">
        <v>253.82511426509501</v>
      </c>
      <c r="J143">
        <v>277.98142356031002</v>
      </c>
      <c r="K143">
        <v>1055151</v>
      </c>
      <c r="L143">
        <v>11</v>
      </c>
      <c r="M143">
        <v>80</v>
      </c>
      <c r="N143">
        <v>7</v>
      </c>
      <c r="O143">
        <v>80</v>
      </c>
    </row>
    <row r="144" spans="2:15" x14ac:dyDescent="0.35">
      <c r="B144">
        <v>2093877</v>
      </c>
      <c r="C144">
        <v>372</v>
      </c>
      <c r="D144">
        <v>1379</v>
      </c>
      <c r="E144">
        <v>13790000</v>
      </c>
      <c r="F144">
        <v>0</v>
      </c>
      <c r="G144">
        <v>900</v>
      </c>
      <c r="H144">
        <v>900</v>
      </c>
      <c r="I144">
        <v>140.63814358230599</v>
      </c>
      <c r="J144">
        <v>309.06192534988298</v>
      </c>
      <c r="K144">
        <v>193940</v>
      </c>
      <c r="L144">
        <v>11</v>
      </c>
      <c r="M144">
        <v>3</v>
      </c>
      <c r="N144">
        <v>463</v>
      </c>
      <c r="O144">
        <v>3</v>
      </c>
    </row>
    <row r="145" spans="2:15" x14ac:dyDescent="0.35">
      <c r="B145">
        <v>2094659</v>
      </c>
      <c r="C145">
        <v>374</v>
      </c>
      <c r="D145">
        <v>1927</v>
      </c>
      <c r="E145">
        <v>19270000</v>
      </c>
      <c r="F145">
        <v>0</v>
      </c>
      <c r="G145">
        <v>900</v>
      </c>
      <c r="H145">
        <v>900</v>
      </c>
      <c r="I145">
        <v>326.71665801764402</v>
      </c>
      <c r="J145">
        <v>326.12361457750097</v>
      </c>
      <c r="K145">
        <v>629583</v>
      </c>
      <c r="L145">
        <v>11</v>
      </c>
      <c r="M145">
        <v>80</v>
      </c>
      <c r="N145">
        <v>7</v>
      </c>
      <c r="O145">
        <v>187</v>
      </c>
    </row>
    <row r="146" spans="2:15" x14ac:dyDescent="0.35">
      <c r="B146">
        <v>2094770</v>
      </c>
      <c r="C146">
        <v>375</v>
      </c>
      <c r="D146">
        <v>2133</v>
      </c>
      <c r="E146">
        <v>21330000</v>
      </c>
      <c r="F146">
        <v>0</v>
      </c>
      <c r="G146">
        <v>900</v>
      </c>
      <c r="H146">
        <v>900</v>
      </c>
      <c r="I146">
        <v>351.42616033755201</v>
      </c>
      <c r="J146">
        <v>290.96659613391</v>
      </c>
      <c r="K146">
        <v>749592</v>
      </c>
      <c r="L146">
        <v>9</v>
      </c>
      <c r="M146">
        <v>463</v>
      </c>
      <c r="N146">
        <v>7</v>
      </c>
      <c r="O146">
        <v>187</v>
      </c>
    </row>
    <row r="147" spans="2:15" x14ac:dyDescent="0.35">
      <c r="B147">
        <v>2094775</v>
      </c>
      <c r="C147">
        <v>376</v>
      </c>
      <c r="D147">
        <v>979</v>
      </c>
      <c r="E147">
        <v>9790000</v>
      </c>
      <c r="F147">
        <v>0</v>
      </c>
      <c r="G147">
        <v>900</v>
      </c>
      <c r="H147">
        <v>900</v>
      </c>
      <c r="I147">
        <v>286.53319713993801</v>
      </c>
      <c r="J147">
        <v>283.760972926102</v>
      </c>
      <c r="K147">
        <v>280516</v>
      </c>
      <c r="L147">
        <v>11</v>
      </c>
      <c r="M147">
        <v>187</v>
      </c>
      <c r="N147">
        <v>9</v>
      </c>
      <c r="O147">
        <v>187</v>
      </c>
    </row>
    <row r="148" spans="2:15" x14ac:dyDescent="0.35">
      <c r="B148">
        <v>2095000</v>
      </c>
      <c r="C148">
        <v>377</v>
      </c>
      <c r="D148">
        <v>3847</v>
      </c>
      <c r="E148">
        <v>38470000</v>
      </c>
      <c r="F148">
        <v>0</v>
      </c>
      <c r="G148">
        <v>900</v>
      </c>
      <c r="H148">
        <v>900</v>
      </c>
      <c r="I148">
        <v>303.37613724980503</v>
      </c>
      <c r="J148">
        <v>317.44590312576599</v>
      </c>
      <c r="K148">
        <v>1167088</v>
      </c>
      <c r="L148">
        <v>11</v>
      </c>
      <c r="M148">
        <v>463</v>
      </c>
      <c r="N148">
        <v>9</v>
      </c>
      <c r="O148">
        <v>187</v>
      </c>
    </row>
    <row r="149" spans="2:15" x14ac:dyDescent="0.35">
      <c r="B149">
        <v>2095181</v>
      </c>
      <c r="C149">
        <v>378</v>
      </c>
      <c r="D149">
        <v>2485</v>
      </c>
      <c r="E149">
        <v>24850000</v>
      </c>
      <c r="F149">
        <v>0</v>
      </c>
      <c r="G149">
        <v>900</v>
      </c>
      <c r="H149">
        <v>900</v>
      </c>
      <c r="I149">
        <v>327.02977867203202</v>
      </c>
      <c r="J149">
        <v>258.62203786484901</v>
      </c>
      <c r="K149">
        <v>812669</v>
      </c>
      <c r="L149">
        <v>7</v>
      </c>
      <c r="M149">
        <v>463</v>
      </c>
      <c r="N149">
        <v>11</v>
      </c>
      <c r="O149">
        <v>187</v>
      </c>
    </row>
    <row r="150" spans="2:15" x14ac:dyDescent="0.35">
      <c r="B150">
        <v>2095271</v>
      </c>
      <c r="C150">
        <v>379</v>
      </c>
      <c r="D150">
        <v>1285</v>
      </c>
      <c r="E150">
        <v>12850000</v>
      </c>
      <c r="F150">
        <v>0</v>
      </c>
      <c r="G150">
        <v>900</v>
      </c>
      <c r="H150">
        <v>900</v>
      </c>
      <c r="I150">
        <v>445.97198443579703</v>
      </c>
      <c r="J150">
        <v>307.73109059347797</v>
      </c>
      <c r="K150">
        <v>573074</v>
      </c>
      <c r="L150">
        <v>7</v>
      </c>
      <c r="M150">
        <v>463</v>
      </c>
      <c r="N150">
        <v>11</v>
      </c>
      <c r="O150">
        <v>463</v>
      </c>
    </row>
    <row r="151" spans="2:15" x14ac:dyDescent="0.35">
      <c r="B151">
        <v>2095500</v>
      </c>
      <c r="C151">
        <v>380</v>
      </c>
      <c r="D151">
        <v>5839</v>
      </c>
      <c r="E151">
        <v>58390000</v>
      </c>
      <c r="F151">
        <v>0</v>
      </c>
      <c r="G151">
        <v>900</v>
      </c>
      <c r="H151">
        <v>900</v>
      </c>
      <c r="I151">
        <v>242.67597191299799</v>
      </c>
      <c r="J151">
        <v>265.27337956973798</v>
      </c>
      <c r="K151">
        <v>1416985</v>
      </c>
      <c r="L151">
        <v>11</v>
      </c>
      <c r="M151">
        <v>80</v>
      </c>
      <c r="N151">
        <v>7</v>
      </c>
      <c r="O151">
        <v>187</v>
      </c>
    </row>
    <row r="152" spans="2:15" x14ac:dyDescent="0.35">
      <c r="B152">
        <v>2097280</v>
      </c>
      <c r="C152">
        <v>382</v>
      </c>
      <c r="D152">
        <v>3841</v>
      </c>
      <c r="E152">
        <v>38410000</v>
      </c>
      <c r="F152">
        <v>0</v>
      </c>
      <c r="G152">
        <v>900</v>
      </c>
      <c r="H152">
        <v>900</v>
      </c>
      <c r="I152">
        <v>220.08487373079899</v>
      </c>
      <c r="J152">
        <v>235.736467140538</v>
      </c>
      <c r="K152">
        <v>845346</v>
      </c>
      <c r="L152">
        <v>11</v>
      </c>
      <c r="M152">
        <v>80</v>
      </c>
      <c r="N152">
        <v>6</v>
      </c>
      <c r="O152">
        <v>187</v>
      </c>
    </row>
    <row r="153" spans="2:15" x14ac:dyDescent="0.35">
      <c r="B153">
        <v>2099000</v>
      </c>
      <c r="C153">
        <v>384</v>
      </c>
      <c r="D153">
        <v>3765</v>
      </c>
      <c r="E153">
        <v>37650000</v>
      </c>
      <c r="F153">
        <v>0</v>
      </c>
      <c r="G153">
        <v>900</v>
      </c>
      <c r="H153">
        <v>900</v>
      </c>
      <c r="I153">
        <v>277.643027888446</v>
      </c>
      <c r="J153">
        <v>406.51435837732402</v>
      </c>
      <c r="K153">
        <v>1045326</v>
      </c>
      <c r="L153">
        <v>11</v>
      </c>
      <c r="M153">
        <v>900</v>
      </c>
      <c r="N153">
        <v>463</v>
      </c>
      <c r="O153">
        <v>9</v>
      </c>
    </row>
    <row r="154" spans="2:15" x14ac:dyDescent="0.35">
      <c r="B154">
        <v>2115860</v>
      </c>
      <c r="C154">
        <v>385</v>
      </c>
      <c r="D154">
        <v>47328</v>
      </c>
      <c r="E154">
        <v>473280000</v>
      </c>
      <c r="F154">
        <v>0</v>
      </c>
      <c r="G154">
        <v>900</v>
      </c>
      <c r="H154">
        <v>900</v>
      </c>
      <c r="I154">
        <v>148.57038116970901</v>
      </c>
      <c r="J154">
        <v>216.37864995503199</v>
      </c>
      <c r="K154">
        <v>7031539</v>
      </c>
      <c r="L154">
        <v>11</v>
      </c>
      <c r="M154">
        <v>80</v>
      </c>
      <c r="N154">
        <v>7</v>
      </c>
      <c r="O154">
        <v>80</v>
      </c>
    </row>
    <row r="155" spans="2:15" x14ac:dyDescent="0.35">
      <c r="B155">
        <v>2142654</v>
      </c>
      <c r="C155">
        <v>387</v>
      </c>
      <c r="D155">
        <v>2625</v>
      </c>
      <c r="E155">
        <v>26250000</v>
      </c>
      <c r="F155">
        <v>0</v>
      </c>
      <c r="G155">
        <v>900</v>
      </c>
      <c r="H155">
        <v>900</v>
      </c>
      <c r="I155">
        <v>67.642666666666599</v>
      </c>
      <c r="J155">
        <v>193.42613485830199</v>
      </c>
      <c r="K155">
        <v>177562</v>
      </c>
      <c r="L155">
        <v>11</v>
      </c>
      <c r="M155">
        <v>3</v>
      </c>
      <c r="N155">
        <v>463</v>
      </c>
      <c r="O155">
        <v>6</v>
      </c>
    </row>
    <row r="156" spans="2:15" x14ac:dyDescent="0.35">
      <c r="B156">
        <v>2142900</v>
      </c>
      <c r="C156">
        <v>390</v>
      </c>
      <c r="D156">
        <v>4265</v>
      </c>
      <c r="E156">
        <v>42650000</v>
      </c>
      <c r="F156">
        <v>0</v>
      </c>
      <c r="G156">
        <v>900</v>
      </c>
      <c r="H156">
        <v>900</v>
      </c>
      <c r="I156">
        <v>129.61969519343401</v>
      </c>
      <c r="J156">
        <v>271.63322503675698</v>
      </c>
      <c r="K156">
        <v>552828</v>
      </c>
      <c r="L156">
        <v>11</v>
      </c>
      <c r="M156">
        <v>80</v>
      </c>
      <c r="N156">
        <v>463</v>
      </c>
      <c r="O156">
        <v>17</v>
      </c>
    </row>
    <row r="157" spans="2:15" x14ac:dyDescent="0.35">
      <c r="B157">
        <v>2142914</v>
      </c>
      <c r="C157">
        <v>391</v>
      </c>
      <c r="D157">
        <v>1422</v>
      </c>
      <c r="E157">
        <v>14220000</v>
      </c>
      <c r="F157">
        <v>0</v>
      </c>
      <c r="G157">
        <v>900</v>
      </c>
      <c r="H157">
        <v>900</v>
      </c>
      <c r="I157">
        <v>132.11673699015401</v>
      </c>
      <c r="J157">
        <v>219.002711165069</v>
      </c>
      <c r="K157">
        <v>187870</v>
      </c>
      <c r="L157">
        <v>10</v>
      </c>
      <c r="M157">
        <v>80</v>
      </c>
      <c r="N157">
        <v>7</v>
      </c>
      <c r="O157">
        <v>80</v>
      </c>
    </row>
    <row r="158" spans="2:15" x14ac:dyDescent="0.35">
      <c r="B158">
        <v>2146110</v>
      </c>
      <c r="C158">
        <v>395</v>
      </c>
      <c r="D158">
        <v>1514</v>
      </c>
      <c r="E158">
        <v>15140000</v>
      </c>
      <c r="F158">
        <v>0</v>
      </c>
      <c r="G158">
        <v>900</v>
      </c>
      <c r="H158">
        <v>900</v>
      </c>
      <c r="I158">
        <v>226.57463672391</v>
      </c>
      <c r="J158">
        <v>278.27114409171998</v>
      </c>
      <c r="K158">
        <v>343034</v>
      </c>
      <c r="L158">
        <v>11</v>
      </c>
      <c r="M158">
        <v>0</v>
      </c>
      <c r="N158">
        <v>6</v>
      </c>
      <c r="O158">
        <v>80</v>
      </c>
    </row>
    <row r="159" spans="2:15" x14ac:dyDescent="0.35">
      <c r="B159">
        <v>2146211</v>
      </c>
      <c r="C159">
        <v>396</v>
      </c>
      <c r="D159">
        <v>1490</v>
      </c>
      <c r="E159">
        <v>14900000</v>
      </c>
      <c r="F159">
        <v>0</v>
      </c>
      <c r="G159">
        <v>900</v>
      </c>
      <c r="H159">
        <v>900</v>
      </c>
      <c r="I159">
        <v>236.77114093959699</v>
      </c>
      <c r="J159">
        <v>302.65303296313601</v>
      </c>
      <c r="K159">
        <v>352789</v>
      </c>
      <c r="L159">
        <v>11</v>
      </c>
      <c r="M159">
        <v>80</v>
      </c>
      <c r="N159">
        <v>7</v>
      </c>
      <c r="O159">
        <v>80</v>
      </c>
    </row>
    <row r="160" spans="2:15" x14ac:dyDescent="0.35">
      <c r="B160">
        <v>2146300</v>
      </c>
      <c r="C160">
        <v>397</v>
      </c>
      <c r="D160">
        <v>6320</v>
      </c>
      <c r="E160">
        <v>63200000</v>
      </c>
      <c r="F160">
        <v>0</v>
      </c>
      <c r="G160">
        <v>900</v>
      </c>
      <c r="H160">
        <v>900</v>
      </c>
      <c r="I160">
        <v>364.27911392405002</v>
      </c>
      <c r="J160">
        <v>323.96788490504298</v>
      </c>
      <c r="K160">
        <v>2302244</v>
      </c>
      <c r="L160">
        <v>11</v>
      </c>
      <c r="M160">
        <v>463</v>
      </c>
      <c r="N160">
        <v>7</v>
      </c>
      <c r="O160">
        <v>187</v>
      </c>
    </row>
    <row r="161" spans="2:15" x14ac:dyDescent="0.35">
      <c r="B161">
        <v>2146315</v>
      </c>
      <c r="C161">
        <v>398</v>
      </c>
      <c r="D161">
        <v>1359</v>
      </c>
      <c r="E161">
        <v>13590000</v>
      </c>
      <c r="F161">
        <v>0</v>
      </c>
      <c r="G161">
        <v>900</v>
      </c>
      <c r="H161">
        <v>900</v>
      </c>
      <c r="I161">
        <v>366.58572479764501</v>
      </c>
      <c r="J161">
        <v>352.49586887507797</v>
      </c>
      <c r="K161">
        <v>498190</v>
      </c>
      <c r="L161">
        <v>9</v>
      </c>
      <c r="M161">
        <v>900</v>
      </c>
      <c r="N161">
        <v>6</v>
      </c>
      <c r="O161">
        <v>187</v>
      </c>
    </row>
    <row r="162" spans="2:15" x14ac:dyDescent="0.35">
      <c r="B162">
        <v>2146381</v>
      </c>
      <c r="C162">
        <v>399</v>
      </c>
      <c r="D162">
        <v>7524</v>
      </c>
      <c r="E162">
        <v>75240000</v>
      </c>
      <c r="F162">
        <v>0</v>
      </c>
      <c r="G162">
        <v>900</v>
      </c>
      <c r="H162">
        <v>900</v>
      </c>
      <c r="I162">
        <v>267.04399255714998</v>
      </c>
      <c r="J162">
        <v>371.53854265923502</v>
      </c>
      <c r="K162">
        <v>2009239</v>
      </c>
      <c r="L162">
        <v>11</v>
      </c>
      <c r="M162">
        <v>0</v>
      </c>
      <c r="N162">
        <v>7</v>
      </c>
      <c r="O162">
        <v>80</v>
      </c>
    </row>
    <row r="163" spans="2:15" x14ac:dyDescent="0.35">
      <c r="B163">
        <v>2146409</v>
      </c>
      <c r="C163">
        <v>400</v>
      </c>
      <c r="D163">
        <v>3150</v>
      </c>
      <c r="E163">
        <v>31500000</v>
      </c>
      <c r="F163">
        <v>0</v>
      </c>
      <c r="G163">
        <v>900</v>
      </c>
      <c r="H163">
        <v>900</v>
      </c>
      <c r="I163">
        <v>481.77619047618998</v>
      </c>
      <c r="J163">
        <v>323.19180369060803</v>
      </c>
      <c r="K163">
        <v>1517595</v>
      </c>
      <c r="L163">
        <v>10</v>
      </c>
      <c r="M163">
        <v>900</v>
      </c>
      <c r="N163">
        <v>3</v>
      </c>
      <c r="O163">
        <v>463</v>
      </c>
    </row>
    <row r="164" spans="2:15" x14ac:dyDescent="0.35">
      <c r="B164">
        <v>2146470</v>
      </c>
      <c r="C164">
        <v>403</v>
      </c>
      <c r="D164">
        <v>699</v>
      </c>
      <c r="E164">
        <v>6990000</v>
      </c>
      <c r="F164">
        <v>0</v>
      </c>
      <c r="G164">
        <v>900</v>
      </c>
      <c r="H164">
        <v>900</v>
      </c>
      <c r="I164">
        <v>390.24606580829698</v>
      </c>
      <c r="J164">
        <v>208.95298523392799</v>
      </c>
      <c r="K164">
        <v>272782</v>
      </c>
      <c r="L164">
        <v>5</v>
      </c>
      <c r="M164">
        <v>463</v>
      </c>
      <c r="N164">
        <v>0</v>
      </c>
      <c r="O164">
        <v>463</v>
      </c>
    </row>
    <row r="165" spans="2:15" x14ac:dyDescent="0.35">
      <c r="B165">
        <v>2146500</v>
      </c>
      <c r="C165">
        <v>404</v>
      </c>
      <c r="D165">
        <v>1916</v>
      </c>
      <c r="E165">
        <v>19160000</v>
      </c>
      <c r="F165">
        <v>0</v>
      </c>
      <c r="G165">
        <v>900</v>
      </c>
      <c r="H165">
        <v>900</v>
      </c>
      <c r="I165">
        <v>301.30375782880998</v>
      </c>
      <c r="J165">
        <v>219.53788200478701</v>
      </c>
      <c r="K165">
        <v>577298</v>
      </c>
      <c r="L165">
        <v>6</v>
      </c>
      <c r="M165">
        <v>463</v>
      </c>
      <c r="N165">
        <v>17</v>
      </c>
      <c r="O165">
        <v>187</v>
      </c>
    </row>
    <row r="166" spans="2:15" x14ac:dyDescent="0.35">
      <c r="B166">
        <v>2146507</v>
      </c>
      <c r="C166">
        <v>405</v>
      </c>
      <c r="D166">
        <v>501</v>
      </c>
      <c r="E166">
        <v>5010000</v>
      </c>
      <c r="F166">
        <v>0</v>
      </c>
      <c r="G166">
        <v>900</v>
      </c>
      <c r="H166">
        <v>900</v>
      </c>
      <c r="I166">
        <v>283.27744510977999</v>
      </c>
      <c r="J166">
        <v>210.13543031130001</v>
      </c>
      <c r="K166">
        <v>141922</v>
      </c>
      <c r="L166">
        <v>9</v>
      </c>
      <c r="M166">
        <v>187</v>
      </c>
      <c r="N166">
        <v>7</v>
      </c>
      <c r="O166">
        <v>187</v>
      </c>
    </row>
    <row r="167" spans="2:15" x14ac:dyDescent="0.35">
      <c r="B167">
        <v>2146530</v>
      </c>
      <c r="C167">
        <v>406</v>
      </c>
      <c r="D167">
        <v>1640</v>
      </c>
      <c r="E167">
        <v>16400000</v>
      </c>
      <c r="F167">
        <v>0</v>
      </c>
      <c r="G167">
        <v>900</v>
      </c>
      <c r="H167">
        <v>900</v>
      </c>
      <c r="I167">
        <v>283.32987804878002</v>
      </c>
      <c r="J167">
        <v>273.64123581172902</v>
      </c>
      <c r="K167">
        <v>464661</v>
      </c>
      <c r="L167">
        <v>10</v>
      </c>
      <c r="M167">
        <v>187</v>
      </c>
      <c r="N167">
        <v>3</v>
      </c>
      <c r="O167">
        <v>187</v>
      </c>
    </row>
    <row r="168" spans="2:15" x14ac:dyDescent="0.35">
      <c r="B168">
        <v>2146562</v>
      </c>
      <c r="C168">
        <v>408</v>
      </c>
      <c r="D168">
        <v>1525</v>
      </c>
      <c r="E168">
        <v>15250000</v>
      </c>
      <c r="F168">
        <v>0</v>
      </c>
      <c r="G168">
        <v>900</v>
      </c>
      <c r="H168">
        <v>900</v>
      </c>
      <c r="I168">
        <v>240.255737704918</v>
      </c>
      <c r="J168">
        <v>191.49652269632301</v>
      </c>
      <c r="K168">
        <v>366390</v>
      </c>
      <c r="L168">
        <v>9</v>
      </c>
      <c r="M168">
        <v>187</v>
      </c>
      <c r="N168">
        <v>7</v>
      </c>
      <c r="O168">
        <v>187</v>
      </c>
    </row>
    <row r="169" spans="2:15" x14ac:dyDescent="0.35">
      <c r="B169">
        <v>2146600</v>
      </c>
      <c r="C169">
        <v>409</v>
      </c>
      <c r="D169">
        <v>6621</v>
      </c>
      <c r="E169">
        <v>66210000</v>
      </c>
      <c r="F169">
        <v>0</v>
      </c>
      <c r="G169">
        <v>900</v>
      </c>
      <c r="H169">
        <v>900</v>
      </c>
      <c r="I169">
        <v>157.73191360821599</v>
      </c>
      <c r="J169">
        <v>220.28087860851599</v>
      </c>
      <c r="K169">
        <v>1044343</v>
      </c>
      <c r="L169">
        <v>11</v>
      </c>
      <c r="M169">
        <v>80</v>
      </c>
      <c r="N169">
        <v>9</v>
      </c>
      <c r="O169">
        <v>80</v>
      </c>
    </row>
    <row r="170" spans="2:15" x14ac:dyDescent="0.35">
      <c r="B170">
        <v>2146700</v>
      </c>
      <c r="C170">
        <v>410</v>
      </c>
      <c r="D170">
        <v>1828</v>
      </c>
      <c r="E170">
        <v>18280000</v>
      </c>
      <c r="F170">
        <v>0</v>
      </c>
      <c r="G170">
        <v>900</v>
      </c>
      <c r="H170">
        <v>900</v>
      </c>
      <c r="I170">
        <v>237.07713347921199</v>
      </c>
      <c r="J170">
        <v>181.295598842982</v>
      </c>
      <c r="K170">
        <v>433377</v>
      </c>
      <c r="L170">
        <v>6</v>
      </c>
      <c r="M170">
        <v>187</v>
      </c>
      <c r="N170">
        <v>17</v>
      </c>
      <c r="O170">
        <v>187</v>
      </c>
    </row>
    <row r="171" spans="2:15" x14ac:dyDescent="0.35">
      <c r="B171">
        <v>2146750</v>
      </c>
      <c r="C171">
        <v>411</v>
      </c>
      <c r="D171">
        <v>11981</v>
      </c>
      <c r="E171">
        <v>119810000</v>
      </c>
      <c r="F171">
        <v>0</v>
      </c>
      <c r="G171">
        <v>900</v>
      </c>
      <c r="H171">
        <v>900</v>
      </c>
      <c r="I171">
        <v>101.689508388281</v>
      </c>
      <c r="J171">
        <v>162.88785497591999</v>
      </c>
      <c r="K171">
        <v>1218342</v>
      </c>
      <c r="L171">
        <v>11</v>
      </c>
      <c r="M171">
        <v>80</v>
      </c>
      <c r="N171">
        <v>900</v>
      </c>
      <c r="O171">
        <v>80</v>
      </c>
    </row>
    <row r="172" spans="2:15" x14ac:dyDescent="0.35">
      <c r="B172">
        <v>2146800</v>
      </c>
      <c r="C172">
        <v>414</v>
      </c>
      <c r="D172">
        <v>12216</v>
      </c>
      <c r="E172">
        <v>122160000</v>
      </c>
      <c r="F172">
        <v>0</v>
      </c>
      <c r="G172">
        <v>900</v>
      </c>
      <c r="H172">
        <v>900</v>
      </c>
      <c r="I172">
        <v>67.358628028814607</v>
      </c>
      <c r="J172">
        <v>193.379067651372</v>
      </c>
      <c r="K172">
        <v>822853</v>
      </c>
      <c r="L172">
        <v>11</v>
      </c>
      <c r="M172">
        <v>3</v>
      </c>
      <c r="N172">
        <v>463</v>
      </c>
      <c r="O172">
        <v>9</v>
      </c>
    </row>
    <row r="173" spans="2:15" x14ac:dyDescent="0.35">
      <c r="B173">
        <v>2160326</v>
      </c>
      <c r="C173">
        <v>417</v>
      </c>
      <c r="D173">
        <v>21923</v>
      </c>
      <c r="E173">
        <v>219230000</v>
      </c>
      <c r="F173">
        <v>0</v>
      </c>
      <c r="G173">
        <v>900</v>
      </c>
      <c r="H173">
        <v>900</v>
      </c>
      <c r="I173">
        <v>110.783879943438</v>
      </c>
      <c r="J173">
        <v>194.433219587655</v>
      </c>
      <c r="K173">
        <v>2428715</v>
      </c>
      <c r="L173">
        <v>11</v>
      </c>
      <c r="M173">
        <v>80</v>
      </c>
      <c r="N173">
        <v>7</v>
      </c>
      <c r="O173">
        <v>80</v>
      </c>
    </row>
    <row r="174" spans="2:15" x14ac:dyDescent="0.35">
      <c r="B174">
        <v>2162093</v>
      </c>
      <c r="C174">
        <v>418</v>
      </c>
      <c r="D174">
        <v>1446</v>
      </c>
      <c r="E174">
        <v>14460000</v>
      </c>
      <c r="F174">
        <v>0</v>
      </c>
      <c r="G174">
        <v>900</v>
      </c>
      <c r="H174">
        <v>900</v>
      </c>
      <c r="I174">
        <v>403.75172890733</v>
      </c>
      <c r="J174">
        <v>320.93759585961999</v>
      </c>
      <c r="K174">
        <v>583825</v>
      </c>
      <c r="L174">
        <v>6</v>
      </c>
      <c r="M174">
        <v>463</v>
      </c>
      <c r="N174">
        <v>17</v>
      </c>
      <c r="O174">
        <v>463</v>
      </c>
    </row>
    <row r="175" spans="2:15" x14ac:dyDescent="0.35">
      <c r="B175">
        <v>2164000</v>
      </c>
      <c r="C175">
        <v>419</v>
      </c>
      <c r="D175">
        <v>12519</v>
      </c>
      <c r="E175">
        <v>125190000</v>
      </c>
      <c r="F175">
        <v>0</v>
      </c>
      <c r="G175">
        <v>900</v>
      </c>
      <c r="H175">
        <v>900</v>
      </c>
      <c r="I175">
        <v>219.101126288042</v>
      </c>
      <c r="J175">
        <v>250.53490980612099</v>
      </c>
      <c r="K175">
        <v>2742927</v>
      </c>
      <c r="L175">
        <v>11</v>
      </c>
      <c r="M175">
        <v>80</v>
      </c>
      <c r="N175">
        <v>7</v>
      </c>
      <c r="O175">
        <v>80</v>
      </c>
    </row>
    <row r="176" spans="2:15" x14ac:dyDescent="0.35">
      <c r="B176">
        <v>2164110</v>
      </c>
      <c r="C176">
        <v>420</v>
      </c>
      <c r="D176">
        <v>15847</v>
      </c>
      <c r="E176">
        <v>158470000</v>
      </c>
      <c r="F176">
        <v>0</v>
      </c>
      <c r="G176">
        <v>900</v>
      </c>
      <c r="H176">
        <v>900</v>
      </c>
      <c r="I176">
        <v>153.36069918596499</v>
      </c>
      <c r="J176">
        <v>263.26244304314901</v>
      </c>
      <c r="K176">
        <v>2430307</v>
      </c>
      <c r="L176">
        <v>11</v>
      </c>
      <c r="M176">
        <v>80</v>
      </c>
      <c r="N176">
        <v>7</v>
      </c>
      <c r="O176">
        <v>17</v>
      </c>
    </row>
    <row r="177" spans="2:15" x14ac:dyDescent="0.35">
      <c r="B177">
        <v>2197020</v>
      </c>
      <c r="C177">
        <v>421</v>
      </c>
      <c r="D177">
        <v>4559</v>
      </c>
      <c r="E177">
        <v>45590000</v>
      </c>
      <c r="F177">
        <v>0</v>
      </c>
      <c r="G177">
        <v>900</v>
      </c>
      <c r="H177">
        <v>900</v>
      </c>
      <c r="I177">
        <v>92.214082035534105</v>
      </c>
      <c r="J177">
        <v>266.00553351312698</v>
      </c>
      <c r="K177">
        <v>420404</v>
      </c>
      <c r="L177">
        <v>11</v>
      </c>
      <c r="M177">
        <v>0</v>
      </c>
      <c r="N177">
        <v>6</v>
      </c>
      <c r="O177">
        <v>0</v>
      </c>
    </row>
    <row r="178" spans="2:15" x14ac:dyDescent="0.35">
      <c r="B178">
        <v>2197338</v>
      </c>
      <c r="C178">
        <v>422</v>
      </c>
      <c r="D178">
        <v>81</v>
      </c>
      <c r="E178">
        <v>810000</v>
      </c>
      <c r="F178">
        <v>0</v>
      </c>
      <c r="G178">
        <v>900</v>
      </c>
      <c r="H178">
        <v>900</v>
      </c>
      <c r="I178">
        <v>322.222222222222</v>
      </c>
      <c r="J178">
        <v>431.47750753216798</v>
      </c>
      <c r="K178">
        <v>26100</v>
      </c>
      <c r="L178">
        <v>2</v>
      </c>
      <c r="M178">
        <v>0</v>
      </c>
      <c r="N178">
        <v>900</v>
      </c>
      <c r="O178">
        <v>0</v>
      </c>
    </row>
    <row r="179" spans="2:15" x14ac:dyDescent="0.35">
      <c r="B179">
        <v>2197339</v>
      </c>
      <c r="C179">
        <v>423</v>
      </c>
      <c r="D179">
        <v>46</v>
      </c>
      <c r="E179">
        <v>460000</v>
      </c>
      <c r="F179">
        <v>0</v>
      </c>
      <c r="G179">
        <v>900</v>
      </c>
      <c r="H179">
        <v>900</v>
      </c>
      <c r="I179">
        <v>58.695652173912997</v>
      </c>
      <c r="J179">
        <v>222.218152661749</v>
      </c>
      <c r="K179">
        <v>2700</v>
      </c>
      <c r="L179">
        <v>2</v>
      </c>
      <c r="M179">
        <v>0</v>
      </c>
      <c r="N179">
        <v>900</v>
      </c>
      <c r="O179">
        <v>0</v>
      </c>
    </row>
    <row r="180" spans="2:15" x14ac:dyDescent="0.35">
      <c r="B180">
        <v>2203603</v>
      </c>
      <c r="C180">
        <v>424</v>
      </c>
      <c r="D180">
        <v>606</v>
      </c>
      <c r="E180">
        <v>6060000</v>
      </c>
      <c r="F180">
        <v>0</v>
      </c>
      <c r="G180">
        <v>900</v>
      </c>
      <c r="H180">
        <v>900</v>
      </c>
      <c r="I180">
        <v>470.513201320132</v>
      </c>
      <c r="J180">
        <v>295.14201256598602</v>
      </c>
      <c r="K180">
        <v>285131</v>
      </c>
      <c r="L180">
        <v>5</v>
      </c>
      <c r="M180">
        <v>463</v>
      </c>
      <c r="N180">
        <v>0</v>
      </c>
      <c r="O180">
        <v>463</v>
      </c>
    </row>
    <row r="181" spans="2:15" x14ac:dyDescent="0.35">
      <c r="B181">
        <v>2203655</v>
      </c>
      <c r="C181">
        <v>425</v>
      </c>
      <c r="D181">
        <v>5359</v>
      </c>
      <c r="E181">
        <v>53590000</v>
      </c>
      <c r="F181">
        <v>0</v>
      </c>
      <c r="G181">
        <v>900</v>
      </c>
      <c r="H181">
        <v>900</v>
      </c>
      <c r="I181">
        <v>344.74640791192297</v>
      </c>
      <c r="J181">
        <v>300.09743468700202</v>
      </c>
      <c r="K181">
        <v>1847496</v>
      </c>
      <c r="L181">
        <v>11</v>
      </c>
      <c r="M181">
        <v>463</v>
      </c>
      <c r="N181">
        <v>3</v>
      </c>
      <c r="O181">
        <v>187</v>
      </c>
    </row>
    <row r="182" spans="2:15" x14ac:dyDescent="0.35">
      <c r="B182">
        <v>2203700</v>
      </c>
      <c r="C182">
        <v>426</v>
      </c>
      <c r="D182">
        <v>2757</v>
      </c>
      <c r="E182">
        <v>27570000</v>
      </c>
      <c r="F182">
        <v>0</v>
      </c>
      <c r="G182">
        <v>900</v>
      </c>
      <c r="H182">
        <v>900</v>
      </c>
      <c r="I182">
        <v>368.94196590496898</v>
      </c>
      <c r="J182">
        <v>298.62349464511402</v>
      </c>
      <c r="K182">
        <v>1017173</v>
      </c>
      <c r="L182">
        <v>11</v>
      </c>
      <c r="M182">
        <v>463</v>
      </c>
      <c r="N182">
        <v>6</v>
      </c>
      <c r="O182">
        <v>463</v>
      </c>
    </row>
    <row r="183" spans="2:15" x14ac:dyDescent="0.35">
      <c r="B183">
        <v>2204070</v>
      </c>
      <c r="C183">
        <v>427</v>
      </c>
      <c r="D183">
        <v>39058</v>
      </c>
      <c r="E183">
        <v>390580000</v>
      </c>
      <c r="F183">
        <v>0</v>
      </c>
      <c r="G183">
        <v>900</v>
      </c>
      <c r="H183">
        <v>900</v>
      </c>
      <c r="I183">
        <v>185.20362025705299</v>
      </c>
      <c r="J183">
        <v>228.53701310276099</v>
      </c>
      <c r="K183">
        <v>7233683</v>
      </c>
      <c r="L183">
        <v>11</v>
      </c>
      <c r="M183">
        <v>80</v>
      </c>
      <c r="N183">
        <v>9</v>
      </c>
      <c r="O183">
        <v>80</v>
      </c>
    </row>
    <row r="184" spans="2:15" x14ac:dyDescent="0.35">
      <c r="B184">
        <v>2205000</v>
      </c>
      <c r="C184">
        <v>428</v>
      </c>
      <c r="D184">
        <v>334</v>
      </c>
      <c r="E184">
        <v>3340000</v>
      </c>
      <c r="F184">
        <v>6</v>
      </c>
      <c r="G184">
        <v>187</v>
      </c>
      <c r="H184">
        <v>181</v>
      </c>
      <c r="I184">
        <v>53.203592814371198</v>
      </c>
      <c r="J184">
        <v>33.571451894448401</v>
      </c>
      <c r="K184">
        <v>17770</v>
      </c>
      <c r="L184">
        <v>7</v>
      </c>
      <c r="M184">
        <v>80</v>
      </c>
      <c r="N184">
        <v>6</v>
      </c>
      <c r="O184">
        <v>80</v>
      </c>
    </row>
    <row r="185" spans="2:15" x14ac:dyDescent="0.35">
      <c r="B185">
        <v>2205522</v>
      </c>
      <c r="C185">
        <v>429</v>
      </c>
      <c r="D185">
        <v>1936</v>
      </c>
      <c r="E185">
        <v>19360000</v>
      </c>
      <c r="F185">
        <v>0</v>
      </c>
      <c r="G185">
        <v>900</v>
      </c>
      <c r="H185">
        <v>900</v>
      </c>
      <c r="I185">
        <v>184.65444214876001</v>
      </c>
      <c r="J185">
        <v>258.91498594958802</v>
      </c>
      <c r="K185">
        <v>357491</v>
      </c>
      <c r="L185">
        <v>11</v>
      </c>
      <c r="M185">
        <v>80</v>
      </c>
      <c r="N185">
        <v>7</v>
      </c>
      <c r="O185">
        <v>80</v>
      </c>
    </row>
    <row r="186" spans="2:15" x14ac:dyDescent="0.35">
      <c r="B186">
        <v>2206500</v>
      </c>
      <c r="C186">
        <v>430</v>
      </c>
      <c r="D186">
        <v>32889</v>
      </c>
      <c r="E186">
        <v>328890000</v>
      </c>
      <c r="F186">
        <v>0</v>
      </c>
      <c r="G186">
        <v>900</v>
      </c>
      <c r="H186">
        <v>900</v>
      </c>
      <c r="I186">
        <v>148.19410745233901</v>
      </c>
      <c r="J186">
        <v>246.23073878427101</v>
      </c>
      <c r="K186">
        <v>4873956</v>
      </c>
      <c r="L186">
        <v>11</v>
      </c>
      <c r="M186">
        <v>80</v>
      </c>
      <c r="N186">
        <v>7</v>
      </c>
      <c r="O186">
        <v>80</v>
      </c>
    </row>
    <row r="187" spans="2:15" x14ac:dyDescent="0.35">
      <c r="B187">
        <v>2207120</v>
      </c>
      <c r="C187">
        <v>431</v>
      </c>
      <c r="D187">
        <v>6930</v>
      </c>
      <c r="E187">
        <v>69300000</v>
      </c>
      <c r="F187">
        <v>0</v>
      </c>
      <c r="G187">
        <v>900</v>
      </c>
      <c r="H187">
        <v>900</v>
      </c>
      <c r="I187">
        <v>104.942712842712</v>
      </c>
      <c r="J187">
        <v>142.478649957285</v>
      </c>
      <c r="K187">
        <v>727253</v>
      </c>
      <c r="L187">
        <v>11</v>
      </c>
      <c r="M187">
        <v>80</v>
      </c>
      <c r="N187">
        <v>6</v>
      </c>
      <c r="O187">
        <v>80</v>
      </c>
    </row>
    <row r="188" spans="2:15" x14ac:dyDescent="0.35">
      <c r="B188">
        <v>2207385</v>
      </c>
      <c r="C188">
        <v>432</v>
      </c>
      <c r="D188">
        <v>4462</v>
      </c>
      <c r="E188">
        <v>44620000</v>
      </c>
      <c r="F188">
        <v>0</v>
      </c>
      <c r="G188">
        <v>900</v>
      </c>
      <c r="H188">
        <v>900</v>
      </c>
      <c r="I188">
        <v>57.560062752128999</v>
      </c>
      <c r="J188">
        <v>122.07356589992899</v>
      </c>
      <c r="K188">
        <v>256833</v>
      </c>
      <c r="L188">
        <v>11</v>
      </c>
      <c r="M188">
        <v>80</v>
      </c>
      <c r="N188">
        <v>463</v>
      </c>
      <c r="O188">
        <v>17</v>
      </c>
    </row>
    <row r="189" spans="2:15" x14ac:dyDescent="0.35">
      <c r="B189">
        <v>2208050</v>
      </c>
      <c r="C189">
        <v>433</v>
      </c>
      <c r="D189">
        <v>2569</v>
      </c>
      <c r="E189">
        <v>25690000</v>
      </c>
      <c r="F189">
        <v>0</v>
      </c>
      <c r="G189">
        <v>900</v>
      </c>
      <c r="H189">
        <v>900</v>
      </c>
      <c r="I189">
        <v>138.763332035811</v>
      </c>
      <c r="J189">
        <v>299.69025797047902</v>
      </c>
      <c r="K189">
        <v>356483</v>
      </c>
      <c r="L189">
        <v>10</v>
      </c>
      <c r="M189">
        <v>80</v>
      </c>
      <c r="N189">
        <v>187</v>
      </c>
      <c r="O189">
        <v>11</v>
      </c>
    </row>
    <row r="190" spans="2:15" x14ac:dyDescent="0.35">
      <c r="B190">
        <v>2208130</v>
      </c>
      <c r="C190">
        <v>434</v>
      </c>
      <c r="D190">
        <v>1391</v>
      </c>
      <c r="E190">
        <v>13910000</v>
      </c>
      <c r="F190">
        <v>0</v>
      </c>
      <c r="G190">
        <v>900</v>
      </c>
      <c r="H190">
        <v>900</v>
      </c>
      <c r="I190">
        <v>167.497483824586</v>
      </c>
      <c r="J190">
        <v>266.02583851683602</v>
      </c>
      <c r="K190">
        <v>232989</v>
      </c>
      <c r="L190">
        <v>11</v>
      </c>
      <c r="M190">
        <v>80</v>
      </c>
      <c r="N190">
        <v>463</v>
      </c>
      <c r="O190">
        <v>80</v>
      </c>
    </row>
    <row r="191" spans="2:15" x14ac:dyDescent="0.35">
      <c r="B191">
        <v>2208150</v>
      </c>
      <c r="C191">
        <v>435</v>
      </c>
      <c r="D191">
        <v>3981</v>
      </c>
      <c r="E191">
        <v>39810000</v>
      </c>
      <c r="F191">
        <v>0</v>
      </c>
      <c r="G191">
        <v>900</v>
      </c>
      <c r="H191">
        <v>900</v>
      </c>
      <c r="I191">
        <v>31.076362722933901</v>
      </c>
      <c r="J191">
        <v>125.181944235</v>
      </c>
      <c r="K191">
        <v>123715</v>
      </c>
      <c r="L191">
        <v>11</v>
      </c>
      <c r="M191">
        <v>3</v>
      </c>
      <c r="N191">
        <v>463</v>
      </c>
      <c r="O191">
        <v>6</v>
      </c>
    </row>
    <row r="192" spans="2:15" x14ac:dyDescent="0.35">
      <c r="B192">
        <v>2211375</v>
      </c>
      <c r="C192">
        <v>436</v>
      </c>
      <c r="D192">
        <v>1140</v>
      </c>
      <c r="E192">
        <v>11400000</v>
      </c>
      <c r="F192">
        <v>0</v>
      </c>
      <c r="G192">
        <v>900</v>
      </c>
      <c r="H192">
        <v>900</v>
      </c>
      <c r="I192">
        <v>181.18070175438501</v>
      </c>
      <c r="J192">
        <v>223.128345521016</v>
      </c>
      <c r="K192">
        <v>206546</v>
      </c>
      <c r="L192">
        <v>10</v>
      </c>
      <c r="M192">
        <v>80</v>
      </c>
      <c r="N192">
        <v>9</v>
      </c>
      <c r="O192">
        <v>80</v>
      </c>
    </row>
    <row r="193" spans="2:15" x14ac:dyDescent="0.35">
      <c r="B193">
        <v>2217274</v>
      </c>
      <c r="C193">
        <v>437</v>
      </c>
      <c r="D193">
        <v>438</v>
      </c>
      <c r="E193">
        <v>4380000</v>
      </c>
      <c r="F193">
        <v>0</v>
      </c>
      <c r="G193">
        <v>17</v>
      </c>
      <c r="H193">
        <v>17</v>
      </c>
      <c r="I193">
        <v>4.8744292237442899</v>
      </c>
      <c r="J193">
        <v>3.2862289137096301</v>
      </c>
      <c r="K193">
        <v>2135</v>
      </c>
      <c r="L193">
        <v>7</v>
      </c>
      <c r="M193">
        <v>3</v>
      </c>
      <c r="N193">
        <v>0</v>
      </c>
      <c r="O193">
        <v>3</v>
      </c>
    </row>
    <row r="194" spans="2:15" x14ac:dyDescent="0.35">
      <c r="B194">
        <v>2218565</v>
      </c>
      <c r="C194">
        <v>438</v>
      </c>
      <c r="D194">
        <v>1483</v>
      </c>
      <c r="E194">
        <v>14830000</v>
      </c>
      <c r="F194">
        <v>0</v>
      </c>
      <c r="G194">
        <v>900</v>
      </c>
      <c r="H194">
        <v>900</v>
      </c>
      <c r="I194">
        <v>21.356035064059299</v>
      </c>
      <c r="J194">
        <v>72.627055239226294</v>
      </c>
      <c r="K194">
        <v>31671</v>
      </c>
      <c r="L194">
        <v>10</v>
      </c>
      <c r="M194">
        <v>9</v>
      </c>
      <c r="N194">
        <v>187</v>
      </c>
      <c r="O194">
        <v>9</v>
      </c>
    </row>
    <row r="195" spans="2:15" x14ac:dyDescent="0.35">
      <c r="B195">
        <v>2233200</v>
      </c>
      <c r="C195">
        <v>238</v>
      </c>
      <c r="D195">
        <v>6861</v>
      </c>
      <c r="E195">
        <v>68610000</v>
      </c>
      <c r="F195">
        <v>0</v>
      </c>
      <c r="G195">
        <v>900</v>
      </c>
      <c r="H195">
        <v>900</v>
      </c>
      <c r="I195">
        <v>130.82480687946301</v>
      </c>
      <c r="J195">
        <v>190.91177885281701</v>
      </c>
      <c r="K195">
        <v>897589</v>
      </c>
      <c r="L195">
        <v>11</v>
      </c>
      <c r="M195">
        <v>0</v>
      </c>
      <c r="N195">
        <v>7</v>
      </c>
      <c r="O195">
        <v>80</v>
      </c>
    </row>
    <row r="196" spans="2:15" x14ac:dyDescent="0.35">
      <c r="B196">
        <v>2233475</v>
      </c>
      <c r="C196">
        <v>239</v>
      </c>
      <c r="D196">
        <v>12039</v>
      </c>
      <c r="E196">
        <v>120390000</v>
      </c>
      <c r="F196">
        <v>0</v>
      </c>
      <c r="G196">
        <v>900</v>
      </c>
      <c r="H196">
        <v>900</v>
      </c>
      <c r="I196">
        <v>119.164631613921</v>
      </c>
      <c r="J196">
        <v>205.547303484162</v>
      </c>
      <c r="K196">
        <v>1434623</v>
      </c>
      <c r="L196">
        <v>11</v>
      </c>
      <c r="M196">
        <v>80</v>
      </c>
      <c r="N196">
        <v>7</v>
      </c>
      <c r="O196">
        <v>17</v>
      </c>
    </row>
    <row r="197" spans="2:15" x14ac:dyDescent="0.35">
      <c r="B197">
        <v>2234308</v>
      </c>
      <c r="C197">
        <v>240</v>
      </c>
      <c r="D197">
        <v>5918</v>
      </c>
      <c r="E197">
        <v>59180000</v>
      </c>
      <c r="F197">
        <v>0</v>
      </c>
      <c r="G197">
        <v>900</v>
      </c>
      <c r="H197">
        <v>900</v>
      </c>
      <c r="I197">
        <v>281.73521459952599</v>
      </c>
      <c r="J197">
        <v>272.63383227767702</v>
      </c>
      <c r="K197">
        <v>1667309</v>
      </c>
      <c r="L197">
        <v>11</v>
      </c>
      <c r="M197">
        <v>463</v>
      </c>
      <c r="N197">
        <v>7</v>
      </c>
      <c r="O197">
        <v>187</v>
      </c>
    </row>
    <row r="198" spans="2:15" x14ac:dyDescent="0.35">
      <c r="B198">
        <v>2234324</v>
      </c>
      <c r="C198">
        <v>241</v>
      </c>
      <c r="D198">
        <v>2608</v>
      </c>
      <c r="E198">
        <v>26080000</v>
      </c>
      <c r="F198">
        <v>0</v>
      </c>
      <c r="G198">
        <v>900</v>
      </c>
      <c r="H198">
        <v>900</v>
      </c>
      <c r="I198">
        <v>230.11848159509199</v>
      </c>
      <c r="J198">
        <v>229.70381067806801</v>
      </c>
      <c r="K198">
        <v>600149</v>
      </c>
      <c r="L198">
        <v>11</v>
      </c>
      <c r="M198">
        <v>463</v>
      </c>
      <c r="N198">
        <v>6</v>
      </c>
      <c r="O198">
        <v>187</v>
      </c>
    </row>
    <row r="199" spans="2:15" x14ac:dyDescent="0.35">
      <c r="B199">
        <v>2234344</v>
      </c>
      <c r="C199">
        <v>242</v>
      </c>
      <c r="D199">
        <v>6229</v>
      </c>
      <c r="E199">
        <v>62290000</v>
      </c>
      <c r="F199">
        <v>0</v>
      </c>
      <c r="G199">
        <v>900</v>
      </c>
      <c r="H199">
        <v>900</v>
      </c>
      <c r="I199">
        <v>115.745545031305</v>
      </c>
      <c r="J199">
        <v>208.884574351411</v>
      </c>
      <c r="K199">
        <v>720979</v>
      </c>
      <c r="L199">
        <v>11</v>
      </c>
      <c r="M199">
        <v>80</v>
      </c>
      <c r="N199">
        <v>7</v>
      </c>
      <c r="O199">
        <v>17</v>
      </c>
    </row>
    <row r="200" spans="2:15" x14ac:dyDescent="0.35">
      <c r="B200">
        <v>2234384</v>
      </c>
      <c r="C200">
        <v>243</v>
      </c>
      <c r="D200">
        <v>4642</v>
      </c>
      <c r="E200">
        <v>46420000</v>
      </c>
      <c r="F200">
        <v>0</v>
      </c>
      <c r="G200">
        <v>900</v>
      </c>
      <c r="H200">
        <v>900</v>
      </c>
      <c r="I200">
        <v>164.419862128392</v>
      </c>
      <c r="J200">
        <v>247.85239675037499</v>
      </c>
      <c r="K200">
        <v>763237</v>
      </c>
      <c r="L200">
        <v>11</v>
      </c>
      <c r="M200">
        <v>80</v>
      </c>
      <c r="N200">
        <v>6</v>
      </c>
      <c r="O200">
        <v>80</v>
      </c>
    </row>
    <row r="201" spans="2:15" x14ac:dyDescent="0.35">
      <c r="B201">
        <v>2234400</v>
      </c>
      <c r="C201">
        <v>244</v>
      </c>
      <c r="D201">
        <v>4270</v>
      </c>
      <c r="E201">
        <v>42700000</v>
      </c>
      <c r="F201">
        <v>0</v>
      </c>
      <c r="G201">
        <v>900</v>
      </c>
      <c r="H201">
        <v>900</v>
      </c>
      <c r="I201">
        <v>177.35222482435501</v>
      </c>
      <c r="J201">
        <v>230.42980117138401</v>
      </c>
      <c r="K201">
        <v>757294</v>
      </c>
      <c r="L201">
        <v>11</v>
      </c>
      <c r="M201">
        <v>80</v>
      </c>
      <c r="N201">
        <v>3</v>
      </c>
      <c r="O201">
        <v>80</v>
      </c>
    </row>
    <row r="202" spans="2:15" x14ac:dyDescent="0.35">
      <c r="B202">
        <v>2234990</v>
      </c>
      <c r="C202">
        <v>245</v>
      </c>
      <c r="D202">
        <v>10778</v>
      </c>
      <c r="E202">
        <v>107780000</v>
      </c>
      <c r="F202">
        <v>0</v>
      </c>
      <c r="G202">
        <v>900</v>
      </c>
      <c r="H202">
        <v>900</v>
      </c>
      <c r="I202">
        <v>269.43291890888798</v>
      </c>
      <c r="J202">
        <v>281.335443630334</v>
      </c>
      <c r="K202">
        <v>2903948</v>
      </c>
      <c r="L202">
        <v>11</v>
      </c>
      <c r="M202">
        <v>463</v>
      </c>
      <c r="N202">
        <v>7</v>
      </c>
      <c r="O202">
        <v>187</v>
      </c>
    </row>
    <row r="203" spans="2:15" x14ac:dyDescent="0.35">
      <c r="B203">
        <v>2235000</v>
      </c>
      <c r="C203">
        <v>246</v>
      </c>
      <c r="D203">
        <v>33857</v>
      </c>
      <c r="E203">
        <v>338570000</v>
      </c>
      <c r="F203">
        <v>0</v>
      </c>
      <c r="G203">
        <v>900</v>
      </c>
      <c r="H203">
        <v>900</v>
      </c>
      <c r="I203">
        <v>67.248013704699105</v>
      </c>
      <c r="J203">
        <v>155.562496438832</v>
      </c>
      <c r="K203">
        <v>2276816</v>
      </c>
      <c r="L203">
        <v>11</v>
      </c>
      <c r="M203">
        <v>0</v>
      </c>
      <c r="N203">
        <v>900</v>
      </c>
      <c r="O203">
        <v>6</v>
      </c>
    </row>
    <row r="204" spans="2:15" x14ac:dyDescent="0.35">
      <c r="B204">
        <v>2240954</v>
      </c>
      <c r="C204">
        <v>247</v>
      </c>
      <c r="D204">
        <v>9468</v>
      </c>
      <c r="E204">
        <v>94680000</v>
      </c>
      <c r="F204">
        <v>0</v>
      </c>
      <c r="G204">
        <v>900</v>
      </c>
      <c r="H204">
        <v>900</v>
      </c>
      <c r="I204">
        <v>146.82689057879099</v>
      </c>
      <c r="J204">
        <v>184.49663569842201</v>
      </c>
      <c r="K204">
        <v>1390157</v>
      </c>
      <c r="L204">
        <v>11</v>
      </c>
      <c r="M204">
        <v>80</v>
      </c>
      <c r="N204">
        <v>7</v>
      </c>
      <c r="O204">
        <v>80</v>
      </c>
    </row>
    <row r="205" spans="2:15" x14ac:dyDescent="0.35">
      <c r="B205">
        <v>2246459</v>
      </c>
      <c r="C205">
        <v>248</v>
      </c>
      <c r="D205">
        <v>5610</v>
      </c>
      <c r="E205">
        <v>56100000</v>
      </c>
      <c r="F205">
        <v>0</v>
      </c>
      <c r="G205">
        <v>900</v>
      </c>
      <c r="H205">
        <v>900</v>
      </c>
      <c r="I205">
        <v>230.587878787878</v>
      </c>
      <c r="J205">
        <v>285.984490677964</v>
      </c>
      <c r="K205">
        <v>1293598</v>
      </c>
      <c r="L205">
        <v>11</v>
      </c>
      <c r="M205">
        <v>80</v>
      </c>
      <c r="N205">
        <v>7</v>
      </c>
      <c r="O205">
        <v>80</v>
      </c>
    </row>
    <row r="206" spans="2:15" x14ac:dyDescent="0.35">
      <c r="B206">
        <v>2246828</v>
      </c>
      <c r="C206">
        <v>249</v>
      </c>
      <c r="D206">
        <v>6382</v>
      </c>
      <c r="E206">
        <v>63820000</v>
      </c>
      <c r="F206">
        <v>0</v>
      </c>
      <c r="G206">
        <v>900</v>
      </c>
      <c r="H206">
        <v>900</v>
      </c>
      <c r="I206">
        <v>126.161078031964</v>
      </c>
      <c r="J206">
        <v>263.99945407831399</v>
      </c>
      <c r="K206">
        <v>805160</v>
      </c>
      <c r="L206">
        <v>11</v>
      </c>
      <c r="M206">
        <v>0</v>
      </c>
      <c r="N206">
        <v>6</v>
      </c>
      <c r="O206">
        <v>7</v>
      </c>
    </row>
    <row r="207" spans="2:15" x14ac:dyDescent="0.35">
      <c r="B207">
        <v>2262900</v>
      </c>
      <c r="C207">
        <v>250</v>
      </c>
      <c r="D207">
        <v>21007</v>
      </c>
      <c r="E207">
        <v>210070000</v>
      </c>
      <c r="F207">
        <v>0</v>
      </c>
      <c r="G207">
        <v>900</v>
      </c>
      <c r="H207">
        <v>900</v>
      </c>
      <c r="I207">
        <v>201.604512781453</v>
      </c>
      <c r="J207">
        <v>312.769979596388</v>
      </c>
      <c r="K207">
        <v>4235106</v>
      </c>
      <c r="L207">
        <v>11</v>
      </c>
      <c r="M207">
        <v>0</v>
      </c>
      <c r="N207">
        <v>9</v>
      </c>
      <c r="O207">
        <v>3</v>
      </c>
    </row>
    <row r="208" spans="2:15" x14ac:dyDescent="0.35">
      <c r="B208">
        <v>2263800</v>
      </c>
      <c r="C208">
        <v>251</v>
      </c>
      <c r="D208">
        <v>27085</v>
      </c>
      <c r="E208">
        <v>270850000</v>
      </c>
      <c r="F208">
        <v>0</v>
      </c>
      <c r="G208">
        <v>900</v>
      </c>
      <c r="H208">
        <v>900</v>
      </c>
      <c r="I208">
        <v>171.66911574672301</v>
      </c>
      <c r="J208">
        <v>300.35024995152099</v>
      </c>
      <c r="K208">
        <v>4649658</v>
      </c>
      <c r="L208">
        <v>11</v>
      </c>
      <c r="M208">
        <v>0</v>
      </c>
      <c r="N208">
        <v>7</v>
      </c>
      <c r="O208">
        <v>9</v>
      </c>
    </row>
    <row r="209" spans="2:15" x14ac:dyDescent="0.35">
      <c r="B209">
        <v>2264000</v>
      </c>
      <c r="C209">
        <v>252</v>
      </c>
      <c r="D209">
        <v>6923</v>
      </c>
      <c r="E209">
        <v>69230000</v>
      </c>
      <c r="F209">
        <v>0</v>
      </c>
      <c r="G209">
        <v>900</v>
      </c>
      <c r="H209">
        <v>900</v>
      </c>
      <c r="I209">
        <v>33.413837931532498</v>
      </c>
      <c r="J209">
        <v>100.83828858164</v>
      </c>
      <c r="K209">
        <v>231324</v>
      </c>
      <c r="L209">
        <v>11</v>
      </c>
      <c r="M209">
        <v>0</v>
      </c>
      <c r="N209">
        <v>463</v>
      </c>
      <c r="O209">
        <v>6</v>
      </c>
    </row>
    <row r="210" spans="2:15" x14ac:dyDescent="0.35">
      <c r="B210">
        <v>2264100</v>
      </c>
      <c r="C210">
        <v>253</v>
      </c>
      <c r="D210">
        <v>4216</v>
      </c>
      <c r="E210">
        <v>42160000</v>
      </c>
      <c r="F210">
        <v>0</v>
      </c>
      <c r="G210">
        <v>900</v>
      </c>
      <c r="H210">
        <v>900</v>
      </c>
      <c r="I210">
        <v>117.23007590132799</v>
      </c>
      <c r="J210">
        <v>300.27780181113201</v>
      </c>
      <c r="K210">
        <v>494242</v>
      </c>
      <c r="L210">
        <v>11</v>
      </c>
      <c r="M210">
        <v>0</v>
      </c>
      <c r="N210">
        <v>463</v>
      </c>
      <c r="O210">
        <v>0</v>
      </c>
    </row>
    <row r="211" spans="2:15" x14ac:dyDescent="0.35">
      <c r="B211">
        <v>2293055</v>
      </c>
      <c r="C211">
        <v>254</v>
      </c>
      <c r="D211">
        <v>19079</v>
      </c>
      <c r="E211">
        <v>190790000</v>
      </c>
      <c r="F211">
        <v>0</v>
      </c>
      <c r="G211">
        <v>900</v>
      </c>
      <c r="H211">
        <v>900</v>
      </c>
      <c r="I211">
        <v>33.153309921903599</v>
      </c>
      <c r="J211">
        <v>122.966065272837</v>
      </c>
      <c r="K211">
        <v>632532</v>
      </c>
      <c r="L211">
        <v>11</v>
      </c>
      <c r="M211">
        <v>0</v>
      </c>
      <c r="N211">
        <v>900</v>
      </c>
      <c r="O211">
        <v>3</v>
      </c>
    </row>
    <row r="212" spans="2:15" x14ac:dyDescent="0.35">
      <c r="B212">
        <v>2293190</v>
      </c>
      <c r="C212">
        <v>255</v>
      </c>
      <c r="D212">
        <v>1290</v>
      </c>
      <c r="E212">
        <v>12900000</v>
      </c>
      <c r="F212">
        <v>0</v>
      </c>
      <c r="G212">
        <v>900</v>
      </c>
      <c r="H212">
        <v>900</v>
      </c>
      <c r="I212">
        <v>251.61627906976699</v>
      </c>
      <c r="J212">
        <v>256.42131189188598</v>
      </c>
      <c r="K212">
        <v>324585</v>
      </c>
      <c r="L212">
        <v>10</v>
      </c>
      <c r="M212">
        <v>80</v>
      </c>
      <c r="N212">
        <v>6</v>
      </c>
      <c r="O212">
        <v>187</v>
      </c>
    </row>
    <row r="213" spans="2:15" x14ac:dyDescent="0.35">
      <c r="B213">
        <v>2299861</v>
      </c>
      <c r="C213">
        <v>256</v>
      </c>
      <c r="D213">
        <v>1403</v>
      </c>
      <c r="E213">
        <v>14030000</v>
      </c>
      <c r="F213">
        <v>0</v>
      </c>
      <c r="G213">
        <v>900</v>
      </c>
      <c r="H213">
        <v>900</v>
      </c>
      <c r="I213">
        <v>272.242337847469</v>
      </c>
      <c r="J213">
        <v>276.586204360804</v>
      </c>
      <c r="K213">
        <v>381956</v>
      </c>
      <c r="L213">
        <v>11</v>
      </c>
      <c r="M213">
        <v>187</v>
      </c>
      <c r="N213">
        <v>11</v>
      </c>
      <c r="O213">
        <v>187</v>
      </c>
    </row>
    <row r="214" spans="2:15" x14ac:dyDescent="0.35">
      <c r="B214">
        <v>2300042</v>
      </c>
      <c r="C214">
        <v>294</v>
      </c>
      <c r="D214">
        <v>16747</v>
      </c>
      <c r="E214">
        <v>167470000</v>
      </c>
      <c r="F214">
        <v>0</v>
      </c>
      <c r="G214">
        <v>900</v>
      </c>
      <c r="H214">
        <v>900</v>
      </c>
      <c r="I214">
        <v>50.945900758344699</v>
      </c>
      <c r="J214">
        <v>183.847222165235</v>
      </c>
      <c r="K214">
        <v>853191</v>
      </c>
      <c r="L214">
        <v>11</v>
      </c>
      <c r="M214">
        <v>0</v>
      </c>
      <c r="N214">
        <v>463</v>
      </c>
      <c r="O214">
        <v>3</v>
      </c>
    </row>
    <row r="215" spans="2:15" x14ac:dyDescent="0.35">
      <c r="B215">
        <v>2301738</v>
      </c>
      <c r="C215">
        <v>257</v>
      </c>
      <c r="D215">
        <v>761</v>
      </c>
      <c r="E215">
        <v>7610000</v>
      </c>
      <c r="F215">
        <v>0</v>
      </c>
      <c r="G215">
        <v>900</v>
      </c>
      <c r="H215">
        <v>900</v>
      </c>
      <c r="I215">
        <v>130.32063074901399</v>
      </c>
      <c r="J215">
        <v>274.462479732075</v>
      </c>
      <c r="K215">
        <v>99174</v>
      </c>
      <c r="L215">
        <v>11</v>
      </c>
      <c r="M215">
        <v>80</v>
      </c>
      <c r="N215">
        <v>463</v>
      </c>
      <c r="O215">
        <v>17</v>
      </c>
    </row>
    <row r="216" spans="2:15" x14ac:dyDescent="0.35">
      <c r="B216">
        <v>2301750</v>
      </c>
      <c r="C216">
        <v>258</v>
      </c>
      <c r="D216">
        <v>3593</v>
      </c>
      <c r="E216">
        <v>35930000</v>
      </c>
      <c r="F216">
        <v>0</v>
      </c>
      <c r="G216">
        <v>900</v>
      </c>
      <c r="H216">
        <v>900</v>
      </c>
      <c r="I216">
        <v>246.42137489563001</v>
      </c>
      <c r="J216">
        <v>315.84888865901098</v>
      </c>
      <c r="K216">
        <v>885392</v>
      </c>
      <c r="L216">
        <v>11</v>
      </c>
      <c r="M216">
        <v>80</v>
      </c>
      <c r="N216">
        <v>3</v>
      </c>
      <c r="O216">
        <v>80</v>
      </c>
    </row>
    <row r="217" spans="2:15" x14ac:dyDescent="0.35">
      <c r="B217">
        <v>2303205</v>
      </c>
      <c r="C217">
        <v>259</v>
      </c>
      <c r="D217">
        <v>5731</v>
      </c>
      <c r="E217">
        <v>57310000</v>
      </c>
      <c r="F217">
        <v>0</v>
      </c>
      <c r="G217">
        <v>900</v>
      </c>
      <c r="H217">
        <v>900</v>
      </c>
      <c r="I217">
        <v>128.462746466585</v>
      </c>
      <c r="J217">
        <v>226.79020334900801</v>
      </c>
      <c r="K217">
        <v>736220</v>
      </c>
      <c r="L217">
        <v>11</v>
      </c>
      <c r="M217">
        <v>80</v>
      </c>
      <c r="N217">
        <v>7</v>
      </c>
      <c r="O217">
        <v>80</v>
      </c>
    </row>
    <row r="218" spans="2:15" x14ac:dyDescent="0.35">
      <c r="B218">
        <v>2303300</v>
      </c>
      <c r="C218">
        <v>260</v>
      </c>
      <c r="D218">
        <v>9427</v>
      </c>
      <c r="E218">
        <v>94270000</v>
      </c>
      <c r="F218">
        <v>0</v>
      </c>
      <c r="G218">
        <v>900</v>
      </c>
      <c r="H218">
        <v>900</v>
      </c>
      <c r="I218">
        <v>76.372440861355599</v>
      </c>
      <c r="J218">
        <v>144.138230773092</v>
      </c>
      <c r="K218">
        <v>719963</v>
      </c>
      <c r="L218">
        <v>11</v>
      </c>
      <c r="M218">
        <v>80</v>
      </c>
      <c r="N218">
        <v>900</v>
      </c>
      <c r="O218">
        <v>17</v>
      </c>
    </row>
    <row r="219" spans="2:15" x14ac:dyDescent="0.35">
      <c r="B219">
        <v>2303350</v>
      </c>
      <c r="C219">
        <v>261</v>
      </c>
      <c r="D219">
        <v>4222</v>
      </c>
      <c r="E219">
        <v>42220000</v>
      </c>
      <c r="F219">
        <v>0</v>
      </c>
      <c r="G219">
        <v>900</v>
      </c>
      <c r="H219">
        <v>900</v>
      </c>
      <c r="I219">
        <v>46.5504500236854</v>
      </c>
      <c r="J219">
        <v>181.92069419228099</v>
      </c>
      <c r="K219">
        <v>196536</v>
      </c>
      <c r="L219">
        <v>11</v>
      </c>
      <c r="M219">
        <v>0</v>
      </c>
      <c r="N219">
        <v>463</v>
      </c>
      <c r="O219">
        <v>0</v>
      </c>
    </row>
    <row r="220" spans="2:15" x14ac:dyDescent="0.35">
      <c r="B220">
        <v>2306500</v>
      </c>
      <c r="C220">
        <v>262</v>
      </c>
      <c r="D220">
        <v>1362</v>
      </c>
      <c r="E220">
        <v>13620000</v>
      </c>
      <c r="F220">
        <v>0</v>
      </c>
      <c r="G220">
        <v>900</v>
      </c>
      <c r="H220">
        <v>900</v>
      </c>
      <c r="I220">
        <v>260.12408223201101</v>
      </c>
      <c r="J220">
        <v>269.36789829704702</v>
      </c>
      <c r="K220">
        <v>354289</v>
      </c>
      <c r="L220">
        <v>11</v>
      </c>
      <c r="M220">
        <v>187</v>
      </c>
      <c r="N220">
        <v>7</v>
      </c>
      <c r="O220">
        <v>187</v>
      </c>
    </row>
    <row r="221" spans="2:15" x14ac:dyDescent="0.35">
      <c r="B221">
        <v>2306647</v>
      </c>
      <c r="C221">
        <v>263</v>
      </c>
      <c r="D221">
        <v>2835</v>
      </c>
      <c r="E221">
        <v>28350000</v>
      </c>
      <c r="F221">
        <v>0</v>
      </c>
      <c r="G221">
        <v>900</v>
      </c>
      <c r="H221">
        <v>900</v>
      </c>
      <c r="I221">
        <v>300.98130511463802</v>
      </c>
      <c r="J221">
        <v>323.475203702915</v>
      </c>
      <c r="K221">
        <v>853282</v>
      </c>
      <c r="L221">
        <v>11</v>
      </c>
      <c r="M221">
        <v>187</v>
      </c>
      <c r="N221">
        <v>3</v>
      </c>
      <c r="O221">
        <v>187</v>
      </c>
    </row>
    <row r="222" spans="2:15" x14ac:dyDescent="0.35">
      <c r="B222">
        <v>2306950</v>
      </c>
      <c r="C222">
        <v>264</v>
      </c>
      <c r="D222">
        <v>4197</v>
      </c>
      <c r="E222">
        <v>41970000</v>
      </c>
      <c r="F222">
        <v>0</v>
      </c>
      <c r="G222">
        <v>900</v>
      </c>
      <c r="H222">
        <v>900</v>
      </c>
      <c r="I222">
        <v>94.948772933047394</v>
      </c>
      <c r="J222">
        <v>150.153470838684</v>
      </c>
      <c r="K222">
        <v>398500</v>
      </c>
      <c r="L222">
        <v>11</v>
      </c>
      <c r="M222">
        <v>80</v>
      </c>
      <c r="N222">
        <v>7</v>
      </c>
      <c r="O222">
        <v>80</v>
      </c>
    </row>
    <row r="223" spans="2:15" x14ac:dyDescent="0.35">
      <c r="B223">
        <v>2307000</v>
      </c>
      <c r="C223">
        <v>265</v>
      </c>
      <c r="D223">
        <v>6514</v>
      </c>
      <c r="E223">
        <v>65140000</v>
      </c>
      <c r="F223">
        <v>0</v>
      </c>
      <c r="G223">
        <v>900</v>
      </c>
      <c r="H223">
        <v>900</v>
      </c>
      <c r="I223">
        <v>80.365059871046896</v>
      </c>
      <c r="J223">
        <v>167.00765440532999</v>
      </c>
      <c r="K223">
        <v>523498</v>
      </c>
      <c r="L223">
        <v>11</v>
      </c>
      <c r="M223">
        <v>80</v>
      </c>
      <c r="N223">
        <v>463</v>
      </c>
      <c r="O223">
        <v>17</v>
      </c>
    </row>
    <row r="224" spans="2:15" x14ac:dyDescent="0.35">
      <c r="B224">
        <v>2307668</v>
      </c>
      <c r="C224">
        <v>266</v>
      </c>
      <c r="D224">
        <v>767</v>
      </c>
      <c r="E224">
        <v>7670000</v>
      </c>
      <c r="F224">
        <v>0</v>
      </c>
      <c r="G224">
        <v>900</v>
      </c>
      <c r="H224">
        <v>900</v>
      </c>
      <c r="I224">
        <v>407.99217731421101</v>
      </c>
      <c r="J224">
        <v>324.82859576583098</v>
      </c>
      <c r="K224">
        <v>312930</v>
      </c>
      <c r="L224">
        <v>10</v>
      </c>
      <c r="M224">
        <v>463</v>
      </c>
      <c r="N224">
        <v>3</v>
      </c>
      <c r="O224">
        <v>463</v>
      </c>
    </row>
    <row r="225" spans="2:15" x14ac:dyDescent="0.35">
      <c r="B225">
        <v>2307671</v>
      </c>
      <c r="C225">
        <v>267</v>
      </c>
      <c r="D225">
        <v>442</v>
      </c>
      <c r="E225">
        <v>4420000</v>
      </c>
      <c r="F225">
        <v>0</v>
      </c>
      <c r="G225">
        <v>900</v>
      </c>
      <c r="H225">
        <v>900</v>
      </c>
      <c r="I225">
        <v>355.14253393665098</v>
      </c>
      <c r="J225">
        <v>288.36145783167598</v>
      </c>
      <c r="K225">
        <v>156973</v>
      </c>
      <c r="L225">
        <v>9</v>
      </c>
      <c r="M225">
        <v>463</v>
      </c>
      <c r="N225">
        <v>9</v>
      </c>
      <c r="O225">
        <v>463</v>
      </c>
    </row>
    <row r="226" spans="2:15" x14ac:dyDescent="0.35">
      <c r="B226">
        <v>2307697</v>
      </c>
      <c r="C226">
        <v>268</v>
      </c>
      <c r="D226">
        <v>955</v>
      </c>
      <c r="E226">
        <v>9550000</v>
      </c>
      <c r="F226">
        <v>0</v>
      </c>
      <c r="G226">
        <v>900</v>
      </c>
      <c r="H226">
        <v>900</v>
      </c>
      <c r="I226">
        <v>261.680628272251</v>
      </c>
      <c r="J226">
        <v>247.158900477949</v>
      </c>
      <c r="K226">
        <v>249905</v>
      </c>
      <c r="L226">
        <v>11</v>
      </c>
      <c r="M226">
        <v>463</v>
      </c>
      <c r="N226">
        <v>7</v>
      </c>
      <c r="O226">
        <v>187</v>
      </c>
    </row>
    <row r="227" spans="2:15" x14ac:dyDescent="0.35">
      <c r="B227">
        <v>2308935</v>
      </c>
      <c r="C227">
        <v>269</v>
      </c>
      <c r="D227">
        <v>675</v>
      </c>
      <c r="E227">
        <v>6750000</v>
      </c>
      <c r="F227">
        <v>0</v>
      </c>
      <c r="G227">
        <v>900</v>
      </c>
      <c r="H227">
        <v>900</v>
      </c>
      <c r="I227">
        <v>464.54962962962901</v>
      </c>
      <c r="J227">
        <v>246.65555857092801</v>
      </c>
      <c r="K227">
        <v>313571</v>
      </c>
      <c r="L227">
        <v>5</v>
      </c>
      <c r="M227">
        <v>463</v>
      </c>
      <c r="N227">
        <v>0</v>
      </c>
      <c r="O227">
        <v>463</v>
      </c>
    </row>
    <row r="228" spans="2:15" x14ac:dyDescent="0.35">
      <c r="B228">
        <v>2309415</v>
      </c>
      <c r="C228">
        <v>270</v>
      </c>
      <c r="D228">
        <v>116</v>
      </c>
      <c r="E228">
        <v>1160000</v>
      </c>
      <c r="F228">
        <v>0</v>
      </c>
      <c r="G228">
        <v>900</v>
      </c>
      <c r="H228">
        <v>900</v>
      </c>
      <c r="I228">
        <v>395.19827586206799</v>
      </c>
      <c r="J228">
        <v>325.71314912706299</v>
      </c>
      <c r="K228">
        <v>45843</v>
      </c>
      <c r="L228">
        <v>5</v>
      </c>
      <c r="M228">
        <v>80</v>
      </c>
      <c r="N228">
        <v>0</v>
      </c>
      <c r="O228">
        <v>463</v>
      </c>
    </row>
    <row r="229" spans="2:15" x14ac:dyDescent="0.35">
      <c r="B229">
        <v>2309421</v>
      </c>
      <c r="C229">
        <v>271</v>
      </c>
      <c r="D229">
        <v>686</v>
      </c>
      <c r="E229">
        <v>6860000</v>
      </c>
      <c r="F229">
        <v>0</v>
      </c>
      <c r="G229">
        <v>900</v>
      </c>
      <c r="H229">
        <v>900</v>
      </c>
      <c r="I229">
        <v>351.26530612244801</v>
      </c>
      <c r="J229">
        <v>275.24870204963401</v>
      </c>
      <c r="K229">
        <v>240968</v>
      </c>
      <c r="L229">
        <v>8</v>
      </c>
      <c r="M229">
        <v>187</v>
      </c>
      <c r="N229">
        <v>3</v>
      </c>
      <c r="O229">
        <v>187</v>
      </c>
    </row>
    <row r="230" spans="2:15" x14ac:dyDescent="0.35">
      <c r="B230">
        <v>2309848</v>
      </c>
      <c r="C230">
        <v>272</v>
      </c>
      <c r="D230">
        <v>2355</v>
      </c>
      <c r="E230">
        <v>23550000</v>
      </c>
      <c r="F230">
        <v>0</v>
      </c>
      <c r="G230">
        <v>900</v>
      </c>
      <c r="H230">
        <v>900</v>
      </c>
      <c r="I230">
        <v>71.003821656050903</v>
      </c>
      <c r="J230">
        <v>209.42664319842601</v>
      </c>
      <c r="K230">
        <v>167214</v>
      </c>
      <c r="L230">
        <v>10</v>
      </c>
      <c r="M230">
        <v>3</v>
      </c>
      <c r="N230">
        <v>187</v>
      </c>
      <c r="O230">
        <v>6</v>
      </c>
    </row>
    <row r="231" spans="2:15" x14ac:dyDescent="0.35">
      <c r="B231">
        <v>2310525</v>
      </c>
      <c r="C231">
        <v>273</v>
      </c>
      <c r="D231">
        <v>8484</v>
      </c>
      <c r="E231">
        <v>84840000</v>
      </c>
      <c r="F231">
        <v>0</v>
      </c>
      <c r="G231">
        <v>900</v>
      </c>
      <c r="H231">
        <v>900</v>
      </c>
      <c r="I231">
        <v>71.787718057519996</v>
      </c>
      <c r="J231">
        <v>167.1332554233</v>
      </c>
      <c r="K231">
        <v>609047</v>
      </c>
      <c r="L231">
        <v>11</v>
      </c>
      <c r="M231">
        <v>80</v>
      </c>
      <c r="N231">
        <v>463</v>
      </c>
      <c r="O231">
        <v>17</v>
      </c>
    </row>
    <row r="232" spans="2:15" x14ac:dyDescent="0.35">
      <c r="B232">
        <v>2334480</v>
      </c>
      <c r="C232">
        <v>439</v>
      </c>
      <c r="D232">
        <v>2445</v>
      </c>
      <c r="E232">
        <v>24450000</v>
      </c>
      <c r="F232">
        <v>0</v>
      </c>
      <c r="G232">
        <v>900</v>
      </c>
      <c r="H232">
        <v>900</v>
      </c>
      <c r="I232">
        <v>49.7398773006135</v>
      </c>
      <c r="J232">
        <v>135.64326267223601</v>
      </c>
      <c r="K232">
        <v>121614</v>
      </c>
      <c r="L232">
        <v>11</v>
      </c>
      <c r="M232">
        <v>80</v>
      </c>
      <c r="N232">
        <v>463</v>
      </c>
      <c r="O232">
        <v>11</v>
      </c>
    </row>
    <row r="233" spans="2:15" x14ac:dyDescent="0.35">
      <c r="B233">
        <v>2334578</v>
      </c>
      <c r="C233">
        <v>440</v>
      </c>
      <c r="D233">
        <v>1309</v>
      </c>
      <c r="E233">
        <v>13090000</v>
      </c>
      <c r="F233">
        <v>0</v>
      </c>
      <c r="G233">
        <v>900</v>
      </c>
      <c r="H233">
        <v>900</v>
      </c>
      <c r="I233">
        <v>40.4377387318563</v>
      </c>
      <c r="J233">
        <v>77.369196033112999</v>
      </c>
      <c r="K233">
        <v>52933</v>
      </c>
      <c r="L233">
        <v>10</v>
      </c>
      <c r="M233">
        <v>80</v>
      </c>
      <c r="N233">
        <v>900</v>
      </c>
      <c r="O233">
        <v>17</v>
      </c>
    </row>
    <row r="234" spans="2:15" x14ac:dyDescent="0.35">
      <c r="B234">
        <v>2334620</v>
      </c>
      <c r="C234">
        <v>441</v>
      </c>
      <c r="D234">
        <v>1784</v>
      </c>
      <c r="E234">
        <v>17840000</v>
      </c>
      <c r="F234">
        <v>0</v>
      </c>
      <c r="G234">
        <v>900</v>
      </c>
      <c r="H234">
        <v>900</v>
      </c>
      <c r="I234">
        <v>34.682174887892302</v>
      </c>
      <c r="J234">
        <v>156.32369973649401</v>
      </c>
      <c r="K234">
        <v>61873</v>
      </c>
      <c r="L234">
        <v>9</v>
      </c>
      <c r="M234">
        <v>3</v>
      </c>
      <c r="N234">
        <v>11</v>
      </c>
      <c r="O234">
        <v>3</v>
      </c>
    </row>
    <row r="235" spans="2:15" x14ac:dyDescent="0.35">
      <c r="B235">
        <v>2334885</v>
      </c>
      <c r="C235">
        <v>442</v>
      </c>
      <c r="D235">
        <v>12119</v>
      </c>
      <c r="E235">
        <v>121190000</v>
      </c>
      <c r="F235">
        <v>0</v>
      </c>
      <c r="G235">
        <v>900</v>
      </c>
      <c r="H235">
        <v>900</v>
      </c>
      <c r="I235">
        <v>87.711032263388006</v>
      </c>
      <c r="J235">
        <v>230.37456415184201</v>
      </c>
      <c r="K235">
        <v>1062970</v>
      </c>
      <c r="L235">
        <v>11</v>
      </c>
      <c r="M235">
        <v>3</v>
      </c>
      <c r="N235">
        <v>463</v>
      </c>
      <c r="O235">
        <v>9</v>
      </c>
    </row>
    <row r="236" spans="2:15" x14ac:dyDescent="0.35">
      <c r="B236">
        <v>2335350</v>
      </c>
      <c r="C236">
        <v>443</v>
      </c>
      <c r="D236">
        <v>2295</v>
      </c>
      <c r="E236">
        <v>22950000</v>
      </c>
      <c r="F236">
        <v>0</v>
      </c>
      <c r="G236">
        <v>900</v>
      </c>
      <c r="H236">
        <v>900</v>
      </c>
      <c r="I236">
        <v>298.89673202614301</v>
      </c>
      <c r="J236">
        <v>336.85572671564898</v>
      </c>
      <c r="K236">
        <v>685968</v>
      </c>
      <c r="L236">
        <v>11</v>
      </c>
      <c r="M236">
        <v>80</v>
      </c>
      <c r="N236">
        <v>7</v>
      </c>
      <c r="O236">
        <v>80</v>
      </c>
    </row>
    <row r="237" spans="2:15" x14ac:dyDescent="0.35">
      <c r="B237">
        <v>2335700</v>
      </c>
      <c r="C237">
        <v>444</v>
      </c>
      <c r="D237">
        <v>19072</v>
      </c>
      <c r="E237">
        <v>190720000</v>
      </c>
      <c r="F237">
        <v>0</v>
      </c>
      <c r="G237">
        <v>900</v>
      </c>
      <c r="H237">
        <v>900</v>
      </c>
      <c r="I237">
        <v>61.174549077181197</v>
      </c>
      <c r="J237">
        <v>187.957462066452</v>
      </c>
      <c r="K237">
        <v>1166721</v>
      </c>
      <c r="L237">
        <v>11</v>
      </c>
      <c r="M237">
        <v>3</v>
      </c>
      <c r="N237">
        <v>463</v>
      </c>
      <c r="O237">
        <v>9</v>
      </c>
    </row>
    <row r="238" spans="2:15" x14ac:dyDescent="0.35">
      <c r="B238">
        <v>2335757</v>
      </c>
      <c r="C238">
        <v>445</v>
      </c>
      <c r="D238">
        <v>7703</v>
      </c>
      <c r="E238">
        <v>77030000</v>
      </c>
      <c r="F238">
        <v>0</v>
      </c>
      <c r="G238">
        <v>900</v>
      </c>
      <c r="H238">
        <v>900</v>
      </c>
      <c r="I238">
        <v>150.28521355316099</v>
      </c>
      <c r="J238">
        <v>253.65853886795</v>
      </c>
      <c r="K238">
        <v>1157647</v>
      </c>
      <c r="L238">
        <v>11</v>
      </c>
      <c r="M238">
        <v>80</v>
      </c>
      <c r="N238">
        <v>7</v>
      </c>
      <c r="O238">
        <v>80</v>
      </c>
    </row>
    <row r="239" spans="2:15" x14ac:dyDescent="0.35">
      <c r="B239">
        <v>2335870</v>
      </c>
      <c r="C239">
        <v>447</v>
      </c>
      <c r="D239">
        <v>4665</v>
      </c>
      <c r="E239">
        <v>46650000</v>
      </c>
      <c r="F239">
        <v>0</v>
      </c>
      <c r="G239">
        <v>900</v>
      </c>
      <c r="H239">
        <v>900</v>
      </c>
      <c r="I239">
        <v>221.25080385851999</v>
      </c>
      <c r="J239">
        <v>247.64349811043701</v>
      </c>
      <c r="K239">
        <v>1032135</v>
      </c>
      <c r="L239">
        <v>11</v>
      </c>
      <c r="M239">
        <v>80</v>
      </c>
      <c r="N239">
        <v>3</v>
      </c>
      <c r="O239">
        <v>187</v>
      </c>
    </row>
    <row r="240" spans="2:15" x14ac:dyDescent="0.35">
      <c r="B240">
        <v>2335910</v>
      </c>
      <c r="C240">
        <v>448</v>
      </c>
      <c r="D240">
        <v>4810</v>
      </c>
      <c r="E240">
        <v>48100000</v>
      </c>
      <c r="F240">
        <v>0</v>
      </c>
      <c r="G240">
        <v>900</v>
      </c>
      <c r="H240">
        <v>900</v>
      </c>
      <c r="I240">
        <v>374.40457380457298</v>
      </c>
      <c r="J240">
        <v>343.88627934009401</v>
      </c>
      <c r="K240">
        <v>1800886</v>
      </c>
      <c r="L240">
        <v>11</v>
      </c>
      <c r="M240">
        <v>900</v>
      </c>
      <c r="N240">
        <v>11</v>
      </c>
      <c r="O240">
        <v>187</v>
      </c>
    </row>
    <row r="241" spans="2:15" x14ac:dyDescent="0.35">
      <c r="B241">
        <v>2336030</v>
      </c>
      <c r="C241">
        <v>449</v>
      </c>
      <c r="D241">
        <v>357</v>
      </c>
      <c r="E241">
        <v>3570000</v>
      </c>
      <c r="F241">
        <v>0</v>
      </c>
      <c r="G241">
        <v>900</v>
      </c>
      <c r="H241">
        <v>900</v>
      </c>
      <c r="I241">
        <v>601.93277310924304</v>
      </c>
      <c r="J241">
        <v>328.30975495777301</v>
      </c>
      <c r="K241">
        <v>214890</v>
      </c>
      <c r="L241">
        <v>5</v>
      </c>
      <c r="M241">
        <v>900</v>
      </c>
      <c r="N241">
        <v>0</v>
      </c>
      <c r="O241">
        <v>900</v>
      </c>
    </row>
    <row r="242" spans="2:15" x14ac:dyDescent="0.35">
      <c r="B242">
        <v>2336120</v>
      </c>
      <c r="C242">
        <v>450</v>
      </c>
      <c r="D242">
        <v>8742</v>
      </c>
      <c r="E242">
        <v>87420000</v>
      </c>
      <c r="F242">
        <v>0</v>
      </c>
      <c r="G242">
        <v>900</v>
      </c>
      <c r="H242">
        <v>900</v>
      </c>
      <c r="I242">
        <v>336.82212308396203</v>
      </c>
      <c r="J242">
        <v>272.53244606303798</v>
      </c>
      <c r="K242">
        <v>2944499</v>
      </c>
      <c r="L242">
        <v>11</v>
      </c>
      <c r="M242">
        <v>187</v>
      </c>
      <c r="N242">
        <v>6</v>
      </c>
      <c r="O242">
        <v>187</v>
      </c>
    </row>
    <row r="243" spans="2:15" x14ac:dyDescent="0.35">
      <c r="B243">
        <v>2336240</v>
      </c>
      <c r="C243">
        <v>451</v>
      </c>
      <c r="D243">
        <v>7137</v>
      </c>
      <c r="E243">
        <v>71370000</v>
      </c>
      <c r="F243">
        <v>0</v>
      </c>
      <c r="G243">
        <v>900</v>
      </c>
      <c r="H243">
        <v>900</v>
      </c>
      <c r="I243">
        <v>320.27462519265703</v>
      </c>
      <c r="J243">
        <v>247.58824857882701</v>
      </c>
      <c r="K243">
        <v>2285800</v>
      </c>
      <c r="L243">
        <v>11</v>
      </c>
      <c r="M243">
        <v>463</v>
      </c>
      <c r="N243">
        <v>9</v>
      </c>
      <c r="O243">
        <v>187</v>
      </c>
    </row>
    <row r="244" spans="2:15" x14ac:dyDescent="0.35">
      <c r="B244">
        <v>2336300</v>
      </c>
      <c r="C244">
        <v>452</v>
      </c>
      <c r="D244">
        <v>5891</v>
      </c>
      <c r="E244">
        <v>58910000</v>
      </c>
      <c r="F244">
        <v>0</v>
      </c>
      <c r="G244">
        <v>900</v>
      </c>
      <c r="H244">
        <v>900</v>
      </c>
      <c r="I244">
        <v>413.44406722118401</v>
      </c>
      <c r="J244">
        <v>285.25273492805098</v>
      </c>
      <c r="K244">
        <v>2435599</v>
      </c>
      <c r="L244">
        <v>10</v>
      </c>
      <c r="M244">
        <v>463</v>
      </c>
      <c r="N244">
        <v>11</v>
      </c>
      <c r="O244">
        <v>463</v>
      </c>
    </row>
    <row r="245" spans="2:15" x14ac:dyDescent="0.35">
      <c r="B245">
        <v>2336360</v>
      </c>
      <c r="C245">
        <v>453</v>
      </c>
      <c r="D245">
        <v>6798</v>
      </c>
      <c r="E245">
        <v>67980000</v>
      </c>
      <c r="F245">
        <v>0</v>
      </c>
      <c r="G245">
        <v>900</v>
      </c>
      <c r="H245">
        <v>900</v>
      </c>
      <c r="I245">
        <v>290.30347160929603</v>
      </c>
      <c r="J245">
        <v>280.80778305372201</v>
      </c>
      <c r="K245">
        <v>1973483</v>
      </c>
      <c r="L245">
        <v>11</v>
      </c>
      <c r="M245">
        <v>187</v>
      </c>
      <c r="N245">
        <v>7</v>
      </c>
      <c r="O245">
        <v>187</v>
      </c>
    </row>
    <row r="246" spans="2:15" x14ac:dyDescent="0.35">
      <c r="B246">
        <v>2336410</v>
      </c>
      <c r="C246">
        <v>454</v>
      </c>
      <c r="D246">
        <v>2839</v>
      </c>
      <c r="E246">
        <v>28390000</v>
      </c>
      <c r="F246">
        <v>0</v>
      </c>
      <c r="G246">
        <v>900</v>
      </c>
      <c r="H246">
        <v>900</v>
      </c>
      <c r="I246">
        <v>171.295878830574</v>
      </c>
      <c r="J246">
        <v>176.583756295971</v>
      </c>
      <c r="K246">
        <v>486309</v>
      </c>
      <c r="L246">
        <v>11</v>
      </c>
      <c r="M246">
        <v>80</v>
      </c>
      <c r="N246">
        <v>3</v>
      </c>
      <c r="O246">
        <v>80</v>
      </c>
    </row>
    <row r="247" spans="2:15" x14ac:dyDescent="0.35">
      <c r="B247">
        <v>2336526</v>
      </c>
      <c r="C247">
        <v>455</v>
      </c>
      <c r="D247">
        <v>3508</v>
      </c>
      <c r="E247">
        <v>35080000</v>
      </c>
      <c r="F247">
        <v>0</v>
      </c>
      <c r="G247">
        <v>900</v>
      </c>
      <c r="H247">
        <v>900</v>
      </c>
      <c r="I247">
        <v>382.44213226909898</v>
      </c>
      <c r="J247">
        <v>281.37833256238798</v>
      </c>
      <c r="K247">
        <v>1341607</v>
      </c>
      <c r="L247">
        <v>11</v>
      </c>
      <c r="M247">
        <v>463</v>
      </c>
      <c r="N247">
        <v>3</v>
      </c>
      <c r="O247">
        <v>463</v>
      </c>
    </row>
    <row r="248" spans="2:15" x14ac:dyDescent="0.35">
      <c r="B248">
        <v>2336635</v>
      </c>
      <c r="C248">
        <v>456</v>
      </c>
      <c r="D248">
        <v>8066</v>
      </c>
      <c r="E248">
        <v>80660000</v>
      </c>
      <c r="F248">
        <v>0</v>
      </c>
      <c r="G248">
        <v>900</v>
      </c>
      <c r="H248">
        <v>900</v>
      </c>
      <c r="I248">
        <v>176.81874535085501</v>
      </c>
      <c r="J248">
        <v>190.026238614504</v>
      </c>
      <c r="K248">
        <v>1426220</v>
      </c>
      <c r="L248">
        <v>11</v>
      </c>
      <c r="M248">
        <v>80</v>
      </c>
      <c r="N248">
        <v>7</v>
      </c>
      <c r="O248">
        <v>80</v>
      </c>
    </row>
    <row r="249" spans="2:15" x14ac:dyDescent="0.35">
      <c r="B249">
        <v>2336728</v>
      </c>
      <c r="C249">
        <v>457</v>
      </c>
      <c r="D249">
        <v>8992</v>
      </c>
      <c r="E249">
        <v>89920000</v>
      </c>
      <c r="F249">
        <v>0</v>
      </c>
      <c r="G249">
        <v>900</v>
      </c>
      <c r="H249">
        <v>900</v>
      </c>
      <c r="I249">
        <v>233.765569395017</v>
      </c>
      <c r="J249">
        <v>236.10154579466999</v>
      </c>
      <c r="K249">
        <v>2102020</v>
      </c>
      <c r="L249">
        <v>11</v>
      </c>
      <c r="M249">
        <v>80</v>
      </c>
      <c r="N249">
        <v>7</v>
      </c>
      <c r="O249">
        <v>187</v>
      </c>
    </row>
    <row r="250" spans="2:15" x14ac:dyDescent="0.35">
      <c r="B250">
        <v>2336968</v>
      </c>
      <c r="C250">
        <v>458</v>
      </c>
      <c r="D250">
        <v>11435</v>
      </c>
      <c r="E250">
        <v>114350000</v>
      </c>
      <c r="F250">
        <v>0</v>
      </c>
      <c r="G250">
        <v>900</v>
      </c>
      <c r="H250">
        <v>900</v>
      </c>
      <c r="I250">
        <v>70.793091386095298</v>
      </c>
      <c r="J250">
        <v>123.09506191545</v>
      </c>
      <c r="K250">
        <v>809519</v>
      </c>
      <c r="L250">
        <v>11</v>
      </c>
      <c r="M250">
        <v>80</v>
      </c>
      <c r="N250">
        <v>900</v>
      </c>
      <c r="O250">
        <v>80</v>
      </c>
    </row>
    <row r="251" spans="2:15" x14ac:dyDescent="0.35">
      <c r="B251">
        <v>2344350</v>
      </c>
      <c r="C251">
        <v>459</v>
      </c>
      <c r="D251">
        <v>33003</v>
      </c>
      <c r="E251">
        <v>330030000</v>
      </c>
      <c r="F251">
        <v>0</v>
      </c>
      <c r="G251">
        <v>900</v>
      </c>
      <c r="H251">
        <v>900</v>
      </c>
      <c r="I251">
        <v>200.72814592612701</v>
      </c>
      <c r="J251">
        <v>290.83648646409102</v>
      </c>
      <c r="K251">
        <v>6624631</v>
      </c>
      <c r="L251">
        <v>11</v>
      </c>
      <c r="M251">
        <v>80</v>
      </c>
      <c r="N251">
        <v>7</v>
      </c>
      <c r="O251">
        <v>80</v>
      </c>
    </row>
    <row r="252" spans="2:15" x14ac:dyDescent="0.35">
      <c r="B252">
        <v>2344478</v>
      </c>
      <c r="C252">
        <v>460</v>
      </c>
      <c r="D252">
        <v>3330</v>
      </c>
      <c r="E252">
        <v>33300000</v>
      </c>
      <c r="F252">
        <v>0</v>
      </c>
      <c r="G252">
        <v>900</v>
      </c>
      <c r="H252">
        <v>900</v>
      </c>
      <c r="I252">
        <v>87.145645645645601</v>
      </c>
      <c r="J252">
        <v>200.15691919306499</v>
      </c>
      <c r="K252">
        <v>290195</v>
      </c>
      <c r="L252">
        <v>11</v>
      </c>
      <c r="M252">
        <v>3</v>
      </c>
      <c r="N252">
        <v>7</v>
      </c>
      <c r="O252">
        <v>9</v>
      </c>
    </row>
    <row r="253" spans="2:15" x14ac:dyDescent="0.35">
      <c r="B253">
        <v>2346310</v>
      </c>
      <c r="C253">
        <v>461</v>
      </c>
      <c r="D253">
        <v>2504</v>
      </c>
      <c r="E253">
        <v>25040000</v>
      </c>
      <c r="F253">
        <v>0</v>
      </c>
      <c r="G253">
        <v>900</v>
      </c>
      <c r="H253">
        <v>900</v>
      </c>
      <c r="I253">
        <v>143.120607028753</v>
      </c>
      <c r="J253">
        <v>227.00505403927801</v>
      </c>
      <c r="K253">
        <v>358374</v>
      </c>
      <c r="L253">
        <v>11</v>
      </c>
      <c r="M253">
        <v>80</v>
      </c>
      <c r="N253">
        <v>7</v>
      </c>
      <c r="O253">
        <v>80</v>
      </c>
    </row>
    <row r="254" spans="2:15" x14ac:dyDescent="0.35">
      <c r="B254">
        <v>2378170</v>
      </c>
      <c r="C254">
        <v>462</v>
      </c>
      <c r="D254">
        <v>1376</v>
      </c>
      <c r="E254">
        <v>13760000</v>
      </c>
      <c r="F254">
        <v>0</v>
      </c>
      <c r="G254">
        <v>900</v>
      </c>
      <c r="H254">
        <v>900</v>
      </c>
      <c r="I254">
        <v>91.231104651162696</v>
      </c>
      <c r="J254">
        <v>220.309475294626</v>
      </c>
      <c r="K254">
        <v>125534</v>
      </c>
      <c r="L254">
        <v>11</v>
      </c>
      <c r="M254">
        <v>3</v>
      </c>
      <c r="N254">
        <v>463</v>
      </c>
      <c r="O254">
        <v>7</v>
      </c>
    </row>
    <row r="255" spans="2:15" x14ac:dyDescent="0.35">
      <c r="B255">
        <v>2392950</v>
      </c>
      <c r="C255">
        <v>463</v>
      </c>
      <c r="D255">
        <v>6552</v>
      </c>
      <c r="E255">
        <v>65520000</v>
      </c>
      <c r="F255">
        <v>0</v>
      </c>
      <c r="G255">
        <v>900</v>
      </c>
      <c r="H255">
        <v>900</v>
      </c>
      <c r="I255">
        <v>196.777014652014</v>
      </c>
      <c r="J255">
        <v>323.48719461854103</v>
      </c>
      <c r="K255">
        <v>1289283</v>
      </c>
      <c r="L255">
        <v>11</v>
      </c>
      <c r="M255">
        <v>80</v>
      </c>
      <c r="N255">
        <v>7</v>
      </c>
      <c r="O255">
        <v>80</v>
      </c>
    </row>
    <row r="256" spans="2:15" x14ac:dyDescent="0.35">
      <c r="B256">
        <v>2392975</v>
      </c>
      <c r="C256">
        <v>464</v>
      </c>
      <c r="D256">
        <v>2396</v>
      </c>
      <c r="E256">
        <v>23960000</v>
      </c>
      <c r="F256">
        <v>0</v>
      </c>
      <c r="G256">
        <v>900</v>
      </c>
      <c r="H256">
        <v>900</v>
      </c>
      <c r="I256">
        <v>135.89315525876401</v>
      </c>
      <c r="J256">
        <v>144.36264657488201</v>
      </c>
      <c r="K256">
        <v>325600</v>
      </c>
      <c r="L256">
        <v>11</v>
      </c>
      <c r="M256">
        <v>80</v>
      </c>
      <c r="N256">
        <v>6</v>
      </c>
      <c r="O256">
        <v>80</v>
      </c>
    </row>
    <row r="257" spans="2:15" x14ac:dyDescent="0.35">
      <c r="B257">
        <v>2423397</v>
      </c>
      <c r="C257">
        <v>124</v>
      </c>
      <c r="D257">
        <v>4391</v>
      </c>
      <c r="E257">
        <v>43910000</v>
      </c>
      <c r="F257">
        <v>0</v>
      </c>
      <c r="G257">
        <v>900</v>
      </c>
      <c r="H257">
        <v>900</v>
      </c>
      <c r="I257">
        <v>98.535185606923207</v>
      </c>
      <c r="J257">
        <v>189.860977266633</v>
      </c>
      <c r="K257">
        <v>432668</v>
      </c>
      <c r="L257">
        <v>11</v>
      </c>
      <c r="M257">
        <v>80</v>
      </c>
      <c r="N257">
        <v>6</v>
      </c>
      <c r="O257">
        <v>17</v>
      </c>
    </row>
    <row r="258" spans="2:15" x14ac:dyDescent="0.35">
      <c r="B258">
        <v>2423630</v>
      </c>
      <c r="C258">
        <v>125</v>
      </c>
      <c r="D258">
        <v>18633</v>
      </c>
      <c r="E258">
        <v>186330000</v>
      </c>
      <c r="F258">
        <v>0</v>
      </c>
      <c r="G258">
        <v>900</v>
      </c>
      <c r="H258">
        <v>900</v>
      </c>
      <c r="I258">
        <v>140.564536038211</v>
      </c>
      <c r="J258">
        <v>244.638618145599</v>
      </c>
      <c r="K258">
        <v>2619139</v>
      </c>
      <c r="L258">
        <v>11</v>
      </c>
      <c r="M258">
        <v>80</v>
      </c>
      <c r="N258">
        <v>7</v>
      </c>
      <c r="O258">
        <v>17</v>
      </c>
    </row>
    <row r="259" spans="2:15" x14ac:dyDescent="0.35">
      <c r="B259">
        <v>2457000</v>
      </c>
      <c r="C259">
        <v>126</v>
      </c>
      <c r="D259">
        <v>5722</v>
      </c>
      <c r="E259">
        <v>57220000</v>
      </c>
      <c r="F259">
        <v>0</v>
      </c>
      <c r="G259">
        <v>900</v>
      </c>
      <c r="H259">
        <v>900</v>
      </c>
      <c r="I259">
        <v>194.56675987416901</v>
      </c>
      <c r="J259">
        <v>201.808119575208</v>
      </c>
      <c r="K259">
        <v>1113311</v>
      </c>
      <c r="L259">
        <v>11</v>
      </c>
      <c r="M259">
        <v>80</v>
      </c>
      <c r="N259">
        <v>7</v>
      </c>
      <c r="O259">
        <v>80</v>
      </c>
    </row>
    <row r="260" spans="2:15" x14ac:dyDescent="0.35">
      <c r="B260">
        <v>2457595</v>
      </c>
      <c r="C260">
        <v>127</v>
      </c>
      <c r="D260">
        <v>7850</v>
      </c>
      <c r="E260">
        <v>78500000</v>
      </c>
      <c r="F260">
        <v>0</v>
      </c>
      <c r="G260">
        <v>900</v>
      </c>
      <c r="H260">
        <v>900</v>
      </c>
      <c r="I260">
        <v>138.478598726114</v>
      </c>
      <c r="J260">
        <v>238.64355609742699</v>
      </c>
      <c r="K260">
        <v>1087057</v>
      </c>
      <c r="L260">
        <v>11</v>
      </c>
      <c r="M260">
        <v>80</v>
      </c>
      <c r="N260">
        <v>7</v>
      </c>
      <c r="O260">
        <v>80</v>
      </c>
    </row>
    <row r="261" spans="2:15" x14ac:dyDescent="0.35">
      <c r="B261">
        <v>2458300</v>
      </c>
      <c r="C261">
        <v>128</v>
      </c>
      <c r="D261">
        <v>6552</v>
      </c>
      <c r="E261">
        <v>65520000</v>
      </c>
      <c r="F261">
        <v>0</v>
      </c>
      <c r="G261">
        <v>900</v>
      </c>
      <c r="H261">
        <v>900</v>
      </c>
      <c r="I261">
        <v>381.53998778998698</v>
      </c>
      <c r="J261">
        <v>314.05989905724698</v>
      </c>
      <c r="K261">
        <v>2499850</v>
      </c>
      <c r="L261">
        <v>11</v>
      </c>
      <c r="M261">
        <v>463</v>
      </c>
      <c r="N261">
        <v>7</v>
      </c>
      <c r="O261">
        <v>463</v>
      </c>
    </row>
    <row r="262" spans="2:15" x14ac:dyDescent="0.35">
      <c r="B262">
        <v>2458450</v>
      </c>
      <c r="C262">
        <v>129</v>
      </c>
      <c r="D262">
        <v>1915</v>
      </c>
      <c r="E262">
        <v>19150000</v>
      </c>
      <c r="F262">
        <v>0</v>
      </c>
      <c r="G262">
        <v>900</v>
      </c>
      <c r="H262">
        <v>900</v>
      </c>
      <c r="I262">
        <v>452.63603133159199</v>
      </c>
      <c r="J262">
        <v>352.43645747957299</v>
      </c>
      <c r="K262">
        <v>866798</v>
      </c>
      <c r="L262">
        <v>10</v>
      </c>
      <c r="M262">
        <v>900</v>
      </c>
      <c r="N262">
        <v>6</v>
      </c>
      <c r="O262">
        <v>463</v>
      </c>
    </row>
    <row r="263" spans="2:15" x14ac:dyDescent="0.35">
      <c r="B263">
        <v>2458600</v>
      </c>
      <c r="C263">
        <v>130</v>
      </c>
      <c r="D263">
        <v>4925</v>
      </c>
      <c r="E263">
        <v>49250000</v>
      </c>
      <c r="F263">
        <v>0</v>
      </c>
      <c r="G263">
        <v>900</v>
      </c>
      <c r="H263">
        <v>900</v>
      </c>
      <c r="I263">
        <v>184.968934010152</v>
      </c>
      <c r="J263">
        <v>246.00347909177901</v>
      </c>
      <c r="K263">
        <v>910972</v>
      </c>
      <c r="L263">
        <v>11</v>
      </c>
      <c r="M263">
        <v>80</v>
      </c>
      <c r="N263">
        <v>7</v>
      </c>
      <c r="O263">
        <v>80</v>
      </c>
    </row>
    <row r="264" spans="2:15" x14ac:dyDescent="0.35">
      <c r="B264">
        <v>2461500</v>
      </c>
      <c r="C264">
        <v>131</v>
      </c>
      <c r="D264">
        <v>13656</v>
      </c>
      <c r="E264">
        <v>136560000</v>
      </c>
      <c r="F264">
        <v>0</v>
      </c>
      <c r="G264">
        <v>900</v>
      </c>
      <c r="H264">
        <v>900</v>
      </c>
      <c r="I264">
        <v>351.63312829525398</v>
      </c>
      <c r="J264">
        <v>305.654122477258</v>
      </c>
      <c r="K264">
        <v>4801902</v>
      </c>
      <c r="L264">
        <v>11</v>
      </c>
      <c r="M264">
        <v>463</v>
      </c>
      <c r="N264">
        <v>9</v>
      </c>
      <c r="O264">
        <v>463</v>
      </c>
    </row>
    <row r="265" spans="2:15" x14ac:dyDescent="0.35">
      <c r="B265">
        <v>2462000</v>
      </c>
      <c r="C265">
        <v>132</v>
      </c>
      <c r="D265">
        <v>24767</v>
      </c>
      <c r="E265">
        <v>247670000</v>
      </c>
      <c r="F265">
        <v>0</v>
      </c>
      <c r="G265">
        <v>900</v>
      </c>
      <c r="H265">
        <v>900</v>
      </c>
      <c r="I265">
        <v>51.926959260305999</v>
      </c>
      <c r="J265">
        <v>136.69180401954799</v>
      </c>
      <c r="K265">
        <v>1286075</v>
      </c>
      <c r="L265">
        <v>11</v>
      </c>
      <c r="M265">
        <v>3</v>
      </c>
      <c r="N265">
        <v>900</v>
      </c>
      <c r="O265">
        <v>6</v>
      </c>
    </row>
    <row r="266" spans="2:15" x14ac:dyDescent="0.35">
      <c r="B266">
        <v>2465292</v>
      </c>
      <c r="C266">
        <v>465</v>
      </c>
      <c r="D266">
        <v>2642</v>
      </c>
      <c r="E266">
        <v>26420000</v>
      </c>
      <c r="F266">
        <v>0</v>
      </c>
      <c r="G266">
        <v>900</v>
      </c>
      <c r="H266">
        <v>900</v>
      </c>
      <c r="I266">
        <v>260.87585162755403</v>
      </c>
      <c r="J266">
        <v>251.524270142273</v>
      </c>
      <c r="K266">
        <v>689234</v>
      </c>
      <c r="L266">
        <v>10</v>
      </c>
      <c r="M266">
        <v>187</v>
      </c>
      <c r="N266">
        <v>7</v>
      </c>
      <c r="O266">
        <v>187</v>
      </c>
    </row>
    <row r="267" spans="2:15" x14ac:dyDescent="0.35">
      <c r="B267">
        <v>2485700</v>
      </c>
      <c r="C267">
        <v>466</v>
      </c>
      <c r="D267">
        <v>4506</v>
      </c>
      <c r="E267">
        <v>45060000</v>
      </c>
      <c r="F267">
        <v>0</v>
      </c>
      <c r="G267">
        <v>900</v>
      </c>
      <c r="H267">
        <v>900</v>
      </c>
      <c r="I267">
        <v>124.34620505992</v>
      </c>
      <c r="J267">
        <v>238.109472113538</v>
      </c>
      <c r="K267">
        <v>560304</v>
      </c>
      <c r="L267">
        <v>11</v>
      </c>
      <c r="M267">
        <v>0</v>
      </c>
      <c r="N267">
        <v>7</v>
      </c>
      <c r="O267">
        <v>3</v>
      </c>
    </row>
    <row r="268" spans="2:15" x14ac:dyDescent="0.35">
      <c r="B268">
        <v>3049658</v>
      </c>
      <c r="C268">
        <v>133</v>
      </c>
      <c r="D268">
        <v>4492</v>
      </c>
      <c r="E268">
        <v>44920000</v>
      </c>
      <c r="F268">
        <v>0</v>
      </c>
      <c r="G268">
        <v>900</v>
      </c>
      <c r="H268">
        <v>900</v>
      </c>
      <c r="I268">
        <v>126.547417631344</v>
      </c>
      <c r="J268">
        <v>160.51375033686301</v>
      </c>
      <c r="K268">
        <v>568451</v>
      </c>
      <c r="L268">
        <v>11</v>
      </c>
      <c r="M268">
        <v>80</v>
      </c>
      <c r="N268">
        <v>3</v>
      </c>
      <c r="O268">
        <v>80</v>
      </c>
    </row>
    <row r="269" spans="2:15" x14ac:dyDescent="0.35">
      <c r="B269">
        <v>3049676</v>
      </c>
      <c r="C269">
        <v>134</v>
      </c>
      <c r="D269">
        <v>2210</v>
      </c>
      <c r="E269">
        <v>22100000</v>
      </c>
      <c r="F269">
        <v>0</v>
      </c>
      <c r="G269">
        <v>900</v>
      </c>
      <c r="H269">
        <v>900</v>
      </c>
      <c r="I269">
        <v>108.950678733031</v>
      </c>
      <c r="J269">
        <v>159.79503504026999</v>
      </c>
      <c r="K269">
        <v>240781</v>
      </c>
      <c r="L269">
        <v>9</v>
      </c>
      <c r="M269">
        <v>80</v>
      </c>
      <c r="N269">
        <v>7</v>
      </c>
      <c r="O269">
        <v>80</v>
      </c>
    </row>
    <row r="270" spans="2:15" x14ac:dyDescent="0.35">
      <c r="B270">
        <v>3049807</v>
      </c>
      <c r="C270">
        <v>135</v>
      </c>
      <c r="D270">
        <v>15395</v>
      </c>
      <c r="E270">
        <v>153950000</v>
      </c>
      <c r="F270">
        <v>0</v>
      </c>
      <c r="G270">
        <v>900</v>
      </c>
      <c r="H270">
        <v>900</v>
      </c>
      <c r="I270">
        <v>111.203052939266</v>
      </c>
      <c r="J270">
        <v>161.304455396387</v>
      </c>
      <c r="K270">
        <v>1711971</v>
      </c>
      <c r="L270">
        <v>11</v>
      </c>
      <c r="M270">
        <v>80</v>
      </c>
      <c r="N270">
        <v>9</v>
      </c>
      <c r="O270">
        <v>80</v>
      </c>
    </row>
    <row r="271" spans="2:15" x14ac:dyDescent="0.35">
      <c r="B271">
        <v>3084000</v>
      </c>
      <c r="C271">
        <v>136</v>
      </c>
      <c r="D271">
        <v>1135</v>
      </c>
      <c r="E271">
        <v>11350000</v>
      </c>
      <c r="F271">
        <v>0</v>
      </c>
      <c r="G271">
        <v>900</v>
      </c>
      <c r="H271">
        <v>900</v>
      </c>
      <c r="I271">
        <v>220.85198237885399</v>
      </c>
      <c r="J271">
        <v>208.93698464689899</v>
      </c>
      <c r="K271">
        <v>250667</v>
      </c>
      <c r="L271">
        <v>11</v>
      </c>
      <c r="M271">
        <v>80</v>
      </c>
      <c r="N271">
        <v>6</v>
      </c>
      <c r="O271">
        <v>187</v>
      </c>
    </row>
    <row r="272" spans="2:15" x14ac:dyDescent="0.35">
      <c r="B272">
        <v>3084698</v>
      </c>
      <c r="C272">
        <v>137</v>
      </c>
      <c r="D272">
        <v>30305</v>
      </c>
      <c r="E272">
        <v>303050000</v>
      </c>
      <c r="F272">
        <v>0</v>
      </c>
      <c r="G272">
        <v>900</v>
      </c>
      <c r="H272">
        <v>900</v>
      </c>
      <c r="I272">
        <v>124.67843590166601</v>
      </c>
      <c r="J272">
        <v>197.13398120411401</v>
      </c>
      <c r="K272">
        <v>3778380</v>
      </c>
      <c r="L272">
        <v>11</v>
      </c>
      <c r="M272">
        <v>80</v>
      </c>
      <c r="N272">
        <v>7</v>
      </c>
      <c r="O272">
        <v>80</v>
      </c>
    </row>
    <row r="273" spans="2:15" x14ac:dyDescent="0.35">
      <c r="B273">
        <v>3084800</v>
      </c>
      <c r="C273">
        <v>138</v>
      </c>
      <c r="D273">
        <v>4003</v>
      </c>
      <c r="E273">
        <v>40030000</v>
      </c>
      <c r="F273">
        <v>0</v>
      </c>
      <c r="G273">
        <v>900</v>
      </c>
      <c r="H273">
        <v>900</v>
      </c>
      <c r="I273">
        <v>286.59255558331199</v>
      </c>
      <c r="J273">
        <v>234.95762873136201</v>
      </c>
      <c r="K273">
        <v>1147230</v>
      </c>
      <c r="L273">
        <v>10</v>
      </c>
      <c r="M273">
        <v>463</v>
      </c>
      <c r="N273">
        <v>7</v>
      </c>
      <c r="O273">
        <v>187</v>
      </c>
    </row>
    <row r="274" spans="2:15" x14ac:dyDescent="0.35">
      <c r="B274">
        <v>3085049</v>
      </c>
      <c r="C274">
        <v>139</v>
      </c>
      <c r="D274">
        <v>1587</v>
      </c>
      <c r="E274">
        <v>15870000</v>
      </c>
      <c r="F274">
        <v>0</v>
      </c>
      <c r="G274">
        <v>900</v>
      </c>
      <c r="H274">
        <v>900</v>
      </c>
      <c r="I274">
        <v>390.361058601134</v>
      </c>
      <c r="J274">
        <v>232.249531887617</v>
      </c>
      <c r="K274">
        <v>619503</v>
      </c>
      <c r="L274">
        <v>5</v>
      </c>
      <c r="M274">
        <v>463</v>
      </c>
      <c r="N274">
        <v>80</v>
      </c>
      <c r="O274">
        <v>463</v>
      </c>
    </row>
    <row r="275" spans="2:15" x14ac:dyDescent="0.35">
      <c r="B275">
        <v>3085213</v>
      </c>
      <c r="C275">
        <v>140</v>
      </c>
      <c r="D275">
        <v>4667</v>
      </c>
      <c r="E275">
        <v>46670000</v>
      </c>
      <c r="F275">
        <v>0</v>
      </c>
      <c r="G275">
        <v>900</v>
      </c>
      <c r="H275">
        <v>900</v>
      </c>
      <c r="I275">
        <v>379.21898435826</v>
      </c>
      <c r="J275">
        <v>190.59823843164801</v>
      </c>
      <c r="K275">
        <v>1769815</v>
      </c>
      <c r="L275">
        <v>8</v>
      </c>
      <c r="M275">
        <v>463</v>
      </c>
      <c r="N275">
        <v>9</v>
      </c>
      <c r="O275">
        <v>463</v>
      </c>
    </row>
    <row r="276" spans="2:15" x14ac:dyDescent="0.35">
      <c r="B276">
        <v>3085956</v>
      </c>
      <c r="C276">
        <v>141</v>
      </c>
      <c r="D276">
        <v>6713</v>
      </c>
      <c r="E276">
        <v>67130000</v>
      </c>
      <c r="F276">
        <v>0</v>
      </c>
      <c r="G276">
        <v>900</v>
      </c>
      <c r="H276">
        <v>900</v>
      </c>
      <c r="I276">
        <v>184.78385222702201</v>
      </c>
      <c r="J276">
        <v>318.77233628234399</v>
      </c>
      <c r="K276">
        <v>1240454</v>
      </c>
      <c r="L276">
        <v>11</v>
      </c>
      <c r="M276">
        <v>0</v>
      </c>
      <c r="N276">
        <v>6</v>
      </c>
      <c r="O276">
        <v>17</v>
      </c>
    </row>
    <row r="277" spans="2:15" x14ac:dyDescent="0.35">
      <c r="B277">
        <v>3098500</v>
      </c>
      <c r="C277">
        <v>196</v>
      </c>
      <c r="D277">
        <v>17451</v>
      </c>
      <c r="E277">
        <v>174510000</v>
      </c>
      <c r="F277">
        <v>0</v>
      </c>
      <c r="G277">
        <v>900</v>
      </c>
      <c r="H277">
        <v>900</v>
      </c>
      <c r="I277">
        <v>106.377915305713</v>
      </c>
      <c r="J277">
        <v>186.18932167636899</v>
      </c>
      <c r="K277">
        <v>1856401</v>
      </c>
      <c r="L277">
        <v>11</v>
      </c>
      <c r="M277">
        <v>80</v>
      </c>
      <c r="N277">
        <v>900</v>
      </c>
      <c r="O277">
        <v>17</v>
      </c>
    </row>
    <row r="278" spans="2:15" x14ac:dyDescent="0.35">
      <c r="B278">
        <v>3098700</v>
      </c>
      <c r="C278">
        <v>197</v>
      </c>
      <c r="D278">
        <v>3267</v>
      </c>
      <c r="E278">
        <v>32670000</v>
      </c>
      <c r="F278">
        <v>0</v>
      </c>
      <c r="G278">
        <v>900</v>
      </c>
      <c r="H278">
        <v>900</v>
      </c>
      <c r="I278">
        <v>113.527701254973</v>
      </c>
      <c r="J278">
        <v>157.0441832583</v>
      </c>
      <c r="K278">
        <v>370895</v>
      </c>
      <c r="L278">
        <v>11</v>
      </c>
      <c r="M278">
        <v>80</v>
      </c>
      <c r="N278">
        <v>3</v>
      </c>
      <c r="O278">
        <v>80</v>
      </c>
    </row>
    <row r="279" spans="2:15" x14ac:dyDescent="0.35">
      <c r="B279">
        <v>3115973</v>
      </c>
      <c r="C279">
        <v>198</v>
      </c>
      <c r="D279">
        <v>903</v>
      </c>
      <c r="E279">
        <v>9030000</v>
      </c>
      <c r="F279">
        <v>0</v>
      </c>
      <c r="G279">
        <v>900</v>
      </c>
      <c r="H279">
        <v>900</v>
      </c>
      <c r="I279">
        <v>206.788482834994</v>
      </c>
      <c r="J279">
        <v>269.86820252367102</v>
      </c>
      <c r="K279">
        <v>186730</v>
      </c>
      <c r="L279">
        <v>11</v>
      </c>
      <c r="M279">
        <v>80</v>
      </c>
      <c r="N279">
        <v>6</v>
      </c>
      <c r="O279">
        <v>80</v>
      </c>
    </row>
    <row r="280" spans="2:15" x14ac:dyDescent="0.35">
      <c r="B280">
        <v>3118500</v>
      </c>
      <c r="C280">
        <v>199</v>
      </c>
      <c r="D280">
        <v>45392</v>
      </c>
      <c r="E280">
        <v>453920000</v>
      </c>
      <c r="F280">
        <v>0</v>
      </c>
      <c r="G280">
        <v>900</v>
      </c>
      <c r="H280">
        <v>900</v>
      </c>
      <c r="I280">
        <v>153.478608565385</v>
      </c>
      <c r="J280">
        <v>242.397546448138</v>
      </c>
      <c r="K280">
        <v>6966701</v>
      </c>
      <c r="L280">
        <v>11</v>
      </c>
      <c r="M280">
        <v>80</v>
      </c>
      <c r="N280">
        <v>0</v>
      </c>
      <c r="O280">
        <v>80</v>
      </c>
    </row>
    <row r="281" spans="2:15" x14ac:dyDescent="0.35">
      <c r="B281">
        <v>3130500</v>
      </c>
      <c r="C281">
        <v>200</v>
      </c>
      <c r="D281">
        <v>1215</v>
      </c>
      <c r="E281">
        <v>12150000</v>
      </c>
      <c r="F281">
        <v>0</v>
      </c>
      <c r="G281">
        <v>900</v>
      </c>
      <c r="H281">
        <v>900</v>
      </c>
      <c r="I281">
        <v>231.517695473251</v>
      </c>
      <c r="J281">
        <v>283.30698406098998</v>
      </c>
      <c r="K281">
        <v>281294</v>
      </c>
      <c r="L281">
        <v>10</v>
      </c>
      <c r="M281">
        <v>80</v>
      </c>
      <c r="N281">
        <v>6</v>
      </c>
      <c r="O281">
        <v>80</v>
      </c>
    </row>
    <row r="282" spans="2:15" x14ac:dyDescent="0.35">
      <c r="B282">
        <v>3238140</v>
      </c>
      <c r="C282">
        <v>467</v>
      </c>
      <c r="D282">
        <v>1062</v>
      </c>
      <c r="E282">
        <v>10620000</v>
      </c>
      <c r="F282">
        <v>0</v>
      </c>
      <c r="G282">
        <v>900</v>
      </c>
      <c r="H282">
        <v>900</v>
      </c>
      <c r="I282">
        <v>319.11864406779603</v>
      </c>
      <c r="J282">
        <v>190.32610791703499</v>
      </c>
      <c r="K282">
        <v>338904</v>
      </c>
      <c r="L282">
        <v>6</v>
      </c>
      <c r="M282">
        <v>463</v>
      </c>
      <c r="N282">
        <v>17</v>
      </c>
      <c r="O282">
        <v>187</v>
      </c>
    </row>
    <row r="283" spans="2:15" x14ac:dyDescent="0.35">
      <c r="B283">
        <v>3255500</v>
      </c>
      <c r="C283">
        <v>2</v>
      </c>
      <c r="D283">
        <v>20211</v>
      </c>
      <c r="E283">
        <v>202110000</v>
      </c>
      <c r="F283">
        <v>0</v>
      </c>
      <c r="G283">
        <v>900</v>
      </c>
      <c r="H283">
        <v>900</v>
      </c>
      <c r="I283">
        <v>252.71955865617701</v>
      </c>
      <c r="J283">
        <v>327.01084363345598</v>
      </c>
      <c r="K283">
        <v>5107715</v>
      </c>
      <c r="L283">
        <v>11</v>
      </c>
      <c r="M283">
        <v>80</v>
      </c>
      <c r="N283">
        <v>7</v>
      </c>
      <c r="O283">
        <v>80</v>
      </c>
    </row>
    <row r="284" spans="2:15" x14ac:dyDescent="0.35">
      <c r="B284">
        <v>3260015</v>
      </c>
      <c r="C284">
        <v>468</v>
      </c>
      <c r="D284">
        <v>1639</v>
      </c>
      <c r="E284">
        <v>16390000</v>
      </c>
      <c r="F284">
        <v>0</v>
      </c>
      <c r="G284">
        <v>900</v>
      </c>
      <c r="H284">
        <v>900</v>
      </c>
      <c r="I284">
        <v>186.70408785845001</v>
      </c>
      <c r="J284">
        <v>210.331446914342</v>
      </c>
      <c r="K284">
        <v>306008</v>
      </c>
      <c r="L284">
        <v>10</v>
      </c>
      <c r="M284">
        <v>80</v>
      </c>
      <c r="N284">
        <v>7</v>
      </c>
      <c r="O284">
        <v>80</v>
      </c>
    </row>
    <row r="285" spans="2:15" x14ac:dyDescent="0.35">
      <c r="B285">
        <v>3260050</v>
      </c>
      <c r="C285">
        <v>469</v>
      </c>
      <c r="D285">
        <v>3070</v>
      </c>
      <c r="E285">
        <v>30700000</v>
      </c>
      <c r="F285">
        <v>0</v>
      </c>
      <c r="G285">
        <v>900</v>
      </c>
      <c r="H285">
        <v>900</v>
      </c>
      <c r="I285">
        <v>284.51009771986901</v>
      </c>
      <c r="J285">
        <v>305.97186921587399</v>
      </c>
      <c r="K285">
        <v>873446</v>
      </c>
      <c r="L285">
        <v>11</v>
      </c>
      <c r="M285">
        <v>463</v>
      </c>
      <c r="N285">
        <v>7</v>
      </c>
      <c r="O285">
        <v>187</v>
      </c>
    </row>
    <row r="286" spans="2:15" x14ac:dyDescent="0.35">
      <c r="B286">
        <v>3260100</v>
      </c>
      <c r="C286">
        <v>470</v>
      </c>
      <c r="D286">
        <v>976</v>
      </c>
      <c r="E286">
        <v>9760000</v>
      </c>
      <c r="F286">
        <v>0</v>
      </c>
      <c r="G286">
        <v>900</v>
      </c>
      <c r="H286">
        <v>900</v>
      </c>
      <c r="I286">
        <v>285.89036885245901</v>
      </c>
      <c r="J286">
        <v>395.68501411987302</v>
      </c>
      <c r="K286">
        <v>279029</v>
      </c>
      <c r="L286">
        <v>10</v>
      </c>
      <c r="M286">
        <v>900</v>
      </c>
      <c r="N286">
        <v>187</v>
      </c>
      <c r="O286">
        <v>80</v>
      </c>
    </row>
    <row r="287" spans="2:15" x14ac:dyDescent="0.35">
      <c r="B287">
        <v>3271000</v>
      </c>
      <c r="C287">
        <v>3</v>
      </c>
      <c r="D287">
        <v>18038</v>
      </c>
      <c r="E287">
        <v>180380000</v>
      </c>
      <c r="F287">
        <v>0</v>
      </c>
      <c r="G287">
        <v>900</v>
      </c>
      <c r="H287">
        <v>900</v>
      </c>
      <c r="I287">
        <v>100.285397494178</v>
      </c>
      <c r="J287">
        <v>169.46962862653399</v>
      </c>
      <c r="K287">
        <v>1808948</v>
      </c>
      <c r="L287">
        <v>11</v>
      </c>
      <c r="M287">
        <v>80</v>
      </c>
      <c r="N287">
        <v>900</v>
      </c>
      <c r="O287">
        <v>17</v>
      </c>
    </row>
    <row r="288" spans="2:15" x14ac:dyDescent="0.35">
      <c r="B288">
        <v>3271300</v>
      </c>
      <c r="C288">
        <v>4</v>
      </c>
      <c r="D288">
        <v>5182</v>
      </c>
      <c r="E288">
        <v>51820000</v>
      </c>
      <c r="F288">
        <v>0</v>
      </c>
      <c r="G288">
        <v>900</v>
      </c>
      <c r="H288">
        <v>900</v>
      </c>
      <c r="I288">
        <v>192.427634118101</v>
      </c>
      <c r="J288">
        <v>226.93541892306999</v>
      </c>
      <c r="K288">
        <v>997160</v>
      </c>
      <c r="L288">
        <v>11</v>
      </c>
      <c r="M288">
        <v>80</v>
      </c>
      <c r="N288">
        <v>6</v>
      </c>
      <c r="O288">
        <v>80</v>
      </c>
    </row>
    <row r="289" spans="2:15" x14ac:dyDescent="0.35">
      <c r="B289">
        <v>3277075</v>
      </c>
      <c r="C289">
        <v>471</v>
      </c>
      <c r="D289">
        <v>9559</v>
      </c>
      <c r="E289">
        <v>95590000</v>
      </c>
      <c r="F289">
        <v>0</v>
      </c>
      <c r="G289">
        <v>900</v>
      </c>
      <c r="H289">
        <v>900</v>
      </c>
      <c r="I289">
        <v>142.79966523694901</v>
      </c>
      <c r="J289">
        <v>277.21217195317399</v>
      </c>
      <c r="K289">
        <v>1365022</v>
      </c>
      <c r="L289">
        <v>11</v>
      </c>
      <c r="M289">
        <v>80</v>
      </c>
      <c r="N289">
        <v>463</v>
      </c>
      <c r="O289">
        <v>17</v>
      </c>
    </row>
    <row r="290" spans="2:15" x14ac:dyDescent="0.35">
      <c r="B290">
        <v>3284520</v>
      </c>
      <c r="C290">
        <v>472</v>
      </c>
      <c r="D290">
        <v>408</v>
      </c>
      <c r="E290">
        <v>4080000</v>
      </c>
      <c r="F290">
        <v>0</v>
      </c>
      <c r="G290">
        <v>900</v>
      </c>
      <c r="H290">
        <v>900</v>
      </c>
      <c r="I290">
        <v>34.105392156862699</v>
      </c>
      <c r="J290">
        <v>133.64896282815701</v>
      </c>
      <c r="K290">
        <v>13915</v>
      </c>
      <c r="L290">
        <v>10</v>
      </c>
      <c r="M290">
        <v>3</v>
      </c>
      <c r="N290">
        <v>0</v>
      </c>
      <c r="O290">
        <v>6</v>
      </c>
    </row>
    <row r="291" spans="2:15" x14ac:dyDescent="0.35">
      <c r="B291">
        <v>3287580</v>
      </c>
      <c r="C291">
        <v>473</v>
      </c>
      <c r="D291">
        <v>558</v>
      </c>
      <c r="E291">
        <v>5580000</v>
      </c>
      <c r="F291">
        <v>0</v>
      </c>
      <c r="G291">
        <v>900</v>
      </c>
      <c r="H291">
        <v>900</v>
      </c>
      <c r="I291">
        <v>23.306451612903199</v>
      </c>
      <c r="J291">
        <v>91.244566753099903</v>
      </c>
      <c r="K291">
        <v>13005</v>
      </c>
      <c r="L291">
        <v>11</v>
      </c>
      <c r="M291">
        <v>3</v>
      </c>
      <c r="N291">
        <v>463</v>
      </c>
      <c r="O291">
        <v>3</v>
      </c>
    </row>
    <row r="292" spans="2:15" x14ac:dyDescent="0.35">
      <c r="B292">
        <v>3287600</v>
      </c>
      <c r="C292">
        <v>474</v>
      </c>
      <c r="D292">
        <v>5004</v>
      </c>
      <c r="E292">
        <v>50040000</v>
      </c>
      <c r="F292">
        <v>0</v>
      </c>
      <c r="G292">
        <v>900</v>
      </c>
      <c r="H292">
        <v>900</v>
      </c>
      <c r="I292">
        <v>112.833333333333</v>
      </c>
      <c r="J292">
        <v>240.70707900203999</v>
      </c>
      <c r="K292">
        <v>564618</v>
      </c>
      <c r="L292">
        <v>11</v>
      </c>
      <c r="M292">
        <v>3</v>
      </c>
      <c r="N292">
        <v>7</v>
      </c>
      <c r="O292">
        <v>6</v>
      </c>
    </row>
    <row r="293" spans="2:15" x14ac:dyDescent="0.35">
      <c r="B293">
        <v>3288200</v>
      </c>
      <c r="C293">
        <v>475</v>
      </c>
      <c r="D293">
        <v>5217</v>
      </c>
      <c r="E293">
        <v>52170000</v>
      </c>
      <c r="F293">
        <v>0</v>
      </c>
      <c r="G293">
        <v>900</v>
      </c>
      <c r="H293">
        <v>900</v>
      </c>
      <c r="I293">
        <v>172.029710561625</v>
      </c>
      <c r="J293">
        <v>268.36712828576401</v>
      </c>
      <c r="K293">
        <v>897479</v>
      </c>
      <c r="L293">
        <v>11</v>
      </c>
      <c r="M293">
        <v>3</v>
      </c>
      <c r="N293">
        <v>9</v>
      </c>
      <c r="O293">
        <v>11</v>
      </c>
    </row>
    <row r="294" spans="2:15" x14ac:dyDescent="0.35">
      <c r="B294">
        <v>3288500</v>
      </c>
      <c r="C294">
        <v>476</v>
      </c>
      <c r="D294">
        <v>607</v>
      </c>
      <c r="E294">
        <v>6070000</v>
      </c>
      <c r="F294">
        <v>0</v>
      </c>
      <c r="G294">
        <v>900</v>
      </c>
      <c r="H294">
        <v>900</v>
      </c>
      <c r="I294">
        <v>93.462932454695206</v>
      </c>
      <c r="J294">
        <v>219.040038752219</v>
      </c>
      <c r="K294">
        <v>56732</v>
      </c>
      <c r="L294">
        <v>11</v>
      </c>
      <c r="M294">
        <v>3</v>
      </c>
      <c r="N294">
        <v>463</v>
      </c>
      <c r="O294">
        <v>9</v>
      </c>
    </row>
    <row r="295" spans="2:15" x14ac:dyDescent="0.35">
      <c r="B295">
        <v>3289000</v>
      </c>
      <c r="C295">
        <v>477</v>
      </c>
      <c r="D295">
        <v>5590</v>
      </c>
      <c r="E295">
        <v>55900000</v>
      </c>
      <c r="F295">
        <v>0</v>
      </c>
      <c r="G295">
        <v>900</v>
      </c>
      <c r="H295">
        <v>900</v>
      </c>
      <c r="I295">
        <v>92.168694096601001</v>
      </c>
      <c r="J295">
        <v>195.40360960803</v>
      </c>
      <c r="K295">
        <v>515223</v>
      </c>
      <c r="L295">
        <v>11</v>
      </c>
      <c r="M295">
        <v>3</v>
      </c>
      <c r="N295">
        <v>9</v>
      </c>
      <c r="O295">
        <v>6</v>
      </c>
    </row>
    <row r="296" spans="2:15" x14ac:dyDescent="0.35">
      <c r="B296">
        <v>3289193</v>
      </c>
      <c r="C296">
        <v>478</v>
      </c>
      <c r="D296">
        <v>2557</v>
      </c>
      <c r="E296">
        <v>25570000</v>
      </c>
      <c r="F296">
        <v>0</v>
      </c>
      <c r="G296">
        <v>900</v>
      </c>
      <c r="H296">
        <v>900</v>
      </c>
      <c r="I296">
        <v>358.785686351192</v>
      </c>
      <c r="J296">
        <v>245.88784684266099</v>
      </c>
      <c r="K296">
        <v>917415</v>
      </c>
      <c r="L296">
        <v>11</v>
      </c>
      <c r="M296">
        <v>463</v>
      </c>
      <c r="N296">
        <v>9</v>
      </c>
      <c r="O296">
        <v>463</v>
      </c>
    </row>
    <row r="297" spans="2:15" x14ac:dyDescent="0.35">
      <c r="B297">
        <v>3289200</v>
      </c>
      <c r="C297">
        <v>479</v>
      </c>
      <c r="D297">
        <v>5300</v>
      </c>
      <c r="E297">
        <v>53000000</v>
      </c>
      <c r="F297">
        <v>0</v>
      </c>
      <c r="G297">
        <v>900</v>
      </c>
      <c r="H297">
        <v>900</v>
      </c>
      <c r="I297">
        <v>235.786981132075</v>
      </c>
      <c r="J297">
        <v>323.43126489801102</v>
      </c>
      <c r="K297">
        <v>1249671</v>
      </c>
      <c r="L297">
        <v>11</v>
      </c>
      <c r="M297">
        <v>3</v>
      </c>
      <c r="N297">
        <v>9</v>
      </c>
      <c r="O297">
        <v>7</v>
      </c>
    </row>
    <row r="298" spans="2:15" x14ac:dyDescent="0.35">
      <c r="B298">
        <v>3289300</v>
      </c>
      <c r="C298">
        <v>480</v>
      </c>
      <c r="D298">
        <v>12714</v>
      </c>
      <c r="E298">
        <v>127140000</v>
      </c>
      <c r="F298">
        <v>0</v>
      </c>
      <c r="G298">
        <v>900</v>
      </c>
      <c r="H298">
        <v>900</v>
      </c>
      <c r="I298">
        <v>17.043338052540498</v>
      </c>
      <c r="J298">
        <v>84.737107971752593</v>
      </c>
      <c r="K298">
        <v>216689</v>
      </c>
      <c r="L298">
        <v>11</v>
      </c>
      <c r="M298">
        <v>3</v>
      </c>
      <c r="N298">
        <v>463</v>
      </c>
      <c r="O298">
        <v>3</v>
      </c>
    </row>
    <row r="299" spans="2:15" x14ac:dyDescent="0.35">
      <c r="B299">
        <v>3292474</v>
      </c>
      <c r="C299">
        <v>481</v>
      </c>
      <c r="D299">
        <v>1721</v>
      </c>
      <c r="E299">
        <v>17210000</v>
      </c>
      <c r="F299">
        <v>0</v>
      </c>
      <c r="G299">
        <v>900</v>
      </c>
      <c r="H299">
        <v>900</v>
      </c>
      <c r="I299">
        <v>156.33933759442101</v>
      </c>
      <c r="J299">
        <v>207.237371622225</v>
      </c>
      <c r="K299">
        <v>269060</v>
      </c>
      <c r="L299">
        <v>11</v>
      </c>
      <c r="M299">
        <v>80</v>
      </c>
      <c r="N299">
        <v>7</v>
      </c>
      <c r="O299">
        <v>80</v>
      </c>
    </row>
    <row r="300" spans="2:15" x14ac:dyDescent="0.35">
      <c r="B300">
        <v>3292475</v>
      </c>
      <c r="C300">
        <v>482</v>
      </c>
      <c r="D300">
        <v>1035</v>
      </c>
      <c r="E300">
        <v>10350000</v>
      </c>
      <c r="F300">
        <v>0</v>
      </c>
      <c r="G300">
        <v>900</v>
      </c>
      <c r="H300">
        <v>900</v>
      </c>
      <c r="I300">
        <v>171.777777777777</v>
      </c>
      <c r="J300">
        <v>178.34009980089701</v>
      </c>
      <c r="K300">
        <v>177790</v>
      </c>
      <c r="L300">
        <v>9</v>
      </c>
      <c r="M300">
        <v>80</v>
      </c>
      <c r="N300">
        <v>9</v>
      </c>
      <c r="O300">
        <v>80</v>
      </c>
    </row>
    <row r="301" spans="2:15" x14ac:dyDescent="0.35">
      <c r="B301">
        <v>3292480</v>
      </c>
      <c r="C301">
        <v>483</v>
      </c>
      <c r="D301">
        <v>1490</v>
      </c>
      <c r="E301">
        <v>14900000</v>
      </c>
      <c r="F301">
        <v>0</v>
      </c>
      <c r="G301">
        <v>900</v>
      </c>
      <c r="H301">
        <v>900</v>
      </c>
      <c r="I301">
        <v>181.23758389261701</v>
      </c>
      <c r="J301">
        <v>241.92599108949</v>
      </c>
      <c r="K301">
        <v>270044</v>
      </c>
      <c r="L301">
        <v>11</v>
      </c>
      <c r="M301">
        <v>80</v>
      </c>
      <c r="N301">
        <v>6</v>
      </c>
      <c r="O301">
        <v>80</v>
      </c>
    </row>
    <row r="302" spans="2:15" x14ac:dyDescent="0.35">
      <c r="B302">
        <v>3292500</v>
      </c>
      <c r="C302">
        <v>484</v>
      </c>
      <c r="D302">
        <v>4525</v>
      </c>
      <c r="E302">
        <v>45250000</v>
      </c>
      <c r="F302">
        <v>0</v>
      </c>
      <c r="G302">
        <v>900</v>
      </c>
      <c r="H302">
        <v>900</v>
      </c>
      <c r="I302">
        <v>333.25745856353501</v>
      </c>
      <c r="J302">
        <v>249.996038448512</v>
      </c>
      <c r="K302">
        <v>1507990</v>
      </c>
      <c r="L302">
        <v>10</v>
      </c>
      <c r="M302">
        <v>463</v>
      </c>
      <c r="N302">
        <v>7</v>
      </c>
      <c r="O302">
        <v>463</v>
      </c>
    </row>
    <row r="303" spans="2:15" x14ac:dyDescent="0.35">
      <c r="B303">
        <v>3292550</v>
      </c>
      <c r="C303">
        <v>485</v>
      </c>
      <c r="D303">
        <v>1369</v>
      </c>
      <c r="E303">
        <v>13690000</v>
      </c>
      <c r="F303">
        <v>0</v>
      </c>
      <c r="G303">
        <v>900</v>
      </c>
      <c r="H303">
        <v>900</v>
      </c>
      <c r="I303">
        <v>325.34258582907199</v>
      </c>
      <c r="J303">
        <v>201.75574179655601</v>
      </c>
      <c r="K303">
        <v>445394</v>
      </c>
      <c r="L303">
        <v>7</v>
      </c>
      <c r="M303">
        <v>463</v>
      </c>
      <c r="N303">
        <v>11</v>
      </c>
      <c r="O303">
        <v>463</v>
      </c>
    </row>
    <row r="304" spans="2:15" x14ac:dyDescent="0.35">
      <c r="B304">
        <v>3293000</v>
      </c>
      <c r="C304">
        <v>486</v>
      </c>
      <c r="D304">
        <v>4883</v>
      </c>
      <c r="E304">
        <v>48830000</v>
      </c>
      <c r="F304">
        <v>0</v>
      </c>
      <c r="G304">
        <v>900</v>
      </c>
      <c r="H304">
        <v>900</v>
      </c>
      <c r="I304">
        <v>272.839647757526</v>
      </c>
      <c r="J304">
        <v>255.70067787716701</v>
      </c>
      <c r="K304">
        <v>1332276</v>
      </c>
      <c r="L304">
        <v>11</v>
      </c>
      <c r="M304">
        <v>187</v>
      </c>
      <c r="N304">
        <v>6</v>
      </c>
      <c r="O304">
        <v>187</v>
      </c>
    </row>
    <row r="305" spans="2:15" x14ac:dyDescent="0.35">
      <c r="B305">
        <v>3293500</v>
      </c>
      <c r="C305">
        <v>487</v>
      </c>
      <c r="D305">
        <v>1684</v>
      </c>
      <c r="E305">
        <v>16840000</v>
      </c>
      <c r="F305">
        <v>0</v>
      </c>
      <c r="G305">
        <v>900</v>
      </c>
      <c r="H305">
        <v>900</v>
      </c>
      <c r="I305">
        <v>268.89964370546301</v>
      </c>
      <c r="J305">
        <v>222.95835657072499</v>
      </c>
      <c r="K305">
        <v>452827</v>
      </c>
      <c r="L305">
        <v>8</v>
      </c>
      <c r="M305">
        <v>463</v>
      </c>
      <c r="N305">
        <v>7</v>
      </c>
      <c r="O305">
        <v>187</v>
      </c>
    </row>
    <row r="306" spans="2:15" x14ac:dyDescent="0.35">
      <c r="B306">
        <v>3293510</v>
      </c>
      <c r="C306">
        <v>488</v>
      </c>
      <c r="D306">
        <v>3157</v>
      </c>
      <c r="E306">
        <v>31570000</v>
      </c>
      <c r="F306">
        <v>0</v>
      </c>
      <c r="G306">
        <v>900</v>
      </c>
      <c r="H306">
        <v>900</v>
      </c>
      <c r="I306">
        <v>323.771301868862</v>
      </c>
      <c r="J306">
        <v>246.681560896881</v>
      </c>
      <c r="K306">
        <v>1022146</v>
      </c>
      <c r="L306">
        <v>11</v>
      </c>
      <c r="M306">
        <v>463</v>
      </c>
      <c r="N306">
        <v>6</v>
      </c>
      <c r="O306">
        <v>463</v>
      </c>
    </row>
    <row r="307" spans="2:15" x14ac:dyDescent="0.35">
      <c r="B307">
        <v>3294550</v>
      </c>
      <c r="C307">
        <v>489</v>
      </c>
      <c r="D307">
        <v>7857</v>
      </c>
      <c r="E307">
        <v>78570000</v>
      </c>
      <c r="F307">
        <v>0</v>
      </c>
      <c r="G307">
        <v>900</v>
      </c>
      <c r="H307">
        <v>900</v>
      </c>
      <c r="I307">
        <v>395.403461881125</v>
      </c>
      <c r="J307">
        <v>269.22474197870599</v>
      </c>
      <c r="K307">
        <v>3106685</v>
      </c>
      <c r="L307">
        <v>11</v>
      </c>
      <c r="M307">
        <v>463</v>
      </c>
      <c r="N307">
        <v>3</v>
      </c>
      <c r="O307">
        <v>463</v>
      </c>
    </row>
    <row r="308" spans="2:15" x14ac:dyDescent="0.35">
      <c r="B308">
        <v>3294570</v>
      </c>
      <c r="C308">
        <v>490</v>
      </c>
      <c r="D308">
        <v>3701</v>
      </c>
      <c r="E308">
        <v>37010000</v>
      </c>
      <c r="F308">
        <v>0</v>
      </c>
      <c r="G308">
        <v>900</v>
      </c>
      <c r="H308">
        <v>900</v>
      </c>
      <c r="I308">
        <v>239.88192380437701</v>
      </c>
      <c r="J308">
        <v>246.814558888894</v>
      </c>
      <c r="K308">
        <v>887803</v>
      </c>
      <c r="L308">
        <v>11</v>
      </c>
      <c r="M308">
        <v>80</v>
      </c>
      <c r="N308">
        <v>9</v>
      </c>
      <c r="O308">
        <v>187</v>
      </c>
    </row>
    <row r="309" spans="2:15" x14ac:dyDescent="0.35">
      <c r="B309">
        <v>3298135</v>
      </c>
      <c r="C309">
        <v>491</v>
      </c>
      <c r="D309">
        <v>1419</v>
      </c>
      <c r="E309">
        <v>14190000</v>
      </c>
      <c r="F309">
        <v>0</v>
      </c>
      <c r="G309">
        <v>900</v>
      </c>
      <c r="H309">
        <v>900</v>
      </c>
      <c r="I309">
        <v>397.00916138125399</v>
      </c>
      <c r="J309">
        <v>360.69748703527199</v>
      </c>
      <c r="K309">
        <v>563356</v>
      </c>
      <c r="L309">
        <v>11</v>
      </c>
      <c r="M309">
        <v>900</v>
      </c>
      <c r="N309">
        <v>9</v>
      </c>
      <c r="O309">
        <v>187</v>
      </c>
    </row>
    <row r="310" spans="2:15" x14ac:dyDescent="0.35">
      <c r="B310">
        <v>3298150</v>
      </c>
      <c r="C310">
        <v>492</v>
      </c>
      <c r="D310">
        <v>1594</v>
      </c>
      <c r="E310">
        <v>15940000</v>
      </c>
      <c r="F310">
        <v>0</v>
      </c>
      <c r="G310">
        <v>900</v>
      </c>
      <c r="H310">
        <v>900</v>
      </c>
      <c r="I310">
        <v>78.455457967377598</v>
      </c>
      <c r="J310">
        <v>150.41117909395501</v>
      </c>
      <c r="K310">
        <v>125058</v>
      </c>
      <c r="L310">
        <v>11</v>
      </c>
      <c r="M310">
        <v>80</v>
      </c>
      <c r="N310">
        <v>463</v>
      </c>
      <c r="O310">
        <v>17</v>
      </c>
    </row>
    <row r="311" spans="2:15" x14ac:dyDescent="0.35">
      <c r="B311">
        <v>3298250</v>
      </c>
      <c r="C311">
        <v>493</v>
      </c>
      <c r="D311">
        <v>2926</v>
      </c>
      <c r="E311">
        <v>29260000</v>
      </c>
      <c r="F311">
        <v>0</v>
      </c>
      <c r="G311">
        <v>900</v>
      </c>
      <c r="H311">
        <v>900</v>
      </c>
      <c r="I311">
        <v>105.493164730006</v>
      </c>
      <c r="J311">
        <v>151.45637190852401</v>
      </c>
      <c r="K311">
        <v>308673</v>
      </c>
      <c r="L311">
        <v>11</v>
      </c>
      <c r="M311">
        <v>80</v>
      </c>
      <c r="N311">
        <v>900</v>
      </c>
      <c r="O311">
        <v>80</v>
      </c>
    </row>
    <row r="312" spans="2:15" x14ac:dyDescent="0.35">
      <c r="B312">
        <v>3301900</v>
      </c>
      <c r="C312">
        <v>494</v>
      </c>
      <c r="D312">
        <v>883</v>
      </c>
      <c r="E312">
        <v>8830000</v>
      </c>
      <c r="F312">
        <v>0</v>
      </c>
      <c r="G312">
        <v>900</v>
      </c>
      <c r="H312">
        <v>900</v>
      </c>
      <c r="I312">
        <v>220.973952434881</v>
      </c>
      <c r="J312">
        <v>170.20092183919101</v>
      </c>
      <c r="K312">
        <v>195120</v>
      </c>
      <c r="L312">
        <v>9</v>
      </c>
      <c r="M312">
        <v>187</v>
      </c>
      <c r="N312">
        <v>9</v>
      </c>
      <c r="O312">
        <v>187</v>
      </c>
    </row>
    <row r="313" spans="2:15" x14ac:dyDescent="0.35">
      <c r="B313">
        <v>3302000</v>
      </c>
      <c r="C313">
        <v>495</v>
      </c>
      <c r="D313">
        <v>15802</v>
      </c>
      <c r="E313">
        <v>158020000</v>
      </c>
      <c r="F313">
        <v>0</v>
      </c>
      <c r="G313">
        <v>900</v>
      </c>
      <c r="H313">
        <v>900</v>
      </c>
      <c r="I313">
        <v>283.17364890520099</v>
      </c>
      <c r="J313">
        <v>308.60328959651599</v>
      </c>
      <c r="K313">
        <v>4474710</v>
      </c>
      <c r="L313">
        <v>11</v>
      </c>
      <c r="M313">
        <v>80</v>
      </c>
      <c r="N313">
        <v>7</v>
      </c>
      <c r="O313">
        <v>187</v>
      </c>
    </row>
    <row r="314" spans="2:15" x14ac:dyDescent="0.35">
      <c r="B314">
        <v>3302030</v>
      </c>
      <c r="C314">
        <v>496</v>
      </c>
      <c r="D314">
        <v>4773</v>
      </c>
      <c r="E314">
        <v>47730000</v>
      </c>
      <c r="F314">
        <v>0</v>
      </c>
      <c r="G314">
        <v>900</v>
      </c>
      <c r="H314">
        <v>900</v>
      </c>
      <c r="I314">
        <v>108.576786088414</v>
      </c>
      <c r="J314">
        <v>177.79877084465201</v>
      </c>
      <c r="K314">
        <v>518237</v>
      </c>
      <c r="L314">
        <v>11</v>
      </c>
      <c r="M314">
        <v>80</v>
      </c>
      <c r="N314">
        <v>900</v>
      </c>
      <c r="O314">
        <v>17</v>
      </c>
    </row>
    <row r="315" spans="2:15" x14ac:dyDescent="0.35">
      <c r="B315">
        <v>3337000</v>
      </c>
      <c r="C315">
        <v>5</v>
      </c>
      <c r="D315">
        <v>1104</v>
      </c>
      <c r="E315">
        <v>11040000</v>
      </c>
      <c r="F315">
        <v>0</v>
      </c>
      <c r="G315">
        <v>900</v>
      </c>
      <c r="H315">
        <v>900</v>
      </c>
      <c r="I315">
        <v>490.81340579710098</v>
      </c>
      <c r="J315">
        <v>274.24170743278</v>
      </c>
      <c r="K315">
        <v>541858</v>
      </c>
      <c r="L315">
        <v>5</v>
      </c>
      <c r="M315">
        <v>463</v>
      </c>
      <c r="N315">
        <v>80</v>
      </c>
      <c r="O315">
        <v>463</v>
      </c>
    </row>
    <row r="316" spans="2:15" x14ac:dyDescent="0.35">
      <c r="B316">
        <v>3337100</v>
      </c>
      <c r="C316">
        <v>6</v>
      </c>
      <c r="D316">
        <v>119</v>
      </c>
      <c r="E316">
        <v>1190000</v>
      </c>
      <c r="F316">
        <v>0</v>
      </c>
      <c r="G316">
        <v>900</v>
      </c>
      <c r="H316">
        <v>900</v>
      </c>
      <c r="I316">
        <v>656.62184873949502</v>
      </c>
      <c r="J316">
        <v>331.60105603415701</v>
      </c>
      <c r="K316">
        <v>78138</v>
      </c>
      <c r="L316">
        <v>4</v>
      </c>
      <c r="M316">
        <v>900</v>
      </c>
      <c r="N316">
        <v>187</v>
      </c>
      <c r="O316">
        <v>900</v>
      </c>
    </row>
    <row r="317" spans="2:15" x14ac:dyDescent="0.35">
      <c r="B317">
        <v>3351072</v>
      </c>
      <c r="C317">
        <v>7</v>
      </c>
      <c r="D317">
        <v>4218</v>
      </c>
      <c r="E317">
        <v>42180000</v>
      </c>
      <c r="F317">
        <v>0</v>
      </c>
      <c r="G317">
        <v>900</v>
      </c>
      <c r="H317">
        <v>900</v>
      </c>
      <c r="I317">
        <v>40.756045519203397</v>
      </c>
      <c r="J317">
        <v>122.32605340091899</v>
      </c>
      <c r="K317">
        <v>171909</v>
      </c>
      <c r="L317">
        <v>11</v>
      </c>
      <c r="M317">
        <v>3</v>
      </c>
      <c r="N317">
        <v>463</v>
      </c>
      <c r="O317">
        <v>7</v>
      </c>
    </row>
    <row r="318" spans="2:15" x14ac:dyDescent="0.35">
      <c r="B318">
        <v>3351310</v>
      </c>
      <c r="C318">
        <v>8</v>
      </c>
      <c r="D318">
        <v>4622</v>
      </c>
      <c r="E318">
        <v>46220000</v>
      </c>
      <c r="F318">
        <v>0</v>
      </c>
      <c r="G318">
        <v>900</v>
      </c>
      <c r="H318">
        <v>900</v>
      </c>
      <c r="I318">
        <v>223.82648204240499</v>
      </c>
      <c r="J318">
        <v>244.14499066898199</v>
      </c>
      <c r="K318">
        <v>1034526</v>
      </c>
      <c r="L318">
        <v>11</v>
      </c>
      <c r="M318">
        <v>80</v>
      </c>
      <c r="N318">
        <v>9</v>
      </c>
      <c r="O318">
        <v>187</v>
      </c>
    </row>
    <row r="319" spans="2:15" x14ac:dyDescent="0.35">
      <c r="B319">
        <v>3353120</v>
      </c>
      <c r="C319">
        <v>9</v>
      </c>
      <c r="D319">
        <v>2129</v>
      </c>
      <c r="E319">
        <v>21290000</v>
      </c>
      <c r="F319">
        <v>0</v>
      </c>
      <c r="G319">
        <v>900</v>
      </c>
      <c r="H319">
        <v>900</v>
      </c>
      <c r="I319">
        <v>441.63550962893299</v>
      </c>
      <c r="J319">
        <v>309.59605430538301</v>
      </c>
      <c r="K319">
        <v>940242</v>
      </c>
      <c r="L319">
        <v>11</v>
      </c>
      <c r="M319">
        <v>463</v>
      </c>
      <c r="N319">
        <v>6</v>
      </c>
      <c r="O319">
        <v>463</v>
      </c>
    </row>
    <row r="320" spans="2:15" x14ac:dyDescent="0.35">
      <c r="B320">
        <v>3353160</v>
      </c>
      <c r="C320">
        <v>10</v>
      </c>
      <c r="D320">
        <v>773</v>
      </c>
      <c r="E320">
        <v>7730000</v>
      </c>
      <c r="F320">
        <v>0</v>
      </c>
      <c r="G320">
        <v>900</v>
      </c>
      <c r="H320">
        <v>900</v>
      </c>
      <c r="I320">
        <v>430.05821474773597</v>
      </c>
      <c r="J320">
        <v>174.55268419760901</v>
      </c>
      <c r="K320">
        <v>332435</v>
      </c>
      <c r="L320">
        <v>5</v>
      </c>
      <c r="M320">
        <v>463</v>
      </c>
      <c r="N320">
        <v>80</v>
      </c>
      <c r="O320">
        <v>463</v>
      </c>
    </row>
    <row r="321" spans="2:15" x14ac:dyDescent="0.35">
      <c r="B321">
        <v>3353180</v>
      </c>
      <c r="C321">
        <v>11</v>
      </c>
      <c r="D321">
        <v>877</v>
      </c>
      <c r="E321">
        <v>8770000</v>
      </c>
      <c r="F321">
        <v>0</v>
      </c>
      <c r="G321">
        <v>900</v>
      </c>
      <c r="H321">
        <v>900</v>
      </c>
      <c r="I321">
        <v>327.48004561003398</v>
      </c>
      <c r="J321">
        <v>267.26829370857001</v>
      </c>
      <c r="K321">
        <v>287200</v>
      </c>
      <c r="L321">
        <v>11</v>
      </c>
      <c r="M321">
        <v>463</v>
      </c>
      <c r="N321">
        <v>6</v>
      </c>
      <c r="O321">
        <v>187</v>
      </c>
    </row>
    <row r="322" spans="2:15" x14ac:dyDescent="0.35">
      <c r="B322">
        <v>3353600</v>
      </c>
      <c r="C322">
        <v>12</v>
      </c>
      <c r="D322">
        <v>6370</v>
      </c>
      <c r="E322">
        <v>63700000</v>
      </c>
      <c r="F322">
        <v>0</v>
      </c>
      <c r="G322">
        <v>900</v>
      </c>
      <c r="H322">
        <v>900</v>
      </c>
      <c r="I322">
        <v>280.96452119309203</v>
      </c>
      <c r="J322">
        <v>320.54410472517498</v>
      </c>
      <c r="K322">
        <v>1789744</v>
      </c>
      <c r="L322">
        <v>11</v>
      </c>
      <c r="M322">
        <v>80</v>
      </c>
      <c r="N322">
        <v>6</v>
      </c>
      <c r="O322">
        <v>80</v>
      </c>
    </row>
    <row r="323" spans="2:15" x14ac:dyDescent="0.35">
      <c r="B323">
        <v>3353620</v>
      </c>
      <c r="C323">
        <v>13</v>
      </c>
      <c r="D323">
        <v>3885</v>
      </c>
      <c r="E323">
        <v>38850000</v>
      </c>
      <c r="F323">
        <v>0</v>
      </c>
      <c r="G323">
        <v>900</v>
      </c>
      <c r="H323">
        <v>900</v>
      </c>
      <c r="I323">
        <v>257.63423423423399</v>
      </c>
      <c r="J323">
        <v>304.01888753171602</v>
      </c>
      <c r="K323">
        <v>1000909</v>
      </c>
      <c r="L323">
        <v>11</v>
      </c>
      <c r="M323">
        <v>80</v>
      </c>
      <c r="N323">
        <v>3</v>
      </c>
      <c r="O323">
        <v>80</v>
      </c>
    </row>
    <row r="324" spans="2:15" x14ac:dyDescent="0.35">
      <c r="B324">
        <v>3353637</v>
      </c>
      <c r="C324">
        <v>14</v>
      </c>
      <c r="D324">
        <v>4446</v>
      </c>
      <c r="E324">
        <v>44460000</v>
      </c>
      <c r="F324">
        <v>0</v>
      </c>
      <c r="G324">
        <v>900</v>
      </c>
      <c r="H324">
        <v>900</v>
      </c>
      <c r="I324">
        <v>167.18713450292299</v>
      </c>
      <c r="J324">
        <v>199.163498246438</v>
      </c>
      <c r="K324">
        <v>743314</v>
      </c>
      <c r="L324">
        <v>11</v>
      </c>
      <c r="M324">
        <v>80</v>
      </c>
      <c r="N324">
        <v>6</v>
      </c>
      <c r="O324">
        <v>80</v>
      </c>
    </row>
    <row r="325" spans="2:15" x14ac:dyDescent="0.35">
      <c r="B325">
        <v>3431060</v>
      </c>
      <c r="C325">
        <v>497</v>
      </c>
      <c r="D325">
        <v>24227</v>
      </c>
      <c r="E325">
        <v>242270000</v>
      </c>
      <c r="F325">
        <v>0</v>
      </c>
      <c r="G325">
        <v>900</v>
      </c>
      <c r="H325">
        <v>900</v>
      </c>
      <c r="I325">
        <v>98.376934824782197</v>
      </c>
      <c r="J325">
        <v>190.652059680159</v>
      </c>
      <c r="K325">
        <v>2383378</v>
      </c>
      <c r="L325">
        <v>11</v>
      </c>
      <c r="M325">
        <v>3</v>
      </c>
      <c r="N325">
        <v>900</v>
      </c>
      <c r="O325">
        <v>11</v>
      </c>
    </row>
    <row r="326" spans="2:15" x14ac:dyDescent="0.35">
      <c r="B326">
        <v>3431300</v>
      </c>
      <c r="C326">
        <v>498</v>
      </c>
      <c r="D326">
        <v>3092</v>
      </c>
      <c r="E326">
        <v>30920000</v>
      </c>
      <c r="F326">
        <v>0</v>
      </c>
      <c r="G326">
        <v>900</v>
      </c>
      <c r="H326">
        <v>900</v>
      </c>
      <c r="I326">
        <v>317.15717981888702</v>
      </c>
      <c r="J326">
        <v>303.05433082047301</v>
      </c>
      <c r="K326">
        <v>980650</v>
      </c>
      <c r="L326">
        <v>10</v>
      </c>
      <c r="M326">
        <v>80</v>
      </c>
      <c r="N326">
        <v>3</v>
      </c>
      <c r="O326">
        <v>187</v>
      </c>
    </row>
    <row r="327" spans="2:15" x14ac:dyDescent="0.35">
      <c r="B327">
        <v>3431700</v>
      </c>
      <c r="C327">
        <v>499</v>
      </c>
      <c r="D327">
        <v>6396</v>
      </c>
      <c r="E327">
        <v>63960000</v>
      </c>
      <c r="F327">
        <v>0</v>
      </c>
      <c r="G327">
        <v>900</v>
      </c>
      <c r="H327">
        <v>900</v>
      </c>
      <c r="I327">
        <v>179.461538461538</v>
      </c>
      <c r="J327">
        <v>177.91244374384999</v>
      </c>
      <c r="K327">
        <v>1147836</v>
      </c>
      <c r="L327">
        <v>11</v>
      </c>
      <c r="M327">
        <v>80</v>
      </c>
      <c r="N327">
        <v>3</v>
      </c>
      <c r="O327">
        <v>80</v>
      </c>
    </row>
    <row r="328" spans="2:15" x14ac:dyDescent="0.35">
      <c r="B328">
        <v>3491544</v>
      </c>
      <c r="C328">
        <v>142</v>
      </c>
      <c r="D328">
        <v>1247</v>
      </c>
      <c r="E328">
        <v>12470000</v>
      </c>
      <c r="F328">
        <v>0</v>
      </c>
      <c r="G328">
        <v>900</v>
      </c>
      <c r="H328">
        <v>900</v>
      </c>
      <c r="I328">
        <v>141.80352846832301</v>
      </c>
      <c r="J328">
        <v>222.315345765177</v>
      </c>
      <c r="K328">
        <v>176829</v>
      </c>
      <c r="L328">
        <v>11</v>
      </c>
      <c r="M328">
        <v>80</v>
      </c>
      <c r="N328">
        <v>11</v>
      </c>
      <c r="O328">
        <v>80</v>
      </c>
    </row>
    <row r="329" spans="2:15" x14ac:dyDescent="0.35">
      <c r="B329">
        <v>3535400</v>
      </c>
      <c r="C329">
        <v>143</v>
      </c>
      <c r="D329">
        <v>22498</v>
      </c>
      <c r="E329">
        <v>224980000</v>
      </c>
      <c r="F329">
        <v>0</v>
      </c>
      <c r="G329">
        <v>900</v>
      </c>
      <c r="H329">
        <v>900</v>
      </c>
      <c r="I329">
        <v>83.538092274868802</v>
      </c>
      <c r="J329">
        <v>152.087589839961</v>
      </c>
      <c r="K329">
        <v>1879440</v>
      </c>
      <c r="L329">
        <v>11</v>
      </c>
      <c r="M329">
        <v>80</v>
      </c>
      <c r="N329">
        <v>463</v>
      </c>
      <c r="O329">
        <v>80</v>
      </c>
    </row>
    <row r="330" spans="2:15" x14ac:dyDescent="0.35">
      <c r="B330">
        <v>3538250</v>
      </c>
      <c r="C330">
        <v>144</v>
      </c>
      <c r="D330">
        <v>5045</v>
      </c>
      <c r="E330">
        <v>50450000</v>
      </c>
      <c r="F330">
        <v>0</v>
      </c>
      <c r="G330">
        <v>900</v>
      </c>
      <c r="H330">
        <v>900</v>
      </c>
      <c r="I330">
        <v>177.23508424182299</v>
      </c>
      <c r="J330">
        <v>276.55665099062998</v>
      </c>
      <c r="K330">
        <v>894151</v>
      </c>
      <c r="L330">
        <v>11</v>
      </c>
      <c r="M330">
        <v>0</v>
      </c>
      <c r="N330">
        <v>6</v>
      </c>
      <c r="O330">
        <v>80</v>
      </c>
    </row>
    <row r="331" spans="2:15" x14ac:dyDescent="0.35">
      <c r="B331">
        <v>4087030</v>
      </c>
      <c r="C331">
        <v>15</v>
      </c>
      <c r="D331">
        <v>8788</v>
      </c>
      <c r="E331">
        <v>87880000</v>
      </c>
      <c r="F331">
        <v>0</v>
      </c>
      <c r="G331">
        <v>900</v>
      </c>
      <c r="H331">
        <v>900</v>
      </c>
      <c r="I331">
        <v>90.708693673190695</v>
      </c>
      <c r="J331">
        <v>185.47913272728201</v>
      </c>
      <c r="K331">
        <v>797148</v>
      </c>
      <c r="L331">
        <v>11</v>
      </c>
      <c r="M331">
        <v>80</v>
      </c>
      <c r="N331">
        <v>0</v>
      </c>
      <c r="O331">
        <v>11</v>
      </c>
    </row>
    <row r="332" spans="2:15" x14ac:dyDescent="0.35">
      <c r="B332">
        <v>4087070</v>
      </c>
      <c r="C332">
        <v>16</v>
      </c>
      <c r="D332">
        <v>5179</v>
      </c>
      <c r="E332">
        <v>51790000</v>
      </c>
      <c r="F332">
        <v>0</v>
      </c>
      <c r="G332">
        <v>900</v>
      </c>
      <c r="H332">
        <v>900</v>
      </c>
      <c r="I332">
        <v>163.76076462637499</v>
      </c>
      <c r="J332">
        <v>263.997237733041</v>
      </c>
      <c r="K332">
        <v>848117</v>
      </c>
      <c r="L332">
        <v>11</v>
      </c>
      <c r="M332">
        <v>3</v>
      </c>
      <c r="N332">
        <v>9</v>
      </c>
      <c r="O332">
        <v>17</v>
      </c>
    </row>
    <row r="333" spans="2:15" x14ac:dyDescent="0.35">
      <c r="B333">
        <v>4087088</v>
      </c>
      <c r="C333">
        <v>17</v>
      </c>
      <c r="D333">
        <v>4689</v>
      </c>
      <c r="E333">
        <v>46890000</v>
      </c>
      <c r="F333">
        <v>0</v>
      </c>
      <c r="G333">
        <v>900</v>
      </c>
      <c r="H333">
        <v>900</v>
      </c>
      <c r="I333">
        <v>271.736830880784</v>
      </c>
      <c r="J333">
        <v>274.412574972252</v>
      </c>
      <c r="K333">
        <v>1274174</v>
      </c>
      <c r="L333">
        <v>11</v>
      </c>
      <c r="M333">
        <v>187</v>
      </c>
      <c r="N333">
        <v>9</v>
      </c>
      <c r="O333">
        <v>187</v>
      </c>
    </row>
    <row r="334" spans="2:15" x14ac:dyDescent="0.35">
      <c r="B334">
        <v>4087119</v>
      </c>
      <c r="C334">
        <v>18</v>
      </c>
      <c r="D334">
        <v>2769</v>
      </c>
      <c r="E334">
        <v>27690000</v>
      </c>
      <c r="F334">
        <v>0</v>
      </c>
      <c r="G334">
        <v>900</v>
      </c>
      <c r="H334">
        <v>900</v>
      </c>
      <c r="I334">
        <v>420.368002889129</v>
      </c>
      <c r="J334">
        <v>195.83518951815901</v>
      </c>
      <c r="K334">
        <v>1163999</v>
      </c>
      <c r="L334">
        <v>6</v>
      </c>
      <c r="M334">
        <v>463</v>
      </c>
      <c r="N334">
        <v>17</v>
      </c>
      <c r="O334">
        <v>463</v>
      </c>
    </row>
    <row r="335" spans="2:15" x14ac:dyDescent="0.35">
      <c r="B335">
        <v>4087120</v>
      </c>
      <c r="C335">
        <v>19</v>
      </c>
      <c r="D335">
        <v>11154</v>
      </c>
      <c r="E335">
        <v>111540000</v>
      </c>
      <c r="F335">
        <v>0</v>
      </c>
      <c r="G335">
        <v>900</v>
      </c>
      <c r="H335">
        <v>900</v>
      </c>
      <c r="I335">
        <v>267.45311099157198</v>
      </c>
      <c r="J335">
        <v>307.54115546935702</v>
      </c>
      <c r="K335">
        <v>2983172</v>
      </c>
      <c r="L335">
        <v>11</v>
      </c>
      <c r="M335">
        <v>80</v>
      </c>
      <c r="N335">
        <v>9</v>
      </c>
      <c r="O335">
        <v>80</v>
      </c>
    </row>
    <row r="336" spans="2:15" x14ac:dyDescent="0.35">
      <c r="B336">
        <v>4087142</v>
      </c>
      <c r="C336">
        <v>20</v>
      </c>
      <c r="D336">
        <v>3907</v>
      </c>
      <c r="E336">
        <v>39070000</v>
      </c>
      <c r="F336">
        <v>0</v>
      </c>
      <c r="G336">
        <v>900</v>
      </c>
      <c r="H336">
        <v>900</v>
      </c>
      <c r="I336">
        <v>507.61044279498299</v>
      </c>
      <c r="J336">
        <v>238.99838937504001</v>
      </c>
      <c r="K336">
        <v>1983234</v>
      </c>
      <c r="L336">
        <v>10</v>
      </c>
      <c r="M336">
        <v>463</v>
      </c>
      <c r="N336">
        <v>7</v>
      </c>
      <c r="O336">
        <v>463</v>
      </c>
    </row>
    <row r="337" spans="2:15" x14ac:dyDescent="0.35">
      <c r="B337">
        <v>4087159</v>
      </c>
      <c r="C337">
        <v>21</v>
      </c>
      <c r="D337">
        <v>4809</v>
      </c>
      <c r="E337">
        <v>48090000</v>
      </c>
      <c r="F337">
        <v>0</v>
      </c>
      <c r="G337">
        <v>900</v>
      </c>
      <c r="H337">
        <v>900</v>
      </c>
      <c r="I337">
        <v>446.73071324599698</v>
      </c>
      <c r="J337">
        <v>288.56526091934802</v>
      </c>
      <c r="K337">
        <v>2148328</v>
      </c>
      <c r="L337">
        <v>11</v>
      </c>
      <c r="M337">
        <v>463</v>
      </c>
      <c r="N337">
        <v>7</v>
      </c>
      <c r="O337">
        <v>463</v>
      </c>
    </row>
    <row r="338" spans="2:15" x14ac:dyDescent="0.35">
      <c r="B338">
        <v>4087170</v>
      </c>
      <c r="C338">
        <v>22</v>
      </c>
      <c r="D338">
        <v>185317</v>
      </c>
      <c r="E338">
        <v>1853170000</v>
      </c>
      <c r="F338">
        <v>0</v>
      </c>
      <c r="G338">
        <v>900</v>
      </c>
      <c r="H338">
        <v>900</v>
      </c>
      <c r="I338">
        <v>60.8520157351996</v>
      </c>
      <c r="J338">
        <v>165.61941429032299</v>
      </c>
      <c r="K338">
        <v>11276913</v>
      </c>
      <c r="L338">
        <v>11</v>
      </c>
      <c r="M338">
        <v>3</v>
      </c>
      <c r="N338">
        <v>900</v>
      </c>
      <c r="O338">
        <v>6</v>
      </c>
    </row>
    <row r="339" spans="2:15" x14ac:dyDescent="0.35">
      <c r="B339">
        <v>4087204</v>
      </c>
      <c r="C339">
        <v>23</v>
      </c>
      <c r="D339">
        <v>6621</v>
      </c>
      <c r="E339">
        <v>66210000</v>
      </c>
      <c r="F339">
        <v>0</v>
      </c>
      <c r="G339">
        <v>900</v>
      </c>
      <c r="H339">
        <v>900</v>
      </c>
      <c r="I339">
        <v>220.321854704727</v>
      </c>
      <c r="J339">
        <v>297.89588378921297</v>
      </c>
      <c r="K339">
        <v>1458751</v>
      </c>
      <c r="L339">
        <v>11</v>
      </c>
      <c r="M339">
        <v>80</v>
      </c>
      <c r="N339">
        <v>9</v>
      </c>
      <c r="O339">
        <v>80</v>
      </c>
    </row>
    <row r="340" spans="2:15" x14ac:dyDescent="0.35">
      <c r="B340">
        <v>4087214</v>
      </c>
      <c r="C340">
        <v>24</v>
      </c>
      <c r="D340">
        <v>3842</v>
      </c>
      <c r="E340">
        <v>38420000</v>
      </c>
      <c r="F340">
        <v>0</v>
      </c>
      <c r="G340">
        <v>900</v>
      </c>
      <c r="H340">
        <v>900</v>
      </c>
      <c r="I340">
        <v>240.49947943779199</v>
      </c>
      <c r="J340">
        <v>237.21372208974901</v>
      </c>
      <c r="K340">
        <v>923999</v>
      </c>
      <c r="L340">
        <v>11</v>
      </c>
      <c r="M340">
        <v>187</v>
      </c>
      <c r="N340">
        <v>3</v>
      </c>
      <c r="O340">
        <v>187</v>
      </c>
    </row>
    <row r="341" spans="2:15" x14ac:dyDescent="0.35">
      <c r="B341">
        <v>4087220</v>
      </c>
      <c r="C341">
        <v>25</v>
      </c>
      <c r="D341">
        <v>8852</v>
      </c>
      <c r="E341">
        <v>88520000</v>
      </c>
      <c r="F341">
        <v>0</v>
      </c>
      <c r="G341">
        <v>900</v>
      </c>
      <c r="H341">
        <v>900</v>
      </c>
      <c r="I341">
        <v>156.38104383190199</v>
      </c>
      <c r="J341">
        <v>214.125174478829</v>
      </c>
      <c r="K341">
        <v>1384285</v>
      </c>
      <c r="L341">
        <v>11</v>
      </c>
      <c r="M341">
        <v>80</v>
      </c>
      <c r="N341">
        <v>3</v>
      </c>
      <c r="O341">
        <v>80</v>
      </c>
    </row>
    <row r="342" spans="2:15" x14ac:dyDescent="0.35">
      <c r="B342">
        <v>4087240</v>
      </c>
      <c r="C342">
        <v>26</v>
      </c>
      <c r="D342">
        <v>36282</v>
      </c>
      <c r="E342">
        <v>362820000</v>
      </c>
      <c r="F342">
        <v>0</v>
      </c>
      <c r="G342">
        <v>900</v>
      </c>
      <c r="H342">
        <v>900</v>
      </c>
      <c r="I342">
        <v>42.708174852543898</v>
      </c>
      <c r="J342">
        <v>136.64664426861</v>
      </c>
      <c r="K342">
        <v>1549538</v>
      </c>
      <c r="L342">
        <v>11</v>
      </c>
      <c r="M342">
        <v>17</v>
      </c>
      <c r="N342">
        <v>463</v>
      </c>
      <c r="O342">
        <v>9</v>
      </c>
    </row>
    <row r="343" spans="2:15" x14ac:dyDescent="0.35">
      <c r="B343">
        <v>4087257</v>
      </c>
      <c r="C343">
        <v>27</v>
      </c>
      <c r="D343">
        <v>9825</v>
      </c>
      <c r="E343">
        <v>98250000</v>
      </c>
      <c r="F343">
        <v>0</v>
      </c>
      <c r="G343">
        <v>900</v>
      </c>
      <c r="H343">
        <v>900</v>
      </c>
      <c r="I343">
        <v>101.769262086513</v>
      </c>
      <c r="J343">
        <v>234.36976025253199</v>
      </c>
      <c r="K343">
        <v>999883</v>
      </c>
      <c r="L343">
        <v>11</v>
      </c>
      <c r="M343">
        <v>3</v>
      </c>
      <c r="N343">
        <v>463</v>
      </c>
      <c r="O343">
        <v>11</v>
      </c>
    </row>
    <row r="344" spans="2:15" x14ac:dyDescent="0.35">
      <c r="B344">
        <v>4093000</v>
      </c>
      <c r="C344">
        <v>28</v>
      </c>
      <c r="D344">
        <v>32120</v>
      </c>
      <c r="E344">
        <v>321200000</v>
      </c>
      <c r="F344">
        <v>0</v>
      </c>
      <c r="G344">
        <v>900</v>
      </c>
      <c r="H344">
        <v>900</v>
      </c>
      <c r="I344">
        <v>106.46799501867901</v>
      </c>
      <c r="J344">
        <v>210.63255123718901</v>
      </c>
      <c r="K344">
        <v>3419752</v>
      </c>
      <c r="L344">
        <v>11</v>
      </c>
      <c r="M344">
        <v>3</v>
      </c>
      <c r="N344">
        <v>9</v>
      </c>
      <c r="O344">
        <v>11</v>
      </c>
    </row>
    <row r="345" spans="2:15" x14ac:dyDescent="0.35">
      <c r="B345">
        <v>4094500</v>
      </c>
      <c r="C345">
        <v>29</v>
      </c>
      <c r="D345">
        <v>19214</v>
      </c>
      <c r="E345">
        <v>192140000</v>
      </c>
      <c r="F345">
        <v>0</v>
      </c>
      <c r="G345">
        <v>900</v>
      </c>
      <c r="H345">
        <v>900</v>
      </c>
      <c r="I345">
        <v>87.8171645675028</v>
      </c>
      <c r="J345">
        <v>181.20678509440901</v>
      </c>
      <c r="K345">
        <v>1687319</v>
      </c>
      <c r="L345">
        <v>11</v>
      </c>
      <c r="M345">
        <v>80</v>
      </c>
      <c r="N345">
        <v>900</v>
      </c>
      <c r="O345">
        <v>17</v>
      </c>
    </row>
    <row r="346" spans="2:15" x14ac:dyDescent="0.35">
      <c r="B346">
        <v>4101370</v>
      </c>
      <c r="C346">
        <v>30</v>
      </c>
      <c r="D346">
        <v>9191</v>
      </c>
      <c r="E346">
        <v>91910000</v>
      </c>
      <c r="F346">
        <v>0</v>
      </c>
      <c r="G346">
        <v>900</v>
      </c>
      <c r="H346">
        <v>900</v>
      </c>
      <c r="I346">
        <v>112.96398650854</v>
      </c>
      <c r="J346">
        <v>212.963329027182</v>
      </c>
      <c r="K346">
        <v>1038252</v>
      </c>
      <c r="L346">
        <v>11</v>
      </c>
      <c r="M346">
        <v>80</v>
      </c>
      <c r="N346">
        <v>7</v>
      </c>
      <c r="O346">
        <v>17</v>
      </c>
    </row>
    <row r="347" spans="2:15" x14ac:dyDescent="0.35">
      <c r="B347">
        <v>4106180</v>
      </c>
      <c r="C347">
        <v>31</v>
      </c>
      <c r="D347">
        <v>3644</v>
      </c>
      <c r="E347">
        <v>36440000</v>
      </c>
      <c r="F347">
        <v>0</v>
      </c>
      <c r="G347">
        <v>900</v>
      </c>
      <c r="H347">
        <v>900</v>
      </c>
      <c r="I347">
        <v>107.336717892425</v>
      </c>
      <c r="J347">
        <v>174.84246464841399</v>
      </c>
      <c r="K347">
        <v>391135</v>
      </c>
      <c r="L347">
        <v>11</v>
      </c>
      <c r="M347">
        <v>80</v>
      </c>
      <c r="N347">
        <v>3</v>
      </c>
      <c r="O347">
        <v>80</v>
      </c>
    </row>
    <row r="348" spans="2:15" x14ac:dyDescent="0.35">
      <c r="B348">
        <v>4106300</v>
      </c>
      <c r="C348">
        <v>32</v>
      </c>
      <c r="D348">
        <v>1416</v>
      </c>
      <c r="E348">
        <v>14160000</v>
      </c>
      <c r="F348">
        <v>0</v>
      </c>
      <c r="G348">
        <v>900</v>
      </c>
      <c r="H348">
        <v>900</v>
      </c>
      <c r="I348">
        <v>219.75282485875701</v>
      </c>
      <c r="J348">
        <v>275.09269045083198</v>
      </c>
      <c r="K348">
        <v>311170</v>
      </c>
      <c r="L348">
        <v>11</v>
      </c>
      <c r="M348">
        <v>187</v>
      </c>
      <c r="N348">
        <v>6</v>
      </c>
      <c r="O348">
        <v>80</v>
      </c>
    </row>
    <row r="349" spans="2:15" x14ac:dyDescent="0.35">
      <c r="B349">
        <v>4106500</v>
      </c>
      <c r="C349">
        <v>33</v>
      </c>
      <c r="D349">
        <v>8070</v>
      </c>
      <c r="E349">
        <v>80700000</v>
      </c>
      <c r="F349">
        <v>0</v>
      </c>
      <c r="G349">
        <v>900</v>
      </c>
      <c r="H349">
        <v>900</v>
      </c>
      <c r="I349">
        <v>108.858364312267</v>
      </c>
      <c r="J349">
        <v>191.684674692116</v>
      </c>
      <c r="K349">
        <v>878487</v>
      </c>
      <c r="L349">
        <v>11</v>
      </c>
      <c r="M349">
        <v>80</v>
      </c>
      <c r="N349">
        <v>900</v>
      </c>
      <c r="O349">
        <v>17</v>
      </c>
    </row>
    <row r="350" spans="2:15" x14ac:dyDescent="0.35">
      <c r="B350">
        <v>4160800</v>
      </c>
      <c r="C350">
        <v>34</v>
      </c>
      <c r="D350">
        <v>5474</v>
      </c>
      <c r="E350">
        <v>54740000</v>
      </c>
      <c r="F350">
        <v>0</v>
      </c>
      <c r="G350">
        <v>900</v>
      </c>
      <c r="H350">
        <v>900</v>
      </c>
      <c r="I350">
        <v>95.504384362440604</v>
      </c>
      <c r="J350">
        <v>195.64618322091101</v>
      </c>
      <c r="K350">
        <v>522791</v>
      </c>
      <c r="L350">
        <v>11</v>
      </c>
      <c r="M350">
        <v>80</v>
      </c>
      <c r="N350">
        <v>3</v>
      </c>
      <c r="O350">
        <v>17</v>
      </c>
    </row>
    <row r="351" spans="2:15" x14ac:dyDescent="0.35">
      <c r="B351">
        <v>4161100</v>
      </c>
      <c r="C351">
        <v>35</v>
      </c>
      <c r="D351">
        <v>4558</v>
      </c>
      <c r="E351">
        <v>45580000</v>
      </c>
      <c r="F351">
        <v>0</v>
      </c>
      <c r="G351">
        <v>900</v>
      </c>
      <c r="H351">
        <v>900</v>
      </c>
      <c r="I351">
        <v>284.36704695041601</v>
      </c>
      <c r="J351">
        <v>355.78967505586797</v>
      </c>
      <c r="K351">
        <v>1296145</v>
      </c>
      <c r="L351">
        <v>11</v>
      </c>
      <c r="M351">
        <v>900</v>
      </c>
      <c r="N351">
        <v>7</v>
      </c>
      <c r="O351">
        <v>80</v>
      </c>
    </row>
    <row r="352" spans="2:15" x14ac:dyDescent="0.35">
      <c r="B352">
        <v>4162900</v>
      </c>
      <c r="C352">
        <v>36</v>
      </c>
      <c r="D352">
        <v>6446</v>
      </c>
      <c r="E352">
        <v>64460000</v>
      </c>
      <c r="F352">
        <v>0</v>
      </c>
      <c r="G352">
        <v>900</v>
      </c>
      <c r="H352">
        <v>900</v>
      </c>
      <c r="I352">
        <v>374.81616506360501</v>
      </c>
      <c r="J352">
        <v>296.698302298763</v>
      </c>
      <c r="K352">
        <v>2416065</v>
      </c>
      <c r="L352">
        <v>7</v>
      </c>
      <c r="M352">
        <v>187</v>
      </c>
      <c r="N352">
        <v>11</v>
      </c>
      <c r="O352">
        <v>187</v>
      </c>
    </row>
    <row r="353" spans="2:15" x14ac:dyDescent="0.35">
      <c r="B353">
        <v>4163400</v>
      </c>
      <c r="C353">
        <v>37</v>
      </c>
      <c r="D353">
        <v>4257</v>
      </c>
      <c r="E353">
        <v>42570000</v>
      </c>
      <c r="F353">
        <v>0</v>
      </c>
      <c r="G353">
        <v>900</v>
      </c>
      <c r="H353">
        <v>900</v>
      </c>
      <c r="I353">
        <v>197.79257693211099</v>
      </c>
      <c r="J353">
        <v>214.611883899041</v>
      </c>
      <c r="K353">
        <v>842003</v>
      </c>
      <c r="L353">
        <v>11</v>
      </c>
      <c r="M353">
        <v>80</v>
      </c>
      <c r="N353">
        <v>7</v>
      </c>
      <c r="O353">
        <v>80</v>
      </c>
    </row>
    <row r="354" spans="2:15" x14ac:dyDescent="0.35">
      <c r="B354">
        <v>4165500</v>
      </c>
      <c r="C354">
        <v>38</v>
      </c>
      <c r="D354">
        <v>168627</v>
      </c>
      <c r="E354">
        <v>1686270000</v>
      </c>
      <c r="F354">
        <v>0</v>
      </c>
      <c r="G354">
        <v>900</v>
      </c>
      <c r="H354">
        <v>900</v>
      </c>
      <c r="I354">
        <v>137.34828941984301</v>
      </c>
      <c r="J354">
        <v>234.58052232303899</v>
      </c>
      <c r="K354">
        <v>23160630</v>
      </c>
      <c r="L354">
        <v>11</v>
      </c>
      <c r="M354">
        <v>80</v>
      </c>
      <c r="N354">
        <v>7</v>
      </c>
      <c r="O354">
        <v>17</v>
      </c>
    </row>
    <row r="355" spans="2:15" x14ac:dyDescent="0.35">
      <c r="B355">
        <v>4166000</v>
      </c>
      <c r="C355">
        <v>39</v>
      </c>
      <c r="D355">
        <v>8419</v>
      </c>
      <c r="E355">
        <v>84190000</v>
      </c>
      <c r="F355">
        <v>0</v>
      </c>
      <c r="G355">
        <v>900</v>
      </c>
      <c r="H355">
        <v>900</v>
      </c>
      <c r="I355">
        <v>186.38377479510601</v>
      </c>
      <c r="J355">
        <v>210.76063836242199</v>
      </c>
      <c r="K355">
        <v>1569165</v>
      </c>
      <c r="L355">
        <v>11</v>
      </c>
      <c r="M355">
        <v>80</v>
      </c>
      <c r="N355">
        <v>6</v>
      </c>
      <c r="O355">
        <v>80</v>
      </c>
    </row>
    <row r="356" spans="2:15" x14ac:dyDescent="0.35">
      <c r="B356">
        <v>4166100</v>
      </c>
      <c r="C356">
        <v>40</v>
      </c>
      <c r="D356">
        <v>14006</v>
      </c>
      <c r="E356">
        <v>140060000</v>
      </c>
      <c r="F356">
        <v>0</v>
      </c>
      <c r="G356">
        <v>900</v>
      </c>
      <c r="H356">
        <v>900</v>
      </c>
      <c r="I356">
        <v>211.819363130087</v>
      </c>
      <c r="J356">
        <v>192.52188130555601</v>
      </c>
      <c r="K356">
        <v>2966742</v>
      </c>
      <c r="L356">
        <v>11</v>
      </c>
      <c r="M356">
        <v>80</v>
      </c>
      <c r="N356">
        <v>7</v>
      </c>
      <c r="O356">
        <v>187</v>
      </c>
    </row>
    <row r="357" spans="2:15" x14ac:dyDescent="0.35">
      <c r="B357">
        <v>4166300</v>
      </c>
      <c r="C357">
        <v>41</v>
      </c>
      <c r="D357">
        <v>4573</v>
      </c>
      <c r="E357">
        <v>45730000</v>
      </c>
      <c r="F357">
        <v>0</v>
      </c>
      <c r="G357">
        <v>900</v>
      </c>
      <c r="H357">
        <v>900</v>
      </c>
      <c r="I357">
        <v>197.83927399956201</v>
      </c>
      <c r="J357">
        <v>267.739019502698</v>
      </c>
      <c r="K357">
        <v>904719</v>
      </c>
      <c r="L357">
        <v>11</v>
      </c>
      <c r="M357">
        <v>80</v>
      </c>
      <c r="N357">
        <v>6</v>
      </c>
      <c r="O357">
        <v>80</v>
      </c>
    </row>
    <row r="358" spans="2:15" x14ac:dyDescent="0.35">
      <c r="B358">
        <v>4166500</v>
      </c>
      <c r="C358">
        <v>42</v>
      </c>
      <c r="D358">
        <v>20600</v>
      </c>
      <c r="E358">
        <v>206000000</v>
      </c>
      <c r="F358">
        <v>0</v>
      </c>
      <c r="G358">
        <v>900</v>
      </c>
      <c r="H358">
        <v>900</v>
      </c>
      <c r="I358">
        <v>347.86830097087301</v>
      </c>
      <c r="J358">
        <v>253.89701334108</v>
      </c>
      <c r="K358">
        <v>7166087</v>
      </c>
      <c r="L358">
        <v>11</v>
      </c>
      <c r="M358">
        <v>463</v>
      </c>
      <c r="N358">
        <v>3</v>
      </c>
      <c r="O358">
        <v>463</v>
      </c>
    </row>
    <row r="359" spans="2:15" x14ac:dyDescent="0.35">
      <c r="B359">
        <v>4167000</v>
      </c>
      <c r="C359">
        <v>43</v>
      </c>
      <c r="D359">
        <v>22977</v>
      </c>
      <c r="E359">
        <v>229770000</v>
      </c>
      <c r="F359">
        <v>0</v>
      </c>
      <c r="G359">
        <v>900</v>
      </c>
      <c r="H359">
        <v>900</v>
      </c>
      <c r="I359">
        <v>231.32802367584901</v>
      </c>
      <c r="J359">
        <v>292.56110686221803</v>
      </c>
      <c r="K359">
        <v>5315224</v>
      </c>
      <c r="L359">
        <v>11</v>
      </c>
      <c r="M359">
        <v>463</v>
      </c>
      <c r="N359">
        <v>7</v>
      </c>
      <c r="O359">
        <v>80</v>
      </c>
    </row>
    <row r="360" spans="2:15" x14ac:dyDescent="0.35">
      <c r="B360">
        <v>4168000</v>
      </c>
      <c r="C360">
        <v>44</v>
      </c>
      <c r="D360">
        <v>21783</v>
      </c>
      <c r="E360">
        <v>217830000</v>
      </c>
      <c r="F360">
        <v>0</v>
      </c>
      <c r="G360">
        <v>900</v>
      </c>
      <c r="H360">
        <v>900</v>
      </c>
      <c r="I360">
        <v>191.38888123766199</v>
      </c>
      <c r="J360">
        <v>282.61586957140401</v>
      </c>
      <c r="K360">
        <v>4169024</v>
      </c>
      <c r="L360">
        <v>11</v>
      </c>
      <c r="M360">
        <v>3</v>
      </c>
      <c r="N360">
        <v>7</v>
      </c>
      <c r="O360">
        <v>80</v>
      </c>
    </row>
    <row r="361" spans="2:15" x14ac:dyDescent="0.35">
      <c r="B361">
        <v>4168580</v>
      </c>
      <c r="C361">
        <v>118</v>
      </c>
      <c r="D361">
        <v>2750</v>
      </c>
      <c r="E361">
        <v>27500000</v>
      </c>
      <c r="F361">
        <v>0</v>
      </c>
      <c r="G361">
        <v>900</v>
      </c>
      <c r="H361">
        <v>900</v>
      </c>
      <c r="I361">
        <v>313.797818181818</v>
      </c>
      <c r="J361">
        <v>325.323962500547</v>
      </c>
      <c r="K361">
        <v>862944</v>
      </c>
      <c r="L361">
        <v>11</v>
      </c>
      <c r="M361">
        <v>80</v>
      </c>
      <c r="N361">
        <v>6</v>
      </c>
      <c r="O361">
        <v>187</v>
      </c>
    </row>
    <row r="362" spans="2:15" x14ac:dyDescent="0.35">
      <c r="B362">
        <v>4174518</v>
      </c>
      <c r="C362">
        <v>45</v>
      </c>
      <c r="D362">
        <v>2633</v>
      </c>
      <c r="E362">
        <v>26330000</v>
      </c>
      <c r="F362">
        <v>0</v>
      </c>
      <c r="G362">
        <v>900</v>
      </c>
      <c r="H362">
        <v>900</v>
      </c>
      <c r="I362">
        <v>331.04481579946798</v>
      </c>
      <c r="J362">
        <v>303.47144862999397</v>
      </c>
      <c r="K362">
        <v>871641</v>
      </c>
      <c r="L362">
        <v>11</v>
      </c>
      <c r="M362">
        <v>463</v>
      </c>
      <c r="N362">
        <v>6</v>
      </c>
      <c r="O362">
        <v>187</v>
      </c>
    </row>
    <row r="363" spans="2:15" x14ac:dyDescent="0.35">
      <c r="B363">
        <v>4206043</v>
      </c>
      <c r="C363">
        <v>201</v>
      </c>
      <c r="D363">
        <v>6700</v>
      </c>
      <c r="E363">
        <v>67000000</v>
      </c>
      <c r="F363">
        <v>0</v>
      </c>
      <c r="G363">
        <v>900</v>
      </c>
      <c r="H363">
        <v>900</v>
      </c>
      <c r="I363">
        <v>154.53582089552199</v>
      </c>
      <c r="J363">
        <v>233.114719181249</v>
      </c>
      <c r="K363">
        <v>1035390</v>
      </c>
      <c r="L363">
        <v>11</v>
      </c>
      <c r="M363">
        <v>80</v>
      </c>
      <c r="N363">
        <v>6</v>
      </c>
      <c r="O363">
        <v>80</v>
      </c>
    </row>
    <row r="364" spans="2:15" x14ac:dyDescent="0.35">
      <c r="B364">
        <v>4207200</v>
      </c>
      <c r="C364">
        <v>202</v>
      </c>
      <c r="D364">
        <v>22240</v>
      </c>
      <c r="E364">
        <v>222400000</v>
      </c>
      <c r="F364">
        <v>0</v>
      </c>
      <c r="G364">
        <v>900</v>
      </c>
      <c r="H364">
        <v>900</v>
      </c>
      <c r="I364">
        <v>143.19271582733799</v>
      </c>
      <c r="J364">
        <v>247.31287454268599</v>
      </c>
      <c r="K364">
        <v>3184606</v>
      </c>
      <c r="L364">
        <v>11</v>
      </c>
      <c r="M364">
        <v>80</v>
      </c>
      <c r="N364">
        <v>7</v>
      </c>
      <c r="O364">
        <v>80</v>
      </c>
    </row>
    <row r="365" spans="2:15" x14ac:dyDescent="0.35">
      <c r="B365">
        <v>4208460</v>
      </c>
      <c r="C365">
        <v>203</v>
      </c>
      <c r="D365">
        <v>4681</v>
      </c>
      <c r="E365">
        <v>46810000</v>
      </c>
      <c r="F365">
        <v>0</v>
      </c>
      <c r="G365">
        <v>900</v>
      </c>
      <c r="H365">
        <v>900</v>
      </c>
      <c r="I365">
        <v>383.16898098696799</v>
      </c>
      <c r="J365">
        <v>257.88416828177299</v>
      </c>
      <c r="K365">
        <v>1793614</v>
      </c>
      <c r="L365">
        <v>11</v>
      </c>
      <c r="M365">
        <v>463</v>
      </c>
      <c r="N365">
        <v>9</v>
      </c>
      <c r="O365">
        <v>463</v>
      </c>
    </row>
    <row r="366" spans="2:15" x14ac:dyDescent="0.35">
      <c r="B366">
        <v>4216200</v>
      </c>
      <c r="C366">
        <v>204</v>
      </c>
      <c r="D366">
        <v>3958</v>
      </c>
      <c r="E366">
        <v>39580000</v>
      </c>
      <c r="F366">
        <v>0</v>
      </c>
      <c r="G366">
        <v>900</v>
      </c>
      <c r="H366">
        <v>900</v>
      </c>
      <c r="I366">
        <v>362.902475997978</v>
      </c>
      <c r="J366">
        <v>276.950548756866</v>
      </c>
      <c r="K366">
        <v>1436368</v>
      </c>
      <c r="L366">
        <v>11</v>
      </c>
      <c r="M366">
        <v>463</v>
      </c>
      <c r="N366">
        <v>9</v>
      </c>
      <c r="O366">
        <v>463</v>
      </c>
    </row>
    <row r="367" spans="2:15" x14ac:dyDescent="0.35">
      <c r="B367">
        <v>4240100</v>
      </c>
      <c r="C367">
        <v>205</v>
      </c>
      <c r="D367">
        <v>2598</v>
      </c>
      <c r="E367">
        <v>25980000</v>
      </c>
      <c r="F367">
        <v>0</v>
      </c>
      <c r="G367">
        <v>900</v>
      </c>
      <c r="H367">
        <v>900</v>
      </c>
      <c r="I367">
        <v>133.20323325635101</v>
      </c>
      <c r="J367">
        <v>162.066491326224</v>
      </c>
      <c r="K367">
        <v>346062</v>
      </c>
      <c r="L367">
        <v>11</v>
      </c>
      <c r="M367">
        <v>80</v>
      </c>
      <c r="N367">
        <v>3</v>
      </c>
      <c r="O367">
        <v>80</v>
      </c>
    </row>
    <row r="368" spans="2:15" x14ac:dyDescent="0.35">
      <c r="B368">
        <v>4240120</v>
      </c>
      <c r="C368">
        <v>206</v>
      </c>
      <c r="D368">
        <v>7583</v>
      </c>
      <c r="E368">
        <v>75830000</v>
      </c>
      <c r="F368">
        <v>0</v>
      </c>
      <c r="G368">
        <v>900</v>
      </c>
      <c r="H368">
        <v>900</v>
      </c>
      <c r="I368">
        <v>330.369115125939</v>
      </c>
      <c r="J368">
        <v>344.27119301246398</v>
      </c>
      <c r="K368">
        <v>2505189</v>
      </c>
      <c r="L368">
        <v>11</v>
      </c>
      <c r="M368">
        <v>463</v>
      </c>
      <c r="N368">
        <v>6</v>
      </c>
      <c r="O368">
        <v>187</v>
      </c>
    </row>
    <row r="369" spans="2:15" x14ac:dyDescent="0.35">
      <c r="B369">
        <v>4282813</v>
      </c>
      <c r="C369">
        <v>207</v>
      </c>
      <c r="D369">
        <v>1778</v>
      </c>
      <c r="E369">
        <v>17780000</v>
      </c>
      <c r="F369">
        <v>0</v>
      </c>
      <c r="G369">
        <v>900</v>
      </c>
      <c r="H369">
        <v>900</v>
      </c>
      <c r="I369">
        <v>194.51068616422901</v>
      </c>
      <c r="J369">
        <v>287.31220628274099</v>
      </c>
      <c r="K369">
        <v>345840</v>
      </c>
      <c r="L369">
        <v>11</v>
      </c>
      <c r="M369">
        <v>80</v>
      </c>
      <c r="N369">
        <v>7</v>
      </c>
      <c r="O369">
        <v>80</v>
      </c>
    </row>
    <row r="370" spans="2:15" x14ac:dyDescent="0.35">
      <c r="B370">
        <v>4292770</v>
      </c>
      <c r="C370">
        <v>208</v>
      </c>
      <c r="D370">
        <v>339</v>
      </c>
      <c r="E370">
        <v>3390000</v>
      </c>
      <c r="F370">
        <v>0</v>
      </c>
      <c r="G370">
        <v>900</v>
      </c>
      <c r="H370">
        <v>900</v>
      </c>
      <c r="I370">
        <v>136.716814159292</v>
      </c>
      <c r="J370">
        <v>239.933992976653</v>
      </c>
      <c r="K370">
        <v>46347</v>
      </c>
      <c r="L370">
        <v>11</v>
      </c>
      <c r="M370">
        <v>3</v>
      </c>
      <c r="N370">
        <v>9</v>
      </c>
      <c r="O370">
        <v>3</v>
      </c>
    </row>
    <row r="371" spans="2:15" x14ac:dyDescent="0.35">
      <c r="B371">
        <v>5288705</v>
      </c>
      <c r="C371">
        <v>46</v>
      </c>
      <c r="D371">
        <v>7284</v>
      </c>
      <c r="E371">
        <v>72840000</v>
      </c>
      <c r="F371">
        <v>0</v>
      </c>
      <c r="G371">
        <v>900</v>
      </c>
      <c r="H371">
        <v>900</v>
      </c>
      <c r="I371">
        <v>297.03212520593001</v>
      </c>
      <c r="J371">
        <v>391.52123484111002</v>
      </c>
      <c r="K371">
        <v>2163582</v>
      </c>
      <c r="L371">
        <v>11</v>
      </c>
      <c r="M371">
        <v>0</v>
      </c>
      <c r="N371">
        <v>7</v>
      </c>
      <c r="O371">
        <v>80</v>
      </c>
    </row>
    <row r="372" spans="2:15" x14ac:dyDescent="0.35">
      <c r="B372">
        <v>5289800</v>
      </c>
      <c r="C372">
        <v>47</v>
      </c>
      <c r="D372">
        <v>41389</v>
      </c>
      <c r="E372">
        <v>413890000</v>
      </c>
      <c r="F372">
        <v>0</v>
      </c>
      <c r="G372">
        <v>900</v>
      </c>
      <c r="H372">
        <v>900</v>
      </c>
      <c r="I372">
        <v>87.121119137935096</v>
      </c>
      <c r="J372">
        <v>231.282925820977</v>
      </c>
      <c r="K372">
        <v>3605856</v>
      </c>
      <c r="L372">
        <v>11</v>
      </c>
      <c r="M372">
        <v>0</v>
      </c>
      <c r="N372">
        <v>7</v>
      </c>
      <c r="O372">
        <v>0</v>
      </c>
    </row>
    <row r="373" spans="2:15" x14ac:dyDescent="0.35">
      <c r="B373">
        <v>5345000</v>
      </c>
      <c r="C373">
        <v>48</v>
      </c>
      <c r="D373">
        <v>33430</v>
      </c>
      <c r="E373">
        <v>334300000</v>
      </c>
      <c r="F373">
        <v>0</v>
      </c>
      <c r="G373">
        <v>900</v>
      </c>
      <c r="H373">
        <v>900</v>
      </c>
      <c r="I373">
        <v>86.988363745138997</v>
      </c>
      <c r="J373">
        <v>252.227181951886</v>
      </c>
      <c r="K373">
        <v>2908021</v>
      </c>
      <c r="L373">
        <v>11</v>
      </c>
      <c r="M373">
        <v>0</v>
      </c>
      <c r="N373">
        <v>463</v>
      </c>
      <c r="O373">
        <v>0</v>
      </c>
    </row>
    <row r="374" spans="2:15" x14ac:dyDescent="0.35">
      <c r="B374">
        <v>5422600</v>
      </c>
      <c r="C374">
        <v>49</v>
      </c>
      <c r="D374">
        <v>14838</v>
      </c>
      <c r="E374">
        <v>148380000</v>
      </c>
      <c r="F374">
        <v>0</v>
      </c>
      <c r="G374">
        <v>900</v>
      </c>
      <c r="H374">
        <v>900</v>
      </c>
      <c r="I374">
        <v>102.955654400862</v>
      </c>
      <c r="J374">
        <v>258.23254774360299</v>
      </c>
      <c r="K374">
        <v>1527656</v>
      </c>
      <c r="L374">
        <v>11</v>
      </c>
      <c r="M374">
        <v>0</v>
      </c>
      <c r="N374">
        <v>9</v>
      </c>
      <c r="O374">
        <v>3</v>
      </c>
    </row>
    <row r="375" spans="2:15" x14ac:dyDescent="0.35">
      <c r="B375">
        <v>5427948</v>
      </c>
      <c r="C375">
        <v>50</v>
      </c>
      <c r="D375">
        <v>4708</v>
      </c>
      <c r="E375">
        <v>47080000</v>
      </c>
      <c r="F375">
        <v>0</v>
      </c>
      <c r="G375">
        <v>900</v>
      </c>
      <c r="H375">
        <v>900</v>
      </c>
      <c r="I375">
        <v>89.8914613423959</v>
      </c>
      <c r="J375">
        <v>230.78424049750501</v>
      </c>
      <c r="K375">
        <v>423209</v>
      </c>
      <c r="L375">
        <v>11</v>
      </c>
      <c r="M375">
        <v>3</v>
      </c>
      <c r="N375">
        <v>463</v>
      </c>
      <c r="O375">
        <v>6</v>
      </c>
    </row>
    <row r="376" spans="2:15" x14ac:dyDescent="0.35">
      <c r="B376">
        <v>5435935</v>
      </c>
      <c r="C376">
        <v>52</v>
      </c>
      <c r="D376">
        <v>2770</v>
      </c>
      <c r="E376">
        <v>27700000</v>
      </c>
      <c r="F376">
        <v>0</v>
      </c>
      <c r="G376">
        <v>900</v>
      </c>
      <c r="H376">
        <v>900</v>
      </c>
      <c r="I376">
        <v>111.566064981949</v>
      </c>
      <c r="J376">
        <v>188.99023565603599</v>
      </c>
      <c r="K376">
        <v>309038</v>
      </c>
      <c r="L376">
        <v>11</v>
      </c>
      <c r="M376">
        <v>3</v>
      </c>
      <c r="N376">
        <v>9</v>
      </c>
      <c r="O376">
        <v>9</v>
      </c>
    </row>
    <row r="377" spans="2:15" x14ac:dyDescent="0.35">
      <c r="B377">
        <v>5435943</v>
      </c>
      <c r="C377">
        <v>53</v>
      </c>
      <c r="D377">
        <v>2448</v>
      </c>
      <c r="E377">
        <v>24480000</v>
      </c>
      <c r="F377">
        <v>0</v>
      </c>
      <c r="G377">
        <v>900</v>
      </c>
      <c r="H377">
        <v>900</v>
      </c>
      <c r="I377">
        <v>91.239379084967297</v>
      </c>
      <c r="J377">
        <v>222.87486388679099</v>
      </c>
      <c r="K377">
        <v>223354</v>
      </c>
      <c r="L377">
        <v>11</v>
      </c>
      <c r="M377">
        <v>3</v>
      </c>
      <c r="N377">
        <v>9</v>
      </c>
      <c r="O377">
        <v>6</v>
      </c>
    </row>
    <row r="378" spans="2:15" x14ac:dyDescent="0.35">
      <c r="B378">
        <v>5454090</v>
      </c>
      <c r="C378">
        <v>54</v>
      </c>
      <c r="D378">
        <v>2257</v>
      </c>
      <c r="E378">
        <v>22570000</v>
      </c>
      <c r="F378">
        <v>0</v>
      </c>
      <c r="G378">
        <v>900</v>
      </c>
      <c r="H378">
        <v>900</v>
      </c>
      <c r="I378">
        <v>70.811696942844407</v>
      </c>
      <c r="J378">
        <v>202.22205687937401</v>
      </c>
      <c r="K378">
        <v>159822</v>
      </c>
      <c r="L378">
        <v>11</v>
      </c>
      <c r="M378">
        <v>0</v>
      </c>
      <c r="N378">
        <v>463</v>
      </c>
      <c r="O378">
        <v>3</v>
      </c>
    </row>
    <row r="379" spans="2:15" x14ac:dyDescent="0.35">
      <c r="B379">
        <v>5484800</v>
      </c>
      <c r="C379">
        <v>55</v>
      </c>
      <c r="D379">
        <v>20185</v>
      </c>
      <c r="E379">
        <v>201850000</v>
      </c>
      <c r="F379">
        <v>0</v>
      </c>
      <c r="G379">
        <v>900</v>
      </c>
      <c r="H379">
        <v>900</v>
      </c>
      <c r="I379">
        <v>92.0263562051028</v>
      </c>
      <c r="J379">
        <v>247.50136491903299</v>
      </c>
      <c r="K379">
        <v>1857552</v>
      </c>
      <c r="L379">
        <v>11</v>
      </c>
      <c r="M379">
        <v>3</v>
      </c>
      <c r="N379">
        <v>7</v>
      </c>
      <c r="O379">
        <v>3</v>
      </c>
    </row>
    <row r="380" spans="2:15" x14ac:dyDescent="0.35">
      <c r="B380">
        <v>5527905</v>
      </c>
      <c r="C380">
        <v>56</v>
      </c>
      <c r="D380">
        <v>1398</v>
      </c>
      <c r="E380">
        <v>13980000</v>
      </c>
      <c r="F380">
        <v>0</v>
      </c>
      <c r="G380">
        <v>900</v>
      </c>
      <c r="H380">
        <v>900</v>
      </c>
      <c r="I380">
        <v>65.236766809728095</v>
      </c>
      <c r="J380">
        <v>127.039213726185</v>
      </c>
      <c r="K380">
        <v>91201</v>
      </c>
      <c r="L380">
        <v>11</v>
      </c>
      <c r="M380">
        <v>0</v>
      </c>
      <c r="N380">
        <v>900</v>
      </c>
      <c r="O380">
        <v>9</v>
      </c>
    </row>
    <row r="381" spans="2:15" x14ac:dyDescent="0.35">
      <c r="B381">
        <v>5527950</v>
      </c>
      <c r="C381">
        <v>57</v>
      </c>
      <c r="D381">
        <v>14216</v>
      </c>
      <c r="E381">
        <v>142160000</v>
      </c>
      <c r="F381">
        <v>0</v>
      </c>
      <c r="G381">
        <v>900</v>
      </c>
      <c r="H381">
        <v>900</v>
      </c>
      <c r="I381">
        <v>57.5540236353404</v>
      </c>
      <c r="J381">
        <v>157.28035986828999</v>
      </c>
      <c r="K381">
        <v>818188</v>
      </c>
      <c r="L381">
        <v>11</v>
      </c>
      <c r="M381">
        <v>3</v>
      </c>
      <c r="N381">
        <v>900</v>
      </c>
      <c r="O381">
        <v>6</v>
      </c>
    </row>
    <row r="382" spans="2:15" x14ac:dyDescent="0.35">
      <c r="B382">
        <v>5529000</v>
      </c>
      <c r="C382">
        <v>58</v>
      </c>
      <c r="D382">
        <v>78666</v>
      </c>
      <c r="E382">
        <v>786660000</v>
      </c>
      <c r="F382">
        <v>0</v>
      </c>
      <c r="G382">
        <v>900</v>
      </c>
      <c r="H382">
        <v>900</v>
      </c>
      <c r="I382">
        <v>113.453041974931</v>
      </c>
      <c r="J382">
        <v>238.47438078984601</v>
      </c>
      <c r="K382">
        <v>8924897</v>
      </c>
      <c r="L382">
        <v>11</v>
      </c>
      <c r="M382">
        <v>3</v>
      </c>
      <c r="N382">
        <v>7</v>
      </c>
      <c r="O382">
        <v>9</v>
      </c>
    </row>
    <row r="383" spans="2:15" x14ac:dyDescent="0.35">
      <c r="B383">
        <v>5529500</v>
      </c>
      <c r="C383">
        <v>59</v>
      </c>
      <c r="D383">
        <v>2201</v>
      </c>
      <c r="E383">
        <v>22010000</v>
      </c>
      <c r="F383">
        <v>0</v>
      </c>
      <c r="G383">
        <v>900</v>
      </c>
      <c r="H383">
        <v>900</v>
      </c>
      <c r="I383">
        <v>323.69604725124901</v>
      </c>
      <c r="J383">
        <v>237.84712660940801</v>
      </c>
      <c r="K383">
        <v>712455</v>
      </c>
      <c r="L383">
        <v>9</v>
      </c>
      <c r="M383">
        <v>463</v>
      </c>
      <c r="N383">
        <v>7</v>
      </c>
      <c r="O383">
        <v>187</v>
      </c>
    </row>
    <row r="384" spans="2:15" x14ac:dyDescent="0.35">
      <c r="B384">
        <v>5530000</v>
      </c>
      <c r="C384">
        <v>60</v>
      </c>
      <c r="D384">
        <v>3305</v>
      </c>
      <c r="E384">
        <v>33050000</v>
      </c>
      <c r="F384">
        <v>0</v>
      </c>
      <c r="G384">
        <v>900</v>
      </c>
      <c r="H384">
        <v>900</v>
      </c>
      <c r="I384">
        <v>390.23419062027199</v>
      </c>
      <c r="J384">
        <v>191.10048107951701</v>
      </c>
      <c r="K384">
        <v>1289724</v>
      </c>
      <c r="L384">
        <v>9</v>
      </c>
      <c r="M384">
        <v>463</v>
      </c>
      <c r="N384">
        <v>3</v>
      </c>
      <c r="O384">
        <v>463</v>
      </c>
    </row>
    <row r="385" spans="2:15" x14ac:dyDescent="0.35">
      <c r="B385">
        <v>5530990</v>
      </c>
      <c r="C385">
        <v>61</v>
      </c>
      <c r="D385">
        <v>7090</v>
      </c>
      <c r="E385">
        <v>70900000</v>
      </c>
      <c r="F385">
        <v>0</v>
      </c>
      <c r="G385">
        <v>900</v>
      </c>
      <c r="H385">
        <v>900</v>
      </c>
      <c r="I385">
        <v>288.59012693935102</v>
      </c>
      <c r="J385">
        <v>282.35952207258998</v>
      </c>
      <c r="K385">
        <v>2046104</v>
      </c>
      <c r="L385">
        <v>11</v>
      </c>
      <c r="M385">
        <v>463</v>
      </c>
      <c r="N385">
        <v>7</v>
      </c>
      <c r="O385">
        <v>187</v>
      </c>
    </row>
    <row r="386" spans="2:15" x14ac:dyDescent="0.35">
      <c r="B386">
        <v>5531000</v>
      </c>
      <c r="C386">
        <v>62</v>
      </c>
      <c r="D386">
        <v>504</v>
      </c>
      <c r="E386">
        <v>5040000</v>
      </c>
      <c r="F386">
        <v>0</v>
      </c>
      <c r="G386">
        <v>900</v>
      </c>
      <c r="H386">
        <v>900</v>
      </c>
      <c r="I386">
        <v>463.517857142857</v>
      </c>
      <c r="J386">
        <v>322.32411790418303</v>
      </c>
      <c r="K386">
        <v>233613</v>
      </c>
      <c r="L386">
        <v>7</v>
      </c>
      <c r="M386">
        <v>463</v>
      </c>
      <c r="N386">
        <v>7</v>
      </c>
      <c r="O386">
        <v>463</v>
      </c>
    </row>
    <row r="387" spans="2:15" x14ac:dyDescent="0.35">
      <c r="B387">
        <v>5532000</v>
      </c>
      <c r="C387">
        <v>63</v>
      </c>
      <c r="D387">
        <v>4708</v>
      </c>
      <c r="E387">
        <v>47080000</v>
      </c>
      <c r="F387">
        <v>0</v>
      </c>
      <c r="G387">
        <v>900</v>
      </c>
      <c r="H387">
        <v>900</v>
      </c>
      <c r="I387">
        <v>509.37107051826598</v>
      </c>
      <c r="J387">
        <v>298.76281312920997</v>
      </c>
      <c r="K387">
        <v>2398119</v>
      </c>
      <c r="L387">
        <v>10</v>
      </c>
      <c r="M387">
        <v>463</v>
      </c>
      <c r="N387">
        <v>6</v>
      </c>
      <c r="O387">
        <v>463</v>
      </c>
    </row>
    <row r="388" spans="2:15" x14ac:dyDescent="0.35">
      <c r="B388">
        <v>5532500</v>
      </c>
      <c r="C388">
        <v>64</v>
      </c>
      <c r="D388">
        <v>51900</v>
      </c>
      <c r="E388">
        <v>519000000</v>
      </c>
      <c r="F388">
        <v>0</v>
      </c>
      <c r="G388">
        <v>900</v>
      </c>
      <c r="H388">
        <v>900</v>
      </c>
      <c r="I388">
        <v>411.67389210019201</v>
      </c>
      <c r="J388">
        <v>329.17419256167102</v>
      </c>
      <c r="K388">
        <v>21365875</v>
      </c>
      <c r="L388">
        <v>11</v>
      </c>
      <c r="M388">
        <v>463</v>
      </c>
      <c r="N388">
        <v>7</v>
      </c>
      <c r="O388">
        <v>463</v>
      </c>
    </row>
    <row r="389" spans="2:15" x14ac:dyDescent="0.35">
      <c r="B389">
        <v>5533000</v>
      </c>
      <c r="C389">
        <v>65</v>
      </c>
      <c r="D389">
        <v>4259</v>
      </c>
      <c r="E389">
        <v>42590000</v>
      </c>
      <c r="F389">
        <v>0</v>
      </c>
      <c r="G389">
        <v>900</v>
      </c>
      <c r="H389">
        <v>900</v>
      </c>
      <c r="I389">
        <v>286.96384127729499</v>
      </c>
      <c r="J389">
        <v>245.16186124449499</v>
      </c>
      <c r="K389">
        <v>1222179</v>
      </c>
      <c r="L389">
        <v>11</v>
      </c>
      <c r="M389">
        <v>187</v>
      </c>
      <c r="N389">
        <v>7</v>
      </c>
      <c r="O389">
        <v>187</v>
      </c>
    </row>
    <row r="390" spans="2:15" x14ac:dyDescent="0.35">
      <c r="B390">
        <v>5533400</v>
      </c>
      <c r="C390">
        <v>66</v>
      </c>
      <c r="D390">
        <v>3343</v>
      </c>
      <c r="E390">
        <v>33430000</v>
      </c>
      <c r="F390">
        <v>0</v>
      </c>
      <c r="G390">
        <v>900</v>
      </c>
      <c r="H390">
        <v>900</v>
      </c>
      <c r="I390">
        <v>258.70086748429497</v>
      </c>
      <c r="J390">
        <v>298.91483708364399</v>
      </c>
      <c r="K390">
        <v>864837</v>
      </c>
      <c r="L390">
        <v>11</v>
      </c>
      <c r="M390">
        <v>187</v>
      </c>
      <c r="N390">
        <v>7</v>
      </c>
      <c r="O390">
        <v>187</v>
      </c>
    </row>
    <row r="391" spans="2:15" x14ac:dyDescent="0.35">
      <c r="B391">
        <v>5534500</v>
      </c>
      <c r="C391">
        <v>67</v>
      </c>
      <c r="D391">
        <v>5164</v>
      </c>
      <c r="E391">
        <v>51640000</v>
      </c>
      <c r="F391">
        <v>0</v>
      </c>
      <c r="G391">
        <v>900</v>
      </c>
      <c r="H391">
        <v>900</v>
      </c>
      <c r="I391">
        <v>163.833268783888</v>
      </c>
      <c r="J391">
        <v>280.35655670135799</v>
      </c>
      <c r="K391">
        <v>846035</v>
      </c>
      <c r="L391">
        <v>11</v>
      </c>
      <c r="M391">
        <v>80</v>
      </c>
      <c r="N391">
        <v>7</v>
      </c>
      <c r="O391">
        <v>80</v>
      </c>
    </row>
    <row r="392" spans="2:15" x14ac:dyDescent="0.35">
      <c r="B392">
        <v>5535000</v>
      </c>
      <c r="C392">
        <v>68</v>
      </c>
      <c r="D392">
        <v>3007</v>
      </c>
      <c r="E392">
        <v>30070000</v>
      </c>
      <c r="F392">
        <v>0</v>
      </c>
      <c r="G392">
        <v>900</v>
      </c>
      <c r="H392">
        <v>900</v>
      </c>
      <c r="I392">
        <v>233.980379115397</v>
      </c>
      <c r="J392">
        <v>318.02259942031998</v>
      </c>
      <c r="K392">
        <v>703579</v>
      </c>
      <c r="L392">
        <v>11</v>
      </c>
      <c r="M392">
        <v>80</v>
      </c>
      <c r="N392">
        <v>7</v>
      </c>
      <c r="O392">
        <v>80</v>
      </c>
    </row>
    <row r="393" spans="2:15" x14ac:dyDescent="0.35">
      <c r="B393">
        <v>5535070</v>
      </c>
      <c r="C393">
        <v>69</v>
      </c>
      <c r="D393">
        <v>2158</v>
      </c>
      <c r="E393">
        <v>21580000</v>
      </c>
      <c r="F393">
        <v>0</v>
      </c>
      <c r="G393">
        <v>900</v>
      </c>
      <c r="H393">
        <v>900</v>
      </c>
      <c r="I393">
        <v>249.29425393883199</v>
      </c>
      <c r="J393">
        <v>248.72012341363401</v>
      </c>
      <c r="K393">
        <v>537977</v>
      </c>
      <c r="L393">
        <v>10</v>
      </c>
      <c r="M393">
        <v>80</v>
      </c>
      <c r="N393">
        <v>7</v>
      </c>
      <c r="O393">
        <v>187</v>
      </c>
    </row>
    <row r="394" spans="2:15" x14ac:dyDescent="0.35">
      <c r="B394">
        <v>5535500</v>
      </c>
      <c r="C394">
        <v>70</v>
      </c>
      <c r="D394">
        <v>2992</v>
      </c>
      <c r="E394">
        <v>29920000</v>
      </c>
      <c r="F394">
        <v>0</v>
      </c>
      <c r="G394">
        <v>900</v>
      </c>
      <c r="H394">
        <v>900</v>
      </c>
      <c r="I394">
        <v>301.01403743315501</v>
      </c>
      <c r="J394">
        <v>323.79633513656398</v>
      </c>
      <c r="K394">
        <v>900634</v>
      </c>
      <c r="L394">
        <v>11</v>
      </c>
      <c r="M394">
        <v>80</v>
      </c>
      <c r="N394">
        <v>7</v>
      </c>
      <c r="O394">
        <v>187</v>
      </c>
    </row>
    <row r="395" spans="2:15" x14ac:dyDescent="0.35">
      <c r="B395">
        <v>5536000</v>
      </c>
      <c r="C395">
        <v>71</v>
      </c>
      <c r="D395">
        <v>12154</v>
      </c>
      <c r="E395">
        <v>121540000</v>
      </c>
      <c r="F395">
        <v>0</v>
      </c>
      <c r="G395">
        <v>900</v>
      </c>
      <c r="H395">
        <v>900</v>
      </c>
      <c r="I395">
        <v>311.56944215895902</v>
      </c>
      <c r="J395">
        <v>279.363283481466</v>
      </c>
      <c r="K395">
        <v>3786815</v>
      </c>
      <c r="L395">
        <v>11</v>
      </c>
      <c r="M395">
        <v>463</v>
      </c>
      <c r="N395">
        <v>9</v>
      </c>
      <c r="O395">
        <v>187</v>
      </c>
    </row>
    <row r="396" spans="2:15" x14ac:dyDescent="0.35">
      <c r="B396">
        <v>5536105</v>
      </c>
      <c r="C396">
        <v>72</v>
      </c>
      <c r="D396">
        <v>3511</v>
      </c>
      <c r="E396">
        <v>35110000</v>
      </c>
      <c r="F396">
        <v>0</v>
      </c>
      <c r="G396">
        <v>900</v>
      </c>
      <c r="H396">
        <v>900</v>
      </c>
      <c r="I396">
        <v>437.90373113073201</v>
      </c>
      <c r="J396">
        <v>257.60568531931801</v>
      </c>
      <c r="K396">
        <v>1537480</v>
      </c>
      <c r="L396">
        <v>10</v>
      </c>
      <c r="M396">
        <v>463</v>
      </c>
      <c r="N396">
        <v>11</v>
      </c>
      <c r="O396">
        <v>463</v>
      </c>
    </row>
    <row r="397" spans="2:15" x14ac:dyDescent="0.35">
      <c r="B397">
        <v>5536118</v>
      </c>
      <c r="C397">
        <v>73</v>
      </c>
      <c r="D397">
        <v>16774</v>
      </c>
      <c r="E397">
        <v>167740000</v>
      </c>
      <c r="F397">
        <v>0</v>
      </c>
      <c r="G397">
        <v>900</v>
      </c>
      <c r="H397">
        <v>900</v>
      </c>
      <c r="I397">
        <v>487.36258495290298</v>
      </c>
      <c r="J397">
        <v>208.04761414326299</v>
      </c>
      <c r="K397">
        <v>8175020</v>
      </c>
      <c r="L397">
        <v>11</v>
      </c>
      <c r="M397">
        <v>463</v>
      </c>
      <c r="N397">
        <v>11</v>
      </c>
      <c r="O397">
        <v>463</v>
      </c>
    </row>
    <row r="398" spans="2:15" x14ac:dyDescent="0.35">
      <c r="B398">
        <v>5536215</v>
      </c>
      <c r="C398">
        <v>74</v>
      </c>
      <c r="D398">
        <v>6517</v>
      </c>
      <c r="E398">
        <v>65170000</v>
      </c>
      <c r="F398">
        <v>0</v>
      </c>
      <c r="G398">
        <v>900</v>
      </c>
      <c r="H398">
        <v>900</v>
      </c>
      <c r="I398">
        <v>272.06030382077603</v>
      </c>
      <c r="J398">
        <v>303.61238626855697</v>
      </c>
      <c r="K398">
        <v>1773017</v>
      </c>
      <c r="L398">
        <v>11</v>
      </c>
      <c r="M398">
        <v>0</v>
      </c>
      <c r="N398">
        <v>9</v>
      </c>
      <c r="O398">
        <v>187</v>
      </c>
    </row>
    <row r="399" spans="2:15" x14ac:dyDescent="0.35">
      <c r="B399">
        <v>5536235</v>
      </c>
      <c r="C399">
        <v>75</v>
      </c>
      <c r="D399">
        <v>5934</v>
      </c>
      <c r="E399">
        <v>59340000</v>
      </c>
      <c r="F399">
        <v>0</v>
      </c>
      <c r="G399">
        <v>900</v>
      </c>
      <c r="H399">
        <v>900</v>
      </c>
      <c r="I399">
        <v>94.797775530839203</v>
      </c>
      <c r="J399">
        <v>196.781619959621</v>
      </c>
      <c r="K399">
        <v>562530</v>
      </c>
      <c r="L399">
        <v>11</v>
      </c>
      <c r="M399">
        <v>3</v>
      </c>
      <c r="N399">
        <v>7</v>
      </c>
      <c r="O399">
        <v>9</v>
      </c>
    </row>
    <row r="400" spans="2:15" x14ac:dyDescent="0.35">
      <c r="B400">
        <v>5536255</v>
      </c>
      <c r="C400">
        <v>76</v>
      </c>
      <c r="D400">
        <v>6032</v>
      </c>
      <c r="E400">
        <v>60320000</v>
      </c>
      <c r="F400">
        <v>0</v>
      </c>
      <c r="G400">
        <v>900</v>
      </c>
      <c r="H400">
        <v>900</v>
      </c>
      <c r="I400">
        <v>196.96187002652499</v>
      </c>
      <c r="J400">
        <v>268.77777730428198</v>
      </c>
      <c r="K400">
        <v>1188074</v>
      </c>
      <c r="L400">
        <v>11</v>
      </c>
      <c r="M400">
        <v>0</v>
      </c>
      <c r="N400">
        <v>7</v>
      </c>
      <c r="O400">
        <v>80</v>
      </c>
    </row>
    <row r="401" spans="2:15" x14ac:dyDescent="0.35">
      <c r="B401">
        <v>5536270</v>
      </c>
      <c r="C401">
        <v>77</v>
      </c>
      <c r="D401">
        <v>4583</v>
      </c>
      <c r="E401">
        <v>45830000</v>
      </c>
      <c r="F401">
        <v>0</v>
      </c>
      <c r="G401">
        <v>900</v>
      </c>
      <c r="H401">
        <v>900</v>
      </c>
      <c r="I401">
        <v>163.73598079860301</v>
      </c>
      <c r="J401">
        <v>254.797326557677</v>
      </c>
      <c r="K401">
        <v>750402</v>
      </c>
      <c r="L401">
        <v>11</v>
      </c>
      <c r="M401">
        <v>0</v>
      </c>
      <c r="N401">
        <v>7</v>
      </c>
      <c r="O401">
        <v>17</v>
      </c>
    </row>
    <row r="402" spans="2:15" x14ac:dyDescent="0.35">
      <c r="B402">
        <v>5536275</v>
      </c>
      <c r="C402">
        <v>78</v>
      </c>
      <c r="D402">
        <v>3778</v>
      </c>
      <c r="E402">
        <v>37780000</v>
      </c>
      <c r="F402">
        <v>0</v>
      </c>
      <c r="G402">
        <v>900</v>
      </c>
      <c r="H402">
        <v>900</v>
      </c>
      <c r="I402">
        <v>187.54764425622</v>
      </c>
      <c r="J402">
        <v>282.40365195475601</v>
      </c>
      <c r="K402">
        <v>708555</v>
      </c>
      <c r="L402">
        <v>11</v>
      </c>
      <c r="M402">
        <v>0</v>
      </c>
      <c r="N402">
        <v>7</v>
      </c>
      <c r="O402">
        <v>3</v>
      </c>
    </row>
    <row r="403" spans="2:15" x14ac:dyDescent="0.35">
      <c r="B403">
        <v>5536290</v>
      </c>
      <c r="C403">
        <v>79</v>
      </c>
      <c r="D403">
        <v>29002</v>
      </c>
      <c r="E403">
        <v>290020000</v>
      </c>
      <c r="F403">
        <v>0</v>
      </c>
      <c r="G403">
        <v>900</v>
      </c>
      <c r="H403">
        <v>900</v>
      </c>
      <c r="I403">
        <v>188.16202330873699</v>
      </c>
      <c r="J403">
        <v>252.06084160969999</v>
      </c>
      <c r="K403">
        <v>5457075</v>
      </c>
      <c r="L403">
        <v>11</v>
      </c>
      <c r="M403">
        <v>463</v>
      </c>
      <c r="N403">
        <v>7</v>
      </c>
      <c r="O403">
        <v>80</v>
      </c>
    </row>
    <row r="404" spans="2:15" x14ac:dyDescent="0.35">
      <c r="B404">
        <v>5536340</v>
      </c>
      <c r="C404">
        <v>80</v>
      </c>
      <c r="D404">
        <v>3307</v>
      </c>
      <c r="E404">
        <v>33070000</v>
      </c>
      <c r="F404">
        <v>0</v>
      </c>
      <c r="G404">
        <v>900</v>
      </c>
      <c r="H404">
        <v>900</v>
      </c>
      <c r="I404">
        <v>231.96099183550001</v>
      </c>
      <c r="J404">
        <v>264.67157159922698</v>
      </c>
      <c r="K404">
        <v>767095</v>
      </c>
      <c r="L404">
        <v>11</v>
      </c>
      <c r="M404">
        <v>0</v>
      </c>
      <c r="N404">
        <v>7</v>
      </c>
      <c r="O404">
        <v>187</v>
      </c>
    </row>
    <row r="405" spans="2:15" x14ac:dyDescent="0.35">
      <c r="B405">
        <v>5536500</v>
      </c>
      <c r="C405">
        <v>81</v>
      </c>
      <c r="D405">
        <v>2908</v>
      </c>
      <c r="E405">
        <v>29080000</v>
      </c>
      <c r="F405">
        <v>0</v>
      </c>
      <c r="G405">
        <v>900</v>
      </c>
      <c r="H405">
        <v>900</v>
      </c>
      <c r="I405">
        <v>166.557771664374</v>
      </c>
      <c r="J405">
        <v>226.48658930632499</v>
      </c>
      <c r="K405">
        <v>484350</v>
      </c>
      <c r="L405">
        <v>10</v>
      </c>
      <c r="M405">
        <v>0</v>
      </c>
      <c r="N405">
        <v>9</v>
      </c>
      <c r="O405">
        <v>80</v>
      </c>
    </row>
    <row r="406" spans="2:15" x14ac:dyDescent="0.35">
      <c r="B406">
        <v>5536995</v>
      </c>
      <c r="C406">
        <v>82</v>
      </c>
      <c r="D406">
        <v>85001</v>
      </c>
      <c r="E406">
        <v>850010000</v>
      </c>
      <c r="F406">
        <v>0</v>
      </c>
      <c r="G406">
        <v>900</v>
      </c>
      <c r="H406">
        <v>900</v>
      </c>
      <c r="I406">
        <v>428.50173527370202</v>
      </c>
      <c r="J406">
        <v>304.10623591477099</v>
      </c>
      <c r="K406">
        <v>36423076</v>
      </c>
      <c r="L406">
        <v>11</v>
      </c>
      <c r="M406">
        <v>463</v>
      </c>
      <c r="N406">
        <v>7</v>
      </c>
      <c r="O406">
        <v>463</v>
      </c>
    </row>
    <row r="407" spans="2:15" x14ac:dyDescent="0.35">
      <c r="B407">
        <v>5537500</v>
      </c>
      <c r="C407">
        <v>83</v>
      </c>
      <c r="D407">
        <v>5456</v>
      </c>
      <c r="E407">
        <v>54560000</v>
      </c>
      <c r="F407">
        <v>0</v>
      </c>
      <c r="G407">
        <v>900</v>
      </c>
      <c r="H407">
        <v>900</v>
      </c>
      <c r="I407">
        <v>70.584677419354804</v>
      </c>
      <c r="J407">
        <v>137.56858385457099</v>
      </c>
      <c r="K407">
        <v>385110</v>
      </c>
      <c r="L407">
        <v>11</v>
      </c>
      <c r="M407">
        <v>80</v>
      </c>
      <c r="N407">
        <v>463</v>
      </c>
      <c r="O407">
        <v>17</v>
      </c>
    </row>
    <row r="408" spans="2:15" x14ac:dyDescent="0.35">
      <c r="B408">
        <v>5537980</v>
      </c>
      <c r="C408">
        <v>84</v>
      </c>
      <c r="D408">
        <v>25380</v>
      </c>
      <c r="E408">
        <v>253800000</v>
      </c>
      <c r="F408">
        <v>0</v>
      </c>
      <c r="G408">
        <v>900</v>
      </c>
      <c r="H408">
        <v>900</v>
      </c>
      <c r="I408">
        <v>206.142986603624</v>
      </c>
      <c r="J408">
        <v>314.55978559194</v>
      </c>
      <c r="K408">
        <v>5231909</v>
      </c>
      <c r="L408">
        <v>11</v>
      </c>
      <c r="M408">
        <v>0</v>
      </c>
      <c r="N408">
        <v>7</v>
      </c>
      <c r="O408">
        <v>17</v>
      </c>
    </row>
    <row r="409" spans="2:15" x14ac:dyDescent="0.35">
      <c r="B409">
        <v>5539000</v>
      </c>
      <c r="C409">
        <v>85</v>
      </c>
      <c r="D409">
        <v>27804</v>
      </c>
      <c r="E409">
        <v>278040000</v>
      </c>
      <c r="F409">
        <v>0</v>
      </c>
      <c r="G409">
        <v>900</v>
      </c>
      <c r="H409">
        <v>900</v>
      </c>
      <c r="I409">
        <v>118.632319090778</v>
      </c>
      <c r="J409">
        <v>245.93904009800201</v>
      </c>
      <c r="K409">
        <v>3298453</v>
      </c>
      <c r="L409">
        <v>11</v>
      </c>
      <c r="M409">
        <v>0</v>
      </c>
      <c r="N409">
        <v>7</v>
      </c>
      <c r="O409">
        <v>9</v>
      </c>
    </row>
    <row r="410" spans="2:15" x14ac:dyDescent="0.35">
      <c r="B410">
        <v>5539900</v>
      </c>
      <c r="C410">
        <v>86</v>
      </c>
      <c r="D410">
        <v>7177</v>
      </c>
      <c r="E410">
        <v>71770000</v>
      </c>
      <c r="F410">
        <v>0</v>
      </c>
      <c r="G410">
        <v>900</v>
      </c>
      <c r="H410">
        <v>900</v>
      </c>
      <c r="I410">
        <v>237.67758116204499</v>
      </c>
      <c r="J410">
        <v>270.36123145677402</v>
      </c>
      <c r="K410">
        <v>1705812</v>
      </c>
      <c r="L410">
        <v>11</v>
      </c>
      <c r="M410">
        <v>463</v>
      </c>
      <c r="N410">
        <v>7</v>
      </c>
      <c r="O410">
        <v>187</v>
      </c>
    </row>
    <row r="411" spans="2:15" x14ac:dyDescent="0.35">
      <c r="B411">
        <v>5540060</v>
      </c>
      <c r="C411">
        <v>87</v>
      </c>
      <c r="D411">
        <v>4871</v>
      </c>
      <c r="E411">
        <v>48710000</v>
      </c>
      <c r="F411">
        <v>0</v>
      </c>
      <c r="G411">
        <v>900</v>
      </c>
      <c r="H411">
        <v>900</v>
      </c>
      <c r="I411">
        <v>218.987271607472</v>
      </c>
      <c r="J411">
        <v>357.21788098605703</v>
      </c>
      <c r="K411">
        <v>1066687</v>
      </c>
      <c r="L411">
        <v>11</v>
      </c>
      <c r="M411">
        <v>0</v>
      </c>
      <c r="N411">
        <v>9</v>
      </c>
      <c r="O411">
        <v>3</v>
      </c>
    </row>
    <row r="412" spans="2:15" x14ac:dyDescent="0.35">
      <c r="B412">
        <v>5540091</v>
      </c>
      <c r="C412">
        <v>88</v>
      </c>
      <c r="D412">
        <v>2061</v>
      </c>
      <c r="E412">
        <v>20610000</v>
      </c>
      <c r="F412">
        <v>0</v>
      </c>
      <c r="G412">
        <v>900</v>
      </c>
      <c r="H412">
        <v>900</v>
      </c>
      <c r="I412">
        <v>169.37020863658401</v>
      </c>
      <c r="J412">
        <v>210.603765196631</v>
      </c>
      <c r="K412">
        <v>349072</v>
      </c>
      <c r="L412">
        <v>10</v>
      </c>
      <c r="M412">
        <v>187</v>
      </c>
      <c r="N412">
        <v>6</v>
      </c>
      <c r="O412">
        <v>80</v>
      </c>
    </row>
    <row r="413" spans="2:15" x14ac:dyDescent="0.35">
      <c r="B413">
        <v>5540095</v>
      </c>
      <c r="C413">
        <v>89</v>
      </c>
      <c r="D413">
        <v>9598</v>
      </c>
      <c r="E413">
        <v>95980000</v>
      </c>
      <c r="F413">
        <v>0</v>
      </c>
      <c r="G413">
        <v>900</v>
      </c>
      <c r="H413">
        <v>900</v>
      </c>
      <c r="I413">
        <v>257.13158991456498</v>
      </c>
      <c r="J413">
        <v>309.44007617311399</v>
      </c>
      <c r="K413">
        <v>2467949</v>
      </c>
      <c r="L413">
        <v>11</v>
      </c>
      <c r="M413">
        <v>80</v>
      </c>
      <c r="N413">
        <v>6</v>
      </c>
      <c r="O413">
        <v>80</v>
      </c>
    </row>
    <row r="414" spans="2:15" x14ac:dyDescent="0.35">
      <c r="B414">
        <v>5540130</v>
      </c>
      <c r="C414">
        <v>90</v>
      </c>
      <c r="D414">
        <v>8255</v>
      </c>
      <c r="E414">
        <v>82550000</v>
      </c>
      <c r="F414">
        <v>0</v>
      </c>
      <c r="G414">
        <v>900</v>
      </c>
      <c r="H414">
        <v>900</v>
      </c>
      <c r="I414">
        <v>249.89969715324</v>
      </c>
      <c r="J414">
        <v>299.70984453042001</v>
      </c>
      <c r="K414">
        <v>2062922</v>
      </c>
      <c r="L414">
        <v>11</v>
      </c>
      <c r="M414">
        <v>187</v>
      </c>
      <c r="N414">
        <v>6</v>
      </c>
      <c r="O414">
        <v>187</v>
      </c>
    </row>
    <row r="415" spans="2:15" x14ac:dyDescent="0.35">
      <c r="B415">
        <v>5540160</v>
      </c>
      <c r="C415">
        <v>91</v>
      </c>
      <c r="D415">
        <v>6563</v>
      </c>
      <c r="E415">
        <v>65630000</v>
      </c>
      <c r="F415">
        <v>0</v>
      </c>
      <c r="G415">
        <v>900</v>
      </c>
      <c r="H415">
        <v>900</v>
      </c>
      <c r="I415">
        <v>334.28660673472399</v>
      </c>
      <c r="J415">
        <v>277.00113283699801</v>
      </c>
      <c r="K415">
        <v>2193923</v>
      </c>
      <c r="L415">
        <v>11</v>
      </c>
      <c r="M415">
        <v>463</v>
      </c>
      <c r="N415">
        <v>6</v>
      </c>
      <c r="O415">
        <v>187</v>
      </c>
    </row>
    <row r="416" spans="2:15" x14ac:dyDescent="0.35">
      <c r="B416">
        <v>5540195</v>
      </c>
      <c r="C416">
        <v>92</v>
      </c>
      <c r="D416">
        <v>2618</v>
      </c>
      <c r="E416">
        <v>26180000</v>
      </c>
      <c r="F416">
        <v>0</v>
      </c>
      <c r="G416">
        <v>900</v>
      </c>
      <c r="H416">
        <v>900</v>
      </c>
      <c r="I416">
        <v>367.17188693659199</v>
      </c>
      <c r="J416">
        <v>242.755474220243</v>
      </c>
      <c r="K416">
        <v>961256</v>
      </c>
      <c r="L416">
        <v>10</v>
      </c>
      <c r="M416">
        <v>463</v>
      </c>
      <c r="N416">
        <v>7</v>
      </c>
      <c r="O416">
        <v>463</v>
      </c>
    </row>
    <row r="417" spans="2:15" x14ac:dyDescent="0.35">
      <c r="B417">
        <v>5540250</v>
      </c>
      <c r="C417">
        <v>93</v>
      </c>
      <c r="D417">
        <v>9464</v>
      </c>
      <c r="E417">
        <v>94640000</v>
      </c>
      <c r="F417">
        <v>0</v>
      </c>
      <c r="G417">
        <v>900</v>
      </c>
      <c r="H417">
        <v>900</v>
      </c>
      <c r="I417">
        <v>246.45921386306</v>
      </c>
      <c r="J417">
        <v>274.849879154174</v>
      </c>
      <c r="K417">
        <v>2332490</v>
      </c>
      <c r="L417">
        <v>11</v>
      </c>
      <c r="M417">
        <v>0</v>
      </c>
      <c r="N417">
        <v>6</v>
      </c>
      <c r="O417">
        <v>187</v>
      </c>
    </row>
    <row r="418" spans="2:15" x14ac:dyDescent="0.35">
      <c r="B418">
        <v>5540275</v>
      </c>
      <c r="C418">
        <v>94</v>
      </c>
      <c r="D418">
        <v>2468</v>
      </c>
      <c r="E418">
        <v>24680000</v>
      </c>
      <c r="F418">
        <v>0</v>
      </c>
      <c r="G418">
        <v>900</v>
      </c>
      <c r="H418">
        <v>900</v>
      </c>
      <c r="I418">
        <v>157.01661264181499</v>
      </c>
      <c r="J418">
        <v>304.568772335912</v>
      </c>
      <c r="K418">
        <v>387517</v>
      </c>
      <c r="L418">
        <v>11</v>
      </c>
      <c r="M418">
        <v>0</v>
      </c>
      <c r="N418">
        <v>7</v>
      </c>
      <c r="O418">
        <v>11</v>
      </c>
    </row>
    <row r="419" spans="2:15" x14ac:dyDescent="0.35">
      <c r="B419">
        <v>5540500</v>
      </c>
      <c r="C419">
        <v>95</v>
      </c>
      <c r="D419">
        <v>29725</v>
      </c>
      <c r="E419">
        <v>297250000</v>
      </c>
      <c r="F419">
        <v>0</v>
      </c>
      <c r="G419">
        <v>900</v>
      </c>
      <c r="H419">
        <v>900</v>
      </c>
      <c r="I419">
        <v>123.107249789739</v>
      </c>
      <c r="J419">
        <v>260.72657010659901</v>
      </c>
      <c r="K419">
        <v>3659363</v>
      </c>
      <c r="L419">
        <v>11</v>
      </c>
      <c r="M419">
        <v>0</v>
      </c>
      <c r="N419">
        <v>7</v>
      </c>
      <c r="O419">
        <v>3</v>
      </c>
    </row>
    <row r="420" spans="2:15" x14ac:dyDescent="0.35">
      <c r="B420">
        <v>5550500</v>
      </c>
      <c r="C420">
        <v>96</v>
      </c>
      <c r="D420">
        <v>9247</v>
      </c>
      <c r="E420">
        <v>92470000</v>
      </c>
      <c r="F420">
        <v>0</v>
      </c>
      <c r="G420">
        <v>900</v>
      </c>
      <c r="H420">
        <v>900</v>
      </c>
      <c r="I420">
        <v>156.717097437006</v>
      </c>
      <c r="J420">
        <v>253.572666533312</v>
      </c>
      <c r="K420">
        <v>1449163</v>
      </c>
      <c r="L420">
        <v>11</v>
      </c>
      <c r="M420">
        <v>0</v>
      </c>
      <c r="N420">
        <v>7</v>
      </c>
      <c r="O420">
        <v>17</v>
      </c>
    </row>
    <row r="421" spans="2:15" x14ac:dyDescent="0.35">
      <c r="B421">
        <v>5551200</v>
      </c>
      <c r="C421">
        <v>97</v>
      </c>
      <c r="D421">
        <v>13395</v>
      </c>
      <c r="E421">
        <v>133950000</v>
      </c>
      <c r="F421">
        <v>0</v>
      </c>
      <c r="G421">
        <v>900</v>
      </c>
      <c r="H421">
        <v>900</v>
      </c>
      <c r="I421">
        <v>48.001567749160102</v>
      </c>
      <c r="J421">
        <v>140.028822012408</v>
      </c>
      <c r="K421">
        <v>642981</v>
      </c>
      <c r="L421">
        <v>11</v>
      </c>
      <c r="M421">
        <v>3</v>
      </c>
      <c r="N421">
        <v>463</v>
      </c>
      <c r="O421">
        <v>6</v>
      </c>
    </row>
    <row r="422" spans="2:15" x14ac:dyDescent="0.35">
      <c r="B422">
        <v>5551330</v>
      </c>
      <c r="C422">
        <v>98</v>
      </c>
      <c r="D422">
        <v>7256</v>
      </c>
      <c r="E422">
        <v>72560000</v>
      </c>
      <c r="F422">
        <v>0</v>
      </c>
      <c r="G422">
        <v>900</v>
      </c>
      <c r="H422">
        <v>900</v>
      </c>
      <c r="I422">
        <v>80.498070562293194</v>
      </c>
      <c r="J422">
        <v>214.57065409127799</v>
      </c>
      <c r="K422">
        <v>584094</v>
      </c>
      <c r="L422">
        <v>11</v>
      </c>
      <c r="M422">
        <v>3</v>
      </c>
      <c r="N422">
        <v>463</v>
      </c>
      <c r="O422">
        <v>6</v>
      </c>
    </row>
    <row r="423" spans="2:15" x14ac:dyDescent="0.35">
      <c r="B423">
        <v>5551675</v>
      </c>
      <c r="C423">
        <v>99</v>
      </c>
      <c r="D423">
        <v>14745</v>
      </c>
      <c r="E423">
        <v>147450000</v>
      </c>
      <c r="F423">
        <v>0</v>
      </c>
      <c r="G423">
        <v>900</v>
      </c>
      <c r="H423">
        <v>900</v>
      </c>
      <c r="I423">
        <v>47.923296032553402</v>
      </c>
      <c r="J423">
        <v>154.06319231416001</v>
      </c>
      <c r="K423">
        <v>706629</v>
      </c>
      <c r="L423">
        <v>11</v>
      </c>
      <c r="M423">
        <v>3</v>
      </c>
      <c r="N423">
        <v>7</v>
      </c>
      <c r="O423">
        <v>3</v>
      </c>
    </row>
    <row r="424" spans="2:15" x14ac:dyDescent="0.35">
      <c r="B424">
        <v>5551700</v>
      </c>
      <c r="C424">
        <v>100</v>
      </c>
      <c r="D424">
        <v>3492</v>
      </c>
      <c r="E424">
        <v>34920000</v>
      </c>
      <c r="F424">
        <v>0</v>
      </c>
      <c r="G424">
        <v>900</v>
      </c>
      <c r="H424">
        <v>900</v>
      </c>
      <c r="I424">
        <v>19.212485681557801</v>
      </c>
      <c r="J424">
        <v>76.696013238158599</v>
      </c>
      <c r="K424">
        <v>67090</v>
      </c>
      <c r="L424">
        <v>11</v>
      </c>
      <c r="M424">
        <v>3</v>
      </c>
      <c r="N424">
        <v>463</v>
      </c>
      <c r="O424">
        <v>3</v>
      </c>
    </row>
    <row r="425" spans="2:15" x14ac:dyDescent="0.35">
      <c r="B425">
        <v>5579725</v>
      </c>
      <c r="C425">
        <v>101</v>
      </c>
      <c r="D425">
        <v>6463</v>
      </c>
      <c r="E425">
        <v>64630000</v>
      </c>
      <c r="F425">
        <v>0</v>
      </c>
      <c r="G425">
        <v>900</v>
      </c>
      <c r="H425">
        <v>900</v>
      </c>
      <c r="I425">
        <v>83.736654804270401</v>
      </c>
      <c r="J425">
        <v>226.10047682542199</v>
      </c>
      <c r="K425">
        <v>541190</v>
      </c>
      <c r="L425">
        <v>11</v>
      </c>
      <c r="M425">
        <v>3</v>
      </c>
      <c r="N425">
        <v>9</v>
      </c>
      <c r="O425">
        <v>3</v>
      </c>
    </row>
    <row r="426" spans="2:15" x14ac:dyDescent="0.35">
      <c r="B426">
        <v>5580950</v>
      </c>
      <c r="C426">
        <v>102</v>
      </c>
      <c r="D426">
        <v>8829</v>
      </c>
      <c r="E426">
        <v>88290000</v>
      </c>
      <c r="F426">
        <v>0</v>
      </c>
      <c r="G426">
        <v>900</v>
      </c>
      <c r="H426">
        <v>900</v>
      </c>
      <c r="I426">
        <v>284.01687620342</v>
      </c>
      <c r="J426">
        <v>319.763487974535</v>
      </c>
      <c r="K426">
        <v>2507585</v>
      </c>
      <c r="L426">
        <v>11</v>
      </c>
      <c r="M426">
        <v>0</v>
      </c>
      <c r="N426">
        <v>7</v>
      </c>
      <c r="O426">
        <v>187</v>
      </c>
    </row>
    <row r="427" spans="2:15" x14ac:dyDescent="0.35">
      <c r="B427">
        <v>5588720</v>
      </c>
      <c r="C427">
        <v>500</v>
      </c>
      <c r="D427">
        <v>2199</v>
      </c>
      <c r="E427">
        <v>21990000</v>
      </c>
      <c r="F427">
        <v>0</v>
      </c>
      <c r="G427">
        <v>900</v>
      </c>
      <c r="H427">
        <v>900</v>
      </c>
      <c r="I427">
        <v>83.532514779445194</v>
      </c>
      <c r="J427">
        <v>126.97165615468499</v>
      </c>
      <c r="K427">
        <v>183688</v>
      </c>
      <c r="L427">
        <v>11</v>
      </c>
      <c r="M427">
        <v>80</v>
      </c>
      <c r="N427">
        <v>463</v>
      </c>
      <c r="O427">
        <v>80</v>
      </c>
    </row>
    <row r="428" spans="2:15" x14ac:dyDescent="0.35">
      <c r="B428">
        <v>6710150</v>
      </c>
      <c r="C428">
        <v>558</v>
      </c>
      <c r="D428">
        <v>2911</v>
      </c>
      <c r="E428">
        <v>29110000</v>
      </c>
      <c r="F428">
        <v>0</v>
      </c>
      <c r="G428">
        <v>900</v>
      </c>
      <c r="H428">
        <v>900</v>
      </c>
      <c r="I428">
        <v>28.064582617657098</v>
      </c>
      <c r="J428">
        <v>142.40554175689101</v>
      </c>
      <c r="K428">
        <v>81696</v>
      </c>
      <c r="L428">
        <v>10</v>
      </c>
      <c r="M428">
        <v>0</v>
      </c>
      <c r="N428">
        <v>187</v>
      </c>
      <c r="O428">
        <v>0</v>
      </c>
    </row>
    <row r="429" spans="2:15" x14ac:dyDescent="0.35">
      <c r="B429">
        <v>6892513</v>
      </c>
      <c r="C429">
        <v>103</v>
      </c>
      <c r="D429">
        <v>15073</v>
      </c>
      <c r="E429">
        <v>150730000</v>
      </c>
      <c r="F429">
        <v>0</v>
      </c>
      <c r="G429">
        <v>900</v>
      </c>
      <c r="H429">
        <v>900</v>
      </c>
      <c r="I429">
        <v>129.977177735022</v>
      </c>
      <c r="J429">
        <v>301.400593997491</v>
      </c>
      <c r="K429">
        <v>1959146</v>
      </c>
      <c r="L429">
        <v>11</v>
      </c>
      <c r="M429">
        <v>0</v>
      </c>
      <c r="N429">
        <v>463</v>
      </c>
      <c r="O429">
        <v>3</v>
      </c>
    </row>
    <row r="430" spans="2:15" x14ac:dyDescent="0.35">
      <c r="B430">
        <v>6893300</v>
      </c>
      <c r="C430">
        <v>104</v>
      </c>
      <c r="D430">
        <v>6881</v>
      </c>
      <c r="E430">
        <v>68810000</v>
      </c>
      <c r="F430">
        <v>0</v>
      </c>
      <c r="G430">
        <v>900</v>
      </c>
      <c r="H430">
        <v>900</v>
      </c>
      <c r="I430">
        <v>258.76515041418401</v>
      </c>
      <c r="J430">
        <v>388.07688993488898</v>
      </c>
      <c r="K430">
        <v>1780563</v>
      </c>
      <c r="L430">
        <v>11</v>
      </c>
      <c r="M430">
        <v>0</v>
      </c>
      <c r="N430">
        <v>7</v>
      </c>
      <c r="O430">
        <v>6</v>
      </c>
    </row>
    <row r="431" spans="2:15" x14ac:dyDescent="0.35">
      <c r="B431">
        <v>6893390</v>
      </c>
      <c r="C431">
        <v>105</v>
      </c>
      <c r="D431">
        <v>9874</v>
      </c>
      <c r="E431">
        <v>98740000</v>
      </c>
      <c r="F431">
        <v>0</v>
      </c>
      <c r="G431">
        <v>900</v>
      </c>
      <c r="H431">
        <v>900</v>
      </c>
      <c r="I431">
        <v>161.18260076969801</v>
      </c>
      <c r="J431">
        <v>321.552777873168</v>
      </c>
      <c r="K431">
        <v>1591517</v>
      </c>
      <c r="L431">
        <v>11</v>
      </c>
      <c r="M431">
        <v>0</v>
      </c>
      <c r="N431">
        <v>463</v>
      </c>
      <c r="O431">
        <v>3</v>
      </c>
    </row>
    <row r="432" spans="2:15" x14ac:dyDescent="0.35">
      <c r="B432">
        <v>6893400</v>
      </c>
      <c r="C432">
        <v>106</v>
      </c>
      <c r="D432">
        <v>89</v>
      </c>
      <c r="E432">
        <v>890000</v>
      </c>
      <c r="F432">
        <v>0</v>
      </c>
      <c r="G432">
        <v>900</v>
      </c>
      <c r="H432">
        <v>900</v>
      </c>
      <c r="I432">
        <v>400.87640449438197</v>
      </c>
      <c r="J432">
        <v>433.06373457875299</v>
      </c>
      <c r="K432">
        <v>35678</v>
      </c>
      <c r="L432">
        <v>8</v>
      </c>
      <c r="M432">
        <v>900</v>
      </c>
      <c r="N432">
        <v>17</v>
      </c>
      <c r="O432">
        <v>80</v>
      </c>
    </row>
    <row r="433" spans="2:15" x14ac:dyDescent="0.35">
      <c r="B433">
        <v>6893500</v>
      </c>
      <c r="C433">
        <v>107</v>
      </c>
      <c r="D433">
        <v>30884</v>
      </c>
      <c r="E433">
        <v>308840000</v>
      </c>
      <c r="F433">
        <v>0</v>
      </c>
      <c r="G433">
        <v>900</v>
      </c>
      <c r="H433">
        <v>900</v>
      </c>
      <c r="I433">
        <v>44.901729050641102</v>
      </c>
      <c r="J433">
        <v>174.37332877692899</v>
      </c>
      <c r="K433">
        <v>1386745</v>
      </c>
      <c r="L433">
        <v>11</v>
      </c>
      <c r="M433">
        <v>0</v>
      </c>
      <c r="N433">
        <v>463</v>
      </c>
      <c r="O433">
        <v>3</v>
      </c>
    </row>
    <row r="434" spans="2:15" x14ac:dyDescent="0.35">
      <c r="B434">
        <v>6893557</v>
      </c>
      <c r="C434">
        <v>108</v>
      </c>
      <c r="D434">
        <v>3396</v>
      </c>
      <c r="E434">
        <v>33960000</v>
      </c>
      <c r="F434">
        <v>0</v>
      </c>
      <c r="G434">
        <v>900</v>
      </c>
      <c r="H434">
        <v>900</v>
      </c>
      <c r="I434">
        <v>160.86778563015301</v>
      </c>
      <c r="J434">
        <v>269.73795120287502</v>
      </c>
      <c r="K434">
        <v>546307</v>
      </c>
      <c r="L434">
        <v>11</v>
      </c>
      <c r="M434">
        <v>80</v>
      </c>
      <c r="N434">
        <v>7</v>
      </c>
      <c r="O434">
        <v>80</v>
      </c>
    </row>
    <row r="435" spans="2:15" x14ac:dyDescent="0.35">
      <c r="B435">
        <v>6893560</v>
      </c>
      <c r="C435">
        <v>109</v>
      </c>
      <c r="D435">
        <v>674</v>
      </c>
      <c r="E435">
        <v>6740000</v>
      </c>
      <c r="F435">
        <v>0</v>
      </c>
      <c r="G435">
        <v>900</v>
      </c>
      <c r="H435">
        <v>900</v>
      </c>
      <c r="I435">
        <v>522.09940652818898</v>
      </c>
      <c r="J435">
        <v>414.07658579268201</v>
      </c>
      <c r="K435">
        <v>351895</v>
      </c>
      <c r="L435">
        <v>9</v>
      </c>
      <c r="M435">
        <v>900</v>
      </c>
      <c r="N435">
        <v>6</v>
      </c>
      <c r="O435">
        <v>900</v>
      </c>
    </row>
    <row r="436" spans="2:15" x14ac:dyDescent="0.35">
      <c r="B436">
        <v>6893562</v>
      </c>
      <c r="C436">
        <v>110</v>
      </c>
      <c r="D436">
        <v>620</v>
      </c>
      <c r="E436">
        <v>6200000</v>
      </c>
      <c r="F436">
        <v>0</v>
      </c>
      <c r="G436">
        <v>900</v>
      </c>
      <c r="H436">
        <v>900</v>
      </c>
      <c r="I436">
        <v>245.93870967741901</v>
      </c>
      <c r="J436">
        <v>298.53015104375299</v>
      </c>
      <c r="K436">
        <v>152482</v>
      </c>
      <c r="L436">
        <v>9</v>
      </c>
      <c r="M436">
        <v>0</v>
      </c>
      <c r="N436">
        <v>7</v>
      </c>
      <c r="O436">
        <v>80</v>
      </c>
    </row>
    <row r="437" spans="2:15" x14ac:dyDescent="0.35">
      <c r="B437">
        <v>6893578</v>
      </c>
      <c r="C437">
        <v>111</v>
      </c>
      <c r="D437">
        <v>13609</v>
      </c>
      <c r="E437">
        <v>136090000</v>
      </c>
      <c r="F437">
        <v>0</v>
      </c>
      <c r="G437">
        <v>900</v>
      </c>
      <c r="H437">
        <v>900</v>
      </c>
      <c r="I437">
        <v>219.960246895436</v>
      </c>
      <c r="J437">
        <v>335.43143150522798</v>
      </c>
      <c r="K437">
        <v>2993439</v>
      </c>
      <c r="L437">
        <v>11</v>
      </c>
      <c r="M437">
        <v>0</v>
      </c>
      <c r="N437">
        <v>7</v>
      </c>
      <c r="O437">
        <v>17</v>
      </c>
    </row>
    <row r="438" spans="2:15" x14ac:dyDescent="0.35">
      <c r="B438">
        <v>6893620</v>
      </c>
      <c r="C438">
        <v>112</v>
      </c>
      <c r="D438">
        <v>2438</v>
      </c>
      <c r="E438">
        <v>24380000</v>
      </c>
      <c r="F438">
        <v>0</v>
      </c>
      <c r="G438">
        <v>900</v>
      </c>
      <c r="H438">
        <v>900</v>
      </c>
      <c r="I438">
        <v>173.878589007383</v>
      </c>
      <c r="J438">
        <v>290.02313425189101</v>
      </c>
      <c r="K438">
        <v>423916</v>
      </c>
      <c r="L438">
        <v>11</v>
      </c>
      <c r="M438">
        <v>0</v>
      </c>
      <c r="N438">
        <v>7</v>
      </c>
      <c r="O438">
        <v>80</v>
      </c>
    </row>
    <row r="439" spans="2:15" x14ac:dyDescent="0.35">
      <c r="B439">
        <v>6893970</v>
      </c>
      <c r="C439">
        <v>113</v>
      </c>
      <c r="D439">
        <v>2173</v>
      </c>
      <c r="E439">
        <v>21730000</v>
      </c>
      <c r="F439">
        <v>0</v>
      </c>
      <c r="G439">
        <v>900</v>
      </c>
      <c r="H439">
        <v>900</v>
      </c>
      <c r="I439">
        <v>159.332719742291</v>
      </c>
      <c r="J439">
        <v>265.39224540765201</v>
      </c>
      <c r="K439">
        <v>346230</v>
      </c>
      <c r="L439">
        <v>11</v>
      </c>
      <c r="M439">
        <v>80</v>
      </c>
      <c r="N439">
        <v>7</v>
      </c>
      <c r="O439">
        <v>17</v>
      </c>
    </row>
    <row r="440" spans="2:15" x14ac:dyDescent="0.35">
      <c r="B440">
        <v>6914990</v>
      </c>
      <c r="C440">
        <v>1</v>
      </c>
      <c r="D440">
        <v>2045</v>
      </c>
      <c r="E440">
        <v>20450000</v>
      </c>
      <c r="F440">
        <v>0</v>
      </c>
      <c r="G440">
        <v>900</v>
      </c>
      <c r="H440">
        <v>900</v>
      </c>
      <c r="I440">
        <v>78.861613691931495</v>
      </c>
      <c r="J440">
        <v>250.61451304735499</v>
      </c>
      <c r="K440">
        <v>161272</v>
      </c>
      <c r="L440">
        <v>10</v>
      </c>
      <c r="M440">
        <v>0</v>
      </c>
      <c r="N440">
        <v>11</v>
      </c>
      <c r="O440">
        <v>0</v>
      </c>
    </row>
    <row r="441" spans="2:15" x14ac:dyDescent="0.35">
      <c r="B441">
        <v>6918493</v>
      </c>
      <c r="C441">
        <v>145</v>
      </c>
      <c r="D441">
        <v>3978</v>
      </c>
      <c r="E441">
        <v>39780000</v>
      </c>
      <c r="F441">
        <v>0</v>
      </c>
      <c r="G441">
        <v>900</v>
      </c>
      <c r="H441">
        <v>900</v>
      </c>
      <c r="I441">
        <v>132.702865761689</v>
      </c>
      <c r="J441">
        <v>308.80544052423699</v>
      </c>
      <c r="K441">
        <v>527892</v>
      </c>
      <c r="L441">
        <v>11</v>
      </c>
      <c r="M441">
        <v>3</v>
      </c>
      <c r="N441">
        <v>463</v>
      </c>
      <c r="O441">
        <v>3</v>
      </c>
    </row>
    <row r="442" spans="2:15" x14ac:dyDescent="0.35">
      <c r="B442">
        <v>6935850</v>
      </c>
      <c r="C442">
        <v>501</v>
      </c>
      <c r="D442">
        <v>1444</v>
      </c>
      <c r="E442">
        <v>14440000</v>
      </c>
      <c r="F442">
        <v>0</v>
      </c>
      <c r="G442">
        <v>900</v>
      </c>
      <c r="H442">
        <v>900</v>
      </c>
      <c r="I442">
        <v>136.36080332409901</v>
      </c>
      <c r="J442">
        <v>308.949478856626</v>
      </c>
      <c r="K442">
        <v>196905</v>
      </c>
      <c r="L442">
        <v>10</v>
      </c>
      <c r="M442">
        <v>3</v>
      </c>
      <c r="N442">
        <v>187</v>
      </c>
      <c r="O442">
        <v>3</v>
      </c>
    </row>
    <row r="443" spans="2:15" x14ac:dyDescent="0.35">
      <c r="B443">
        <v>6935890</v>
      </c>
      <c r="C443">
        <v>502</v>
      </c>
      <c r="D443">
        <v>4289</v>
      </c>
      <c r="E443">
        <v>42890000</v>
      </c>
      <c r="F443">
        <v>0</v>
      </c>
      <c r="G443">
        <v>900</v>
      </c>
      <c r="H443">
        <v>900</v>
      </c>
      <c r="I443">
        <v>133.789694567498</v>
      </c>
      <c r="J443">
        <v>308.82418134524698</v>
      </c>
      <c r="K443">
        <v>573824</v>
      </c>
      <c r="L443">
        <v>11</v>
      </c>
      <c r="M443">
        <v>0</v>
      </c>
      <c r="N443">
        <v>463</v>
      </c>
      <c r="O443">
        <v>3</v>
      </c>
    </row>
    <row r="444" spans="2:15" x14ac:dyDescent="0.35">
      <c r="B444">
        <v>6935955</v>
      </c>
      <c r="C444">
        <v>503</v>
      </c>
      <c r="D444">
        <v>3035</v>
      </c>
      <c r="E444">
        <v>30350000</v>
      </c>
      <c r="F444">
        <v>0</v>
      </c>
      <c r="G444">
        <v>900</v>
      </c>
      <c r="H444">
        <v>900</v>
      </c>
      <c r="I444">
        <v>325.60922570016402</v>
      </c>
      <c r="J444">
        <v>399.94777358460402</v>
      </c>
      <c r="K444">
        <v>988224</v>
      </c>
      <c r="L444">
        <v>11</v>
      </c>
      <c r="M444">
        <v>900</v>
      </c>
      <c r="N444">
        <v>7</v>
      </c>
      <c r="O444">
        <v>80</v>
      </c>
    </row>
    <row r="445" spans="2:15" x14ac:dyDescent="0.35">
      <c r="B445">
        <v>6935980</v>
      </c>
      <c r="C445">
        <v>504</v>
      </c>
      <c r="D445">
        <v>974</v>
      </c>
      <c r="E445">
        <v>9740000</v>
      </c>
      <c r="F445">
        <v>0</v>
      </c>
      <c r="G445">
        <v>900</v>
      </c>
      <c r="H445">
        <v>900</v>
      </c>
      <c r="I445">
        <v>374.68069815195003</v>
      </c>
      <c r="J445">
        <v>421.61422913677899</v>
      </c>
      <c r="K445">
        <v>364939</v>
      </c>
      <c r="L445">
        <v>11</v>
      </c>
      <c r="M445">
        <v>900</v>
      </c>
      <c r="N445">
        <v>3</v>
      </c>
      <c r="O445">
        <v>80</v>
      </c>
    </row>
    <row r="446" spans="2:15" x14ac:dyDescent="0.35">
      <c r="B446">
        <v>6935997</v>
      </c>
      <c r="C446">
        <v>505</v>
      </c>
      <c r="D446">
        <v>554</v>
      </c>
      <c r="E446">
        <v>5540000</v>
      </c>
      <c r="F446">
        <v>0</v>
      </c>
      <c r="G446">
        <v>900</v>
      </c>
      <c r="H446">
        <v>900</v>
      </c>
      <c r="I446">
        <v>96.738267148014401</v>
      </c>
      <c r="J446">
        <v>269.89219350854199</v>
      </c>
      <c r="K446">
        <v>53593</v>
      </c>
      <c r="L446">
        <v>10</v>
      </c>
      <c r="M446">
        <v>3</v>
      </c>
      <c r="N446">
        <v>187</v>
      </c>
      <c r="O446">
        <v>3</v>
      </c>
    </row>
    <row r="447" spans="2:15" x14ac:dyDescent="0.35">
      <c r="B447">
        <v>6936475</v>
      </c>
      <c r="C447">
        <v>506</v>
      </c>
      <c r="D447">
        <v>10595</v>
      </c>
      <c r="E447">
        <v>105950000</v>
      </c>
      <c r="F447">
        <v>0</v>
      </c>
      <c r="G447">
        <v>900</v>
      </c>
      <c r="H447">
        <v>900</v>
      </c>
      <c r="I447">
        <v>293.74374705049502</v>
      </c>
      <c r="J447">
        <v>387.09333152644899</v>
      </c>
      <c r="K447">
        <v>3112215</v>
      </c>
      <c r="L447">
        <v>11</v>
      </c>
      <c r="M447">
        <v>0</v>
      </c>
      <c r="N447">
        <v>7</v>
      </c>
      <c r="O447">
        <v>80</v>
      </c>
    </row>
    <row r="448" spans="2:15" x14ac:dyDescent="0.35">
      <c r="B448">
        <v>7001910</v>
      </c>
      <c r="C448">
        <v>507</v>
      </c>
      <c r="D448">
        <v>300</v>
      </c>
      <c r="E448">
        <v>3000000</v>
      </c>
      <c r="F448">
        <v>0</v>
      </c>
      <c r="G448">
        <v>900</v>
      </c>
      <c r="H448">
        <v>900</v>
      </c>
      <c r="I448">
        <v>157.88999999999899</v>
      </c>
      <c r="J448">
        <v>291.74314827715602</v>
      </c>
      <c r="K448">
        <v>47367</v>
      </c>
      <c r="L448">
        <v>8</v>
      </c>
      <c r="M448">
        <v>0</v>
      </c>
      <c r="N448">
        <v>7</v>
      </c>
      <c r="O448">
        <v>7</v>
      </c>
    </row>
    <row r="449" spans="2:15" x14ac:dyDescent="0.35">
      <c r="B449">
        <v>7001985</v>
      </c>
      <c r="C449">
        <v>508</v>
      </c>
      <c r="D449">
        <v>1068</v>
      </c>
      <c r="E449">
        <v>10680000</v>
      </c>
      <c r="F449">
        <v>0</v>
      </c>
      <c r="G449">
        <v>900</v>
      </c>
      <c r="H449">
        <v>900</v>
      </c>
      <c r="I449">
        <v>216.26872659175999</v>
      </c>
      <c r="J449">
        <v>342.244327430971</v>
      </c>
      <c r="K449">
        <v>230975</v>
      </c>
      <c r="L449">
        <v>11</v>
      </c>
      <c r="M449">
        <v>0</v>
      </c>
      <c r="N449">
        <v>3</v>
      </c>
      <c r="O449">
        <v>80</v>
      </c>
    </row>
    <row r="450" spans="2:15" x14ac:dyDescent="0.35">
      <c r="B450">
        <v>7005000</v>
      </c>
      <c r="C450">
        <v>509</v>
      </c>
      <c r="D450">
        <v>6132</v>
      </c>
      <c r="E450">
        <v>61320000</v>
      </c>
      <c r="F450">
        <v>0</v>
      </c>
      <c r="G450">
        <v>900</v>
      </c>
      <c r="H450">
        <v>900</v>
      </c>
      <c r="I450">
        <v>219.143672537508</v>
      </c>
      <c r="J450">
        <v>323.93133861524802</v>
      </c>
      <c r="K450">
        <v>1343789</v>
      </c>
      <c r="L450">
        <v>11</v>
      </c>
      <c r="M450">
        <v>0</v>
      </c>
      <c r="N450">
        <v>7</v>
      </c>
      <c r="O450">
        <v>80</v>
      </c>
    </row>
    <row r="451" spans="2:15" x14ac:dyDescent="0.35">
      <c r="B451">
        <v>7010030</v>
      </c>
      <c r="C451">
        <v>510</v>
      </c>
      <c r="D451">
        <v>514</v>
      </c>
      <c r="E451">
        <v>5140000</v>
      </c>
      <c r="F451">
        <v>0</v>
      </c>
      <c r="G451">
        <v>900</v>
      </c>
      <c r="H451">
        <v>900</v>
      </c>
      <c r="I451">
        <v>146.472762645914</v>
      </c>
      <c r="J451">
        <v>303.01521105337503</v>
      </c>
      <c r="K451">
        <v>75287</v>
      </c>
      <c r="L451">
        <v>11</v>
      </c>
      <c r="M451">
        <v>0</v>
      </c>
      <c r="N451">
        <v>9</v>
      </c>
      <c r="O451">
        <v>3</v>
      </c>
    </row>
    <row r="452" spans="2:15" x14ac:dyDescent="0.35">
      <c r="B452">
        <v>7010035</v>
      </c>
      <c r="C452">
        <v>511</v>
      </c>
      <c r="D452">
        <v>373</v>
      </c>
      <c r="E452">
        <v>3730000</v>
      </c>
      <c r="F452">
        <v>0</v>
      </c>
      <c r="G452">
        <v>900</v>
      </c>
      <c r="H452">
        <v>900</v>
      </c>
      <c r="I452">
        <v>162.93565683646099</v>
      </c>
      <c r="J452">
        <v>328.39011185638799</v>
      </c>
      <c r="K452">
        <v>60775</v>
      </c>
      <c r="L452">
        <v>11</v>
      </c>
      <c r="M452">
        <v>3</v>
      </c>
      <c r="N452">
        <v>7</v>
      </c>
      <c r="O452">
        <v>3</v>
      </c>
    </row>
    <row r="453" spans="2:15" x14ac:dyDescent="0.35">
      <c r="B453">
        <v>7010055</v>
      </c>
      <c r="C453">
        <v>512</v>
      </c>
      <c r="D453">
        <v>3164</v>
      </c>
      <c r="E453">
        <v>31640000</v>
      </c>
      <c r="F453">
        <v>0</v>
      </c>
      <c r="G453">
        <v>900</v>
      </c>
      <c r="H453">
        <v>900</v>
      </c>
      <c r="I453">
        <v>110.60366624525901</v>
      </c>
      <c r="J453">
        <v>270.76240103104402</v>
      </c>
      <c r="K453">
        <v>349950</v>
      </c>
      <c r="L453">
        <v>11</v>
      </c>
      <c r="M453">
        <v>0</v>
      </c>
      <c r="N453">
        <v>463</v>
      </c>
      <c r="O453">
        <v>3</v>
      </c>
    </row>
    <row r="454" spans="2:15" x14ac:dyDescent="0.35">
      <c r="B454">
        <v>7010061</v>
      </c>
      <c r="C454">
        <v>513</v>
      </c>
      <c r="D454">
        <v>1649</v>
      </c>
      <c r="E454">
        <v>16490000</v>
      </c>
      <c r="F454">
        <v>0</v>
      </c>
      <c r="G454">
        <v>900</v>
      </c>
      <c r="H454">
        <v>900</v>
      </c>
      <c r="I454">
        <v>84.713159490600304</v>
      </c>
      <c r="J454">
        <v>203.036263440662</v>
      </c>
      <c r="K454">
        <v>139692</v>
      </c>
      <c r="L454">
        <v>11</v>
      </c>
      <c r="M454">
        <v>80</v>
      </c>
      <c r="N454">
        <v>463</v>
      </c>
      <c r="O454">
        <v>11</v>
      </c>
    </row>
    <row r="455" spans="2:15" x14ac:dyDescent="0.35">
      <c r="B455">
        <v>7010070</v>
      </c>
      <c r="C455">
        <v>514</v>
      </c>
      <c r="D455">
        <v>491</v>
      </c>
      <c r="E455">
        <v>4910000</v>
      </c>
      <c r="F455">
        <v>0</v>
      </c>
      <c r="G455">
        <v>900</v>
      </c>
      <c r="H455">
        <v>900</v>
      </c>
      <c r="I455">
        <v>117.881873727087</v>
      </c>
      <c r="J455">
        <v>222.89384990897</v>
      </c>
      <c r="K455">
        <v>57880</v>
      </c>
      <c r="L455">
        <v>11</v>
      </c>
      <c r="M455">
        <v>0</v>
      </c>
      <c r="N455">
        <v>3</v>
      </c>
      <c r="O455">
        <v>17</v>
      </c>
    </row>
    <row r="456" spans="2:15" x14ac:dyDescent="0.35">
      <c r="B456">
        <v>7010075</v>
      </c>
      <c r="C456">
        <v>515</v>
      </c>
      <c r="D456">
        <v>288</v>
      </c>
      <c r="E456">
        <v>2880000</v>
      </c>
      <c r="F456">
        <v>0</v>
      </c>
      <c r="G456">
        <v>900</v>
      </c>
      <c r="H456">
        <v>900</v>
      </c>
      <c r="I456">
        <v>89.1631944444444</v>
      </c>
      <c r="J456">
        <v>219.53746619203201</v>
      </c>
      <c r="K456">
        <v>25679</v>
      </c>
      <c r="L456">
        <v>11</v>
      </c>
      <c r="M456">
        <v>0</v>
      </c>
      <c r="N456">
        <v>7</v>
      </c>
      <c r="O456">
        <v>9</v>
      </c>
    </row>
    <row r="457" spans="2:15" x14ac:dyDescent="0.35">
      <c r="B457">
        <v>7010082</v>
      </c>
      <c r="C457">
        <v>516</v>
      </c>
      <c r="D457">
        <v>1485</v>
      </c>
      <c r="E457">
        <v>14850000</v>
      </c>
      <c r="F457">
        <v>0</v>
      </c>
      <c r="G457">
        <v>900</v>
      </c>
      <c r="H457">
        <v>900</v>
      </c>
      <c r="I457">
        <v>245.59797979797901</v>
      </c>
      <c r="J457">
        <v>366.67915037879902</v>
      </c>
      <c r="K457">
        <v>364713</v>
      </c>
      <c r="L457">
        <v>11</v>
      </c>
      <c r="M457">
        <v>0</v>
      </c>
      <c r="N457">
        <v>463</v>
      </c>
      <c r="O457">
        <v>80</v>
      </c>
    </row>
    <row r="458" spans="2:15" x14ac:dyDescent="0.35">
      <c r="B458">
        <v>7010086</v>
      </c>
      <c r="C458">
        <v>517</v>
      </c>
      <c r="D458">
        <v>2340</v>
      </c>
      <c r="E458">
        <v>23400000</v>
      </c>
      <c r="F458">
        <v>0</v>
      </c>
      <c r="G458">
        <v>900</v>
      </c>
      <c r="H458">
        <v>900</v>
      </c>
      <c r="I458">
        <v>238.22692307692299</v>
      </c>
      <c r="J458">
        <v>359.79413065617803</v>
      </c>
      <c r="K458">
        <v>557451</v>
      </c>
      <c r="L458">
        <v>11</v>
      </c>
      <c r="M458">
        <v>0</v>
      </c>
      <c r="N458">
        <v>7</v>
      </c>
      <c r="O458">
        <v>80</v>
      </c>
    </row>
    <row r="459" spans="2:15" x14ac:dyDescent="0.35">
      <c r="B459">
        <v>7010090</v>
      </c>
      <c r="C459">
        <v>518</v>
      </c>
      <c r="D459">
        <v>948</v>
      </c>
      <c r="E459">
        <v>9480000</v>
      </c>
      <c r="F459">
        <v>0</v>
      </c>
      <c r="G459">
        <v>900</v>
      </c>
      <c r="H459">
        <v>900</v>
      </c>
      <c r="I459">
        <v>218.56645569620201</v>
      </c>
      <c r="J459">
        <v>348.34063669078</v>
      </c>
      <c r="K459">
        <v>207201</v>
      </c>
      <c r="L459">
        <v>11</v>
      </c>
      <c r="M459">
        <v>0</v>
      </c>
      <c r="N459">
        <v>3</v>
      </c>
      <c r="O459">
        <v>17</v>
      </c>
    </row>
    <row r="460" spans="2:15" x14ac:dyDescent="0.35">
      <c r="B460">
        <v>7010094</v>
      </c>
      <c r="C460">
        <v>519</v>
      </c>
      <c r="D460">
        <v>154</v>
      </c>
      <c r="E460">
        <v>1540000</v>
      </c>
      <c r="F460">
        <v>0</v>
      </c>
      <c r="G460">
        <v>900</v>
      </c>
      <c r="H460">
        <v>900</v>
      </c>
      <c r="I460">
        <v>173.96103896103801</v>
      </c>
      <c r="J460">
        <v>344.72729449950202</v>
      </c>
      <c r="K460">
        <v>26790</v>
      </c>
      <c r="L460">
        <v>9</v>
      </c>
      <c r="M460">
        <v>0</v>
      </c>
      <c r="N460">
        <v>6</v>
      </c>
      <c r="O460">
        <v>3</v>
      </c>
    </row>
    <row r="461" spans="2:15" x14ac:dyDescent="0.35">
      <c r="B461">
        <v>7010097</v>
      </c>
      <c r="C461">
        <v>520</v>
      </c>
      <c r="D461">
        <v>9863</v>
      </c>
      <c r="E461">
        <v>98630000</v>
      </c>
      <c r="F461">
        <v>0</v>
      </c>
      <c r="G461">
        <v>900</v>
      </c>
      <c r="H461">
        <v>900</v>
      </c>
      <c r="I461">
        <v>395.51637432829699</v>
      </c>
      <c r="J461">
        <v>419.52113833759302</v>
      </c>
      <c r="K461">
        <v>3900978</v>
      </c>
      <c r="L461">
        <v>11</v>
      </c>
      <c r="M461">
        <v>900</v>
      </c>
      <c r="N461">
        <v>9</v>
      </c>
      <c r="O461">
        <v>80</v>
      </c>
    </row>
    <row r="462" spans="2:15" x14ac:dyDescent="0.35">
      <c r="B462">
        <v>7010180</v>
      </c>
      <c r="C462">
        <v>521</v>
      </c>
      <c r="D462">
        <v>4726</v>
      </c>
      <c r="E462">
        <v>47260000</v>
      </c>
      <c r="F462">
        <v>0</v>
      </c>
      <c r="G462">
        <v>900</v>
      </c>
      <c r="H462">
        <v>900</v>
      </c>
      <c r="I462">
        <v>228.09542953872099</v>
      </c>
      <c r="J462">
        <v>364.05654854393498</v>
      </c>
      <c r="K462">
        <v>1077979</v>
      </c>
      <c r="L462">
        <v>11</v>
      </c>
      <c r="M462">
        <v>0</v>
      </c>
      <c r="N462">
        <v>7</v>
      </c>
      <c r="O462">
        <v>11</v>
      </c>
    </row>
    <row r="463" spans="2:15" x14ac:dyDescent="0.35">
      <c r="B463">
        <v>7010208</v>
      </c>
      <c r="C463">
        <v>522</v>
      </c>
      <c r="D463">
        <v>685</v>
      </c>
      <c r="E463">
        <v>6850000</v>
      </c>
      <c r="F463">
        <v>0</v>
      </c>
      <c r="G463">
        <v>900</v>
      </c>
      <c r="H463">
        <v>900</v>
      </c>
      <c r="I463">
        <v>281.01167883211599</v>
      </c>
      <c r="J463">
        <v>404.45908711299302</v>
      </c>
      <c r="K463">
        <v>192493</v>
      </c>
      <c r="L463">
        <v>11</v>
      </c>
      <c r="M463">
        <v>0</v>
      </c>
      <c r="N463">
        <v>463</v>
      </c>
      <c r="O463">
        <v>11</v>
      </c>
    </row>
    <row r="464" spans="2:15" x14ac:dyDescent="0.35">
      <c r="B464">
        <v>7019072</v>
      </c>
      <c r="C464">
        <v>146</v>
      </c>
      <c r="D464">
        <v>1007</v>
      </c>
      <c r="E464">
        <v>10070000</v>
      </c>
      <c r="F464">
        <v>0</v>
      </c>
      <c r="G464">
        <v>900</v>
      </c>
      <c r="H464">
        <v>900</v>
      </c>
      <c r="I464">
        <v>143.98510427010899</v>
      </c>
      <c r="J464">
        <v>323.31781256391702</v>
      </c>
      <c r="K464">
        <v>144993</v>
      </c>
      <c r="L464">
        <v>11</v>
      </c>
      <c r="M464">
        <v>0</v>
      </c>
      <c r="N464">
        <v>463</v>
      </c>
      <c r="O464">
        <v>3</v>
      </c>
    </row>
    <row r="465" spans="2:15" x14ac:dyDescent="0.35">
      <c r="B465">
        <v>7019120</v>
      </c>
      <c r="C465">
        <v>523</v>
      </c>
      <c r="D465">
        <v>2489</v>
      </c>
      <c r="E465">
        <v>24890000</v>
      </c>
      <c r="F465">
        <v>0</v>
      </c>
      <c r="G465">
        <v>900</v>
      </c>
      <c r="H465">
        <v>900</v>
      </c>
      <c r="I465">
        <v>172.49176376054601</v>
      </c>
      <c r="J465">
        <v>303.53323822933498</v>
      </c>
      <c r="K465">
        <v>429332</v>
      </c>
      <c r="L465">
        <v>11</v>
      </c>
      <c r="M465">
        <v>80</v>
      </c>
      <c r="N465">
        <v>7</v>
      </c>
      <c r="O465">
        <v>17</v>
      </c>
    </row>
    <row r="466" spans="2:15" x14ac:dyDescent="0.35">
      <c r="B466">
        <v>7019150</v>
      </c>
      <c r="C466">
        <v>147</v>
      </c>
      <c r="D466">
        <v>1320</v>
      </c>
      <c r="E466">
        <v>13200000</v>
      </c>
      <c r="F466">
        <v>0</v>
      </c>
      <c r="G466">
        <v>900</v>
      </c>
      <c r="H466">
        <v>900</v>
      </c>
      <c r="I466">
        <v>144.44696969696901</v>
      </c>
      <c r="J466">
        <v>287.119266064405</v>
      </c>
      <c r="K466">
        <v>190670</v>
      </c>
      <c r="L466">
        <v>11</v>
      </c>
      <c r="M466">
        <v>80</v>
      </c>
      <c r="N466">
        <v>463</v>
      </c>
      <c r="O466">
        <v>17</v>
      </c>
    </row>
    <row r="467" spans="2:15" x14ac:dyDescent="0.35">
      <c r="B467">
        <v>7019175</v>
      </c>
      <c r="C467">
        <v>148</v>
      </c>
      <c r="D467">
        <v>1322</v>
      </c>
      <c r="E467">
        <v>13220000</v>
      </c>
      <c r="F467">
        <v>0</v>
      </c>
      <c r="G467">
        <v>900</v>
      </c>
      <c r="H467">
        <v>900</v>
      </c>
      <c r="I467">
        <v>114.242057488653</v>
      </c>
      <c r="J467">
        <v>262.448332991212</v>
      </c>
      <c r="K467">
        <v>151028</v>
      </c>
      <c r="L467">
        <v>11</v>
      </c>
      <c r="M467">
        <v>3</v>
      </c>
      <c r="N467">
        <v>463</v>
      </c>
      <c r="O467">
        <v>9</v>
      </c>
    </row>
    <row r="468" spans="2:15" x14ac:dyDescent="0.35">
      <c r="B468">
        <v>7019185</v>
      </c>
      <c r="C468">
        <v>149</v>
      </c>
      <c r="D468">
        <v>3003</v>
      </c>
      <c r="E468">
        <v>30030000</v>
      </c>
      <c r="F468">
        <v>0</v>
      </c>
      <c r="G468">
        <v>900</v>
      </c>
      <c r="H468">
        <v>900</v>
      </c>
      <c r="I468">
        <v>135.64568764568699</v>
      </c>
      <c r="J468">
        <v>297.40523946419898</v>
      </c>
      <c r="K468">
        <v>407344</v>
      </c>
      <c r="L468">
        <v>11</v>
      </c>
      <c r="M468">
        <v>3</v>
      </c>
      <c r="N468">
        <v>463</v>
      </c>
      <c r="O468">
        <v>6</v>
      </c>
    </row>
    <row r="469" spans="2:15" x14ac:dyDescent="0.35">
      <c r="B469">
        <v>7019195</v>
      </c>
      <c r="C469">
        <v>150</v>
      </c>
      <c r="D469">
        <v>653</v>
      </c>
      <c r="E469">
        <v>6530000</v>
      </c>
      <c r="F469">
        <v>0</v>
      </c>
      <c r="G469">
        <v>900</v>
      </c>
      <c r="H469">
        <v>900</v>
      </c>
      <c r="I469">
        <v>251.20520673813101</v>
      </c>
      <c r="J469">
        <v>393.23345746629798</v>
      </c>
      <c r="K469">
        <v>164037</v>
      </c>
      <c r="L469">
        <v>11</v>
      </c>
      <c r="M469">
        <v>3</v>
      </c>
      <c r="N469">
        <v>463</v>
      </c>
      <c r="O469">
        <v>3</v>
      </c>
    </row>
    <row r="470" spans="2:15" x14ac:dyDescent="0.35">
      <c r="B470">
        <v>7019220</v>
      </c>
      <c r="C470">
        <v>151</v>
      </c>
      <c r="D470">
        <v>1115</v>
      </c>
      <c r="E470">
        <v>11150000</v>
      </c>
      <c r="F470">
        <v>0</v>
      </c>
      <c r="G470">
        <v>900</v>
      </c>
      <c r="H470">
        <v>900</v>
      </c>
      <c r="I470">
        <v>204.91748878923701</v>
      </c>
      <c r="J470">
        <v>356.84841264107598</v>
      </c>
      <c r="K470">
        <v>228483</v>
      </c>
      <c r="L470">
        <v>11</v>
      </c>
      <c r="M470">
        <v>3</v>
      </c>
      <c r="N470">
        <v>463</v>
      </c>
      <c r="O470">
        <v>7</v>
      </c>
    </row>
    <row r="471" spans="2:15" x14ac:dyDescent="0.35">
      <c r="B471">
        <v>7019317</v>
      </c>
      <c r="C471">
        <v>524</v>
      </c>
      <c r="D471">
        <v>2067</v>
      </c>
      <c r="E471">
        <v>20670000</v>
      </c>
      <c r="F471">
        <v>0</v>
      </c>
      <c r="G471">
        <v>900</v>
      </c>
      <c r="H471">
        <v>900</v>
      </c>
      <c r="I471">
        <v>251.65699080793399</v>
      </c>
      <c r="J471">
        <v>397.83860398015099</v>
      </c>
      <c r="K471">
        <v>520175</v>
      </c>
      <c r="L471">
        <v>11</v>
      </c>
      <c r="M471">
        <v>0</v>
      </c>
      <c r="N471">
        <v>463</v>
      </c>
      <c r="O471">
        <v>3</v>
      </c>
    </row>
    <row r="472" spans="2:15" x14ac:dyDescent="0.35">
      <c r="B472">
        <v>7031692</v>
      </c>
      <c r="C472">
        <v>525</v>
      </c>
      <c r="D472">
        <v>7881</v>
      </c>
      <c r="E472">
        <v>78810000</v>
      </c>
      <c r="F472">
        <v>0</v>
      </c>
      <c r="G472">
        <v>900</v>
      </c>
      <c r="H472">
        <v>900</v>
      </c>
      <c r="I472">
        <v>160.50907245273399</v>
      </c>
      <c r="J472">
        <v>276.77359995388298</v>
      </c>
      <c r="K472">
        <v>1264972</v>
      </c>
      <c r="L472">
        <v>11</v>
      </c>
      <c r="M472">
        <v>80</v>
      </c>
      <c r="N472">
        <v>7</v>
      </c>
      <c r="O472">
        <v>80</v>
      </c>
    </row>
    <row r="473" spans="2:15" x14ac:dyDescent="0.35">
      <c r="B473">
        <v>7032200</v>
      </c>
      <c r="C473">
        <v>526</v>
      </c>
      <c r="D473">
        <v>17613</v>
      </c>
      <c r="E473">
        <v>176130000</v>
      </c>
      <c r="F473">
        <v>0</v>
      </c>
      <c r="G473">
        <v>900</v>
      </c>
      <c r="H473">
        <v>900</v>
      </c>
      <c r="I473">
        <v>50.269687162891003</v>
      </c>
      <c r="J473">
        <v>179.42943551519301</v>
      </c>
      <c r="K473">
        <v>885400</v>
      </c>
      <c r="L473">
        <v>11</v>
      </c>
      <c r="M473">
        <v>3</v>
      </c>
      <c r="N473">
        <v>463</v>
      </c>
      <c r="O473">
        <v>3</v>
      </c>
    </row>
    <row r="474" spans="2:15" x14ac:dyDescent="0.35">
      <c r="B474">
        <v>7048480</v>
      </c>
      <c r="C474">
        <v>152</v>
      </c>
      <c r="D474">
        <v>223</v>
      </c>
      <c r="E474">
        <v>2230000</v>
      </c>
      <c r="F474">
        <v>0</v>
      </c>
      <c r="G474">
        <v>900</v>
      </c>
      <c r="H474">
        <v>900</v>
      </c>
      <c r="I474">
        <v>384.41255605381099</v>
      </c>
      <c r="J474">
        <v>349.89294996366198</v>
      </c>
      <c r="K474">
        <v>85724</v>
      </c>
      <c r="L474">
        <v>8</v>
      </c>
      <c r="M474">
        <v>80</v>
      </c>
      <c r="N474">
        <v>7</v>
      </c>
      <c r="O474">
        <v>187</v>
      </c>
    </row>
    <row r="475" spans="2:15" x14ac:dyDescent="0.35">
      <c r="B475">
        <v>7048490</v>
      </c>
      <c r="C475">
        <v>153</v>
      </c>
      <c r="D475">
        <v>343</v>
      </c>
      <c r="E475">
        <v>3430000</v>
      </c>
      <c r="F475">
        <v>0</v>
      </c>
      <c r="G475">
        <v>900</v>
      </c>
      <c r="H475">
        <v>900</v>
      </c>
      <c r="I475">
        <v>341.78134110787101</v>
      </c>
      <c r="J475">
        <v>284.87287636212602</v>
      </c>
      <c r="K475">
        <v>117231</v>
      </c>
      <c r="L475">
        <v>7</v>
      </c>
      <c r="M475">
        <v>463</v>
      </c>
      <c r="N475">
        <v>11</v>
      </c>
      <c r="O475">
        <v>187</v>
      </c>
    </row>
    <row r="476" spans="2:15" x14ac:dyDescent="0.35">
      <c r="B476">
        <v>7052000</v>
      </c>
      <c r="C476">
        <v>154</v>
      </c>
      <c r="D476">
        <v>5031</v>
      </c>
      <c r="E476">
        <v>50310000</v>
      </c>
      <c r="F476">
        <v>0</v>
      </c>
      <c r="G476">
        <v>900</v>
      </c>
      <c r="H476">
        <v>900</v>
      </c>
      <c r="I476">
        <v>391.037964619359</v>
      </c>
      <c r="J476">
        <v>408.16276547768598</v>
      </c>
      <c r="K476">
        <v>1967312</v>
      </c>
      <c r="L476">
        <v>11</v>
      </c>
      <c r="M476">
        <v>900</v>
      </c>
      <c r="N476">
        <v>9</v>
      </c>
      <c r="O476">
        <v>187</v>
      </c>
    </row>
    <row r="477" spans="2:15" x14ac:dyDescent="0.35">
      <c r="B477">
        <v>7052100</v>
      </c>
      <c r="C477">
        <v>155</v>
      </c>
      <c r="D477">
        <v>4112</v>
      </c>
      <c r="E477">
        <v>41120000</v>
      </c>
      <c r="F477">
        <v>0</v>
      </c>
      <c r="G477">
        <v>900</v>
      </c>
      <c r="H477">
        <v>900</v>
      </c>
      <c r="I477">
        <v>188.021157587548</v>
      </c>
      <c r="J477">
        <v>337.897705276826</v>
      </c>
      <c r="K477">
        <v>773143</v>
      </c>
      <c r="L477">
        <v>11</v>
      </c>
      <c r="M477">
        <v>0</v>
      </c>
      <c r="N477">
        <v>7</v>
      </c>
      <c r="O477">
        <v>6</v>
      </c>
    </row>
    <row r="478" spans="2:15" x14ac:dyDescent="0.35">
      <c r="B478">
        <v>7052120</v>
      </c>
      <c r="C478">
        <v>156</v>
      </c>
      <c r="D478">
        <v>2733</v>
      </c>
      <c r="E478">
        <v>27330000</v>
      </c>
      <c r="F478">
        <v>0</v>
      </c>
      <c r="G478">
        <v>900</v>
      </c>
      <c r="H478">
        <v>900</v>
      </c>
      <c r="I478">
        <v>304.01975850713501</v>
      </c>
      <c r="J478">
        <v>400.97112125183099</v>
      </c>
      <c r="K478">
        <v>830886</v>
      </c>
      <c r="L478">
        <v>11</v>
      </c>
      <c r="M478">
        <v>900</v>
      </c>
      <c r="N478">
        <v>463</v>
      </c>
      <c r="O478">
        <v>80</v>
      </c>
    </row>
    <row r="479" spans="2:15" x14ac:dyDescent="0.35">
      <c r="B479">
        <v>7052152</v>
      </c>
      <c r="C479">
        <v>157</v>
      </c>
      <c r="D479">
        <v>1205</v>
      </c>
      <c r="E479">
        <v>12050000</v>
      </c>
      <c r="F479">
        <v>0</v>
      </c>
      <c r="G479">
        <v>900</v>
      </c>
      <c r="H479">
        <v>900</v>
      </c>
      <c r="I479">
        <v>88.452282157676294</v>
      </c>
      <c r="J479">
        <v>258.37022956183898</v>
      </c>
      <c r="K479">
        <v>106585</v>
      </c>
      <c r="L479">
        <v>10</v>
      </c>
      <c r="M479">
        <v>0</v>
      </c>
      <c r="N479">
        <v>7</v>
      </c>
      <c r="O479">
        <v>0</v>
      </c>
    </row>
    <row r="480" spans="2:15" x14ac:dyDescent="0.35">
      <c r="B480">
        <v>7103990</v>
      </c>
      <c r="C480">
        <v>559</v>
      </c>
      <c r="D480">
        <v>5154</v>
      </c>
      <c r="E480">
        <v>51540000</v>
      </c>
      <c r="F480">
        <v>0</v>
      </c>
      <c r="G480">
        <v>900</v>
      </c>
      <c r="H480">
        <v>900</v>
      </c>
      <c r="I480">
        <v>82.500776096235896</v>
      </c>
      <c r="J480">
        <v>183.09600744621</v>
      </c>
      <c r="K480">
        <v>425209</v>
      </c>
      <c r="L480">
        <v>11</v>
      </c>
      <c r="M480">
        <v>3</v>
      </c>
      <c r="N480">
        <v>7</v>
      </c>
      <c r="O480">
        <v>9</v>
      </c>
    </row>
    <row r="481" spans="2:15" x14ac:dyDescent="0.35">
      <c r="B481">
        <v>7104500</v>
      </c>
      <c r="C481">
        <v>560</v>
      </c>
      <c r="D481">
        <v>2295</v>
      </c>
      <c r="E481">
        <v>22950000</v>
      </c>
      <c r="F481">
        <v>0</v>
      </c>
      <c r="G481">
        <v>900</v>
      </c>
      <c r="H481">
        <v>900</v>
      </c>
      <c r="I481">
        <v>274.14989106753802</v>
      </c>
      <c r="J481">
        <v>244.839180189285</v>
      </c>
      <c r="K481">
        <v>629174</v>
      </c>
      <c r="L481">
        <v>8</v>
      </c>
      <c r="M481">
        <v>463</v>
      </c>
      <c r="N481">
        <v>11</v>
      </c>
      <c r="O481">
        <v>187</v>
      </c>
    </row>
    <row r="482" spans="2:15" x14ac:dyDescent="0.35">
      <c r="B482">
        <v>7105600</v>
      </c>
      <c r="C482">
        <v>561</v>
      </c>
      <c r="D482">
        <v>13465</v>
      </c>
      <c r="E482">
        <v>134650000</v>
      </c>
      <c r="F482">
        <v>0</v>
      </c>
      <c r="G482">
        <v>900</v>
      </c>
      <c r="H482">
        <v>900</v>
      </c>
      <c r="I482">
        <v>97.185220943185996</v>
      </c>
      <c r="J482">
        <v>218.92191203526599</v>
      </c>
      <c r="K482">
        <v>1308599</v>
      </c>
      <c r="L482">
        <v>11</v>
      </c>
      <c r="M482">
        <v>0</v>
      </c>
      <c r="N482">
        <v>7</v>
      </c>
      <c r="O482">
        <v>3</v>
      </c>
    </row>
    <row r="483" spans="2:15" x14ac:dyDescent="0.35">
      <c r="B483">
        <v>7164600</v>
      </c>
      <c r="C483">
        <v>114</v>
      </c>
      <c r="D483">
        <v>3020</v>
      </c>
      <c r="E483">
        <v>30200000</v>
      </c>
      <c r="F483">
        <v>0</v>
      </c>
      <c r="G483">
        <v>900</v>
      </c>
      <c r="H483">
        <v>900</v>
      </c>
      <c r="I483">
        <v>370.91688741721799</v>
      </c>
      <c r="J483">
        <v>224.09210657979699</v>
      </c>
      <c r="K483">
        <v>1120169</v>
      </c>
      <c r="L483">
        <v>7</v>
      </c>
      <c r="M483">
        <v>463</v>
      </c>
      <c r="N483">
        <v>7</v>
      </c>
      <c r="O483">
        <v>463</v>
      </c>
    </row>
    <row r="484" spans="2:15" x14ac:dyDescent="0.35">
      <c r="B484">
        <v>7165562</v>
      </c>
      <c r="C484">
        <v>115</v>
      </c>
      <c r="D484">
        <v>4652</v>
      </c>
      <c r="E484">
        <v>46520000</v>
      </c>
      <c r="F484">
        <v>0</v>
      </c>
      <c r="G484">
        <v>900</v>
      </c>
      <c r="H484">
        <v>900</v>
      </c>
      <c r="I484">
        <v>211.73516766981899</v>
      </c>
      <c r="J484">
        <v>285.68048587541</v>
      </c>
      <c r="K484">
        <v>984992</v>
      </c>
      <c r="L484">
        <v>11</v>
      </c>
      <c r="M484">
        <v>80</v>
      </c>
      <c r="N484">
        <v>7</v>
      </c>
      <c r="O484">
        <v>80</v>
      </c>
    </row>
    <row r="485" spans="2:15" x14ac:dyDescent="0.35">
      <c r="B485">
        <v>7165565</v>
      </c>
      <c r="C485">
        <v>116</v>
      </c>
      <c r="D485">
        <v>1424</v>
      </c>
      <c r="E485">
        <v>14240000</v>
      </c>
      <c r="F485">
        <v>0</v>
      </c>
      <c r="G485">
        <v>900</v>
      </c>
      <c r="H485">
        <v>900</v>
      </c>
      <c r="I485">
        <v>190.54564606741499</v>
      </c>
      <c r="J485">
        <v>251.98990225361101</v>
      </c>
      <c r="K485">
        <v>271337</v>
      </c>
      <c r="L485">
        <v>11</v>
      </c>
      <c r="M485">
        <v>187</v>
      </c>
      <c r="N485">
        <v>6</v>
      </c>
      <c r="O485">
        <v>80</v>
      </c>
    </row>
    <row r="486" spans="2:15" x14ac:dyDescent="0.35">
      <c r="B486">
        <v>7177800</v>
      </c>
      <c r="C486">
        <v>117</v>
      </c>
      <c r="D486">
        <v>2165</v>
      </c>
      <c r="E486">
        <v>21650000</v>
      </c>
      <c r="F486">
        <v>0</v>
      </c>
      <c r="G486">
        <v>900</v>
      </c>
      <c r="H486">
        <v>900</v>
      </c>
      <c r="I486">
        <v>427.43879907621198</v>
      </c>
      <c r="J486">
        <v>250.181937622693</v>
      </c>
      <c r="K486">
        <v>925405</v>
      </c>
      <c r="L486">
        <v>11</v>
      </c>
      <c r="M486">
        <v>463</v>
      </c>
      <c r="N486">
        <v>9</v>
      </c>
      <c r="O486">
        <v>463</v>
      </c>
    </row>
    <row r="487" spans="2:15" x14ac:dyDescent="0.35">
      <c r="B487">
        <v>7195000</v>
      </c>
      <c r="C487">
        <v>158</v>
      </c>
      <c r="D487">
        <v>33596</v>
      </c>
      <c r="E487">
        <v>335960000</v>
      </c>
      <c r="F487">
        <v>0</v>
      </c>
      <c r="G487">
        <v>900</v>
      </c>
      <c r="H487">
        <v>900</v>
      </c>
      <c r="I487">
        <v>62.563102750327403</v>
      </c>
      <c r="J487">
        <v>174.10044934161601</v>
      </c>
      <c r="K487">
        <v>2101870</v>
      </c>
      <c r="L487">
        <v>11</v>
      </c>
      <c r="M487">
        <v>3</v>
      </c>
      <c r="N487">
        <v>463</v>
      </c>
      <c r="O487">
        <v>6</v>
      </c>
    </row>
    <row r="488" spans="2:15" x14ac:dyDescent="0.35">
      <c r="B488">
        <v>7263580</v>
      </c>
      <c r="C488">
        <v>159</v>
      </c>
      <c r="D488">
        <v>4987</v>
      </c>
      <c r="E488">
        <v>49870000</v>
      </c>
      <c r="F488">
        <v>0</v>
      </c>
      <c r="G488">
        <v>900</v>
      </c>
      <c r="H488">
        <v>900</v>
      </c>
      <c r="I488">
        <v>226.334068578303</v>
      </c>
      <c r="J488">
        <v>260.33650596647101</v>
      </c>
      <c r="K488">
        <v>1128728</v>
      </c>
      <c r="L488">
        <v>11</v>
      </c>
      <c r="M488">
        <v>463</v>
      </c>
      <c r="N488">
        <v>9</v>
      </c>
      <c r="O488">
        <v>80</v>
      </c>
    </row>
    <row r="489" spans="2:15" x14ac:dyDescent="0.35">
      <c r="B489">
        <v>8053009</v>
      </c>
      <c r="C489">
        <v>562</v>
      </c>
      <c r="D489">
        <v>3543</v>
      </c>
      <c r="E489">
        <v>35430000</v>
      </c>
      <c r="F489">
        <v>0</v>
      </c>
      <c r="G489">
        <v>900</v>
      </c>
      <c r="H489">
        <v>900</v>
      </c>
      <c r="I489">
        <v>158.40982218458899</v>
      </c>
      <c r="J489">
        <v>337.478618483368</v>
      </c>
      <c r="K489">
        <v>561246</v>
      </c>
      <c r="L489">
        <v>9</v>
      </c>
      <c r="M489">
        <v>0</v>
      </c>
      <c r="N489">
        <v>7</v>
      </c>
      <c r="O489">
        <v>0</v>
      </c>
    </row>
    <row r="490" spans="2:15" x14ac:dyDescent="0.35">
      <c r="B490">
        <v>8056500</v>
      </c>
      <c r="C490">
        <v>563</v>
      </c>
      <c r="D490">
        <v>1640</v>
      </c>
      <c r="E490">
        <v>16400000</v>
      </c>
      <c r="F490">
        <v>0</v>
      </c>
      <c r="G490">
        <v>900</v>
      </c>
      <c r="H490">
        <v>900</v>
      </c>
      <c r="I490">
        <v>351.43719512195099</v>
      </c>
      <c r="J490">
        <v>221.73514129432701</v>
      </c>
      <c r="K490">
        <v>576357</v>
      </c>
      <c r="L490">
        <v>10</v>
      </c>
      <c r="M490">
        <v>463</v>
      </c>
      <c r="N490">
        <v>7</v>
      </c>
      <c r="O490">
        <v>463</v>
      </c>
    </row>
    <row r="491" spans="2:15" x14ac:dyDescent="0.35">
      <c r="B491">
        <v>8057200</v>
      </c>
      <c r="C491">
        <v>564</v>
      </c>
      <c r="D491">
        <v>17290</v>
      </c>
      <c r="E491">
        <v>172900000</v>
      </c>
      <c r="F491">
        <v>0</v>
      </c>
      <c r="G491">
        <v>900</v>
      </c>
      <c r="H491">
        <v>900</v>
      </c>
      <c r="I491">
        <v>278.423076923076</v>
      </c>
      <c r="J491">
        <v>322.56855066496701</v>
      </c>
      <c r="K491">
        <v>4813935</v>
      </c>
      <c r="L491">
        <v>11</v>
      </c>
      <c r="M491">
        <v>0</v>
      </c>
      <c r="N491">
        <v>7</v>
      </c>
      <c r="O491">
        <v>80</v>
      </c>
    </row>
    <row r="492" spans="2:15" x14ac:dyDescent="0.35">
      <c r="B492">
        <v>8057445</v>
      </c>
      <c r="C492">
        <v>565</v>
      </c>
      <c r="D492">
        <v>2336</v>
      </c>
      <c r="E492">
        <v>23360000</v>
      </c>
      <c r="F492">
        <v>0</v>
      </c>
      <c r="G492">
        <v>900</v>
      </c>
      <c r="H492">
        <v>900</v>
      </c>
      <c r="I492">
        <v>314.88827054794501</v>
      </c>
      <c r="J492">
        <v>278.34376061760099</v>
      </c>
      <c r="K492">
        <v>735579</v>
      </c>
      <c r="L492">
        <v>10</v>
      </c>
      <c r="M492">
        <v>463</v>
      </c>
      <c r="N492">
        <v>9</v>
      </c>
      <c r="O492">
        <v>187</v>
      </c>
    </row>
    <row r="493" spans="2:15" x14ac:dyDescent="0.35">
      <c r="B493">
        <v>8061540</v>
      </c>
      <c r="C493">
        <v>566</v>
      </c>
      <c r="D493">
        <v>31084</v>
      </c>
      <c r="E493">
        <v>310840000</v>
      </c>
      <c r="F493">
        <v>0</v>
      </c>
      <c r="G493">
        <v>900</v>
      </c>
      <c r="H493">
        <v>900</v>
      </c>
      <c r="I493">
        <v>193.430446531977</v>
      </c>
      <c r="J493">
        <v>307.93248379187099</v>
      </c>
      <c r="K493">
        <v>6012592</v>
      </c>
      <c r="L493">
        <v>11</v>
      </c>
      <c r="M493">
        <v>0</v>
      </c>
      <c r="N493">
        <v>7</v>
      </c>
      <c r="O493">
        <v>11</v>
      </c>
    </row>
    <row r="494" spans="2:15" x14ac:dyDescent="0.35">
      <c r="B494">
        <v>8061700</v>
      </c>
      <c r="C494">
        <v>567</v>
      </c>
      <c r="D494">
        <v>8218</v>
      </c>
      <c r="E494">
        <v>82180000</v>
      </c>
      <c r="F494">
        <v>0</v>
      </c>
      <c r="G494">
        <v>900</v>
      </c>
      <c r="H494">
        <v>900</v>
      </c>
      <c r="I494">
        <v>435.68897541980999</v>
      </c>
      <c r="J494">
        <v>305.44370317115403</v>
      </c>
      <c r="K494">
        <v>3580492</v>
      </c>
      <c r="L494">
        <v>11</v>
      </c>
      <c r="M494">
        <v>463</v>
      </c>
      <c r="N494">
        <v>7</v>
      </c>
      <c r="O494">
        <v>463</v>
      </c>
    </row>
    <row r="495" spans="2:15" x14ac:dyDescent="0.35">
      <c r="B495">
        <v>8068325</v>
      </c>
      <c r="C495">
        <v>274</v>
      </c>
      <c r="D495">
        <v>10547</v>
      </c>
      <c r="E495">
        <v>105470000</v>
      </c>
      <c r="F495">
        <v>0</v>
      </c>
      <c r="G495">
        <v>900</v>
      </c>
      <c r="H495">
        <v>900</v>
      </c>
      <c r="I495">
        <v>50.062102967668501</v>
      </c>
      <c r="J495">
        <v>166.644510107267</v>
      </c>
      <c r="K495">
        <v>528005</v>
      </c>
      <c r="L495">
        <v>11</v>
      </c>
      <c r="M495">
        <v>3</v>
      </c>
      <c r="N495">
        <v>463</v>
      </c>
      <c r="O495">
        <v>7</v>
      </c>
    </row>
    <row r="496" spans="2:15" x14ac:dyDescent="0.35">
      <c r="B496">
        <v>8069000</v>
      </c>
      <c r="C496">
        <v>275</v>
      </c>
      <c r="D496">
        <v>72679</v>
      </c>
      <c r="E496">
        <v>726790000</v>
      </c>
      <c r="F496">
        <v>0</v>
      </c>
      <c r="G496">
        <v>900</v>
      </c>
      <c r="H496">
        <v>900</v>
      </c>
      <c r="I496">
        <v>47.936308975082198</v>
      </c>
      <c r="J496">
        <v>151.33715367481</v>
      </c>
      <c r="K496">
        <v>3483963</v>
      </c>
      <c r="L496">
        <v>11</v>
      </c>
      <c r="M496">
        <v>3</v>
      </c>
      <c r="N496">
        <v>463</v>
      </c>
      <c r="O496">
        <v>3</v>
      </c>
    </row>
    <row r="497" spans="2:15" x14ac:dyDescent="0.35">
      <c r="B497">
        <v>8072760</v>
      </c>
      <c r="C497">
        <v>276</v>
      </c>
      <c r="D497">
        <v>4910</v>
      </c>
      <c r="E497">
        <v>49100000</v>
      </c>
      <c r="F497">
        <v>0</v>
      </c>
      <c r="G497">
        <v>900</v>
      </c>
      <c r="H497">
        <v>900</v>
      </c>
      <c r="I497">
        <v>45.501221995926599</v>
      </c>
      <c r="J497">
        <v>151.534031918457</v>
      </c>
      <c r="K497">
        <v>223411</v>
      </c>
      <c r="L497">
        <v>11</v>
      </c>
      <c r="M497">
        <v>3</v>
      </c>
      <c r="N497">
        <v>463</v>
      </c>
      <c r="O497">
        <v>3</v>
      </c>
    </row>
    <row r="498" spans="2:15" x14ac:dyDescent="0.35">
      <c r="B498">
        <v>8074020</v>
      </c>
      <c r="C498">
        <v>277</v>
      </c>
      <c r="D498">
        <v>10435</v>
      </c>
      <c r="E498">
        <v>104350000</v>
      </c>
      <c r="F498">
        <v>0</v>
      </c>
      <c r="G498">
        <v>900</v>
      </c>
      <c r="H498">
        <v>900</v>
      </c>
      <c r="I498">
        <v>233.18782942022</v>
      </c>
      <c r="J498">
        <v>312.07282912938399</v>
      </c>
      <c r="K498">
        <v>2433315</v>
      </c>
      <c r="L498">
        <v>11</v>
      </c>
      <c r="M498">
        <v>80</v>
      </c>
      <c r="N498">
        <v>9</v>
      </c>
      <c r="O498">
        <v>80</v>
      </c>
    </row>
    <row r="499" spans="2:15" x14ac:dyDescent="0.35">
      <c r="B499">
        <v>8074150</v>
      </c>
      <c r="C499">
        <v>278</v>
      </c>
      <c r="D499">
        <v>2259</v>
      </c>
      <c r="E499">
        <v>22590000</v>
      </c>
      <c r="F499">
        <v>0</v>
      </c>
      <c r="G499">
        <v>900</v>
      </c>
      <c r="H499">
        <v>900</v>
      </c>
      <c r="I499">
        <v>437.49800796812701</v>
      </c>
      <c r="J499">
        <v>412.33053972383402</v>
      </c>
      <c r="K499">
        <v>988308</v>
      </c>
      <c r="L499">
        <v>11</v>
      </c>
      <c r="M499">
        <v>900</v>
      </c>
      <c r="N499">
        <v>7</v>
      </c>
      <c r="O499">
        <v>187</v>
      </c>
    </row>
    <row r="500" spans="2:15" x14ac:dyDescent="0.35">
      <c r="B500">
        <v>8074500</v>
      </c>
      <c r="C500">
        <v>279</v>
      </c>
      <c r="D500">
        <v>11952</v>
      </c>
      <c r="E500">
        <v>119520000</v>
      </c>
      <c r="F500">
        <v>0</v>
      </c>
      <c r="G500">
        <v>900</v>
      </c>
      <c r="H500">
        <v>900</v>
      </c>
      <c r="I500">
        <v>378.77024765729499</v>
      </c>
      <c r="J500">
        <v>300.64273255069298</v>
      </c>
      <c r="K500">
        <v>4527062</v>
      </c>
      <c r="L500">
        <v>11</v>
      </c>
      <c r="M500">
        <v>463</v>
      </c>
      <c r="N500">
        <v>6</v>
      </c>
      <c r="O500">
        <v>463</v>
      </c>
    </row>
    <row r="501" spans="2:15" x14ac:dyDescent="0.35">
      <c r="B501">
        <v>8074760</v>
      </c>
      <c r="C501">
        <v>280</v>
      </c>
      <c r="D501">
        <v>4223</v>
      </c>
      <c r="E501">
        <v>42230000</v>
      </c>
      <c r="F501">
        <v>0</v>
      </c>
      <c r="G501">
        <v>900</v>
      </c>
      <c r="H501">
        <v>900</v>
      </c>
      <c r="I501">
        <v>224.074117925645</v>
      </c>
      <c r="J501">
        <v>280.88941306674099</v>
      </c>
      <c r="K501">
        <v>946265</v>
      </c>
      <c r="L501">
        <v>11</v>
      </c>
      <c r="M501">
        <v>80</v>
      </c>
      <c r="N501">
        <v>7</v>
      </c>
      <c r="O501">
        <v>80</v>
      </c>
    </row>
    <row r="502" spans="2:15" x14ac:dyDescent="0.35">
      <c r="B502">
        <v>8075000</v>
      </c>
      <c r="C502">
        <v>281</v>
      </c>
      <c r="D502">
        <v>22203</v>
      </c>
      <c r="E502">
        <v>222030000</v>
      </c>
      <c r="F502">
        <v>0</v>
      </c>
      <c r="G502">
        <v>900</v>
      </c>
      <c r="H502">
        <v>900</v>
      </c>
      <c r="I502">
        <v>384.92609106877399</v>
      </c>
      <c r="J502">
        <v>279.257133928965</v>
      </c>
      <c r="K502">
        <v>8546514</v>
      </c>
      <c r="L502">
        <v>11</v>
      </c>
      <c r="M502">
        <v>463</v>
      </c>
      <c r="N502">
        <v>7</v>
      </c>
      <c r="O502">
        <v>463</v>
      </c>
    </row>
    <row r="503" spans="2:15" x14ac:dyDescent="0.35">
      <c r="B503">
        <v>8075400</v>
      </c>
      <c r="C503">
        <v>282</v>
      </c>
      <c r="D503">
        <v>5040</v>
      </c>
      <c r="E503">
        <v>50400000</v>
      </c>
      <c r="F503">
        <v>0</v>
      </c>
      <c r="G503">
        <v>900</v>
      </c>
      <c r="H503">
        <v>900</v>
      </c>
      <c r="I503">
        <v>211.105357142857</v>
      </c>
      <c r="J503">
        <v>251.46619777237299</v>
      </c>
      <c r="K503">
        <v>1063971</v>
      </c>
      <c r="L503">
        <v>11</v>
      </c>
      <c r="M503">
        <v>80</v>
      </c>
      <c r="N503">
        <v>6</v>
      </c>
      <c r="O503">
        <v>80</v>
      </c>
    </row>
    <row r="504" spans="2:15" x14ac:dyDescent="0.35">
      <c r="B504">
        <v>8075500</v>
      </c>
      <c r="C504">
        <v>283</v>
      </c>
      <c r="D504">
        <v>11172</v>
      </c>
      <c r="E504">
        <v>111720000</v>
      </c>
      <c r="F504">
        <v>0</v>
      </c>
      <c r="G504">
        <v>900</v>
      </c>
      <c r="H504">
        <v>900</v>
      </c>
      <c r="I504">
        <v>232.03052273540899</v>
      </c>
      <c r="J504">
        <v>276.94655874550898</v>
      </c>
      <c r="K504">
        <v>2592245</v>
      </c>
      <c r="L504">
        <v>11</v>
      </c>
      <c r="M504">
        <v>80</v>
      </c>
      <c r="N504">
        <v>7</v>
      </c>
      <c r="O504">
        <v>80</v>
      </c>
    </row>
    <row r="505" spans="2:15" x14ac:dyDescent="0.35">
      <c r="B505">
        <v>8075605</v>
      </c>
      <c r="C505">
        <v>284</v>
      </c>
      <c r="D505">
        <v>1294</v>
      </c>
      <c r="E505">
        <v>12940000</v>
      </c>
      <c r="F505">
        <v>0</v>
      </c>
      <c r="G505">
        <v>900</v>
      </c>
      <c r="H505">
        <v>900</v>
      </c>
      <c r="I505">
        <v>373.32457496135999</v>
      </c>
      <c r="J505">
        <v>254.35424444678699</v>
      </c>
      <c r="K505">
        <v>483082</v>
      </c>
      <c r="L505">
        <v>6</v>
      </c>
      <c r="M505">
        <v>463</v>
      </c>
      <c r="N505">
        <v>17</v>
      </c>
      <c r="O505">
        <v>463</v>
      </c>
    </row>
    <row r="506" spans="2:15" x14ac:dyDescent="0.35">
      <c r="B506">
        <v>8075730</v>
      </c>
      <c r="C506">
        <v>285</v>
      </c>
      <c r="D506">
        <v>2389</v>
      </c>
      <c r="E506">
        <v>23890000</v>
      </c>
      <c r="F506">
        <v>0</v>
      </c>
      <c r="G506">
        <v>900</v>
      </c>
      <c r="H506">
        <v>900</v>
      </c>
      <c r="I506">
        <v>330.01423189618998</v>
      </c>
      <c r="J506">
        <v>264.885159978069</v>
      </c>
      <c r="K506">
        <v>788404</v>
      </c>
      <c r="L506">
        <v>11</v>
      </c>
      <c r="M506">
        <v>463</v>
      </c>
      <c r="N506">
        <v>3</v>
      </c>
      <c r="O506">
        <v>187</v>
      </c>
    </row>
    <row r="507" spans="2:15" x14ac:dyDescent="0.35">
      <c r="B507">
        <v>8075763</v>
      </c>
      <c r="C507">
        <v>286</v>
      </c>
      <c r="D507">
        <v>2344</v>
      </c>
      <c r="E507">
        <v>23440000</v>
      </c>
      <c r="F507">
        <v>0</v>
      </c>
      <c r="G507">
        <v>900</v>
      </c>
      <c r="H507">
        <v>900</v>
      </c>
      <c r="I507">
        <v>463.11902730375402</v>
      </c>
      <c r="J507">
        <v>247.548412708602</v>
      </c>
      <c r="K507">
        <v>1085551</v>
      </c>
      <c r="L507">
        <v>6</v>
      </c>
      <c r="M507">
        <v>463</v>
      </c>
      <c r="N507">
        <v>17</v>
      </c>
      <c r="O507">
        <v>463</v>
      </c>
    </row>
    <row r="508" spans="2:15" x14ac:dyDescent="0.35">
      <c r="B508">
        <v>8075770</v>
      </c>
      <c r="C508">
        <v>287</v>
      </c>
      <c r="D508">
        <v>2436</v>
      </c>
      <c r="E508">
        <v>24360000</v>
      </c>
      <c r="F508">
        <v>0</v>
      </c>
      <c r="G508">
        <v>900</v>
      </c>
      <c r="H508">
        <v>900</v>
      </c>
      <c r="I508">
        <v>465.76272577996701</v>
      </c>
      <c r="J508">
        <v>338.46560150978098</v>
      </c>
      <c r="K508">
        <v>1134598</v>
      </c>
      <c r="L508">
        <v>7</v>
      </c>
      <c r="M508">
        <v>900</v>
      </c>
      <c r="N508">
        <v>11</v>
      </c>
      <c r="O508">
        <v>463</v>
      </c>
    </row>
    <row r="509" spans="2:15" x14ac:dyDescent="0.35">
      <c r="B509">
        <v>8075900</v>
      </c>
      <c r="C509">
        <v>288</v>
      </c>
      <c r="D509">
        <v>8324</v>
      </c>
      <c r="E509">
        <v>83240000</v>
      </c>
      <c r="F509">
        <v>0</v>
      </c>
      <c r="G509">
        <v>900</v>
      </c>
      <c r="H509">
        <v>900</v>
      </c>
      <c r="I509">
        <v>195.359082172032</v>
      </c>
      <c r="J509">
        <v>277.924128070748</v>
      </c>
      <c r="K509">
        <v>1626169</v>
      </c>
      <c r="L509">
        <v>11</v>
      </c>
      <c r="M509">
        <v>80</v>
      </c>
      <c r="N509">
        <v>7</v>
      </c>
      <c r="O509">
        <v>80</v>
      </c>
    </row>
    <row r="510" spans="2:15" x14ac:dyDescent="0.35">
      <c r="B510">
        <v>8076000</v>
      </c>
      <c r="C510">
        <v>289</v>
      </c>
      <c r="D510">
        <v>7102</v>
      </c>
      <c r="E510">
        <v>71020000</v>
      </c>
      <c r="F510">
        <v>0</v>
      </c>
      <c r="G510">
        <v>900</v>
      </c>
      <c r="H510">
        <v>900</v>
      </c>
      <c r="I510">
        <v>302.27020557589401</v>
      </c>
      <c r="J510">
        <v>377.521281526699</v>
      </c>
      <c r="K510">
        <v>2146723</v>
      </c>
      <c r="L510">
        <v>11</v>
      </c>
      <c r="M510">
        <v>900</v>
      </c>
      <c r="N510">
        <v>9</v>
      </c>
      <c r="O510">
        <v>80</v>
      </c>
    </row>
    <row r="511" spans="2:15" x14ac:dyDescent="0.35">
      <c r="B511">
        <v>8076180</v>
      </c>
      <c r="C511">
        <v>527</v>
      </c>
      <c r="D511">
        <v>7312</v>
      </c>
      <c r="E511">
        <v>73120000</v>
      </c>
      <c r="F511">
        <v>0</v>
      </c>
      <c r="G511">
        <v>900</v>
      </c>
      <c r="H511">
        <v>900</v>
      </c>
      <c r="I511">
        <v>131.01559080962801</v>
      </c>
      <c r="J511">
        <v>285.01766381176498</v>
      </c>
      <c r="K511">
        <v>957986</v>
      </c>
      <c r="L511">
        <v>11</v>
      </c>
      <c r="M511">
        <v>0</v>
      </c>
      <c r="N511">
        <v>463</v>
      </c>
      <c r="O511">
        <v>7</v>
      </c>
    </row>
    <row r="512" spans="2:15" x14ac:dyDescent="0.35">
      <c r="B512">
        <v>8076500</v>
      </c>
      <c r="C512">
        <v>290</v>
      </c>
      <c r="D512">
        <v>7479</v>
      </c>
      <c r="E512">
        <v>74790000</v>
      </c>
      <c r="F512">
        <v>0</v>
      </c>
      <c r="G512">
        <v>900</v>
      </c>
      <c r="H512">
        <v>900</v>
      </c>
      <c r="I512">
        <v>266.743414895039</v>
      </c>
      <c r="J512">
        <v>267.55097323739199</v>
      </c>
      <c r="K512">
        <v>1994974</v>
      </c>
      <c r="L512">
        <v>11</v>
      </c>
      <c r="M512">
        <v>187</v>
      </c>
      <c r="N512">
        <v>6</v>
      </c>
      <c r="O512">
        <v>187</v>
      </c>
    </row>
    <row r="513" spans="2:15" x14ac:dyDescent="0.35">
      <c r="B513">
        <v>8076997</v>
      </c>
      <c r="C513">
        <v>291</v>
      </c>
      <c r="D513">
        <v>8479</v>
      </c>
      <c r="E513">
        <v>84790000</v>
      </c>
      <c r="F513">
        <v>0</v>
      </c>
      <c r="G513">
        <v>900</v>
      </c>
      <c r="H513">
        <v>900</v>
      </c>
      <c r="I513">
        <v>57.4492275032433</v>
      </c>
      <c r="J513">
        <v>187.38641136711999</v>
      </c>
      <c r="K513">
        <v>487112</v>
      </c>
      <c r="L513">
        <v>11</v>
      </c>
      <c r="M513">
        <v>0</v>
      </c>
      <c r="N513">
        <v>463</v>
      </c>
      <c r="O513">
        <v>3</v>
      </c>
    </row>
    <row r="514" spans="2:15" x14ac:dyDescent="0.35">
      <c r="B514">
        <v>8077000</v>
      </c>
      <c r="C514">
        <v>292</v>
      </c>
      <c r="D514">
        <v>361</v>
      </c>
      <c r="E514">
        <v>3610000</v>
      </c>
      <c r="F514">
        <v>0</v>
      </c>
      <c r="G514">
        <v>900</v>
      </c>
      <c r="H514">
        <v>900</v>
      </c>
      <c r="I514">
        <v>201.232686980609</v>
      </c>
      <c r="J514">
        <v>345.96434917245398</v>
      </c>
      <c r="K514">
        <v>72645</v>
      </c>
      <c r="L514">
        <v>9</v>
      </c>
      <c r="M514">
        <v>3</v>
      </c>
      <c r="N514">
        <v>7</v>
      </c>
      <c r="O514">
        <v>6</v>
      </c>
    </row>
    <row r="515" spans="2:15" x14ac:dyDescent="0.35">
      <c r="B515">
        <v>8083420</v>
      </c>
      <c r="C515">
        <v>568</v>
      </c>
      <c r="D515">
        <v>3231</v>
      </c>
      <c r="E515">
        <v>32310000</v>
      </c>
      <c r="F515">
        <v>0</v>
      </c>
      <c r="G515">
        <v>900</v>
      </c>
      <c r="H515">
        <v>900</v>
      </c>
      <c r="I515">
        <v>225.956669761683</v>
      </c>
      <c r="J515">
        <v>269.98279914360398</v>
      </c>
      <c r="K515">
        <v>730066</v>
      </c>
      <c r="L515">
        <v>11</v>
      </c>
      <c r="M515">
        <v>463</v>
      </c>
      <c r="N515">
        <v>11</v>
      </c>
      <c r="O515">
        <v>80</v>
      </c>
    </row>
    <row r="516" spans="2:15" x14ac:dyDescent="0.35">
      <c r="B516">
        <v>8116400</v>
      </c>
      <c r="C516">
        <v>293</v>
      </c>
      <c r="D516">
        <v>2475</v>
      </c>
      <c r="E516">
        <v>24750000</v>
      </c>
      <c r="F516">
        <v>0</v>
      </c>
      <c r="G516">
        <v>900</v>
      </c>
      <c r="H516">
        <v>900</v>
      </c>
      <c r="I516">
        <v>127.695757575757</v>
      </c>
      <c r="J516">
        <v>220.51274308027999</v>
      </c>
      <c r="K516">
        <v>316047</v>
      </c>
      <c r="L516">
        <v>11</v>
      </c>
      <c r="M516">
        <v>3</v>
      </c>
      <c r="N516">
        <v>7</v>
      </c>
      <c r="O516">
        <v>11</v>
      </c>
    </row>
    <row r="517" spans="2:15" x14ac:dyDescent="0.35">
      <c r="B517">
        <v>8155541</v>
      </c>
      <c r="C517">
        <v>569</v>
      </c>
      <c r="D517">
        <v>467</v>
      </c>
      <c r="E517">
        <v>4670000</v>
      </c>
      <c r="F517">
        <v>0</v>
      </c>
      <c r="G517">
        <v>900</v>
      </c>
      <c r="H517">
        <v>900</v>
      </c>
      <c r="I517">
        <v>391.443254817987</v>
      </c>
      <c r="J517">
        <v>218.08957968489901</v>
      </c>
      <c r="K517">
        <v>182804</v>
      </c>
      <c r="L517">
        <v>5</v>
      </c>
      <c r="M517">
        <v>463</v>
      </c>
      <c r="N517">
        <v>80</v>
      </c>
      <c r="O517">
        <v>463</v>
      </c>
    </row>
    <row r="518" spans="2:15" x14ac:dyDescent="0.35">
      <c r="B518">
        <v>8156675</v>
      </c>
      <c r="C518">
        <v>570</v>
      </c>
      <c r="D518">
        <v>1450</v>
      </c>
      <c r="E518">
        <v>14500000</v>
      </c>
      <c r="F518">
        <v>0</v>
      </c>
      <c r="G518">
        <v>900</v>
      </c>
      <c r="H518">
        <v>900</v>
      </c>
      <c r="I518">
        <v>422.55241379310303</v>
      </c>
      <c r="J518">
        <v>298.93019196224901</v>
      </c>
      <c r="K518">
        <v>612701</v>
      </c>
      <c r="L518">
        <v>9</v>
      </c>
      <c r="M518">
        <v>463</v>
      </c>
      <c r="N518">
        <v>9</v>
      </c>
      <c r="O518">
        <v>463</v>
      </c>
    </row>
    <row r="519" spans="2:15" x14ac:dyDescent="0.35">
      <c r="B519">
        <v>8156800</v>
      </c>
      <c r="C519">
        <v>571</v>
      </c>
      <c r="D519">
        <v>1854</v>
      </c>
      <c r="E519">
        <v>18540000</v>
      </c>
      <c r="F519">
        <v>0</v>
      </c>
      <c r="G519">
        <v>900</v>
      </c>
      <c r="H519">
        <v>900</v>
      </c>
      <c r="I519">
        <v>397.84196332254498</v>
      </c>
      <c r="J519">
        <v>222.63422759372199</v>
      </c>
      <c r="K519">
        <v>737599</v>
      </c>
      <c r="L519">
        <v>9</v>
      </c>
      <c r="M519">
        <v>463</v>
      </c>
      <c r="N519">
        <v>17</v>
      </c>
      <c r="O519">
        <v>463</v>
      </c>
    </row>
    <row r="520" spans="2:15" x14ac:dyDescent="0.35">
      <c r="B520">
        <v>8156910</v>
      </c>
      <c r="C520">
        <v>572</v>
      </c>
      <c r="D520">
        <v>284</v>
      </c>
      <c r="E520">
        <v>2840000</v>
      </c>
      <c r="F520">
        <v>0</v>
      </c>
      <c r="G520">
        <v>900</v>
      </c>
      <c r="H520">
        <v>900</v>
      </c>
      <c r="I520">
        <v>523.49295774647806</v>
      </c>
      <c r="J520">
        <v>274.736320360185</v>
      </c>
      <c r="K520">
        <v>148672</v>
      </c>
      <c r="L520">
        <v>6</v>
      </c>
      <c r="M520">
        <v>463</v>
      </c>
      <c r="N520">
        <v>17</v>
      </c>
      <c r="O520">
        <v>463</v>
      </c>
    </row>
    <row r="521" spans="2:15" x14ac:dyDescent="0.35">
      <c r="B521">
        <v>8157000</v>
      </c>
      <c r="C521">
        <v>573</v>
      </c>
      <c r="D521">
        <v>310</v>
      </c>
      <c r="E521">
        <v>3100000</v>
      </c>
      <c r="F521">
        <v>0</v>
      </c>
      <c r="G521">
        <v>900</v>
      </c>
      <c r="H521">
        <v>900</v>
      </c>
      <c r="I521">
        <v>401.59354838709601</v>
      </c>
      <c r="J521">
        <v>190.73892634408099</v>
      </c>
      <c r="K521">
        <v>124494</v>
      </c>
      <c r="L521">
        <v>5</v>
      </c>
      <c r="M521">
        <v>463</v>
      </c>
      <c r="N521">
        <v>80</v>
      </c>
      <c r="O521">
        <v>463</v>
      </c>
    </row>
    <row r="522" spans="2:15" x14ac:dyDescent="0.35">
      <c r="B522">
        <v>8157500</v>
      </c>
      <c r="C522">
        <v>574</v>
      </c>
      <c r="D522">
        <v>473</v>
      </c>
      <c r="E522">
        <v>4730000</v>
      </c>
      <c r="F522">
        <v>0</v>
      </c>
      <c r="G522">
        <v>900</v>
      </c>
      <c r="H522">
        <v>900</v>
      </c>
      <c r="I522">
        <v>406.45243128964</v>
      </c>
      <c r="J522">
        <v>286.93552243915201</v>
      </c>
      <c r="K522">
        <v>192252</v>
      </c>
      <c r="L522">
        <v>11</v>
      </c>
      <c r="M522">
        <v>463</v>
      </c>
      <c r="N522">
        <v>3</v>
      </c>
      <c r="O522">
        <v>463</v>
      </c>
    </row>
    <row r="523" spans="2:15" x14ac:dyDescent="0.35">
      <c r="B523">
        <v>8158030</v>
      </c>
      <c r="C523">
        <v>575</v>
      </c>
      <c r="D523">
        <v>432</v>
      </c>
      <c r="E523">
        <v>4320000</v>
      </c>
      <c r="F523">
        <v>0</v>
      </c>
      <c r="G523">
        <v>900</v>
      </c>
      <c r="H523">
        <v>900</v>
      </c>
      <c r="I523">
        <v>442.59953703703701</v>
      </c>
      <c r="J523">
        <v>266.89310576931899</v>
      </c>
      <c r="K523">
        <v>191203</v>
      </c>
      <c r="L523">
        <v>6</v>
      </c>
      <c r="M523">
        <v>463</v>
      </c>
      <c r="N523">
        <v>17</v>
      </c>
      <c r="O523">
        <v>463</v>
      </c>
    </row>
    <row r="524" spans="2:15" x14ac:dyDescent="0.35">
      <c r="B524">
        <v>8158035</v>
      </c>
      <c r="C524">
        <v>576</v>
      </c>
      <c r="D524">
        <v>464</v>
      </c>
      <c r="E524">
        <v>4640000</v>
      </c>
      <c r="F524">
        <v>0</v>
      </c>
      <c r="G524">
        <v>900</v>
      </c>
      <c r="H524">
        <v>900</v>
      </c>
      <c r="I524">
        <v>364.443965517241</v>
      </c>
      <c r="J524">
        <v>243.02024067426501</v>
      </c>
      <c r="K524">
        <v>169102</v>
      </c>
      <c r="L524">
        <v>6</v>
      </c>
      <c r="M524">
        <v>463</v>
      </c>
      <c r="N524">
        <v>17</v>
      </c>
      <c r="O524">
        <v>463</v>
      </c>
    </row>
    <row r="525" spans="2:15" x14ac:dyDescent="0.35">
      <c r="B525">
        <v>8158045</v>
      </c>
      <c r="C525">
        <v>577</v>
      </c>
      <c r="D525">
        <v>385</v>
      </c>
      <c r="E525">
        <v>3850000</v>
      </c>
      <c r="F525">
        <v>0</v>
      </c>
      <c r="G525">
        <v>900</v>
      </c>
      <c r="H525">
        <v>900</v>
      </c>
      <c r="I525">
        <v>449.254545454545</v>
      </c>
      <c r="J525">
        <v>209.05498595982701</v>
      </c>
      <c r="K525">
        <v>172963</v>
      </c>
      <c r="L525">
        <v>5</v>
      </c>
      <c r="M525">
        <v>463</v>
      </c>
      <c r="N525">
        <v>80</v>
      </c>
      <c r="O525">
        <v>463</v>
      </c>
    </row>
    <row r="526" spans="2:15" x14ac:dyDescent="0.35">
      <c r="B526">
        <v>8158200</v>
      </c>
      <c r="C526">
        <v>578</v>
      </c>
      <c r="D526">
        <v>6862</v>
      </c>
      <c r="E526">
        <v>68620000</v>
      </c>
      <c r="F526">
        <v>0</v>
      </c>
      <c r="G526">
        <v>900</v>
      </c>
      <c r="H526">
        <v>900</v>
      </c>
      <c r="I526">
        <v>199.11060915185001</v>
      </c>
      <c r="J526">
        <v>303.939482676485</v>
      </c>
      <c r="K526">
        <v>1366297</v>
      </c>
      <c r="L526">
        <v>11</v>
      </c>
      <c r="M526">
        <v>80</v>
      </c>
      <c r="N526">
        <v>6</v>
      </c>
      <c r="O526">
        <v>80</v>
      </c>
    </row>
    <row r="527" spans="2:15" x14ac:dyDescent="0.35">
      <c r="B527">
        <v>8158380</v>
      </c>
      <c r="C527">
        <v>579</v>
      </c>
      <c r="D527">
        <v>1352</v>
      </c>
      <c r="E527">
        <v>13520000</v>
      </c>
      <c r="F527">
        <v>0</v>
      </c>
      <c r="G527">
        <v>900</v>
      </c>
      <c r="H527">
        <v>900</v>
      </c>
      <c r="I527">
        <v>470.76775147928902</v>
      </c>
      <c r="J527">
        <v>252.59630109504101</v>
      </c>
      <c r="K527">
        <v>636478</v>
      </c>
      <c r="L527">
        <v>7</v>
      </c>
      <c r="M527">
        <v>463</v>
      </c>
      <c r="N527">
        <v>6</v>
      </c>
      <c r="O527">
        <v>463</v>
      </c>
    </row>
    <row r="528" spans="2:15" x14ac:dyDescent="0.35">
      <c r="B528">
        <v>8158600</v>
      </c>
      <c r="C528">
        <v>580</v>
      </c>
      <c r="D528">
        <v>5250</v>
      </c>
      <c r="E528">
        <v>52500000</v>
      </c>
      <c r="F528">
        <v>0</v>
      </c>
      <c r="G528">
        <v>900</v>
      </c>
      <c r="H528">
        <v>900</v>
      </c>
      <c r="I528">
        <v>215.19523809523801</v>
      </c>
      <c r="J528">
        <v>297.56947324262802</v>
      </c>
      <c r="K528">
        <v>1129775</v>
      </c>
      <c r="L528">
        <v>11</v>
      </c>
      <c r="M528">
        <v>0</v>
      </c>
      <c r="N528">
        <v>11</v>
      </c>
      <c r="O528">
        <v>80</v>
      </c>
    </row>
    <row r="529" spans="2:15" x14ac:dyDescent="0.35">
      <c r="B529">
        <v>8158970</v>
      </c>
      <c r="C529">
        <v>581</v>
      </c>
      <c r="D529">
        <v>7130</v>
      </c>
      <c r="E529">
        <v>71300000</v>
      </c>
      <c r="F529">
        <v>0</v>
      </c>
      <c r="G529">
        <v>900</v>
      </c>
      <c r="H529">
        <v>900</v>
      </c>
      <c r="I529">
        <v>211.302945301542</v>
      </c>
      <c r="J529">
        <v>258.521203331506</v>
      </c>
      <c r="K529">
        <v>1506590</v>
      </c>
      <c r="L529">
        <v>11</v>
      </c>
      <c r="M529">
        <v>80</v>
      </c>
      <c r="N529">
        <v>7</v>
      </c>
      <c r="O529">
        <v>80</v>
      </c>
    </row>
    <row r="530" spans="2:15" x14ac:dyDescent="0.35">
      <c r="B530">
        <v>8177700</v>
      </c>
      <c r="C530">
        <v>582</v>
      </c>
      <c r="D530">
        <v>5673</v>
      </c>
      <c r="E530">
        <v>56730000</v>
      </c>
      <c r="F530">
        <v>0</v>
      </c>
      <c r="G530">
        <v>900</v>
      </c>
      <c r="H530">
        <v>900</v>
      </c>
      <c r="I530">
        <v>220.11422527763</v>
      </c>
      <c r="J530">
        <v>243.83238644189899</v>
      </c>
      <c r="K530">
        <v>1248708</v>
      </c>
      <c r="L530">
        <v>11</v>
      </c>
      <c r="M530">
        <v>80</v>
      </c>
      <c r="N530">
        <v>11</v>
      </c>
      <c r="O530">
        <v>80</v>
      </c>
    </row>
    <row r="531" spans="2:15" x14ac:dyDescent="0.35">
      <c r="B531">
        <v>8181480</v>
      </c>
      <c r="C531">
        <v>583</v>
      </c>
      <c r="D531">
        <v>54188</v>
      </c>
      <c r="E531">
        <v>541880000</v>
      </c>
      <c r="F531">
        <v>0</v>
      </c>
      <c r="G531">
        <v>900</v>
      </c>
      <c r="H531">
        <v>900</v>
      </c>
      <c r="I531">
        <v>82.375525946704002</v>
      </c>
      <c r="J531">
        <v>204.92821901970601</v>
      </c>
      <c r="K531">
        <v>4463765</v>
      </c>
      <c r="L531">
        <v>11</v>
      </c>
      <c r="M531">
        <v>3</v>
      </c>
      <c r="N531">
        <v>9</v>
      </c>
      <c r="O531">
        <v>6</v>
      </c>
    </row>
    <row r="532" spans="2:15" x14ac:dyDescent="0.35">
      <c r="B532">
        <v>8329840</v>
      </c>
      <c r="C532">
        <v>584</v>
      </c>
      <c r="D532">
        <v>1112</v>
      </c>
      <c r="E532">
        <v>11120000</v>
      </c>
      <c r="F532">
        <v>0</v>
      </c>
      <c r="G532">
        <v>900</v>
      </c>
      <c r="H532">
        <v>900</v>
      </c>
      <c r="I532">
        <v>389.62320143884801</v>
      </c>
      <c r="J532">
        <v>161.633959858932</v>
      </c>
      <c r="K532">
        <v>433261</v>
      </c>
      <c r="L532">
        <v>5</v>
      </c>
      <c r="M532">
        <v>463</v>
      </c>
      <c r="N532">
        <v>900</v>
      </c>
      <c r="O532">
        <v>463</v>
      </c>
    </row>
    <row r="533" spans="2:15" x14ac:dyDescent="0.35">
      <c r="B533">
        <v>9483000</v>
      </c>
      <c r="C533">
        <v>585</v>
      </c>
      <c r="D533">
        <v>2000</v>
      </c>
      <c r="E533">
        <v>20000000</v>
      </c>
      <c r="F533">
        <v>0</v>
      </c>
      <c r="G533">
        <v>900</v>
      </c>
      <c r="H533">
        <v>900</v>
      </c>
      <c r="I533">
        <v>362.3295</v>
      </c>
      <c r="J533">
        <v>273.47108243788699</v>
      </c>
      <c r="K533">
        <v>724659</v>
      </c>
      <c r="L533">
        <v>7</v>
      </c>
      <c r="M533">
        <v>463</v>
      </c>
      <c r="N533">
        <v>17</v>
      </c>
      <c r="O533">
        <v>463</v>
      </c>
    </row>
    <row r="534" spans="2:15" x14ac:dyDescent="0.35">
      <c r="B534">
        <v>10168000</v>
      </c>
      <c r="C534">
        <v>529</v>
      </c>
      <c r="D534">
        <v>11677</v>
      </c>
      <c r="E534">
        <v>116770000</v>
      </c>
      <c r="F534">
        <v>0</v>
      </c>
      <c r="G534">
        <v>900</v>
      </c>
      <c r="H534">
        <v>900</v>
      </c>
      <c r="I534">
        <v>90.219491307698803</v>
      </c>
      <c r="J534">
        <v>180.25277761698399</v>
      </c>
      <c r="K534">
        <v>1053493</v>
      </c>
      <c r="L534">
        <v>9</v>
      </c>
      <c r="M534">
        <v>0</v>
      </c>
      <c r="N534">
        <v>7</v>
      </c>
      <c r="O534">
        <v>0</v>
      </c>
    </row>
    <row r="535" spans="2:15" x14ac:dyDescent="0.35">
      <c r="B535">
        <v>10311300</v>
      </c>
      <c r="C535">
        <v>586</v>
      </c>
      <c r="D535">
        <v>7530</v>
      </c>
      <c r="E535">
        <v>75300000</v>
      </c>
      <c r="F535">
        <v>0</v>
      </c>
      <c r="G535">
        <v>900</v>
      </c>
      <c r="H535">
        <v>900</v>
      </c>
      <c r="I535">
        <v>91.863213811420906</v>
      </c>
      <c r="J535">
        <v>213.181045550416</v>
      </c>
      <c r="K535">
        <v>691730</v>
      </c>
      <c r="L535">
        <v>11</v>
      </c>
      <c r="M535">
        <v>3</v>
      </c>
      <c r="N535">
        <v>9</v>
      </c>
      <c r="O535">
        <v>3</v>
      </c>
    </row>
    <row r="536" spans="2:15" x14ac:dyDescent="0.35">
      <c r="B536">
        <v>10965852</v>
      </c>
      <c r="C536">
        <v>160</v>
      </c>
      <c r="D536">
        <v>12334</v>
      </c>
      <c r="E536">
        <v>123340000</v>
      </c>
      <c r="F536">
        <v>0</v>
      </c>
      <c r="G536">
        <v>900</v>
      </c>
      <c r="H536">
        <v>900</v>
      </c>
      <c r="I536">
        <v>94.146424517593601</v>
      </c>
      <c r="J536">
        <v>166.467459026238</v>
      </c>
      <c r="K536">
        <v>1161202</v>
      </c>
      <c r="L536">
        <v>11</v>
      </c>
      <c r="M536">
        <v>80</v>
      </c>
      <c r="N536">
        <v>7</v>
      </c>
      <c r="O536">
        <v>80</v>
      </c>
    </row>
    <row r="537" spans="2:15" x14ac:dyDescent="0.35">
      <c r="B537">
        <v>11023330</v>
      </c>
      <c r="C537">
        <v>587</v>
      </c>
      <c r="D537">
        <v>8134</v>
      </c>
      <c r="E537">
        <v>81340000</v>
      </c>
      <c r="F537">
        <v>0</v>
      </c>
      <c r="G537">
        <v>900</v>
      </c>
      <c r="H537">
        <v>900</v>
      </c>
      <c r="I537">
        <v>114.02643225964999</v>
      </c>
      <c r="J537">
        <v>222.81807639984299</v>
      </c>
      <c r="K537">
        <v>927491</v>
      </c>
      <c r="L537">
        <v>11</v>
      </c>
      <c r="M537">
        <v>0</v>
      </c>
      <c r="N537">
        <v>7</v>
      </c>
      <c r="O537">
        <v>11</v>
      </c>
    </row>
    <row r="538" spans="2:15" x14ac:dyDescent="0.35">
      <c r="B538">
        <v>11023340</v>
      </c>
      <c r="C538">
        <v>588</v>
      </c>
      <c r="D538">
        <v>2848</v>
      </c>
      <c r="E538">
        <v>28480000</v>
      </c>
      <c r="F538">
        <v>0</v>
      </c>
      <c r="G538">
        <v>900</v>
      </c>
      <c r="H538">
        <v>900</v>
      </c>
      <c r="I538">
        <v>134.45154494382001</v>
      </c>
      <c r="J538">
        <v>250.685461488187</v>
      </c>
      <c r="K538">
        <v>382918</v>
      </c>
      <c r="L538">
        <v>11</v>
      </c>
      <c r="M538">
        <v>0</v>
      </c>
      <c r="N538">
        <v>7</v>
      </c>
      <c r="O538">
        <v>11</v>
      </c>
    </row>
    <row r="539" spans="2:15" x14ac:dyDescent="0.35">
      <c r="B539">
        <v>11045300</v>
      </c>
      <c r="C539">
        <v>589</v>
      </c>
      <c r="D539">
        <v>1839</v>
      </c>
      <c r="E539">
        <v>18390000</v>
      </c>
      <c r="F539">
        <v>0</v>
      </c>
      <c r="G539">
        <v>900</v>
      </c>
      <c r="H539">
        <v>900</v>
      </c>
      <c r="I539">
        <v>102.275693311582</v>
      </c>
      <c r="J539">
        <v>214.81171140302101</v>
      </c>
      <c r="K539">
        <v>188085</v>
      </c>
      <c r="L539">
        <v>5</v>
      </c>
      <c r="M539">
        <v>0</v>
      </c>
      <c r="N539">
        <v>80</v>
      </c>
      <c r="O539">
        <v>0</v>
      </c>
    </row>
    <row r="540" spans="2:15" x14ac:dyDescent="0.35">
      <c r="B540">
        <v>11047000</v>
      </c>
      <c r="C540">
        <v>590</v>
      </c>
      <c r="D540">
        <v>9222</v>
      </c>
      <c r="E540">
        <v>92220000</v>
      </c>
      <c r="F540">
        <v>0</v>
      </c>
      <c r="G540">
        <v>900</v>
      </c>
      <c r="H540">
        <v>900</v>
      </c>
      <c r="I540">
        <v>65.5665799175883</v>
      </c>
      <c r="J540">
        <v>214.091806795922</v>
      </c>
      <c r="K540">
        <v>604655</v>
      </c>
      <c r="L540">
        <v>11</v>
      </c>
      <c r="M540">
        <v>0</v>
      </c>
      <c r="N540">
        <v>7</v>
      </c>
      <c r="O540">
        <v>0</v>
      </c>
    </row>
    <row r="541" spans="2:15" x14ac:dyDescent="0.35">
      <c r="B541">
        <v>11047500</v>
      </c>
      <c r="C541">
        <v>591</v>
      </c>
      <c r="D541">
        <v>2305</v>
      </c>
      <c r="E541">
        <v>23050000</v>
      </c>
      <c r="F541">
        <v>0</v>
      </c>
      <c r="G541">
        <v>900</v>
      </c>
      <c r="H541">
        <v>900</v>
      </c>
      <c r="I541">
        <v>145.793058568329</v>
      </c>
      <c r="J541">
        <v>233.70911735602101</v>
      </c>
      <c r="K541">
        <v>336053</v>
      </c>
      <c r="L541">
        <v>11</v>
      </c>
      <c r="M541">
        <v>0</v>
      </c>
      <c r="N541">
        <v>7</v>
      </c>
      <c r="O541">
        <v>11</v>
      </c>
    </row>
    <row r="542" spans="2:15" x14ac:dyDescent="0.35">
      <c r="B542">
        <v>11060400</v>
      </c>
      <c r="C542">
        <v>592</v>
      </c>
      <c r="D542">
        <v>3083</v>
      </c>
      <c r="E542">
        <v>30830000</v>
      </c>
      <c r="F542">
        <v>0</v>
      </c>
      <c r="G542">
        <v>900</v>
      </c>
      <c r="H542">
        <v>900</v>
      </c>
      <c r="I542">
        <v>473.15439506973701</v>
      </c>
      <c r="J542">
        <v>292.64993191413902</v>
      </c>
      <c r="K542">
        <v>1458735</v>
      </c>
      <c r="L542">
        <v>7</v>
      </c>
      <c r="M542">
        <v>463</v>
      </c>
      <c r="N542">
        <v>11</v>
      </c>
      <c r="O542">
        <v>463</v>
      </c>
    </row>
    <row r="543" spans="2:15" x14ac:dyDescent="0.35">
      <c r="B543">
        <v>11101500</v>
      </c>
      <c r="C543">
        <v>593</v>
      </c>
      <c r="D543">
        <v>29998</v>
      </c>
      <c r="E543">
        <v>299980000</v>
      </c>
      <c r="F543">
        <v>0</v>
      </c>
      <c r="G543">
        <v>900</v>
      </c>
      <c r="H543">
        <v>900</v>
      </c>
      <c r="I543">
        <v>292.49509967331102</v>
      </c>
      <c r="J543">
        <v>276.55576755058399</v>
      </c>
      <c r="K543">
        <v>8774268</v>
      </c>
      <c r="L543">
        <v>11</v>
      </c>
      <c r="M543">
        <v>463</v>
      </c>
      <c r="N543">
        <v>6</v>
      </c>
      <c r="O543">
        <v>463</v>
      </c>
    </row>
    <row r="544" spans="2:15" x14ac:dyDescent="0.35">
      <c r="B544">
        <v>11102000</v>
      </c>
      <c r="C544">
        <v>594</v>
      </c>
      <c r="D544">
        <v>1649</v>
      </c>
      <c r="E544">
        <v>16490000</v>
      </c>
      <c r="F544">
        <v>0</v>
      </c>
      <c r="G544">
        <v>900</v>
      </c>
      <c r="H544">
        <v>900</v>
      </c>
      <c r="I544">
        <v>444.734990903577</v>
      </c>
      <c r="J544">
        <v>258.33296709210902</v>
      </c>
      <c r="K544">
        <v>733368</v>
      </c>
      <c r="L544">
        <v>6</v>
      </c>
      <c r="M544">
        <v>463</v>
      </c>
      <c r="N544">
        <v>17</v>
      </c>
      <c r="O544">
        <v>463</v>
      </c>
    </row>
    <row r="545" spans="2:15" x14ac:dyDescent="0.35">
      <c r="B545">
        <v>11102300</v>
      </c>
      <c r="C545">
        <v>595</v>
      </c>
      <c r="D545">
        <v>1040</v>
      </c>
      <c r="E545">
        <v>10400000</v>
      </c>
      <c r="F545">
        <v>0</v>
      </c>
      <c r="G545">
        <v>900</v>
      </c>
      <c r="H545">
        <v>900</v>
      </c>
      <c r="I545">
        <v>277.87115384615299</v>
      </c>
      <c r="J545">
        <v>293.59573974884</v>
      </c>
      <c r="K545">
        <v>288986</v>
      </c>
      <c r="L545">
        <v>5</v>
      </c>
      <c r="M545">
        <v>0</v>
      </c>
      <c r="N545">
        <v>187</v>
      </c>
      <c r="O545">
        <v>187</v>
      </c>
    </row>
    <row r="546" spans="2:15" x14ac:dyDescent="0.35">
      <c r="B546">
        <v>11102500</v>
      </c>
      <c r="C546">
        <v>596</v>
      </c>
      <c r="D546">
        <v>1817</v>
      </c>
      <c r="E546">
        <v>18170000</v>
      </c>
      <c r="F546">
        <v>0</v>
      </c>
      <c r="G546">
        <v>900</v>
      </c>
      <c r="H546">
        <v>900</v>
      </c>
      <c r="I546">
        <v>554.08255365987804</v>
      </c>
      <c r="J546">
        <v>306.07058838219001</v>
      </c>
      <c r="K546">
        <v>1006768</v>
      </c>
      <c r="L546">
        <v>5</v>
      </c>
      <c r="M546">
        <v>463</v>
      </c>
      <c r="N546">
        <v>80</v>
      </c>
      <c r="O546">
        <v>463</v>
      </c>
    </row>
    <row r="547" spans="2:15" x14ac:dyDescent="0.35">
      <c r="B547">
        <v>11120000</v>
      </c>
      <c r="C547">
        <v>597</v>
      </c>
      <c r="D547">
        <v>4951</v>
      </c>
      <c r="E547">
        <v>49510000</v>
      </c>
      <c r="F547">
        <v>0</v>
      </c>
      <c r="G547">
        <v>900</v>
      </c>
      <c r="H547">
        <v>900</v>
      </c>
      <c r="I547">
        <v>101.69561704706101</v>
      </c>
      <c r="J547">
        <v>180.51894732784299</v>
      </c>
      <c r="K547">
        <v>503495</v>
      </c>
      <c r="L547">
        <v>10</v>
      </c>
      <c r="M547">
        <v>0</v>
      </c>
      <c r="N547">
        <v>11</v>
      </c>
      <c r="O547">
        <v>6</v>
      </c>
    </row>
    <row r="548" spans="2:15" x14ac:dyDescent="0.35">
      <c r="B548">
        <v>11153650</v>
      </c>
      <c r="C548">
        <v>598</v>
      </c>
      <c r="D548">
        <v>22127</v>
      </c>
      <c r="E548">
        <v>221270000</v>
      </c>
      <c r="F548">
        <v>0</v>
      </c>
      <c r="G548">
        <v>900</v>
      </c>
      <c r="H548">
        <v>900</v>
      </c>
      <c r="I548">
        <v>86.0269354182672</v>
      </c>
      <c r="J548">
        <v>196.279967266336</v>
      </c>
      <c r="K548">
        <v>1903518</v>
      </c>
      <c r="L548">
        <v>11</v>
      </c>
      <c r="M548">
        <v>80</v>
      </c>
      <c r="N548">
        <v>7</v>
      </c>
      <c r="O548">
        <v>11</v>
      </c>
    </row>
    <row r="549" spans="2:15" x14ac:dyDescent="0.35">
      <c r="B549">
        <v>11161300</v>
      </c>
      <c r="C549">
        <v>530</v>
      </c>
      <c r="D549">
        <v>950</v>
      </c>
      <c r="E549">
        <v>9500000</v>
      </c>
      <c r="F549">
        <v>0</v>
      </c>
      <c r="G549">
        <v>900</v>
      </c>
      <c r="H549">
        <v>900</v>
      </c>
      <c r="I549">
        <v>133.31578947368399</v>
      </c>
      <c r="J549">
        <v>193.39324340006701</v>
      </c>
      <c r="K549">
        <v>126650</v>
      </c>
      <c r="L549">
        <v>10</v>
      </c>
      <c r="M549">
        <v>80</v>
      </c>
      <c r="N549">
        <v>6</v>
      </c>
      <c r="O549">
        <v>80</v>
      </c>
    </row>
    <row r="550" spans="2:15" x14ac:dyDescent="0.35">
      <c r="B550">
        <v>11162720</v>
      </c>
      <c r="C550">
        <v>599</v>
      </c>
      <c r="D550">
        <v>2857</v>
      </c>
      <c r="E550">
        <v>28570000</v>
      </c>
      <c r="F550">
        <v>0</v>
      </c>
      <c r="G550">
        <v>900</v>
      </c>
      <c r="H550">
        <v>900</v>
      </c>
      <c r="I550">
        <v>326.68218410920502</v>
      </c>
      <c r="J550">
        <v>286.256693271671</v>
      </c>
      <c r="K550">
        <v>933331</v>
      </c>
      <c r="L550">
        <v>11</v>
      </c>
      <c r="M550">
        <v>463</v>
      </c>
      <c r="N550">
        <v>9</v>
      </c>
      <c r="O550">
        <v>463</v>
      </c>
    </row>
    <row r="551" spans="2:15" x14ac:dyDescent="0.35">
      <c r="B551">
        <v>11162800</v>
      </c>
      <c r="C551">
        <v>531</v>
      </c>
      <c r="D551">
        <v>462</v>
      </c>
      <c r="E551">
        <v>4620000</v>
      </c>
      <c r="F551">
        <v>0</v>
      </c>
      <c r="G551">
        <v>900</v>
      </c>
      <c r="H551">
        <v>900</v>
      </c>
      <c r="I551">
        <v>143.03463203463201</v>
      </c>
      <c r="J551">
        <v>189.833667486683</v>
      </c>
      <c r="K551">
        <v>66082</v>
      </c>
      <c r="L551">
        <v>7</v>
      </c>
      <c r="M551">
        <v>80</v>
      </c>
      <c r="N551">
        <v>463</v>
      </c>
      <c r="O551">
        <v>80</v>
      </c>
    </row>
    <row r="552" spans="2:15" x14ac:dyDescent="0.35">
      <c r="B552">
        <v>11166000</v>
      </c>
      <c r="C552">
        <v>600</v>
      </c>
      <c r="D552">
        <v>1654</v>
      </c>
      <c r="E552">
        <v>16540000</v>
      </c>
      <c r="F552">
        <v>0</v>
      </c>
      <c r="G552">
        <v>900</v>
      </c>
      <c r="H552">
        <v>900</v>
      </c>
      <c r="I552">
        <v>109.53748488512601</v>
      </c>
      <c r="J552">
        <v>209.08573534671299</v>
      </c>
      <c r="K552">
        <v>181175</v>
      </c>
      <c r="L552">
        <v>11</v>
      </c>
      <c r="M552">
        <v>80</v>
      </c>
      <c r="N552">
        <v>7</v>
      </c>
      <c r="O552">
        <v>80</v>
      </c>
    </row>
    <row r="553" spans="2:15" x14ac:dyDescent="0.35">
      <c r="B553">
        <v>11181040</v>
      </c>
      <c r="C553">
        <v>601</v>
      </c>
      <c r="D553">
        <v>12159</v>
      </c>
      <c r="E553">
        <v>121590000</v>
      </c>
      <c r="F553">
        <v>0</v>
      </c>
      <c r="G553">
        <v>900</v>
      </c>
      <c r="H553">
        <v>900</v>
      </c>
      <c r="I553">
        <v>98.9102722263343</v>
      </c>
      <c r="J553">
        <v>191.094267116596</v>
      </c>
      <c r="K553">
        <v>1202650</v>
      </c>
      <c r="L553">
        <v>11</v>
      </c>
      <c r="M553">
        <v>3</v>
      </c>
      <c r="N553">
        <v>9</v>
      </c>
      <c r="O553">
        <v>3</v>
      </c>
    </row>
    <row r="554" spans="2:15" x14ac:dyDescent="0.35">
      <c r="B554">
        <v>11183000</v>
      </c>
      <c r="C554">
        <v>602</v>
      </c>
      <c r="D554">
        <v>13303</v>
      </c>
      <c r="E554">
        <v>133030000</v>
      </c>
      <c r="F554">
        <v>0</v>
      </c>
      <c r="G554">
        <v>900</v>
      </c>
      <c r="H554">
        <v>900</v>
      </c>
      <c r="I554">
        <v>108.29429452003301</v>
      </c>
      <c r="J554">
        <v>178.227108671563</v>
      </c>
      <c r="K554">
        <v>1440639</v>
      </c>
      <c r="L554">
        <v>11</v>
      </c>
      <c r="M554">
        <v>0</v>
      </c>
      <c r="N554">
        <v>6</v>
      </c>
      <c r="O554">
        <v>80</v>
      </c>
    </row>
    <row r="555" spans="2:15" x14ac:dyDescent="0.35">
      <c r="B555">
        <v>11183600</v>
      </c>
      <c r="C555">
        <v>603</v>
      </c>
      <c r="D555">
        <v>8499</v>
      </c>
      <c r="E555">
        <v>84990000</v>
      </c>
      <c r="F555">
        <v>0</v>
      </c>
      <c r="G555">
        <v>900</v>
      </c>
      <c r="H555">
        <v>900</v>
      </c>
      <c r="I555">
        <v>185.82209671726</v>
      </c>
      <c r="J555">
        <v>212.70366900263201</v>
      </c>
      <c r="K555">
        <v>1579302</v>
      </c>
      <c r="L555">
        <v>11</v>
      </c>
      <c r="M555">
        <v>0</v>
      </c>
      <c r="N555">
        <v>6</v>
      </c>
      <c r="O555">
        <v>80</v>
      </c>
    </row>
    <row r="556" spans="2:15" x14ac:dyDescent="0.35">
      <c r="B556">
        <v>11335655</v>
      </c>
      <c r="C556">
        <v>604</v>
      </c>
      <c r="D556">
        <v>4508</v>
      </c>
      <c r="E556">
        <v>45080000</v>
      </c>
      <c r="F556">
        <v>0</v>
      </c>
      <c r="G556">
        <v>900</v>
      </c>
      <c r="H556">
        <v>900</v>
      </c>
      <c r="I556">
        <v>73.261535048802102</v>
      </c>
      <c r="J556">
        <v>165.77878553750301</v>
      </c>
      <c r="K556">
        <v>330263</v>
      </c>
      <c r="L556">
        <v>11</v>
      </c>
      <c r="M556">
        <v>80</v>
      </c>
      <c r="N556">
        <v>463</v>
      </c>
      <c r="O556">
        <v>17</v>
      </c>
    </row>
    <row r="557" spans="2:15" x14ac:dyDescent="0.35">
      <c r="B557">
        <v>11336580</v>
      </c>
      <c r="C557">
        <v>605</v>
      </c>
      <c r="D557">
        <v>10621</v>
      </c>
      <c r="E557">
        <v>106210000</v>
      </c>
      <c r="F557">
        <v>0</v>
      </c>
      <c r="G557">
        <v>900</v>
      </c>
      <c r="H557">
        <v>900</v>
      </c>
      <c r="I557">
        <v>174.389040579983</v>
      </c>
      <c r="J557">
        <v>309.86974257904399</v>
      </c>
      <c r="K557">
        <v>1852186</v>
      </c>
      <c r="L557">
        <v>11</v>
      </c>
      <c r="M557">
        <v>0</v>
      </c>
      <c r="N557">
        <v>7</v>
      </c>
      <c r="O557">
        <v>3</v>
      </c>
    </row>
    <row r="558" spans="2:15" x14ac:dyDescent="0.35">
      <c r="B558">
        <v>11447293</v>
      </c>
      <c r="C558">
        <v>615</v>
      </c>
      <c r="D558">
        <v>20276</v>
      </c>
      <c r="E558">
        <v>202760000</v>
      </c>
      <c r="F558">
        <v>0</v>
      </c>
      <c r="G558">
        <v>900</v>
      </c>
      <c r="H558">
        <v>900</v>
      </c>
      <c r="I558">
        <v>116.371128427697</v>
      </c>
      <c r="J558">
        <v>205.54678128982701</v>
      </c>
      <c r="K558">
        <v>2359541</v>
      </c>
      <c r="L558">
        <v>11</v>
      </c>
      <c r="M558">
        <v>80</v>
      </c>
      <c r="N558">
        <v>9</v>
      </c>
      <c r="O558">
        <v>80</v>
      </c>
    </row>
    <row r="559" spans="2:15" x14ac:dyDescent="0.35">
      <c r="B559">
        <v>11447360</v>
      </c>
      <c r="C559">
        <v>606</v>
      </c>
      <c r="D559">
        <v>8164</v>
      </c>
      <c r="E559">
        <v>81640000</v>
      </c>
      <c r="F559">
        <v>0</v>
      </c>
      <c r="G559">
        <v>900</v>
      </c>
      <c r="H559">
        <v>900</v>
      </c>
      <c r="I559">
        <v>352.681161195492</v>
      </c>
      <c r="J559">
        <v>198.51779251974401</v>
      </c>
      <c r="K559">
        <v>2879289</v>
      </c>
      <c r="L559">
        <v>10</v>
      </c>
      <c r="M559">
        <v>463</v>
      </c>
      <c r="N559">
        <v>6</v>
      </c>
      <c r="O559">
        <v>463</v>
      </c>
    </row>
    <row r="560" spans="2:15" x14ac:dyDescent="0.35">
      <c r="B560">
        <v>11465660</v>
      </c>
      <c r="C560">
        <v>607</v>
      </c>
      <c r="D560">
        <v>1440</v>
      </c>
      <c r="E560">
        <v>14400000</v>
      </c>
      <c r="F560">
        <v>0</v>
      </c>
      <c r="G560">
        <v>900</v>
      </c>
      <c r="H560">
        <v>900</v>
      </c>
      <c r="I560">
        <v>72.386805555555497</v>
      </c>
      <c r="J560">
        <v>178.42785180046499</v>
      </c>
      <c r="K560">
        <v>104237</v>
      </c>
      <c r="L560">
        <v>11</v>
      </c>
      <c r="M560">
        <v>0</v>
      </c>
      <c r="N560">
        <v>7</v>
      </c>
      <c r="O560">
        <v>6</v>
      </c>
    </row>
    <row r="561" spans="2:15" x14ac:dyDescent="0.35">
      <c r="B561">
        <v>11465680</v>
      </c>
      <c r="C561">
        <v>608</v>
      </c>
      <c r="D561">
        <v>9332</v>
      </c>
      <c r="E561">
        <v>93320000</v>
      </c>
      <c r="F561">
        <v>0</v>
      </c>
      <c r="G561">
        <v>900</v>
      </c>
      <c r="H561">
        <v>900</v>
      </c>
      <c r="I561">
        <v>126.781290184312</v>
      </c>
      <c r="J561">
        <v>236.58322609384999</v>
      </c>
      <c r="K561">
        <v>1183123</v>
      </c>
      <c r="L561">
        <v>11</v>
      </c>
      <c r="M561">
        <v>80</v>
      </c>
      <c r="N561">
        <v>7</v>
      </c>
      <c r="O561">
        <v>17</v>
      </c>
    </row>
    <row r="562" spans="2:15" x14ac:dyDescent="0.35">
      <c r="B562">
        <v>11465690</v>
      </c>
      <c r="C562">
        <v>609</v>
      </c>
      <c r="D562">
        <v>872</v>
      </c>
      <c r="E562">
        <v>8720000</v>
      </c>
      <c r="F562">
        <v>0</v>
      </c>
      <c r="G562">
        <v>900</v>
      </c>
      <c r="H562">
        <v>900</v>
      </c>
      <c r="I562">
        <v>219.26490825688001</v>
      </c>
      <c r="J562">
        <v>296.74467720157702</v>
      </c>
      <c r="K562">
        <v>191199</v>
      </c>
      <c r="L562">
        <v>10</v>
      </c>
      <c r="M562">
        <v>0</v>
      </c>
      <c r="N562">
        <v>6</v>
      </c>
      <c r="O562">
        <v>80</v>
      </c>
    </row>
    <row r="563" spans="2:15" x14ac:dyDescent="0.35">
      <c r="B563">
        <v>11465700</v>
      </c>
      <c r="C563">
        <v>610</v>
      </c>
      <c r="D563">
        <v>930</v>
      </c>
      <c r="E563">
        <v>9300000</v>
      </c>
      <c r="F563">
        <v>0</v>
      </c>
      <c r="G563">
        <v>900</v>
      </c>
      <c r="H563">
        <v>900</v>
      </c>
      <c r="I563">
        <v>94.436559139784904</v>
      </c>
      <c r="J563">
        <v>155.39544684445599</v>
      </c>
      <c r="K563">
        <v>87826</v>
      </c>
      <c r="L563">
        <v>8</v>
      </c>
      <c r="M563">
        <v>80</v>
      </c>
      <c r="N563">
        <v>11</v>
      </c>
      <c r="O563">
        <v>80</v>
      </c>
    </row>
    <row r="564" spans="2:15" x14ac:dyDescent="0.35">
      <c r="B564">
        <v>11465750</v>
      </c>
      <c r="C564">
        <v>611</v>
      </c>
      <c r="D564">
        <v>8395</v>
      </c>
      <c r="E564">
        <v>83950000</v>
      </c>
      <c r="F564">
        <v>0</v>
      </c>
      <c r="G564">
        <v>900</v>
      </c>
      <c r="H564">
        <v>900</v>
      </c>
      <c r="I564">
        <v>99.754854079809405</v>
      </c>
      <c r="J564">
        <v>165.28209952331301</v>
      </c>
      <c r="K564">
        <v>837442</v>
      </c>
      <c r="L564">
        <v>11</v>
      </c>
      <c r="M564">
        <v>80</v>
      </c>
      <c r="N564">
        <v>3</v>
      </c>
      <c r="O564">
        <v>80</v>
      </c>
    </row>
    <row r="565" spans="2:15" x14ac:dyDescent="0.35">
      <c r="B565">
        <v>11466065</v>
      </c>
      <c r="C565">
        <v>612</v>
      </c>
      <c r="D565">
        <v>2699</v>
      </c>
      <c r="E565">
        <v>26990000</v>
      </c>
      <c r="F565">
        <v>0</v>
      </c>
      <c r="G565">
        <v>900</v>
      </c>
      <c r="H565">
        <v>900</v>
      </c>
      <c r="I565">
        <v>116.66543164134799</v>
      </c>
      <c r="J565">
        <v>175.41344469075801</v>
      </c>
      <c r="K565">
        <v>314880</v>
      </c>
      <c r="L565">
        <v>11</v>
      </c>
      <c r="M565">
        <v>9</v>
      </c>
      <c r="N565">
        <v>3</v>
      </c>
      <c r="O565">
        <v>17</v>
      </c>
    </row>
    <row r="566" spans="2:15" x14ac:dyDescent="0.35">
      <c r="B566">
        <v>11466320</v>
      </c>
      <c r="C566">
        <v>613</v>
      </c>
      <c r="D566">
        <v>17236</v>
      </c>
      <c r="E566">
        <v>172360000</v>
      </c>
      <c r="F566">
        <v>0</v>
      </c>
      <c r="G566">
        <v>900</v>
      </c>
      <c r="H566">
        <v>900</v>
      </c>
      <c r="I566">
        <v>113.735263402181</v>
      </c>
      <c r="J566">
        <v>205.965844363239</v>
      </c>
      <c r="K566">
        <v>1960341</v>
      </c>
      <c r="L566">
        <v>11</v>
      </c>
      <c r="M566">
        <v>0</v>
      </c>
      <c r="N566">
        <v>7</v>
      </c>
      <c r="O566">
        <v>17</v>
      </c>
    </row>
    <row r="567" spans="2:15" x14ac:dyDescent="0.35">
      <c r="B567">
        <v>11466800</v>
      </c>
      <c r="C567">
        <v>614</v>
      </c>
      <c r="D567">
        <v>24377</v>
      </c>
      <c r="E567">
        <v>243770000</v>
      </c>
      <c r="F567">
        <v>0</v>
      </c>
      <c r="G567">
        <v>900</v>
      </c>
      <c r="H567">
        <v>900</v>
      </c>
      <c r="I567">
        <v>43.490093120564403</v>
      </c>
      <c r="J567">
        <v>132.69014154018899</v>
      </c>
      <c r="K567">
        <v>1060158</v>
      </c>
      <c r="L567">
        <v>11</v>
      </c>
      <c r="M567">
        <v>3</v>
      </c>
      <c r="N567">
        <v>463</v>
      </c>
      <c r="O567">
        <v>6</v>
      </c>
    </row>
    <row r="568" spans="2:15" x14ac:dyDescent="0.35">
      <c r="B568">
        <v>12081000</v>
      </c>
      <c r="C568">
        <v>532</v>
      </c>
      <c r="D568">
        <v>6412</v>
      </c>
      <c r="E568">
        <v>64120000</v>
      </c>
      <c r="F568">
        <v>0</v>
      </c>
      <c r="G568">
        <v>900</v>
      </c>
      <c r="H568">
        <v>900</v>
      </c>
      <c r="I568">
        <v>175.16578290704899</v>
      </c>
      <c r="J568">
        <v>256.080366085908</v>
      </c>
      <c r="K568">
        <v>1123163</v>
      </c>
      <c r="L568">
        <v>11</v>
      </c>
      <c r="M568">
        <v>80</v>
      </c>
      <c r="N568">
        <v>7</v>
      </c>
      <c r="O568">
        <v>80</v>
      </c>
    </row>
    <row r="569" spans="2:15" x14ac:dyDescent="0.35">
      <c r="B569">
        <v>12090400</v>
      </c>
      <c r="C569">
        <v>533</v>
      </c>
      <c r="D569">
        <v>1460</v>
      </c>
      <c r="E569">
        <v>14600000</v>
      </c>
      <c r="F569">
        <v>0</v>
      </c>
      <c r="G569">
        <v>900</v>
      </c>
      <c r="H569">
        <v>900</v>
      </c>
      <c r="I569">
        <v>146.41643835616401</v>
      </c>
      <c r="J569">
        <v>189.10358979930999</v>
      </c>
      <c r="K569">
        <v>213768</v>
      </c>
      <c r="L569">
        <v>9</v>
      </c>
      <c r="M569">
        <v>80</v>
      </c>
      <c r="N569">
        <v>7</v>
      </c>
      <c r="O569">
        <v>80</v>
      </c>
    </row>
    <row r="570" spans="2:15" x14ac:dyDescent="0.35">
      <c r="B570">
        <v>12090500</v>
      </c>
      <c r="C570">
        <v>534</v>
      </c>
      <c r="D570">
        <v>14961</v>
      </c>
      <c r="E570">
        <v>149610000</v>
      </c>
      <c r="F570">
        <v>0</v>
      </c>
      <c r="G570">
        <v>900</v>
      </c>
      <c r="H570">
        <v>900</v>
      </c>
      <c r="I570">
        <v>116.172849408462</v>
      </c>
      <c r="J570">
        <v>206.928061363046</v>
      </c>
      <c r="K570">
        <v>1738062</v>
      </c>
      <c r="L570">
        <v>11</v>
      </c>
      <c r="M570">
        <v>80</v>
      </c>
      <c r="N570">
        <v>7</v>
      </c>
      <c r="O570">
        <v>80</v>
      </c>
    </row>
    <row r="571" spans="2:15" x14ac:dyDescent="0.35">
      <c r="B571">
        <v>12091100</v>
      </c>
      <c r="C571">
        <v>535</v>
      </c>
      <c r="D571">
        <v>3480</v>
      </c>
      <c r="E571">
        <v>34800000</v>
      </c>
      <c r="F571">
        <v>0</v>
      </c>
      <c r="G571">
        <v>900</v>
      </c>
      <c r="H571">
        <v>900</v>
      </c>
      <c r="I571">
        <v>420.375287356321</v>
      </c>
      <c r="J571">
        <v>298.18905996236498</v>
      </c>
      <c r="K571">
        <v>1462906</v>
      </c>
      <c r="L571">
        <v>11</v>
      </c>
      <c r="M571">
        <v>463</v>
      </c>
      <c r="N571">
        <v>7</v>
      </c>
      <c r="O571">
        <v>463</v>
      </c>
    </row>
    <row r="572" spans="2:15" x14ac:dyDescent="0.35">
      <c r="B572">
        <v>12091200</v>
      </c>
      <c r="C572">
        <v>536</v>
      </c>
      <c r="D572">
        <v>1223</v>
      </c>
      <c r="E572">
        <v>12230000</v>
      </c>
      <c r="F572">
        <v>0</v>
      </c>
      <c r="G572">
        <v>900</v>
      </c>
      <c r="H572">
        <v>900</v>
      </c>
      <c r="I572">
        <v>382.04497138184701</v>
      </c>
      <c r="J572">
        <v>262.77233278448898</v>
      </c>
      <c r="K572">
        <v>467241</v>
      </c>
      <c r="L572">
        <v>6</v>
      </c>
      <c r="M572">
        <v>463</v>
      </c>
      <c r="N572">
        <v>17</v>
      </c>
      <c r="O572">
        <v>463</v>
      </c>
    </row>
    <row r="573" spans="2:15" x14ac:dyDescent="0.35">
      <c r="B573">
        <v>12091290</v>
      </c>
      <c r="C573">
        <v>537</v>
      </c>
      <c r="D573">
        <v>503</v>
      </c>
      <c r="E573">
        <v>5030000</v>
      </c>
      <c r="F573">
        <v>0</v>
      </c>
      <c r="G573">
        <v>900</v>
      </c>
      <c r="H573">
        <v>900</v>
      </c>
      <c r="I573">
        <v>203.42345924453201</v>
      </c>
      <c r="J573">
        <v>175.229612519515</v>
      </c>
      <c r="K573">
        <v>102322</v>
      </c>
      <c r="L573">
        <v>11</v>
      </c>
      <c r="M573">
        <v>187</v>
      </c>
      <c r="N573">
        <v>6</v>
      </c>
      <c r="O573">
        <v>187</v>
      </c>
    </row>
    <row r="574" spans="2:15" x14ac:dyDescent="0.35">
      <c r="B574">
        <v>12091300</v>
      </c>
      <c r="C574">
        <v>538</v>
      </c>
      <c r="D574">
        <v>31</v>
      </c>
      <c r="E574">
        <v>310000</v>
      </c>
      <c r="F574">
        <v>0</v>
      </c>
      <c r="G574">
        <v>463</v>
      </c>
      <c r="H574">
        <v>463</v>
      </c>
      <c r="I574">
        <v>264.806451612903</v>
      </c>
      <c r="J574">
        <v>178.550692061935</v>
      </c>
      <c r="K574">
        <v>8209</v>
      </c>
      <c r="L574">
        <v>4</v>
      </c>
      <c r="M574">
        <v>463</v>
      </c>
      <c r="N574">
        <v>0</v>
      </c>
      <c r="O574">
        <v>187</v>
      </c>
    </row>
    <row r="575" spans="2:15" x14ac:dyDescent="0.35">
      <c r="B575">
        <v>12091500</v>
      </c>
      <c r="C575">
        <v>539</v>
      </c>
      <c r="D575">
        <v>4202</v>
      </c>
      <c r="E575">
        <v>42020000</v>
      </c>
      <c r="F575">
        <v>0</v>
      </c>
      <c r="G575">
        <v>900</v>
      </c>
      <c r="H575">
        <v>900</v>
      </c>
      <c r="I575">
        <v>347.570918610185</v>
      </c>
      <c r="J575">
        <v>279.20120869586702</v>
      </c>
      <c r="K575">
        <v>1460493</v>
      </c>
      <c r="L575">
        <v>10</v>
      </c>
      <c r="M575">
        <v>463</v>
      </c>
      <c r="N575">
        <v>7</v>
      </c>
      <c r="O575">
        <v>463</v>
      </c>
    </row>
    <row r="576" spans="2:15" x14ac:dyDescent="0.35">
      <c r="B576">
        <v>12102190</v>
      </c>
      <c r="C576">
        <v>540</v>
      </c>
      <c r="D576">
        <v>556</v>
      </c>
      <c r="E576">
        <v>5560000</v>
      </c>
      <c r="F576">
        <v>0</v>
      </c>
      <c r="G576">
        <v>900</v>
      </c>
      <c r="H576">
        <v>900</v>
      </c>
      <c r="I576">
        <v>132.96402877697801</v>
      </c>
      <c r="J576">
        <v>167.467334303108</v>
      </c>
      <c r="K576">
        <v>73928</v>
      </c>
      <c r="L576">
        <v>8</v>
      </c>
      <c r="M576">
        <v>80</v>
      </c>
      <c r="N576">
        <v>9</v>
      </c>
      <c r="O576">
        <v>80</v>
      </c>
    </row>
    <row r="577" spans="2:15" x14ac:dyDescent="0.35">
      <c r="B577">
        <v>12113347</v>
      </c>
      <c r="C577">
        <v>541</v>
      </c>
      <c r="D577">
        <v>732</v>
      </c>
      <c r="E577">
        <v>7320000</v>
      </c>
      <c r="F577">
        <v>0</v>
      </c>
      <c r="G577">
        <v>900</v>
      </c>
      <c r="H577">
        <v>900</v>
      </c>
      <c r="I577">
        <v>234.24316939890701</v>
      </c>
      <c r="J577">
        <v>207.05101769552499</v>
      </c>
      <c r="K577">
        <v>171466</v>
      </c>
      <c r="L577">
        <v>8</v>
      </c>
      <c r="M577">
        <v>80</v>
      </c>
      <c r="N577">
        <v>11</v>
      </c>
      <c r="O577">
        <v>187</v>
      </c>
    </row>
    <row r="578" spans="2:15" x14ac:dyDescent="0.35">
      <c r="B578">
        <v>12113349</v>
      </c>
      <c r="C578">
        <v>542</v>
      </c>
      <c r="D578">
        <v>1367</v>
      </c>
      <c r="E578">
        <v>13670000</v>
      </c>
      <c r="F578">
        <v>0</v>
      </c>
      <c r="G578">
        <v>900</v>
      </c>
      <c r="H578">
        <v>900</v>
      </c>
      <c r="I578">
        <v>400.55230431602001</v>
      </c>
      <c r="J578">
        <v>324.28670924869601</v>
      </c>
      <c r="K578">
        <v>547555</v>
      </c>
      <c r="L578">
        <v>10</v>
      </c>
      <c r="M578">
        <v>187</v>
      </c>
      <c r="N578">
        <v>6</v>
      </c>
      <c r="O578">
        <v>187</v>
      </c>
    </row>
    <row r="579" spans="2:15" x14ac:dyDescent="0.35">
      <c r="B579">
        <v>12120000</v>
      </c>
      <c r="C579">
        <v>543</v>
      </c>
      <c r="D579">
        <v>3758</v>
      </c>
      <c r="E579">
        <v>37580000</v>
      </c>
      <c r="F579">
        <v>0</v>
      </c>
      <c r="G579">
        <v>900</v>
      </c>
      <c r="H579">
        <v>900</v>
      </c>
      <c r="I579">
        <v>352.320915380521</v>
      </c>
      <c r="J579">
        <v>288.075174691543</v>
      </c>
      <c r="K579">
        <v>1324022</v>
      </c>
      <c r="L579">
        <v>7</v>
      </c>
      <c r="M579">
        <v>463</v>
      </c>
      <c r="N579">
        <v>9</v>
      </c>
      <c r="O579">
        <v>187</v>
      </c>
    </row>
    <row r="580" spans="2:15" x14ac:dyDescent="0.35">
      <c r="B580">
        <v>12120500</v>
      </c>
      <c r="C580">
        <v>544</v>
      </c>
      <c r="D580">
        <v>1678</v>
      </c>
      <c r="E580">
        <v>16780000</v>
      </c>
      <c r="F580">
        <v>0</v>
      </c>
      <c r="G580">
        <v>900</v>
      </c>
      <c r="H580">
        <v>900</v>
      </c>
      <c r="I580">
        <v>369.78307508939201</v>
      </c>
      <c r="J580">
        <v>228.178744312389</v>
      </c>
      <c r="K580">
        <v>620496</v>
      </c>
      <c r="L580">
        <v>10</v>
      </c>
      <c r="M580">
        <v>463</v>
      </c>
      <c r="N580">
        <v>7</v>
      </c>
      <c r="O580">
        <v>463</v>
      </c>
    </row>
    <row r="581" spans="2:15" x14ac:dyDescent="0.35">
      <c r="B581">
        <v>12124000</v>
      </c>
      <c r="C581">
        <v>545</v>
      </c>
      <c r="D581">
        <v>3398</v>
      </c>
      <c r="E581">
        <v>33980000</v>
      </c>
      <c r="F581">
        <v>0</v>
      </c>
      <c r="G581">
        <v>900</v>
      </c>
      <c r="H581">
        <v>900</v>
      </c>
      <c r="I581">
        <v>45.092995879929298</v>
      </c>
      <c r="J581">
        <v>85.100184378151496</v>
      </c>
      <c r="K581">
        <v>153226</v>
      </c>
      <c r="L581">
        <v>11</v>
      </c>
      <c r="M581">
        <v>80</v>
      </c>
      <c r="N581">
        <v>463</v>
      </c>
      <c r="O581">
        <v>17</v>
      </c>
    </row>
    <row r="582" spans="2:15" x14ac:dyDescent="0.35">
      <c r="B582">
        <v>12125200</v>
      </c>
      <c r="C582">
        <v>546</v>
      </c>
      <c r="D582">
        <v>37169</v>
      </c>
      <c r="E582">
        <v>371690000</v>
      </c>
      <c r="F582">
        <v>0</v>
      </c>
      <c r="G582">
        <v>900</v>
      </c>
      <c r="H582">
        <v>900</v>
      </c>
      <c r="I582">
        <v>86.223223654120304</v>
      </c>
      <c r="J582">
        <v>177.77777341144099</v>
      </c>
      <c r="K582">
        <v>3204831</v>
      </c>
      <c r="L582">
        <v>11</v>
      </c>
      <c r="M582">
        <v>0</v>
      </c>
      <c r="N582">
        <v>6</v>
      </c>
      <c r="O582">
        <v>17</v>
      </c>
    </row>
    <row r="583" spans="2:15" x14ac:dyDescent="0.35">
      <c r="B583">
        <v>12126000</v>
      </c>
      <c r="C583">
        <v>547</v>
      </c>
      <c r="D583">
        <v>6385</v>
      </c>
      <c r="E583">
        <v>63850000</v>
      </c>
      <c r="F583">
        <v>0</v>
      </c>
      <c r="G583">
        <v>900</v>
      </c>
      <c r="H583">
        <v>900</v>
      </c>
      <c r="I583">
        <v>188.30054815974901</v>
      </c>
      <c r="J583">
        <v>222.780639182779</v>
      </c>
      <c r="K583">
        <v>1202299</v>
      </c>
      <c r="L583">
        <v>11</v>
      </c>
      <c r="M583">
        <v>80</v>
      </c>
      <c r="N583">
        <v>7</v>
      </c>
      <c r="O583">
        <v>80</v>
      </c>
    </row>
    <row r="584" spans="2:15" x14ac:dyDescent="0.35">
      <c r="B584">
        <v>12127100</v>
      </c>
      <c r="C584">
        <v>548</v>
      </c>
      <c r="D584">
        <v>5890</v>
      </c>
      <c r="E584">
        <v>58900000</v>
      </c>
      <c r="F584">
        <v>0</v>
      </c>
      <c r="G584">
        <v>900</v>
      </c>
      <c r="H584">
        <v>900</v>
      </c>
      <c r="I584">
        <v>248.795755517826</v>
      </c>
      <c r="J584">
        <v>238.42115698367499</v>
      </c>
      <c r="K584">
        <v>1465407</v>
      </c>
      <c r="L584">
        <v>11</v>
      </c>
      <c r="M584">
        <v>187</v>
      </c>
      <c r="N584">
        <v>6</v>
      </c>
      <c r="O584">
        <v>187</v>
      </c>
    </row>
    <row r="585" spans="2:15" x14ac:dyDescent="0.35">
      <c r="B585">
        <v>12128000</v>
      </c>
      <c r="C585">
        <v>549</v>
      </c>
      <c r="D585">
        <v>3126</v>
      </c>
      <c r="E585">
        <v>31260000</v>
      </c>
      <c r="F585">
        <v>0</v>
      </c>
      <c r="G585">
        <v>900</v>
      </c>
      <c r="H585">
        <v>900</v>
      </c>
      <c r="I585">
        <v>426.30582213691599</v>
      </c>
      <c r="J585">
        <v>189.39988200100601</v>
      </c>
      <c r="K585">
        <v>1332632</v>
      </c>
      <c r="L585">
        <v>6</v>
      </c>
      <c r="M585">
        <v>463</v>
      </c>
      <c r="N585">
        <v>17</v>
      </c>
      <c r="O585">
        <v>463</v>
      </c>
    </row>
    <row r="586" spans="2:15" x14ac:dyDescent="0.35">
      <c r="B586">
        <v>12157000</v>
      </c>
      <c r="C586">
        <v>550</v>
      </c>
      <c r="D586">
        <v>4791</v>
      </c>
      <c r="E586">
        <v>47910000</v>
      </c>
      <c r="F586">
        <v>0</v>
      </c>
      <c r="G586">
        <v>900</v>
      </c>
      <c r="H586">
        <v>900</v>
      </c>
      <c r="I586">
        <v>100.411605092882</v>
      </c>
      <c r="J586">
        <v>226.38817915977</v>
      </c>
      <c r="K586">
        <v>481072</v>
      </c>
      <c r="L586">
        <v>11</v>
      </c>
      <c r="M586">
        <v>11</v>
      </c>
      <c r="N586">
        <v>463</v>
      </c>
      <c r="O586">
        <v>11</v>
      </c>
    </row>
    <row r="587" spans="2:15" x14ac:dyDescent="0.35">
      <c r="B587">
        <v>14142800</v>
      </c>
      <c r="C587">
        <v>551</v>
      </c>
      <c r="D587">
        <v>2896</v>
      </c>
      <c r="E587">
        <v>28960000</v>
      </c>
      <c r="F587">
        <v>0</v>
      </c>
      <c r="G587">
        <v>900</v>
      </c>
      <c r="H587">
        <v>900</v>
      </c>
      <c r="I587">
        <v>153.88777624309299</v>
      </c>
      <c r="J587">
        <v>209.66260594403201</v>
      </c>
      <c r="K587">
        <v>445659</v>
      </c>
      <c r="L587">
        <v>11</v>
      </c>
      <c r="M587">
        <v>17</v>
      </c>
      <c r="N587">
        <v>7</v>
      </c>
      <c r="O587">
        <v>80</v>
      </c>
    </row>
    <row r="588" spans="2:15" x14ac:dyDescent="0.35">
      <c r="B588">
        <v>14206900</v>
      </c>
      <c r="C588">
        <v>552</v>
      </c>
      <c r="D588">
        <v>625</v>
      </c>
      <c r="E588">
        <v>6250000</v>
      </c>
      <c r="F588">
        <v>0</v>
      </c>
      <c r="G588">
        <v>900</v>
      </c>
      <c r="H588">
        <v>900</v>
      </c>
      <c r="I588">
        <v>358.45119999999901</v>
      </c>
      <c r="J588">
        <v>149.109531615386</v>
      </c>
      <c r="K588">
        <v>224032</v>
      </c>
      <c r="L588">
        <v>5</v>
      </c>
      <c r="M588">
        <v>463</v>
      </c>
      <c r="N588">
        <v>900</v>
      </c>
      <c r="O588">
        <v>463</v>
      </c>
    </row>
    <row r="589" spans="2:15" x14ac:dyDescent="0.35">
      <c r="B589">
        <v>14206950</v>
      </c>
      <c r="C589">
        <v>553</v>
      </c>
      <c r="D589">
        <v>7458</v>
      </c>
      <c r="E589">
        <v>74580000</v>
      </c>
      <c r="F589">
        <v>0</v>
      </c>
      <c r="G589">
        <v>900</v>
      </c>
      <c r="H589">
        <v>900</v>
      </c>
      <c r="I589">
        <v>311.87489943684602</v>
      </c>
      <c r="J589">
        <v>263.52309449130399</v>
      </c>
      <c r="K589">
        <v>2325963</v>
      </c>
      <c r="L589">
        <v>11</v>
      </c>
      <c r="M589">
        <v>463</v>
      </c>
      <c r="N589">
        <v>7</v>
      </c>
      <c r="O589">
        <v>187</v>
      </c>
    </row>
    <row r="590" spans="2:15" x14ac:dyDescent="0.35">
      <c r="B590">
        <v>14211315</v>
      </c>
      <c r="C590">
        <v>554</v>
      </c>
      <c r="D590">
        <v>1705</v>
      </c>
      <c r="E590">
        <v>17050000</v>
      </c>
      <c r="F590">
        <v>0</v>
      </c>
      <c r="G590">
        <v>900</v>
      </c>
      <c r="H590">
        <v>900</v>
      </c>
      <c r="I590">
        <v>219.806451612903</v>
      </c>
      <c r="J590">
        <v>192.89125395622401</v>
      </c>
      <c r="K590">
        <v>374770</v>
      </c>
      <c r="L590">
        <v>7</v>
      </c>
      <c r="M590">
        <v>463</v>
      </c>
      <c r="N590">
        <v>11</v>
      </c>
      <c r="O590">
        <v>187</v>
      </c>
    </row>
    <row r="591" spans="2:15" x14ac:dyDescent="0.35">
      <c r="B591">
        <v>14211499</v>
      </c>
      <c r="C591">
        <v>555</v>
      </c>
      <c r="D591">
        <v>1223</v>
      </c>
      <c r="E591">
        <v>12230000</v>
      </c>
      <c r="F591">
        <v>0</v>
      </c>
      <c r="G591">
        <v>900</v>
      </c>
      <c r="H591">
        <v>900</v>
      </c>
      <c r="I591">
        <v>51.5306623058054</v>
      </c>
      <c r="J591">
        <v>123.833608326809</v>
      </c>
      <c r="K591">
        <v>63022</v>
      </c>
      <c r="L591">
        <v>11</v>
      </c>
      <c r="M591">
        <v>80</v>
      </c>
      <c r="N591">
        <v>463</v>
      </c>
      <c r="O591">
        <v>17</v>
      </c>
    </row>
    <row r="592" spans="2:15" x14ac:dyDescent="0.35">
      <c r="B592">
        <v>14211500</v>
      </c>
      <c r="C592">
        <v>556</v>
      </c>
      <c r="D592">
        <v>5629</v>
      </c>
      <c r="E592">
        <v>56290000</v>
      </c>
      <c r="F592">
        <v>0</v>
      </c>
      <c r="G592">
        <v>900</v>
      </c>
      <c r="H592">
        <v>900</v>
      </c>
      <c r="I592">
        <v>106.44590513412599</v>
      </c>
      <c r="J592">
        <v>163.855814051755</v>
      </c>
      <c r="K592">
        <v>599184</v>
      </c>
      <c r="L592">
        <v>11</v>
      </c>
      <c r="M592">
        <v>80</v>
      </c>
      <c r="N592">
        <v>7</v>
      </c>
      <c r="O592">
        <v>80</v>
      </c>
    </row>
    <row r="593" spans="2:15" x14ac:dyDescent="0.35">
      <c r="B593">
        <v>14211550</v>
      </c>
      <c r="C593">
        <v>557</v>
      </c>
      <c r="D593">
        <v>6856</v>
      </c>
      <c r="E593">
        <v>68560000</v>
      </c>
      <c r="F593">
        <v>0</v>
      </c>
      <c r="G593">
        <v>900</v>
      </c>
      <c r="H593">
        <v>900</v>
      </c>
      <c r="I593">
        <v>358.86435239206497</v>
      </c>
      <c r="J593">
        <v>222.597664459513</v>
      </c>
      <c r="K593">
        <v>2460374</v>
      </c>
      <c r="L593">
        <v>11</v>
      </c>
      <c r="M593">
        <v>463</v>
      </c>
      <c r="N593">
        <v>6</v>
      </c>
      <c r="O593">
        <v>463</v>
      </c>
    </row>
    <row r="594" spans="2:15" x14ac:dyDescent="0.35">
      <c r="B594">
        <v>21459367</v>
      </c>
      <c r="C594">
        <v>394</v>
      </c>
      <c r="D594">
        <v>4368</v>
      </c>
      <c r="E594">
        <v>43680000</v>
      </c>
      <c r="F594">
        <v>0</v>
      </c>
      <c r="G594">
        <v>900</v>
      </c>
      <c r="H594">
        <v>900</v>
      </c>
      <c r="I594">
        <v>102.20673076923001</v>
      </c>
      <c r="J594">
        <v>152.57988984255701</v>
      </c>
      <c r="K594">
        <v>446439</v>
      </c>
      <c r="L594">
        <v>11</v>
      </c>
      <c r="M594">
        <v>80</v>
      </c>
      <c r="N594">
        <v>7</v>
      </c>
      <c r="O594">
        <v>80</v>
      </c>
    </row>
    <row r="595" spans="2:15" x14ac:dyDescent="0.35">
      <c r="B595">
        <v>21473428</v>
      </c>
      <c r="C595">
        <v>416</v>
      </c>
      <c r="D595">
        <v>7686</v>
      </c>
      <c r="E595">
        <v>76860000</v>
      </c>
      <c r="F595">
        <v>0</v>
      </c>
      <c r="G595">
        <v>900</v>
      </c>
      <c r="H595">
        <v>900</v>
      </c>
      <c r="I595">
        <v>85.947957325006399</v>
      </c>
      <c r="J595">
        <v>177.40689090853601</v>
      </c>
      <c r="K595">
        <v>660596</v>
      </c>
      <c r="L595">
        <v>11</v>
      </c>
      <c r="M595">
        <v>80</v>
      </c>
      <c r="N595">
        <v>900</v>
      </c>
      <c r="O595">
        <v>17</v>
      </c>
    </row>
    <row r="596" spans="2:15" x14ac:dyDescent="0.35">
      <c r="B596">
        <v>23358685</v>
      </c>
      <c r="C596">
        <v>446</v>
      </c>
      <c r="D596">
        <v>3308</v>
      </c>
      <c r="E596">
        <v>33080000</v>
      </c>
      <c r="F596">
        <v>0</v>
      </c>
      <c r="G596">
        <v>900</v>
      </c>
      <c r="H596">
        <v>900</v>
      </c>
      <c r="I596">
        <v>129.24274486094299</v>
      </c>
      <c r="J596">
        <v>98.567591813679797</v>
      </c>
      <c r="K596">
        <v>427535</v>
      </c>
      <c r="L596">
        <v>11</v>
      </c>
      <c r="M596">
        <v>80</v>
      </c>
      <c r="N596">
        <v>3</v>
      </c>
      <c r="O596">
        <v>80</v>
      </c>
    </row>
    <row r="597" spans="2:15" x14ac:dyDescent="0.35">
      <c r="B597">
        <v>54310157</v>
      </c>
      <c r="C597">
        <v>51</v>
      </c>
      <c r="D597">
        <v>1114</v>
      </c>
      <c r="E597">
        <v>11140000</v>
      </c>
      <c r="F597">
        <v>0</v>
      </c>
      <c r="G597">
        <v>900</v>
      </c>
      <c r="H597">
        <v>900</v>
      </c>
      <c r="I597">
        <v>120.96678635547499</v>
      </c>
      <c r="J597">
        <v>252.06531414543699</v>
      </c>
      <c r="K597">
        <v>134757</v>
      </c>
      <c r="L597">
        <v>11</v>
      </c>
      <c r="M597">
        <v>3</v>
      </c>
      <c r="N597">
        <v>7</v>
      </c>
      <c r="O597">
        <v>3</v>
      </c>
    </row>
    <row r="598" spans="2:15" x14ac:dyDescent="0.35">
      <c r="B598">
        <v>158397967</v>
      </c>
      <c r="C598">
        <v>324</v>
      </c>
      <c r="D598">
        <v>579</v>
      </c>
      <c r="E598">
        <v>5790000</v>
      </c>
      <c r="F598">
        <v>0</v>
      </c>
      <c r="G598">
        <v>900</v>
      </c>
      <c r="H598">
        <v>900</v>
      </c>
      <c r="I598">
        <v>254.632124352331</v>
      </c>
      <c r="J598">
        <v>241.14880005798801</v>
      </c>
      <c r="K598">
        <v>147432</v>
      </c>
      <c r="L598">
        <v>6</v>
      </c>
      <c r="M598">
        <v>80</v>
      </c>
      <c r="N598">
        <v>0</v>
      </c>
      <c r="O598">
        <v>187</v>
      </c>
    </row>
    <row r="599" spans="2:15" x14ac:dyDescent="0.35">
      <c r="B599">
        <v>208675010</v>
      </c>
      <c r="C599">
        <v>368</v>
      </c>
      <c r="D599">
        <v>1562</v>
      </c>
      <c r="E599">
        <v>15620000</v>
      </c>
      <c r="F599">
        <v>0</v>
      </c>
      <c r="G599">
        <v>900</v>
      </c>
      <c r="H599">
        <v>900</v>
      </c>
      <c r="I599">
        <v>255.74583866837301</v>
      </c>
      <c r="J599">
        <v>287.97618928320901</v>
      </c>
      <c r="K599">
        <v>399475</v>
      </c>
      <c r="L599">
        <v>11</v>
      </c>
      <c r="M599">
        <v>80</v>
      </c>
      <c r="N599">
        <v>6</v>
      </c>
      <c r="O599">
        <v>80</v>
      </c>
    </row>
    <row r="600" spans="2:15" x14ac:dyDescent="0.35">
      <c r="B600">
        <v>208732885</v>
      </c>
      <c r="C600">
        <v>370</v>
      </c>
      <c r="D600">
        <v>1790</v>
      </c>
      <c r="E600">
        <v>17900000</v>
      </c>
      <c r="F600">
        <v>0</v>
      </c>
      <c r="G600">
        <v>900</v>
      </c>
      <c r="H600">
        <v>900</v>
      </c>
      <c r="I600">
        <v>348.83687150837898</v>
      </c>
      <c r="J600">
        <v>316.78039938384399</v>
      </c>
      <c r="K600">
        <v>624418</v>
      </c>
      <c r="L600">
        <v>11</v>
      </c>
      <c r="M600">
        <v>187</v>
      </c>
      <c r="N600">
        <v>7</v>
      </c>
      <c r="O600">
        <v>187</v>
      </c>
    </row>
    <row r="601" spans="2:15" x14ac:dyDescent="0.35">
      <c r="B601">
        <v>208735012</v>
      </c>
      <c r="C601">
        <v>371</v>
      </c>
      <c r="D601">
        <v>314</v>
      </c>
      <c r="E601">
        <v>3140000</v>
      </c>
      <c r="F601">
        <v>0</v>
      </c>
      <c r="G601">
        <v>900</v>
      </c>
      <c r="H601">
        <v>900</v>
      </c>
      <c r="I601">
        <v>335.30254777070002</v>
      </c>
      <c r="J601">
        <v>369.82956247457099</v>
      </c>
      <c r="K601">
        <v>105285</v>
      </c>
      <c r="L601">
        <v>6</v>
      </c>
      <c r="M601">
        <v>0</v>
      </c>
      <c r="N601">
        <v>3</v>
      </c>
      <c r="O601">
        <v>187</v>
      </c>
    </row>
    <row r="602" spans="2:15" x14ac:dyDescent="0.35">
      <c r="B602">
        <v>209399200</v>
      </c>
      <c r="C602">
        <v>373</v>
      </c>
      <c r="D602">
        <v>4114</v>
      </c>
      <c r="E602">
        <v>41140000</v>
      </c>
      <c r="F602">
        <v>0</v>
      </c>
      <c r="G602">
        <v>900</v>
      </c>
      <c r="H602">
        <v>900</v>
      </c>
      <c r="I602">
        <v>171.45551774428699</v>
      </c>
      <c r="J602">
        <v>275.18399835535098</v>
      </c>
      <c r="K602">
        <v>705368</v>
      </c>
      <c r="L602">
        <v>11</v>
      </c>
      <c r="M602">
        <v>80</v>
      </c>
      <c r="N602">
        <v>9</v>
      </c>
      <c r="O602">
        <v>80</v>
      </c>
    </row>
    <row r="603" spans="2:15" x14ac:dyDescent="0.35">
      <c r="B603">
        <v>209553650</v>
      </c>
      <c r="C603">
        <v>528</v>
      </c>
      <c r="D603">
        <v>4599</v>
      </c>
      <c r="E603">
        <v>45990000</v>
      </c>
      <c r="F603">
        <v>0</v>
      </c>
      <c r="G603">
        <v>900</v>
      </c>
      <c r="H603">
        <v>900</v>
      </c>
      <c r="I603">
        <v>69.866057838660495</v>
      </c>
      <c r="J603">
        <v>177.85965494840701</v>
      </c>
      <c r="K603">
        <v>321314</v>
      </c>
      <c r="L603">
        <v>11</v>
      </c>
      <c r="M603">
        <v>17</v>
      </c>
      <c r="N603">
        <v>463</v>
      </c>
      <c r="O603">
        <v>17</v>
      </c>
    </row>
    <row r="604" spans="2:15" x14ac:dyDescent="0.35">
      <c r="B604">
        <v>209722970</v>
      </c>
      <c r="C604">
        <v>381</v>
      </c>
      <c r="D604">
        <v>1211</v>
      </c>
      <c r="E604">
        <v>12110000</v>
      </c>
      <c r="F604">
        <v>0</v>
      </c>
      <c r="G604">
        <v>900</v>
      </c>
      <c r="H604">
        <v>900</v>
      </c>
      <c r="I604">
        <v>245.52931461601901</v>
      </c>
      <c r="J604">
        <v>290.99442208117</v>
      </c>
      <c r="K604">
        <v>297336</v>
      </c>
      <c r="L604">
        <v>11</v>
      </c>
      <c r="M604">
        <v>0</v>
      </c>
      <c r="N604">
        <v>9</v>
      </c>
      <c r="O604">
        <v>187</v>
      </c>
    </row>
    <row r="605" spans="2:15" x14ac:dyDescent="0.35">
      <c r="B605">
        <v>209741955</v>
      </c>
      <c r="C605">
        <v>383</v>
      </c>
      <c r="D605">
        <v>5487</v>
      </c>
      <c r="E605">
        <v>54870000</v>
      </c>
      <c r="F605">
        <v>0</v>
      </c>
      <c r="G605">
        <v>900</v>
      </c>
      <c r="H605">
        <v>900</v>
      </c>
      <c r="I605">
        <v>126.53708766174501</v>
      </c>
      <c r="J605">
        <v>263.37163727112602</v>
      </c>
      <c r="K605">
        <v>694309</v>
      </c>
      <c r="L605">
        <v>11</v>
      </c>
      <c r="M605">
        <v>0</v>
      </c>
      <c r="N605">
        <v>7</v>
      </c>
      <c r="O605">
        <v>9</v>
      </c>
    </row>
    <row r="606" spans="2:15" x14ac:dyDescent="0.35">
      <c r="B606">
        <v>212414900</v>
      </c>
      <c r="C606">
        <v>386</v>
      </c>
      <c r="D606">
        <v>9286</v>
      </c>
      <c r="E606">
        <v>92860000</v>
      </c>
      <c r="F606">
        <v>0</v>
      </c>
      <c r="G606">
        <v>900</v>
      </c>
      <c r="H606">
        <v>900</v>
      </c>
      <c r="I606">
        <v>97.194378634503494</v>
      </c>
      <c r="J606">
        <v>228.871133880185</v>
      </c>
      <c r="K606">
        <v>902547</v>
      </c>
      <c r="L606">
        <v>11</v>
      </c>
      <c r="M606">
        <v>80</v>
      </c>
      <c r="N606">
        <v>463</v>
      </c>
      <c r="O606">
        <v>11</v>
      </c>
    </row>
    <row r="607" spans="2:15" x14ac:dyDescent="0.35">
      <c r="B607">
        <v>214265808</v>
      </c>
      <c r="C607">
        <v>388</v>
      </c>
      <c r="D607">
        <v>1877</v>
      </c>
      <c r="E607">
        <v>18770000</v>
      </c>
      <c r="F607">
        <v>0</v>
      </c>
      <c r="G607">
        <v>900</v>
      </c>
      <c r="H607">
        <v>900</v>
      </c>
      <c r="I607">
        <v>85.399573787959497</v>
      </c>
      <c r="J607">
        <v>184.35646009605099</v>
      </c>
      <c r="K607">
        <v>160295</v>
      </c>
      <c r="L607">
        <v>11</v>
      </c>
      <c r="M607">
        <v>80</v>
      </c>
      <c r="N607">
        <v>463</v>
      </c>
      <c r="O607">
        <v>17</v>
      </c>
    </row>
    <row r="608" spans="2:15" x14ac:dyDescent="0.35">
      <c r="B608">
        <v>214266000</v>
      </c>
      <c r="C608">
        <v>389</v>
      </c>
      <c r="D608">
        <v>2294</v>
      </c>
      <c r="E608">
        <v>22940000</v>
      </c>
      <c r="F608">
        <v>0</v>
      </c>
      <c r="G608">
        <v>900</v>
      </c>
      <c r="H608">
        <v>900</v>
      </c>
      <c r="I608">
        <v>21.306451612903199</v>
      </c>
      <c r="J608">
        <v>87.367275261531901</v>
      </c>
      <c r="K608">
        <v>48877</v>
      </c>
      <c r="L608">
        <v>10</v>
      </c>
      <c r="M608">
        <v>3</v>
      </c>
      <c r="N608">
        <v>187</v>
      </c>
      <c r="O608">
        <v>3</v>
      </c>
    </row>
    <row r="609" spans="2:15" x14ac:dyDescent="0.35">
      <c r="B609">
        <v>214291555</v>
      </c>
      <c r="C609">
        <v>392</v>
      </c>
      <c r="D609">
        <v>2648</v>
      </c>
      <c r="E609">
        <v>26480000</v>
      </c>
      <c r="F609">
        <v>0</v>
      </c>
      <c r="G609">
        <v>900</v>
      </c>
      <c r="H609">
        <v>900</v>
      </c>
      <c r="I609">
        <v>61.904833836858003</v>
      </c>
      <c r="J609">
        <v>115.79229571533099</v>
      </c>
      <c r="K609">
        <v>163924</v>
      </c>
      <c r="L609">
        <v>11</v>
      </c>
      <c r="M609">
        <v>80</v>
      </c>
      <c r="N609">
        <v>463</v>
      </c>
      <c r="O609">
        <v>17</v>
      </c>
    </row>
    <row r="610" spans="2:15" x14ac:dyDescent="0.35">
      <c r="B610">
        <v>214295600</v>
      </c>
      <c r="C610">
        <v>393</v>
      </c>
      <c r="D610">
        <v>2721</v>
      </c>
      <c r="E610">
        <v>27210000</v>
      </c>
      <c r="F610">
        <v>0</v>
      </c>
      <c r="G610">
        <v>900</v>
      </c>
      <c r="H610">
        <v>900</v>
      </c>
      <c r="I610">
        <v>177.01617052554201</v>
      </c>
      <c r="J610">
        <v>247.58513159403901</v>
      </c>
      <c r="K610">
        <v>481661</v>
      </c>
      <c r="L610">
        <v>11</v>
      </c>
      <c r="M610">
        <v>80</v>
      </c>
      <c r="N610">
        <v>7</v>
      </c>
      <c r="O610">
        <v>80</v>
      </c>
    </row>
    <row r="611" spans="2:15" x14ac:dyDescent="0.35">
      <c r="B611">
        <v>214642825</v>
      </c>
      <c r="C611">
        <v>401</v>
      </c>
      <c r="D611">
        <v>1331</v>
      </c>
      <c r="E611">
        <v>13310000</v>
      </c>
      <c r="F611">
        <v>0</v>
      </c>
      <c r="G611">
        <v>900</v>
      </c>
      <c r="H611">
        <v>900</v>
      </c>
      <c r="I611">
        <v>281.50262960180299</v>
      </c>
      <c r="J611">
        <v>185.518484239678</v>
      </c>
      <c r="K611">
        <v>374680</v>
      </c>
      <c r="L611">
        <v>10</v>
      </c>
      <c r="M611">
        <v>187</v>
      </c>
      <c r="N611">
        <v>7</v>
      </c>
      <c r="O611">
        <v>187</v>
      </c>
    </row>
    <row r="612" spans="2:15" x14ac:dyDescent="0.35">
      <c r="B612">
        <v>214645022</v>
      </c>
      <c r="C612">
        <v>402</v>
      </c>
      <c r="D612">
        <v>3523</v>
      </c>
      <c r="E612">
        <v>35230000</v>
      </c>
      <c r="F612">
        <v>0</v>
      </c>
      <c r="G612">
        <v>900</v>
      </c>
      <c r="H612">
        <v>900</v>
      </c>
      <c r="I612">
        <v>318.00198694294602</v>
      </c>
      <c r="J612">
        <v>204.81757977245601</v>
      </c>
      <c r="K612">
        <v>1120321</v>
      </c>
      <c r="L612">
        <v>7</v>
      </c>
      <c r="M612">
        <v>463</v>
      </c>
      <c r="N612">
        <v>11</v>
      </c>
      <c r="O612">
        <v>187</v>
      </c>
    </row>
    <row r="613" spans="2:15" x14ac:dyDescent="0.35">
      <c r="B613">
        <v>214655255</v>
      </c>
      <c r="C613">
        <v>407</v>
      </c>
      <c r="D613">
        <v>1897</v>
      </c>
      <c r="E613">
        <v>18970000</v>
      </c>
      <c r="F613">
        <v>0</v>
      </c>
      <c r="G613">
        <v>900</v>
      </c>
      <c r="H613">
        <v>900</v>
      </c>
      <c r="I613">
        <v>136.16025303110101</v>
      </c>
      <c r="J613">
        <v>135.55129101205</v>
      </c>
      <c r="K613">
        <v>258296</v>
      </c>
      <c r="L613">
        <v>10</v>
      </c>
      <c r="M613">
        <v>80</v>
      </c>
      <c r="N613">
        <v>6</v>
      </c>
      <c r="O613">
        <v>80</v>
      </c>
    </row>
    <row r="614" spans="2:15" x14ac:dyDescent="0.35">
      <c r="B614">
        <v>214676115</v>
      </c>
      <c r="C614">
        <v>412</v>
      </c>
      <c r="D614">
        <v>698</v>
      </c>
      <c r="E614">
        <v>6980000</v>
      </c>
      <c r="F614">
        <v>0</v>
      </c>
      <c r="G614">
        <v>900</v>
      </c>
      <c r="H614">
        <v>900</v>
      </c>
      <c r="I614">
        <v>74.992836676217706</v>
      </c>
      <c r="J614">
        <v>191.803000670389</v>
      </c>
      <c r="K614">
        <v>52345</v>
      </c>
      <c r="L614">
        <v>11</v>
      </c>
      <c r="M614">
        <v>11</v>
      </c>
      <c r="N614">
        <v>463</v>
      </c>
      <c r="O614">
        <v>17</v>
      </c>
    </row>
    <row r="615" spans="2:15" x14ac:dyDescent="0.35">
      <c r="B615">
        <v>214678175</v>
      </c>
      <c r="C615">
        <v>413</v>
      </c>
      <c r="D615">
        <v>1829</v>
      </c>
      <c r="E615">
        <v>18290000</v>
      </c>
      <c r="F615">
        <v>0</v>
      </c>
      <c r="G615">
        <v>900</v>
      </c>
      <c r="H615">
        <v>900</v>
      </c>
      <c r="I615">
        <v>195.285948605795</v>
      </c>
      <c r="J615">
        <v>336.661067520877</v>
      </c>
      <c r="K615">
        <v>357178</v>
      </c>
      <c r="L615">
        <v>11</v>
      </c>
      <c r="M615">
        <v>0</v>
      </c>
      <c r="N615">
        <v>463</v>
      </c>
      <c r="O615">
        <v>17</v>
      </c>
    </row>
    <row r="616" spans="2:15" x14ac:dyDescent="0.35">
      <c r="B616">
        <v>214685800</v>
      </c>
      <c r="C616">
        <v>415</v>
      </c>
      <c r="D616">
        <v>5441</v>
      </c>
      <c r="E616">
        <v>54410000</v>
      </c>
      <c r="F616">
        <v>0</v>
      </c>
      <c r="G616">
        <v>900</v>
      </c>
      <c r="H616">
        <v>900</v>
      </c>
      <c r="I616">
        <v>16.665870244440299</v>
      </c>
      <c r="J616">
        <v>74.315127673207698</v>
      </c>
      <c r="K616">
        <v>90679</v>
      </c>
      <c r="L616">
        <v>11</v>
      </c>
      <c r="M616">
        <v>3</v>
      </c>
      <c r="N616">
        <v>463</v>
      </c>
      <c r="O616">
        <v>3</v>
      </c>
    </row>
  </sheetData>
  <sortState ref="A2:O616">
    <sortCondition ref="B2:B6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16"/>
  <sheetViews>
    <sheetView workbookViewId="0">
      <selection activeCell="G15" sqref="G15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B2">
        <v>1097300</v>
      </c>
      <c r="C2">
        <v>161</v>
      </c>
      <c r="D2">
        <v>3090</v>
      </c>
      <c r="E2">
        <v>30900000</v>
      </c>
      <c r="F2">
        <v>0</v>
      </c>
      <c r="G2">
        <v>900</v>
      </c>
      <c r="H2">
        <v>900</v>
      </c>
      <c r="I2">
        <v>97.906796116504793</v>
      </c>
      <c r="J2">
        <v>195.291146982486</v>
      </c>
      <c r="K2">
        <v>302532</v>
      </c>
      <c r="L2">
        <v>11</v>
      </c>
      <c r="M2">
        <v>80</v>
      </c>
      <c r="N2">
        <v>7</v>
      </c>
      <c r="O2">
        <v>80</v>
      </c>
    </row>
    <row r="3" spans="1:15" x14ac:dyDescent="0.35">
      <c r="B3">
        <v>1097380</v>
      </c>
      <c r="C3">
        <v>162</v>
      </c>
      <c r="D3">
        <v>9144</v>
      </c>
      <c r="E3">
        <v>91440000</v>
      </c>
      <c r="F3">
        <v>0</v>
      </c>
      <c r="G3">
        <v>900</v>
      </c>
      <c r="H3">
        <v>900</v>
      </c>
      <c r="I3">
        <v>107.86821959755</v>
      </c>
      <c r="J3">
        <v>164.945048447972</v>
      </c>
      <c r="K3">
        <v>986347</v>
      </c>
      <c r="L3">
        <v>11</v>
      </c>
      <c r="M3">
        <v>80</v>
      </c>
      <c r="N3">
        <v>6</v>
      </c>
      <c r="O3">
        <v>80</v>
      </c>
    </row>
    <row r="4" spans="1:15" x14ac:dyDescent="0.35">
      <c r="B4">
        <v>1100600</v>
      </c>
      <c r="C4">
        <v>163</v>
      </c>
      <c r="D4">
        <v>9655</v>
      </c>
      <c r="E4">
        <v>96550000</v>
      </c>
      <c r="F4">
        <v>0</v>
      </c>
      <c r="G4">
        <v>900</v>
      </c>
      <c r="H4">
        <v>900</v>
      </c>
      <c r="I4">
        <v>244.641947177628</v>
      </c>
      <c r="J4">
        <v>292.21684258040898</v>
      </c>
      <c r="K4">
        <v>2362018</v>
      </c>
      <c r="L4">
        <v>11</v>
      </c>
      <c r="M4">
        <v>187</v>
      </c>
      <c r="N4">
        <v>6</v>
      </c>
      <c r="O4">
        <v>187</v>
      </c>
    </row>
    <row r="5" spans="1:15" x14ac:dyDescent="0.35">
      <c r="B5">
        <v>1100627</v>
      </c>
      <c r="C5">
        <v>164</v>
      </c>
      <c r="D5">
        <v>9735</v>
      </c>
      <c r="E5">
        <v>97350000</v>
      </c>
      <c r="F5">
        <v>0</v>
      </c>
      <c r="G5">
        <v>900</v>
      </c>
      <c r="H5">
        <v>900</v>
      </c>
      <c r="I5">
        <v>198.69111453518201</v>
      </c>
      <c r="J5">
        <v>245.91098940043301</v>
      </c>
      <c r="K5">
        <v>1934258</v>
      </c>
      <c r="L5">
        <v>11</v>
      </c>
      <c r="M5">
        <v>80</v>
      </c>
      <c r="N5">
        <v>7</v>
      </c>
      <c r="O5">
        <v>80</v>
      </c>
    </row>
    <row r="6" spans="1:15" x14ac:dyDescent="0.35">
      <c r="B6">
        <v>1102500</v>
      </c>
      <c r="C6">
        <v>165</v>
      </c>
      <c r="D6">
        <v>5953</v>
      </c>
      <c r="E6">
        <v>59530000</v>
      </c>
      <c r="F6">
        <v>0</v>
      </c>
      <c r="G6">
        <v>900</v>
      </c>
      <c r="H6">
        <v>900</v>
      </c>
      <c r="I6">
        <v>363.20443473878697</v>
      </c>
      <c r="J6">
        <v>294.64637193711201</v>
      </c>
      <c r="K6">
        <v>2162156</v>
      </c>
      <c r="L6">
        <v>7</v>
      </c>
      <c r="M6">
        <v>463</v>
      </c>
      <c r="N6">
        <v>11</v>
      </c>
      <c r="O6">
        <v>463</v>
      </c>
    </row>
    <row r="7" spans="1:15" x14ac:dyDescent="0.35">
      <c r="B7">
        <v>1103025</v>
      </c>
      <c r="C7">
        <v>166</v>
      </c>
      <c r="D7">
        <v>2161</v>
      </c>
      <c r="E7">
        <v>21610000</v>
      </c>
      <c r="F7">
        <v>0</v>
      </c>
      <c r="G7">
        <v>900</v>
      </c>
      <c r="H7">
        <v>900</v>
      </c>
      <c r="I7">
        <v>407.44932901434498</v>
      </c>
      <c r="J7">
        <v>250.64496415679599</v>
      </c>
      <c r="K7">
        <v>880498</v>
      </c>
      <c r="L7">
        <v>6</v>
      </c>
      <c r="M7">
        <v>463</v>
      </c>
      <c r="N7">
        <v>17</v>
      </c>
      <c r="O7">
        <v>463</v>
      </c>
    </row>
    <row r="8" spans="1:15" x14ac:dyDescent="0.35">
      <c r="B8">
        <v>1103280</v>
      </c>
      <c r="C8">
        <v>167</v>
      </c>
      <c r="D8">
        <v>16950</v>
      </c>
      <c r="E8">
        <v>169500000</v>
      </c>
      <c r="F8">
        <v>0</v>
      </c>
      <c r="G8">
        <v>900</v>
      </c>
      <c r="H8">
        <v>900</v>
      </c>
      <c r="I8">
        <v>138.875221238938</v>
      </c>
      <c r="J8">
        <v>218.41482913621701</v>
      </c>
      <c r="K8">
        <v>2353935</v>
      </c>
      <c r="L8">
        <v>11</v>
      </c>
      <c r="M8">
        <v>80</v>
      </c>
      <c r="N8">
        <v>9</v>
      </c>
      <c r="O8">
        <v>80</v>
      </c>
    </row>
    <row r="9" spans="1:15" x14ac:dyDescent="0.35">
      <c r="B9">
        <v>1103500</v>
      </c>
      <c r="C9">
        <v>168</v>
      </c>
      <c r="D9">
        <v>30423</v>
      </c>
      <c r="E9">
        <v>304230000</v>
      </c>
      <c r="F9">
        <v>0</v>
      </c>
      <c r="G9">
        <v>900</v>
      </c>
      <c r="H9">
        <v>900</v>
      </c>
      <c r="I9">
        <v>104.919140124248</v>
      </c>
      <c r="J9">
        <v>161.74890514489999</v>
      </c>
      <c r="K9">
        <v>3191955</v>
      </c>
      <c r="L9">
        <v>11</v>
      </c>
      <c r="M9">
        <v>80</v>
      </c>
      <c r="N9">
        <v>3</v>
      </c>
      <c r="O9">
        <v>80</v>
      </c>
    </row>
    <row r="10" spans="1:15" x14ac:dyDescent="0.35">
      <c r="B10">
        <v>1104200</v>
      </c>
      <c r="C10">
        <v>169</v>
      </c>
      <c r="D10">
        <v>7515</v>
      </c>
      <c r="E10">
        <v>75150000</v>
      </c>
      <c r="F10">
        <v>0</v>
      </c>
      <c r="G10">
        <v>900</v>
      </c>
      <c r="H10">
        <v>900</v>
      </c>
      <c r="I10">
        <v>250.88157019294701</v>
      </c>
      <c r="J10">
        <v>276.66129052263301</v>
      </c>
      <c r="K10">
        <v>1885375</v>
      </c>
      <c r="L10">
        <v>11</v>
      </c>
      <c r="M10">
        <v>463</v>
      </c>
      <c r="N10">
        <v>3</v>
      </c>
      <c r="O10">
        <v>187</v>
      </c>
    </row>
    <row r="11" spans="1:15" x14ac:dyDescent="0.35">
      <c r="B11">
        <v>1105600</v>
      </c>
      <c r="C11">
        <v>170</v>
      </c>
      <c r="D11">
        <v>1269</v>
      </c>
      <c r="E11">
        <v>12690000</v>
      </c>
      <c r="F11">
        <v>0</v>
      </c>
      <c r="G11">
        <v>900</v>
      </c>
      <c r="H11">
        <v>900</v>
      </c>
      <c r="I11">
        <v>255.033884948778</v>
      </c>
      <c r="J11">
        <v>287.29471794479798</v>
      </c>
      <c r="K11">
        <v>323638</v>
      </c>
      <c r="L11">
        <v>10</v>
      </c>
      <c r="M11">
        <v>463</v>
      </c>
      <c r="N11">
        <v>6</v>
      </c>
      <c r="O11">
        <v>187</v>
      </c>
    </row>
    <row r="12" spans="1:15" x14ac:dyDescent="0.35">
      <c r="B12">
        <v>1105638</v>
      </c>
      <c r="C12">
        <v>171</v>
      </c>
      <c r="D12">
        <v>3812</v>
      </c>
      <c r="E12">
        <v>38120000</v>
      </c>
      <c r="F12">
        <v>0</v>
      </c>
      <c r="G12">
        <v>900</v>
      </c>
      <c r="H12">
        <v>900</v>
      </c>
      <c r="I12">
        <v>122.983210912906</v>
      </c>
      <c r="J12">
        <v>203.588114559003</v>
      </c>
      <c r="K12">
        <v>468812</v>
      </c>
      <c r="L12">
        <v>11</v>
      </c>
      <c r="M12">
        <v>0</v>
      </c>
      <c r="N12">
        <v>3</v>
      </c>
      <c r="O12">
        <v>80</v>
      </c>
    </row>
    <row r="13" spans="1:15" x14ac:dyDescent="0.35">
      <c r="B13">
        <v>1105730</v>
      </c>
      <c r="C13">
        <v>172</v>
      </c>
      <c r="D13">
        <v>7942</v>
      </c>
      <c r="E13">
        <v>79420000</v>
      </c>
      <c r="F13">
        <v>0</v>
      </c>
      <c r="G13">
        <v>900</v>
      </c>
      <c r="H13">
        <v>900</v>
      </c>
      <c r="I13">
        <v>140.03878116343401</v>
      </c>
      <c r="J13">
        <v>185.92010332904701</v>
      </c>
      <c r="K13">
        <v>1112188</v>
      </c>
      <c r="L13">
        <v>11</v>
      </c>
      <c r="M13">
        <v>80</v>
      </c>
      <c r="N13">
        <v>7</v>
      </c>
      <c r="O13">
        <v>80</v>
      </c>
    </row>
    <row r="14" spans="1:15" x14ac:dyDescent="0.35">
      <c r="B14">
        <v>1105933</v>
      </c>
      <c r="C14">
        <v>173</v>
      </c>
      <c r="D14">
        <v>6829</v>
      </c>
      <c r="E14">
        <v>68290000</v>
      </c>
      <c r="F14">
        <v>0</v>
      </c>
      <c r="G14">
        <v>900</v>
      </c>
      <c r="H14">
        <v>900</v>
      </c>
      <c r="I14">
        <v>127.57680480304499</v>
      </c>
      <c r="J14">
        <v>238.029578192667</v>
      </c>
      <c r="K14">
        <v>871222</v>
      </c>
      <c r="L14">
        <v>11</v>
      </c>
      <c r="M14">
        <v>0</v>
      </c>
      <c r="N14">
        <v>3</v>
      </c>
      <c r="O14">
        <v>17</v>
      </c>
    </row>
    <row r="15" spans="1:15" x14ac:dyDescent="0.35">
      <c r="B15">
        <v>1106500</v>
      </c>
      <c r="C15">
        <v>174</v>
      </c>
      <c r="D15">
        <v>10473</v>
      </c>
      <c r="E15">
        <v>104730000</v>
      </c>
      <c r="F15">
        <v>0</v>
      </c>
      <c r="G15">
        <v>900</v>
      </c>
      <c r="H15">
        <v>900</v>
      </c>
      <c r="I15">
        <v>242.4377924186</v>
      </c>
      <c r="J15">
        <v>254.47932244780799</v>
      </c>
      <c r="K15">
        <v>2539051</v>
      </c>
      <c r="L15">
        <v>11</v>
      </c>
      <c r="M15">
        <v>80</v>
      </c>
      <c r="N15">
        <v>6</v>
      </c>
      <c r="O15">
        <v>187</v>
      </c>
    </row>
    <row r="16" spans="1:15" x14ac:dyDescent="0.35">
      <c r="B16">
        <v>1108320</v>
      </c>
      <c r="C16">
        <v>175</v>
      </c>
      <c r="D16">
        <v>5807</v>
      </c>
      <c r="E16">
        <v>58070000</v>
      </c>
      <c r="F16">
        <v>0</v>
      </c>
      <c r="G16">
        <v>900</v>
      </c>
      <c r="H16">
        <v>900</v>
      </c>
      <c r="I16">
        <v>92.2100912691579</v>
      </c>
      <c r="J16">
        <v>133.00896391705601</v>
      </c>
      <c r="K16">
        <v>535464</v>
      </c>
      <c r="L16">
        <v>11</v>
      </c>
      <c r="M16">
        <v>80</v>
      </c>
      <c r="N16">
        <v>7</v>
      </c>
      <c r="O16">
        <v>80</v>
      </c>
    </row>
    <row r="17" spans="2:15" x14ac:dyDescent="0.35">
      <c r="B17">
        <v>1108410</v>
      </c>
      <c r="C17">
        <v>176</v>
      </c>
      <c r="D17">
        <v>6667</v>
      </c>
      <c r="E17">
        <v>66670000</v>
      </c>
      <c r="F17">
        <v>0</v>
      </c>
      <c r="G17">
        <v>900</v>
      </c>
      <c r="H17">
        <v>900</v>
      </c>
      <c r="I17">
        <v>96.055347232638297</v>
      </c>
      <c r="J17">
        <v>165.30977442503101</v>
      </c>
      <c r="K17">
        <v>640401</v>
      </c>
      <c r="L17">
        <v>11</v>
      </c>
      <c r="M17">
        <v>80</v>
      </c>
      <c r="N17">
        <v>7</v>
      </c>
      <c r="O17">
        <v>80</v>
      </c>
    </row>
    <row r="18" spans="2:15" x14ac:dyDescent="0.35">
      <c r="B18">
        <v>1108500</v>
      </c>
      <c r="C18">
        <v>177</v>
      </c>
      <c r="D18">
        <v>5182</v>
      </c>
      <c r="E18">
        <v>51820000</v>
      </c>
      <c r="F18">
        <v>0</v>
      </c>
      <c r="G18">
        <v>900</v>
      </c>
      <c r="H18">
        <v>900</v>
      </c>
      <c r="I18">
        <v>97.470281744500099</v>
      </c>
      <c r="J18">
        <v>187.82975784458199</v>
      </c>
      <c r="K18">
        <v>505091</v>
      </c>
      <c r="L18">
        <v>11</v>
      </c>
      <c r="M18">
        <v>0</v>
      </c>
      <c r="N18">
        <v>3</v>
      </c>
      <c r="O18">
        <v>80</v>
      </c>
    </row>
    <row r="19" spans="2:15" x14ac:dyDescent="0.35">
      <c r="B19">
        <v>1109000</v>
      </c>
      <c r="C19">
        <v>178</v>
      </c>
      <c r="D19">
        <v>6110</v>
      </c>
      <c r="E19">
        <v>61100000</v>
      </c>
      <c r="F19">
        <v>0</v>
      </c>
      <c r="G19">
        <v>900</v>
      </c>
      <c r="H19">
        <v>900</v>
      </c>
      <c r="I19">
        <v>116.904091653027</v>
      </c>
      <c r="J19">
        <v>199.717023951204</v>
      </c>
      <c r="K19">
        <v>714284</v>
      </c>
      <c r="L19">
        <v>11</v>
      </c>
      <c r="M19">
        <v>80</v>
      </c>
      <c r="N19">
        <v>3</v>
      </c>
      <c r="O19">
        <v>80</v>
      </c>
    </row>
    <row r="20" spans="2:15" x14ac:dyDescent="0.35">
      <c r="B20">
        <v>1109060</v>
      </c>
      <c r="C20">
        <v>179</v>
      </c>
      <c r="D20">
        <v>10504</v>
      </c>
      <c r="E20">
        <v>105040000</v>
      </c>
      <c r="F20">
        <v>0</v>
      </c>
      <c r="G20">
        <v>900</v>
      </c>
      <c r="H20">
        <v>900</v>
      </c>
      <c r="I20">
        <v>129.72058263518599</v>
      </c>
      <c r="J20">
        <v>214.187030547251</v>
      </c>
      <c r="K20">
        <v>1362585</v>
      </c>
      <c r="L20">
        <v>11</v>
      </c>
      <c r="M20">
        <v>80</v>
      </c>
      <c r="N20">
        <v>3</v>
      </c>
      <c r="O20">
        <v>80</v>
      </c>
    </row>
    <row r="21" spans="2:15" x14ac:dyDescent="0.35">
      <c r="B21">
        <v>1110000</v>
      </c>
      <c r="C21">
        <v>180</v>
      </c>
      <c r="D21">
        <v>6612</v>
      </c>
      <c r="E21">
        <v>66120000</v>
      </c>
      <c r="F21">
        <v>0</v>
      </c>
      <c r="G21">
        <v>900</v>
      </c>
      <c r="H21">
        <v>900</v>
      </c>
      <c r="I21">
        <v>212.72565033272801</v>
      </c>
      <c r="J21">
        <v>252.28371458567301</v>
      </c>
      <c r="K21">
        <v>1406542</v>
      </c>
      <c r="L21">
        <v>11</v>
      </c>
      <c r="M21">
        <v>80</v>
      </c>
      <c r="N21">
        <v>7</v>
      </c>
      <c r="O21">
        <v>80</v>
      </c>
    </row>
    <row r="22" spans="2:15" x14ac:dyDescent="0.35">
      <c r="B22">
        <v>1114000</v>
      </c>
      <c r="C22">
        <v>181</v>
      </c>
      <c r="D22">
        <v>6040</v>
      </c>
      <c r="E22">
        <v>60400000</v>
      </c>
      <c r="F22">
        <v>0</v>
      </c>
      <c r="G22">
        <v>900</v>
      </c>
      <c r="H22">
        <v>900</v>
      </c>
      <c r="I22">
        <v>289.44006622516503</v>
      </c>
      <c r="J22">
        <v>291.62332319810798</v>
      </c>
      <c r="K22">
        <v>1748218</v>
      </c>
      <c r="L22">
        <v>11</v>
      </c>
      <c r="M22">
        <v>463</v>
      </c>
      <c r="N22">
        <v>6</v>
      </c>
      <c r="O22">
        <v>187</v>
      </c>
    </row>
    <row r="23" spans="2:15" x14ac:dyDescent="0.35">
      <c r="B23">
        <v>1116905</v>
      </c>
      <c r="C23">
        <v>182</v>
      </c>
      <c r="D23">
        <v>4084</v>
      </c>
      <c r="E23">
        <v>40840000</v>
      </c>
      <c r="F23">
        <v>0</v>
      </c>
      <c r="G23">
        <v>900</v>
      </c>
      <c r="H23">
        <v>900</v>
      </c>
      <c r="I23">
        <v>111.342066601371</v>
      </c>
      <c r="J23">
        <v>212.54453421281099</v>
      </c>
      <c r="K23">
        <v>454721</v>
      </c>
      <c r="L23">
        <v>11</v>
      </c>
      <c r="M23">
        <v>80</v>
      </c>
      <c r="N23">
        <v>3</v>
      </c>
      <c r="O23">
        <v>80</v>
      </c>
    </row>
    <row r="24" spans="2:15" x14ac:dyDescent="0.35">
      <c r="B24">
        <v>1117000</v>
      </c>
      <c r="C24">
        <v>183</v>
      </c>
      <c r="D24">
        <v>1890</v>
      </c>
      <c r="E24">
        <v>18900000</v>
      </c>
      <c r="F24">
        <v>0</v>
      </c>
      <c r="G24">
        <v>900</v>
      </c>
      <c r="H24">
        <v>900</v>
      </c>
      <c r="I24">
        <v>207.19259259259201</v>
      </c>
      <c r="J24">
        <v>259.10112415372203</v>
      </c>
      <c r="K24">
        <v>391594</v>
      </c>
      <c r="L24">
        <v>10</v>
      </c>
      <c r="M24">
        <v>80</v>
      </c>
      <c r="N24">
        <v>6</v>
      </c>
      <c r="O24">
        <v>80</v>
      </c>
    </row>
    <row r="25" spans="2:15" x14ac:dyDescent="0.35">
      <c r="B25">
        <v>1189000</v>
      </c>
      <c r="C25">
        <v>184</v>
      </c>
      <c r="D25">
        <v>11648</v>
      </c>
      <c r="E25">
        <v>116480000</v>
      </c>
      <c r="F25">
        <v>0</v>
      </c>
      <c r="G25">
        <v>900</v>
      </c>
      <c r="H25">
        <v>900</v>
      </c>
      <c r="I25">
        <v>140.10242101648299</v>
      </c>
      <c r="J25">
        <v>188.41761014153201</v>
      </c>
      <c r="K25">
        <v>1631913</v>
      </c>
      <c r="L25">
        <v>11</v>
      </c>
      <c r="M25">
        <v>80</v>
      </c>
      <c r="N25">
        <v>9</v>
      </c>
      <c r="O25">
        <v>80</v>
      </c>
    </row>
    <row r="26" spans="2:15" x14ac:dyDescent="0.35">
      <c r="B26">
        <v>1195490</v>
      </c>
      <c r="C26">
        <v>185</v>
      </c>
      <c r="D26">
        <v>4776</v>
      </c>
      <c r="E26">
        <v>47760000</v>
      </c>
      <c r="F26">
        <v>0</v>
      </c>
      <c r="G26">
        <v>900</v>
      </c>
      <c r="H26">
        <v>900</v>
      </c>
      <c r="I26">
        <v>212.23429648241199</v>
      </c>
      <c r="J26">
        <v>227.046293594812</v>
      </c>
      <c r="K26">
        <v>1013631</v>
      </c>
      <c r="L26">
        <v>11</v>
      </c>
      <c r="M26">
        <v>80</v>
      </c>
      <c r="N26">
        <v>7</v>
      </c>
      <c r="O26">
        <v>80</v>
      </c>
    </row>
    <row r="27" spans="2:15" x14ac:dyDescent="0.35">
      <c r="B27">
        <v>1196500</v>
      </c>
      <c r="C27">
        <v>186</v>
      </c>
      <c r="D27">
        <v>23813</v>
      </c>
      <c r="E27">
        <v>238130000</v>
      </c>
      <c r="F27">
        <v>0</v>
      </c>
      <c r="G27">
        <v>900</v>
      </c>
      <c r="H27">
        <v>900</v>
      </c>
      <c r="I27">
        <v>164.50778986268</v>
      </c>
      <c r="J27">
        <v>220.008397258738</v>
      </c>
      <c r="K27">
        <v>3917424</v>
      </c>
      <c r="L27">
        <v>11</v>
      </c>
      <c r="M27">
        <v>80</v>
      </c>
      <c r="N27">
        <v>7</v>
      </c>
      <c r="O27">
        <v>80</v>
      </c>
    </row>
    <row r="28" spans="2:15" x14ac:dyDescent="0.35">
      <c r="B28">
        <v>1201487</v>
      </c>
      <c r="C28">
        <v>187</v>
      </c>
      <c r="D28">
        <v>15546</v>
      </c>
      <c r="E28">
        <v>155460000</v>
      </c>
      <c r="F28">
        <v>0</v>
      </c>
      <c r="G28">
        <v>900</v>
      </c>
      <c r="H28">
        <v>900</v>
      </c>
      <c r="I28">
        <v>178.86240833654901</v>
      </c>
      <c r="J28">
        <v>220.84672978813401</v>
      </c>
      <c r="K28">
        <v>2780595</v>
      </c>
      <c r="L28">
        <v>11</v>
      </c>
      <c r="M28">
        <v>80</v>
      </c>
      <c r="N28">
        <v>9</v>
      </c>
      <c r="O28">
        <v>80</v>
      </c>
    </row>
    <row r="29" spans="2:15" x14ac:dyDescent="0.35">
      <c r="B29">
        <v>1300000</v>
      </c>
      <c r="C29">
        <v>188</v>
      </c>
      <c r="D29">
        <v>2427</v>
      </c>
      <c r="E29">
        <v>24270000</v>
      </c>
      <c r="F29">
        <v>0</v>
      </c>
      <c r="G29">
        <v>900</v>
      </c>
      <c r="H29">
        <v>900</v>
      </c>
      <c r="I29">
        <v>182.106716110424</v>
      </c>
      <c r="J29">
        <v>260.89904729668098</v>
      </c>
      <c r="K29">
        <v>441973</v>
      </c>
      <c r="L29">
        <v>11</v>
      </c>
      <c r="M29">
        <v>80</v>
      </c>
      <c r="N29">
        <v>7</v>
      </c>
      <c r="O29">
        <v>80</v>
      </c>
    </row>
    <row r="30" spans="2:15" x14ac:dyDescent="0.35">
      <c r="B30">
        <v>1300500</v>
      </c>
      <c r="C30">
        <v>189</v>
      </c>
      <c r="D30">
        <v>1170</v>
      </c>
      <c r="E30">
        <v>11700000</v>
      </c>
      <c r="F30">
        <v>0</v>
      </c>
      <c r="G30">
        <v>900</v>
      </c>
      <c r="H30">
        <v>900</v>
      </c>
      <c r="I30">
        <v>224.50170940170901</v>
      </c>
      <c r="J30">
        <v>210.603318324725</v>
      </c>
      <c r="K30">
        <v>262667</v>
      </c>
      <c r="L30">
        <v>9</v>
      </c>
      <c r="M30">
        <v>80</v>
      </c>
      <c r="N30">
        <v>7</v>
      </c>
      <c r="O30">
        <v>80</v>
      </c>
    </row>
    <row r="31" spans="2:15" x14ac:dyDescent="0.35">
      <c r="B31">
        <v>1301000</v>
      </c>
      <c r="C31">
        <v>190</v>
      </c>
      <c r="D31">
        <v>5781</v>
      </c>
      <c r="E31">
        <v>57810000</v>
      </c>
      <c r="F31">
        <v>0</v>
      </c>
      <c r="G31">
        <v>900</v>
      </c>
      <c r="H31">
        <v>900</v>
      </c>
      <c r="I31">
        <v>233.53814218993199</v>
      </c>
      <c r="J31">
        <v>253.106973602919</v>
      </c>
      <c r="K31">
        <v>1350084</v>
      </c>
      <c r="L31">
        <v>11</v>
      </c>
      <c r="M31">
        <v>80</v>
      </c>
      <c r="N31">
        <v>6</v>
      </c>
      <c r="O31">
        <v>187</v>
      </c>
    </row>
    <row r="32" spans="2:15" x14ac:dyDescent="0.35">
      <c r="B32">
        <v>1302500</v>
      </c>
      <c r="C32">
        <v>209</v>
      </c>
      <c r="D32">
        <v>3051</v>
      </c>
      <c r="E32">
        <v>30510000</v>
      </c>
      <c r="F32">
        <v>0</v>
      </c>
      <c r="G32">
        <v>900</v>
      </c>
      <c r="H32">
        <v>900</v>
      </c>
      <c r="I32">
        <v>193.33103900360501</v>
      </c>
      <c r="J32">
        <v>212.757918092636</v>
      </c>
      <c r="K32">
        <v>589853</v>
      </c>
      <c r="L32">
        <v>11</v>
      </c>
      <c r="M32">
        <v>80</v>
      </c>
      <c r="N32">
        <v>7</v>
      </c>
      <c r="O32">
        <v>80</v>
      </c>
    </row>
    <row r="33" spans="2:15" x14ac:dyDescent="0.35">
      <c r="B33">
        <v>1303500</v>
      </c>
      <c r="C33">
        <v>210</v>
      </c>
      <c r="D33">
        <v>1908</v>
      </c>
      <c r="E33">
        <v>19080000</v>
      </c>
      <c r="F33">
        <v>0</v>
      </c>
      <c r="G33">
        <v>900</v>
      </c>
      <c r="H33">
        <v>900</v>
      </c>
      <c r="I33">
        <v>130.06498951781899</v>
      </c>
      <c r="J33">
        <v>150.872320166077</v>
      </c>
      <c r="K33">
        <v>248164</v>
      </c>
      <c r="L33">
        <v>7</v>
      </c>
      <c r="M33">
        <v>80</v>
      </c>
      <c r="N33">
        <v>6</v>
      </c>
      <c r="O33">
        <v>80</v>
      </c>
    </row>
    <row r="34" spans="2:15" x14ac:dyDescent="0.35">
      <c r="B34">
        <v>1304000</v>
      </c>
      <c r="C34">
        <v>211</v>
      </c>
      <c r="D34">
        <v>5792</v>
      </c>
      <c r="E34">
        <v>57920000</v>
      </c>
      <c r="F34">
        <v>0</v>
      </c>
      <c r="G34">
        <v>900</v>
      </c>
      <c r="H34">
        <v>900</v>
      </c>
      <c r="I34">
        <v>269.60790745856298</v>
      </c>
      <c r="J34">
        <v>239.73660030802699</v>
      </c>
      <c r="K34">
        <v>1561569</v>
      </c>
      <c r="L34">
        <v>6</v>
      </c>
      <c r="M34">
        <v>187</v>
      </c>
      <c r="N34">
        <v>17</v>
      </c>
      <c r="O34">
        <v>187</v>
      </c>
    </row>
    <row r="35" spans="2:15" x14ac:dyDescent="0.35">
      <c r="B35">
        <v>1305000</v>
      </c>
      <c r="C35">
        <v>212</v>
      </c>
      <c r="D35">
        <v>19014</v>
      </c>
      <c r="E35">
        <v>190140000</v>
      </c>
      <c r="F35">
        <v>0</v>
      </c>
      <c r="G35">
        <v>900</v>
      </c>
      <c r="H35">
        <v>900</v>
      </c>
      <c r="I35">
        <v>187.702534974229</v>
      </c>
      <c r="J35">
        <v>196.06491127681701</v>
      </c>
      <c r="K35">
        <v>3568976</v>
      </c>
      <c r="L35">
        <v>11</v>
      </c>
      <c r="M35">
        <v>80</v>
      </c>
      <c r="N35">
        <v>7</v>
      </c>
      <c r="O35">
        <v>80</v>
      </c>
    </row>
    <row r="36" spans="2:15" x14ac:dyDescent="0.35">
      <c r="B36">
        <v>1305500</v>
      </c>
      <c r="C36">
        <v>213</v>
      </c>
      <c r="D36">
        <v>2132</v>
      </c>
      <c r="E36">
        <v>21320000</v>
      </c>
      <c r="F36">
        <v>0</v>
      </c>
      <c r="G36">
        <v>900</v>
      </c>
      <c r="H36">
        <v>900</v>
      </c>
      <c r="I36">
        <v>240.14962476547799</v>
      </c>
      <c r="J36">
        <v>229.84588734111901</v>
      </c>
      <c r="K36">
        <v>511999</v>
      </c>
      <c r="L36">
        <v>11</v>
      </c>
      <c r="M36">
        <v>80</v>
      </c>
      <c r="N36">
        <v>7</v>
      </c>
      <c r="O36">
        <v>187</v>
      </c>
    </row>
    <row r="37" spans="2:15" x14ac:dyDescent="0.35">
      <c r="B37">
        <v>1306000</v>
      </c>
      <c r="C37">
        <v>214</v>
      </c>
      <c r="D37">
        <v>3627</v>
      </c>
      <c r="E37">
        <v>36270000</v>
      </c>
      <c r="F37">
        <v>0</v>
      </c>
      <c r="G37">
        <v>900</v>
      </c>
      <c r="H37">
        <v>900</v>
      </c>
      <c r="I37">
        <v>270.22111938240897</v>
      </c>
      <c r="J37">
        <v>250.003672794777</v>
      </c>
      <c r="K37">
        <v>980092</v>
      </c>
      <c r="L37">
        <v>10</v>
      </c>
      <c r="M37">
        <v>187</v>
      </c>
      <c r="N37">
        <v>7</v>
      </c>
      <c r="O37">
        <v>187</v>
      </c>
    </row>
    <row r="38" spans="2:15" x14ac:dyDescent="0.35">
      <c r="B38">
        <v>1306440</v>
      </c>
      <c r="C38">
        <v>215</v>
      </c>
      <c r="D38">
        <v>4136</v>
      </c>
      <c r="E38">
        <v>41360000</v>
      </c>
      <c r="F38">
        <v>0</v>
      </c>
      <c r="G38">
        <v>900</v>
      </c>
      <c r="H38">
        <v>900</v>
      </c>
      <c r="I38">
        <v>293.50338491295901</v>
      </c>
      <c r="J38">
        <v>222.18671789607899</v>
      </c>
      <c r="K38">
        <v>1213930</v>
      </c>
      <c r="L38">
        <v>8</v>
      </c>
      <c r="M38">
        <v>463</v>
      </c>
      <c r="N38">
        <v>9</v>
      </c>
      <c r="O38">
        <v>187</v>
      </c>
    </row>
    <row r="39" spans="2:15" x14ac:dyDescent="0.35">
      <c r="B39">
        <v>1306460</v>
      </c>
      <c r="C39">
        <v>216</v>
      </c>
      <c r="D39">
        <v>1391</v>
      </c>
      <c r="E39">
        <v>13910000</v>
      </c>
      <c r="F39">
        <v>0</v>
      </c>
      <c r="G39">
        <v>900</v>
      </c>
      <c r="H39">
        <v>900</v>
      </c>
      <c r="I39">
        <v>302.60531991373102</v>
      </c>
      <c r="J39">
        <v>285.54030452334399</v>
      </c>
      <c r="K39">
        <v>420924</v>
      </c>
      <c r="L39">
        <v>6</v>
      </c>
      <c r="M39">
        <v>463</v>
      </c>
      <c r="N39">
        <v>17</v>
      </c>
      <c r="O39">
        <v>187</v>
      </c>
    </row>
    <row r="40" spans="2:15" x14ac:dyDescent="0.35">
      <c r="B40">
        <v>1306500</v>
      </c>
      <c r="C40">
        <v>217</v>
      </c>
      <c r="D40">
        <v>1654</v>
      </c>
      <c r="E40">
        <v>16540000</v>
      </c>
      <c r="F40">
        <v>0</v>
      </c>
      <c r="G40">
        <v>900</v>
      </c>
      <c r="H40">
        <v>900</v>
      </c>
      <c r="I40">
        <v>221.49395405078499</v>
      </c>
      <c r="J40">
        <v>311.57925293293601</v>
      </c>
      <c r="K40">
        <v>366351</v>
      </c>
      <c r="L40">
        <v>9</v>
      </c>
      <c r="M40">
        <v>0</v>
      </c>
      <c r="N40">
        <v>7</v>
      </c>
      <c r="O40">
        <v>0</v>
      </c>
    </row>
    <row r="41" spans="2:15" x14ac:dyDescent="0.35">
      <c r="B41">
        <v>1307000</v>
      </c>
      <c r="C41">
        <v>218</v>
      </c>
      <c r="D41">
        <v>1403</v>
      </c>
      <c r="E41">
        <v>14030000</v>
      </c>
      <c r="F41">
        <v>0</v>
      </c>
      <c r="G41">
        <v>900</v>
      </c>
      <c r="H41">
        <v>900</v>
      </c>
      <c r="I41">
        <v>371.98859586600099</v>
      </c>
      <c r="J41">
        <v>282.89928520944102</v>
      </c>
      <c r="K41">
        <v>521900</v>
      </c>
      <c r="L41">
        <v>8</v>
      </c>
      <c r="M41">
        <v>463</v>
      </c>
      <c r="N41">
        <v>9</v>
      </c>
      <c r="O41">
        <v>463</v>
      </c>
    </row>
    <row r="42" spans="2:15" x14ac:dyDescent="0.35">
      <c r="B42">
        <v>1307500</v>
      </c>
      <c r="C42">
        <v>219</v>
      </c>
      <c r="D42">
        <v>1118</v>
      </c>
      <c r="E42">
        <v>11180000</v>
      </c>
      <c r="F42">
        <v>0</v>
      </c>
      <c r="G42">
        <v>900</v>
      </c>
      <c r="H42">
        <v>900</v>
      </c>
      <c r="I42">
        <v>430.14042933810299</v>
      </c>
      <c r="J42">
        <v>244.08748496262299</v>
      </c>
      <c r="K42">
        <v>480897</v>
      </c>
      <c r="L42">
        <v>6</v>
      </c>
      <c r="M42">
        <v>463</v>
      </c>
      <c r="N42">
        <v>17</v>
      </c>
      <c r="O42">
        <v>463</v>
      </c>
    </row>
    <row r="43" spans="2:15" x14ac:dyDescent="0.35">
      <c r="B43">
        <v>1308000</v>
      </c>
      <c r="C43">
        <v>220</v>
      </c>
      <c r="D43">
        <v>5830</v>
      </c>
      <c r="E43">
        <v>58300000</v>
      </c>
      <c r="F43">
        <v>0</v>
      </c>
      <c r="G43">
        <v>900</v>
      </c>
      <c r="H43">
        <v>900</v>
      </c>
      <c r="I43">
        <v>291.06826758147503</v>
      </c>
      <c r="J43">
        <v>266.61662843374199</v>
      </c>
      <c r="K43">
        <v>1696928</v>
      </c>
      <c r="L43">
        <v>10</v>
      </c>
      <c r="M43">
        <v>463</v>
      </c>
      <c r="N43">
        <v>9</v>
      </c>
      <c r="O43">
        <v>187</v>
      </c>
    </row>
    <row r="44" spans="2:15" x14ac:dyDescent="0.35">
      <c r="B44">
        <v>1308500</v>
      </c>
      <c r="C44">
        <v>221</v>
      </c>
      <c r="D44">
        <v>9401</v>
      </c>
      <c r="E44">
        <v>94010000</v>
      </c>
      <c r="F44">
        <v>0</v>
      </c>
      <c r="G44">
        <v>900</v>
      </c>
      <c r="H44">
        <v>900</v>
      </c>
      <c r="I44">
        <v>260.34017657695898</v>
      </c>
      <c r="J44">
        <v>223.33398614315101</v>
      </c>
      <c r="K44">
        <v>2447458</v>
      </c>
      <c r="L44">
        <v>9</v>
      </c>
      <c r="M44">
        <v>463</v>
      </c>
      <c r="N44">
        <v>7</v>
      </c>
      <c r="O44">
        <v>187</v>
      </c>
    </row>
    <row r="45" spans="2:15" x14ac:dyDescent="0.35">
      <c r="B45">
        <v>1309000</v>
      </c>
      <c r="C45">
        <v>222</v>
      </c>
      <c r="D45">
        <v>993</v>
      </c>
      <c r="E45">
        <v>9930000</v>
      </c>
      <c r="F45">
        <v>0</v>
      </c>
      <c r="G45">
        <v>900</v>
      </c>
      <c r="H45">
        <v>900</v>
      </c>
      <c r="I45">
        <v>312.34340382678698</v>
      </c>
      <c r="J45">
        <v>328.27980644341301</v>
      </c>
      <c r="K45">
        <v>310157</v>
      </c>
      <c r="L45">
        <v>11</v>
      </c>
      <c r="M45">
        <v>463</v>
      </c>
      <c r="N45">
        <v>17</v>
      </c>
      <c r="O45">
        <v>187</v>
      </c>
    </row>
    <row r="46" spans="2:15" x14ac:dyDescent="0.35">
      <c r="B46">
        <v>1309500</v>
      </c>
      <c r="C46">
        <v>223</v>
      </c>
      <c r="D46">
        <v>9426</v>
      </c>
      <c r="E46">
        <v>94260000</v>
      </c>
      <c r="F46">
        <v>0</v>
      </c>
      <c r="G46">
        <v>900</v>
      </c>
      <c r="H46">
        <v>900</v>
      </c>
      <c r="I46">
        <v>343.33778909399501</v>
      </c>
      <c r="J46">
        <v>294.875594478278</v>
      </c>
      <c r="K46">
        <v>3236302</v>
      </c>
      <c r="L46">
        <v>11</v>
      </c>
      <c r="M46">
        <v>463</v>
      </c>
      <c r="N46">
        <v>3</v>
      </c>
      <c r="O46">
        <v>463</v>
      </c>
    </row>
    <row r="47" spans="2:15" x14ac:dyDescent="0.35">
      <c r="B47">
        <v>1309950</v>
      </c>
      <c r="C47">
        <v>224</v>
      </c>
      <c r="D47">
        <v>3785</v>
      </c>
      <c r="E47">
        <v>37850000</v>
      </c>
      <c r="F47">
        <v>0</v>
      </c>
      <c r="G47">
        <v>900</v>
      </c>
      <c r="H47">
        <v>900</v>
      </c>
      <c r="I47">
        <v>449.56406869220598</v>
      </c>
      <c r="J47">
        <v>191.60023656252801</v>
      </c>
      <c r="K47">
        <v>1701600</v>
      </c>
      <c r="L47">
        <v>7</v>
      </c>
      <c r="M47">
        <v>463</v>
      </c>
      <c r="N47">
        <v>11</v>
      </c>
      <c r="O47">
        <v>463</v>
      </c>
    </row>
    <row r="48" spans="2:15" x14ac:dyDescent="0.35">
      <c r="B48">
        <v>1310000</v>
      </c>
      <c r="C48">
        <v>225</v>
      </c>
      <c r="D48">
        <v>210</v>
      </c>
      <c r="E48">
        <v>2100000</v>
      </c>
      <c r="F48">
        <v>0</v>
      </c>
      <c r="G48">
        <v>900</v>
      </c>
      <c r="H48">
        <v>900</v>
      </c>
      <c r="I48">
        <v>464.54761904761898</v>
      </c>
      <c r="J48">
        <v>233.248181984539</v>
      </c>
      <c r="K48">
        <v>97555</v>
      </c>
      <c r="L48">
        <v>5</v>
      </c>
      <c r="M48">
        <v>463</v>
      </c>
      <c r="N48">
        <v>80</v>
      </c>
      <c r="O48">
        <v>463</v>
      </c>
    </row>
    <row r="49" spans="2:15" x14ac:dyDescent="0.35">
      <c r="B49">
        <v>1310500</v>
      </c>
      <c r="C49">
        <v>226</v>
      </c>
      <c r="D49">
        <v>7790</v>
      </c>
      <c r="E49">
        <v>77900000</v>
      </c>
      <c r="F49">
        <v>0</v>
      </c>
      <c r="G49">
        <v>900</v>
      </c>
      <c r="H49">
        <v>900</v>
      </c>
      <c r="I49">
        <v>323.64749679075697</v>
      </c>
      <c r="J49">
        <v>285.01043604661101</v>
      </c>
      <c r="K49">
        <v>2521214</v>
      </c>
      <c r="L49">
        <v>11</v>
      </c>
      <c r="M49">
        <v>463</v>
      </c>
      <c r="N49">
        <v>7</v>
      </c>
      <c r="O49">
        <v>187</v>
      </c>
    </row>
    <row r="50" spans="2:15" x14ac:dyDescent="0.35">
      <c r="B50">
        <v>1311000</v>
      </c>
      <c r="C50">
        <v>227</v>
      </c>
      <c r="D50">
        <v>2634</v>
      </c>
      <c r="E50">
        <v>26340000</v>
      </c>
      <c r="F50">
        <v>0</v>
      </c>
      <c r="G50">
        <v>900</v>
      </c>
      <c r="H50">
        <v>900</v>
      </c>
      <c r="I50">
        <v>399.60174639331802</v>
      </c>
      <c r="J50">
        <v>246.022633882891</v>
      </c>
      <c r="K50">
        <v>1052551</v>
      </c>
      <c r="L50">
        <v>10</v>
      </c>
      <c r="M50">
        <v>463</v>
      </c>
      <c r="N50">
        <v>9</v>
      </c>
      <c r="O50">
        <v>463</v>
      </c>
    </row>
    <row r="51" spans="2:15" x14ac:dyDescent="0.35">
      <c r="B51">
        <v>1311500</v>
      </c>
      <c r="C51">
        <v>228</v>
      </c>
      <c r="D51">
        <v>1812</v>
      </c>
      <c r="E51">
        <v>18120000</v>
      </c>
      <c r="F51">
        <v>0</v>
      </c>
      <c r="G51">
        <v>900</v>
      </c>
      <c r="H51">
        <v>900</v>
      </c>
      <c r="I51">
        <v>441.065673289183</v>
      </c>
      <c r="J51">
        <v>152.38341033201101</v>
      </c>
      <c r="K51">
        <v>799211</v>
      </c>
      <c r="L51">
        <v>5</v>
      </c>
      <c r="M51">
        <v>463</v>
      </c>
      <c r="N51">
        <v>80</v>
      </c>
      <c r="O51">
        <v>463</v>
      </c>
    </row>
    <row r="52" spans="2:15" x14ac:dyDescent="0.35">
      <c r="B52">
        <v>1311810</v>
      </c>
      <c r="C52">
        <v>229</v>
      </c>
      <c r="D52">
        <v>3359</v>
      </c>
      <c r="E52">
        <v>33590000</v>
      </c>
      <c r="F52">
        <v>0</v>
      </c>
      <c r="G52">
        <v>900</v>
      </c>
      <c r="H52">
        <v>900</v>
      </c>
      <c r="I52">
        <v>465.54510270913897</v>
      </c>
      <c r="J52">
        <v>190.600349624155</v>
      </c>
      <c r="K52">
        <v>1563766</v>
      </c>
      <c r="L52">
        <v>11</v>
      </c>
      <c r="M52">
        <v>463</v>
      </c>
      <c r="N52">
        <v>17</v>
      </c>
      <c r="O52">
        <v>463</v>
      </c>
    </row>
    <row r="53" spans="2:15" x14ac:dyDescent="0.35">
      <c r="B53">
        <v>1356190</v>
      </c>
      <c r="C53">
        <v>191</v>
      </c>
      <c r="D53">
        <v>4078</v>
      </c>
      <c r="E53">
        <v>40780000</v>
      </c>
      <c r="F53">
        <v>0</v>
      </c>
      <c r="G53">
        <v>900</v>
      </c>
      <c r="H53">
        <v>900</v>
      </c>
      <c r="I53">
        <v>179.450711132908</v>
      </c>
      <c r="J53">
        <v>203.92028825253001</v>
      </c>
      <c r="K53">
        <v>731800</v>
      </c>
      <c r="L53">
        <v>8</v>
      </c>
      <c r="M53">
        <v>80</v>
      </c>
      <c r="N53">
        <v>9</v>
      </c>
      <c r="O53">
        <v>80</v>
      </c>
    </row>
    <row r="54" spans="2:15" x14ac:dyDescent="0.35">
      <c r="B54">
        <v>1376500</v>
      </c>
      <c r="C54">
        <v>192</v>
      </c>
      <c r="D54">
        <v>6246</v>
      </c>
      <c r="E54">
        <v>62460000</v>
      </c>
      <c r="F54">
        <v>0</v>
      </c>
      <c r="G54">
        <v>900</v>
      </c>
      <c r="H54">
        <v>900</v>
      </c>
      <c r="I54">
        <v>260.94412423951297</v>
      </c>
      <c r="J54">
        <v>277.58943469127001</v>
      </c>
      <c r="K54">
        <v>1629857</v>
      </c>
      <c r="L54">
        <v>11</v>
      </c>
      <c r="M54">
        <v>463</v>
      </c>
      <c r="N54">
        <v>7</v>
      </c>
      <c r="O54">
        <v>187</v>
      </c>
    </row>
    <row r="55" spans="2:15" x14ac:dyDescent="0.35">
      <c r="B55">
        <v>1377370</v>
      </c>
      <c r="C55">
        <v>193</v>
      </c>
      <c r="D55">
        <v>3542</v>
      </c>
      <c r="E55">
        <v>35420000</v>
      </c>
      <c r="F55">
        <v>0</v>
      </c>
      <c r="G55">
        <v>900</v>
      </c>
      <c r="H55">
        <v>900</v>
      </c>
      <c r="I55">
        <v>273.95313382269899</v>
      </c>
      <c r="J55">
        <v>206.04466728888099</v>
      </c>
      <c r="K55">
        <v>970342</v>
      </c>
      <c r="L55">
        <v>11</v>
      </c>
      <c r="M55">
        <v>463</v>
      </c>
      <c r="N55">
        <v>3</v>
      </c>
      <c r="O55">
        <v>187</v>
      </c>
    </row>
    <row r="56" spans="2:15" x14ac:dyDescent="0.35">
      <c r="B56">
        <v>1391000</v>
      </c>
      <c r="C56">
        <v>194</v>
      </c>
      <c r="D56">
        <v>4243</v>
      </c>
      <c r="E56">
        <v>42430000</v>
      </c>
      <c r="F56">
        <v>0</v>
      </c>
      <c r="G56">
        <v>900</v>
      </c>
      <c r="H56">
        <v>900</v>
      </c>
      <c r="I56">
        <v>209.14989394296401</v>
      </c>
      <c r="J56">
        <v>180.27745177905899</v>
      </c>
      <c r="K56">
        <v>887423</v>
      </c>
      <c r="L56">
        <v>11</v>
      </c>
      <c r="M56">
        <v>187</v>
      </c>
      <c r="N56">
        <v>7</v>
      </c>
      <c r="O56">
        <v>187</v>
      </c>
    </row>
    <row r="57" spans="2:15" x14ac:dyDescent="0.35">
      <c r="B57">
        <v>1391500</v>
      </c>
      <c r="C57">
        <v>195</v>
      </c>
      <c r="D57">
        <v>10430</v>
      </c>
      <c r="E57">
        <v>104300000</v>
      </c>
      <c r="F57">
        <v>0</v>
      </c>
      <c r="G57">
        <v>900</v>
      </c>
      <c r="H57">
        <v>900</v>
      </c>
      <c r="I57">
        <v>240.79242569511001</v>
      </c>
      <c r="J57">
        <v>209.210980776882</v>
      </c>
      <c r="K57">
        <v>2511465</v>
      </c>
      <c r="L57">
        <v>7</v>
      </c>
      <c r="M57">
        <v>80</v>
      </c>
      <c r="N57">
        <v>11</v>
      </c>
      <c r="O57">
        <v>187</v>
      </c>
    </row>
    <row r="58" spans="2:15" x14ac:dyDescent="0.35">
      <c r="B58">
        <v>1393450</v>
      </c>
      <c r="C58">
        <v>295</v>
      </c>
      <c r="D58">
        <v>4575</v>
      </c>
      <c r="E58">
        <v>45750000</v>
      </c>
      <c r="F58">
        <v>0</v>
      </c>
      <c r="G58">
        <v>900</v>
      </c>
      <c r="H58">
        <v>900</v>
      </c>
      <c r="I58">
        <v>440.726994535519</v>
      </c>
      <c r="J58">
        <v>228.08425344640099</v>
      </c>
      <c r="K58">
        <v>2016326</v>
      </c>
      <c r="L58">
        <v>6</v>
      </c>
      <c r="M58">
        <v>463</v>
      </c>
      <c r="N58">
        <v>17</v>
      </c>
      <c r="O58">
        <v>463</v>
      </c>
    </row>
    <row r="59" spans="2:15" x14ac:dyDescent="0.35">
      <c r="B59">
        <v>1393500</v>
      </c>
      <c r="C59">
        <v>296</v>
      </c>
      <c r="D59">
        <v>388</v>
      </c>
      <c r="E59">
        <v>3880000</v>
      </c>
      <c r="F59">
        <v>3</v>
      </c>
      <c r="G59">
        <v>900</v>
      </c>
      <c r="H59">
        <v>897</v>
      </c>
      <c r="I59">
        <v>466.61340206185503</v>
      </c>
      <c r="J59">
        <v>104.25892147429199</v>
      </c>
      <c r="K59">
        <v>181046</v>
      </c>
      <c r="L59">
        <v>6</v>
      </c>
      <c r="M59">
        <v>463</v>
      </c>
      <c r="N59">
        <v>3</v>
      </c>
      <c r="O59">
        <v>463</v>
      </c>
    </row>
    <row r="60" spans="2:15" x14ac:dyDescent="0.35">
      <c r="B60">
        <v>1394500</v>
      </c>
      <c r="C60">
        <v>297</v>
      </c>
      <c r="D60">
        <v>6649</v>
      </c>
      <c r="E60">
        <v>66490000</v>
      </c>
      <c r="F60">
        <v>0</v>
      </c>
      <c r="G60">
        <v>900</v>
      </c>
      <c r="H60">
        <v>900</v>
      </c>
      <c r="I60">
        <v>291.47706422018302</v>
      </c>
      <c r="J60">
        <v>227.903155332702</v>
      </c>
      <c r="K60">
        <v>1938031</v>
      </c>
      <c r="L60">
        <v>10</v>
      </c>
      <c r="M60">
        <v>463</v>
      </c>
      <c r="N60">
        <v>7</v>
      </c>
      <c r="O60">
        <v>187</v>
      </c>
    </row>
    <row r="61" spans="2:15" x14ac:dyDescent="0.35">
      <c r="B61">
        <v>1395000</v>
      </c>
      <c r="C61">
        <v>298</v>
      </c>
      <c r="D61">
        <v>4362</v>
      </c>
      <c r="E61">
        <v>43620000</v>
      </c>
      <c r="F61">
        <v>0</v>
      </c>
      <c r="G61">
        <v>900</v>
      </c>
      <c r="H61">
        <v>900</v>
      </c>
      <c r="I61">
        <v>337.68294360385102</v>
      </c>
      <c r="J61">
        <v>239.131019144437</v>
      </c>
      <c r="K61">
        <v>1472973</v>
      </c>
      <c r="L61">
        <v>10</v>
      </c>
      <c r="M61">
        <v>463</v>
      </c>
      <c r="N61">
        <v>6</v>
      </c>
      <c r="O61">
        <v>463</v>
      </c>
    </row>
    <row r="62" spans="2:15" x14ac:dyDescent="0.35">
      <c r="B62">
        <v>1396000</v>
      </c>
      <c r="C62">
        <v>299</v>
      </c>
      <c r="D62">
        <v>5262</v>
      </c>
      <c r="E62">
        <v>52620000</v>
      </c>
      <c r="F62">
        <v>0</v>
      </c>
      <c r="G62">
        <v>900</v>
      </c>
      <c r="H62">
        <v>900</v>
      </c>
      <c r="I62">
        <v>272.58304827061897</v>
      </c>
      <c r="J62">
        <v>200.82757855207399</v>
      </c>
      <c r="K62">
        <v>1434332</v>
      </c>
      <c r="L62">
        <v>7</v>
      </c>
      <c r="M62">
        <v>463</v>
      </c>
      <c r="N62">
        <v>11</v>
      </c>
      <c r="O62">
        <v>187</v>
      </c>
    </row>
    <row r="63" spans="2:15" x14ac:dyDescent="0.35">
      <c r="B63">
        <v>1402600</v>
      </c>
      <c r="C63">
        <v>300</v>
      </c>
      <c r="D63">
        <v>160</v>
      </c>
      <c r="E63">
        <v>1600000</v>
      </c>
      <c r="F63">
        <v>0</v>
      </c>
      <c r="G63">
        <v>463</v>
      </c>
      <c r="H63">
        <v>463</v>
      </c>
      <c r="I63">
        <v>368.21875</v>
      </c>
      <c r="J63">
        <v>150.37497597152699</v>
      </c>
      <c r="K63">
        <v>58915</v>
      </c>
      <c r="L63">
        <v>4</v>
      </c>
      <c r="M63">
        <v>463</v>
      </c>
      <c r="N63">
        <v>0</v>
      </c>
      <c r="O63">
        <v>463</v>
      </c>
    </row>
    <row r="64" spans="2:15" x14ac:dyDescent="0.35">
      <c r="B64">
        <v>1403400</v>
      </c>
      <c r="C64">
        <v>301</v>
      </c>
      <c r="D64">
        <v>1631</v>
      </c>
      <c r="E64">
        <v>16310000</v>
      </c>
      <c r="F64">
        <v>0</v>
      </c>
      <c r="G64">
        <v>900</v>
      </c>
      <c r="H64">
        <v>900</v>
      </c>
      <c r="I64">
        <v>105.86940527283799</v>
      </c>
      <c r="J64">
        <v>179.609412016551</v>
      </c>
      <c r="K64">
        <v>172673</v>
      </c>
      <c r="L64">
        <v>10</v>
      </c>
      <c r="M64">
        <v>0</v>
      </c>
      <c r="N64">
        <v>11</v>
      </c>
      <c r="O64">
        <v>80</v>
      </c>
    </row>
    <row r="65" spans="2:15" x14ac:dyDescent="0.35">
      <c r="B65">
        <v>1403500</v>
      </c>
      <c r="C65">
        <v>302</v>
      </c>
      <c r="D65">
        <v>1513</v>
      </c>
      <c r="E65">
        <v>15130000</v>
      </c>
      <c r="F65">
        <v>0</v>
      </c>
      <c r="G65">
        <v>900</v>
      </c>
      <c r="H65">
        <v>900</v>
      </c>
      <c r="I65">
        <v>352.48446794448103</v>
      </c>
      <c r="J65">
        <v>226.455815866991</v>
      </c>
      <c r="K65">
        <v>533309</v>
      </c>
      <c r="L65">
        <v>11</v>
      </c>
      <c r="M65">
        <v>463</v>
      </c>
      <c r="N65">
        <v>3</v>
      </c>
      <c r="O65">
        <v>463</v>
      </c>
    </row>
    <row r="66" spans="2:15" x14ac:dyDescent="0.35">
      <c r="B66">
        <v>1403900</v>
      </c>
      <c r="C66">
        <v>303</v>
      </c>
      <c r="D66">
        <v>9293</v>
      </c>
      <c r="E66">
        <v>92930000</v>
      </c>
      <c r="F66">
        <v>0</v>
      </c>
      <c r="G66">
        <v>900</v>
      </c>
      <c r="H66">
        <v>900</v>
      </c>
      <c r="I66">
        <v>312.94716453244303</v>
      </c>
      <c r="J66">
        <v>261.80988587349702</v>
      </c>
      <c r="K66">
        <v>2908218</v>
      </c>
      <c r="L66">
        <v>11</v>
      </c>
      <c r="M66">
        <v>463</v>
      </c>
      <c r="N66">
        <v>11</v>
      </c>
      <c r="O66">
        <v>187</v>
      </c>
    </row>
    <row r="67" spans="2:15" x14ac:dyDescent="0.35">
      <c r="B67">
        <v>1405000</v>
      </c>
      <c r="C67">
        <v>304</v>
      </c>
      <c r="D67">
        <v>8443</v>
      </c>
      <c r="E67">
        <v>84430000</v>
      </c>
      <c r="F67">
        <v>0</v>
      </c>
      <c r="G67">
        <v>900</v>
      </c>
      <c r="H67">
        <v>900</v>
      </c>
      <c r="I67">
        <v>156.396896837616</v>
      </c>
      <c r="J67">
        <v>252.16868034981201</v>
      </c>
      <c r="K67">
        <v>1320459</v>
      </c>
      <c r="L67">
        <v>11</v>
      </c>
      <c r="M67">
        <v>80</v>
      </c>
      <c r="N67">
        <v>9</v>
      </c>
      <c r="O67">
        <v>80</v>
      </c>
    </row>
    <row r="68" spans="2:15" x14ac:dyDescent="0.35">
      <c r="B68">
        <v>1405500</v>
      </c>
      <c r="C68">
        <v>230</v>
      </c>
      <c r="D68">
        <v>24584</v>
      </c>
      <c r="E68">
        <v>245840000</v>
      </c>
      <c r="F68">
        <v>0</v>
      </c>
      <c r="G68">
        <v>900</v>
      </c>
      <c r="H68">
        <v>900</v>
      </c>
      <c r="I68">
        <v>102.613935893263</v>
      </c>
      <c r="J68">
        <v>170.59511520457201</v>
      </c>
      <c r="K68">
        <v>2522661</v>
      </c>
      <c r="L68">
        <v>11</v>
      </c>
      <c r="M68">
        <v>80</v>
      </c>
      <c r="N68">
        <v>7</v>
      </c>
      <c r="O68">
        <v>17</v>
      </c>
    </row>
    <row r="69" spans="2:15" x14ac:dyDescent="0.35">
      <c r="B69">
        <v>1406050</v>
      </c>
      <c r="C69">
        <v>231</v>
      </c>
      <c r="D69">
        <v>4053</v>
      </c>
      <c r="E69">
        <v>40530000</v>
      </c>
      <c r="F69">
        <v>0</v>
      </c>
      <c r="G69">
        <v>900</v>
      </c>
      <c r="H69">
        <v>900</v>
      </c>
      <c r="I69">
        <v>117.85393535652599</v>
      </c>
      <c r="J69">
        <v>171.976118191333</v>
      </c>
      <c r="K69">
        <v>477662</v>
      </c>
      <c r="L69">
        <v>11</v>
      </c>
      <c r="M69">
        <v>80</v>
      </c>
      <c r="N69">
        <v>900</v>
      </c>
      <c r="O69">
        <v>80</v>
      </c>
    </row>
    <row r="70" spans="2:15" x14ac:dyDescent="0.35">
      <c r="B70">
        <v>1407290</v>
      </c>
      <c r="C70">
        <v>232</v>
      </c>
      <c r="D70">
        <v>1695</v>
      </c>
      <c r="E70">
        <v>16950000</v>
      </c>
      <c r="F70">
        <v>0</v>
      </c>
      <c r="G70">
        <v>900</v>
      </c>
      <c r="H70">
        <v>900</v>
      </c>
      <c r="I70">
        <v>87.868436578171</v>
      </c>
      <c r="J70">
        <v>162.89346041578301</v>
      </c>
      <c r="K70">
        <v>148937</v>
      </c>
      <c r="L70">
        <v>11</v>
      </c>
      <c r="M70">
        <v>80</v>
      </c>
      <c r="N70">
        <v>463</v>
      </c>
      <c r="O70">
        <v>17</v>
      </c>
    </row>
    <row r="71" spans="2:15" x14ac:dyDescent="0.35">
      <c r="B71">
        <v>1407760</v>
      </c>
      <c r="C71">
        <v>233</v>
      </c>
      <c r="D71">
        <v>1635</v>
      </c>
      <c r="E71">
        <v>16350000</v>
      </c>
      <c r="F71">
        <v>0</v>
      </c>
      <c r="G71">
        <v>900</v>
      </c>
      <c r="H71">
        <v>900</v>
      </c>
      <c r="I71">
        <v>181.86360856269101</v>
      </c>
      <c r="J71">
        <v>195.838300934654</v>
      </c>
      <c r="K71">
        <v>297347</v>
      </c>
      <c r="L71">
        <v>11</v>
      </c>
      <c r="M71">
        <v>80</v>
      </c>
      <c r="N71">
        <v>6</v>
      </c>
      <c r="O71">
        <v>80</v>
      </c>
    </row>
    <row r="72" spans="2:15" x14ac:dyDescent="0.35">
      <c r="B72">
        <v>1408120</v>
      </c>
      <c r="C72">
        <v>234</v>
      </c>
      <c r="D72">
        <v>9158</v>
      </c>
      <c r="E72">
        <v>91580000</v>
      </c>
      <c r="F72">
        <v>0</v>
      </c>
      <c r="G72">
        <v>900</v>
      </c>
      <c r="H72">
        <v>900</v>
      </c>
      <c r="I72">
        <v>127.087246123607</v>
      </c>
      <c r="J72">
        <v>175.13520664974601</v>
      </c>
      <c r="K72">
        <v>1163865</v>
      </c>
      <c r="L72">
        <v>11</v>
      </c>
      <c r="M72">
        <v>80</v>
      </c>
      <c r="N72">
        <v>7</v>
      </c>
      <c r="O72">
        <v>80</v>
      </c>
    </row>
    <row r="73" spans="2:15" x14ac:dyDescent="0.35">
      <c r="B73">
        <v>1451500</v>
      </c>
      <c r="C73">
        <v>119</v>
      </c>
      <c r="D73">
        <v>21227</v>
      </c>
      <c r="E73">
        <v>212270000</v>
      </c>
      <c r="F73">
        <v>0</v>
      </c>
      <c r="G73">
        <v>900</v>
      </c>
      <c r="H73">
        <v>900</v>
      </c>
      <c r="I73">
        <v>95.368351627644003</v>
      </c>
      <c r="J73">
        <v>186.67528915784499</v>
      </c>
      <c r="K73">
        <v>2024384</v>
      </c>
      <c r="L73">
        <v>11</v>
      </c>
      <c r="M73">
        <v>80</v>
      </c>
      <c r="N73">
        <v>7</v>
      </c>
      <c r="O73">
        <v>17</v>
      </c>
    </row>
    <row r="74" spans="2:15" x14ac:dyDescent="0.35">
      <c r="B74">
        <v>1451650</v>
      </c>
      <c r="C74">
        <v>120</v>
      </c>
      <c r="D74">
        <v>4174</v>
      </c>
      <c r="E74">
        <v>41740000</v>
      </c>
      <c r="F74">
        <v>0</v>
      </c>
      <c r="G74">
        <v>900</v>
      </c>
      <c r="H74">
        <v>900</v>
      </c>
      <c r="I74">
        <v>241.436272160996</v>
      </c>
      <c r="J74">
        <v>261.69646703710299</v>
      </c>
      <c r="K74">
        <v>1007755</v>
      </c>
      <c r="L74">
        <v>11</v>
      </c>
      <c r="M74">
        <v>187</v>
      </c>
      <c r="N74">
        <v>9</v>
      </c>
      <c r="O74">
        <v>187</v>
      </c>
    </row>
    <row r="75" spans="2:15" x14ac:dyDescent="0.35">
      <c r="B75">
        <v>1465798</v>
      </c>
      <c r="C75">
        <v>305</v>
      </c>
      <c r="D75">
        <v>5471</v>
      </c>
      <c r="E75">
        <v>54710000</v>
      </c>
      <c r="F75">
        <v>0</v>
      </c>
      <c r="G75">
        <v>900</v>
      </c>
      <c r="H75">
        <v>900</v>
      </c>
      <c r="I75">
        <v>337.39352951928299</v>
      </c>
      <c r="J75">
        <v>289.081914144645</v>
      </c>
      <c r="K75">
        <v>1845880</v>
      </c>
      <c r="L75">
        <v>11</v>
      </c>
      <c r="M75">
        <v>463</v>
      </c>
      <c r="N75">
        <v>9</v>
      </c>
      <c r="O75">
        <v>463</v>
      </c>
    </row>
    <row r="76" spans="2:15" x14ac:dyDescent="0.35">
      <c r="B76">
        <v>1467042</v>
      </c>
      <c r="C76">
        <v>306</v>
      </c>
      <c r="D76">
        <v>9828</v>
      </c>
      <c r="E76">
        <v>98280000</v>
      </c>
      <c r="F76">
        <v>0</v>
      </c>
      <c r="G76">
        <v>900</v>
      </c>
      <c r="H76">
        <v>900</v>
      </c>
      <c r="I76">
        <v>275.58272283272203</v>
      </c>
      <c r="J76">
        <v>244.71786928221101</v>
      </c>
      <c r="K76">
        <v>2708427</v>
      </c>
      <c r="L76">
        <v>11</v>
      </c>
      <c r="M76">
        <v>463</v>
      </c>
      <c r="N76">
        <v>6</v>
      </c>
      <c r="O76">
        <v>187</v>
      </c>
    </row>
    <row r="77" spans="2:15" x14ac:dyDescent="0.35">
      <c r="B77">
        <v>1467048</v>
      </c>
      <c r="C77">
        <v>307</v>
      </c>
      <c r="D77">
        <v>3126</v>
      </c>
      <c r="E77">
        <v>31260000</v>
      </c>
      <c r="F77">
        <v>0</v>
      </c>
      <c r="G77">
        <v>900</v>
      </c>
      <c r="H77">
        <v>900</v>
      </c>
      <c r="I77">
        <v>366.20249520153499</v>
      </c>
      <c r="J77">
        <v>228.00081294580201</v>
      </c>
      <c r="K77">
        <v>1144749</v>
      </c>
      <c r="L77">
        <v>6</v>
      </c>
      <c r="M77">
        <v>463</v>
      </c>
      <c r="N77">
        <v>11</v>
      </c>
      <c r="O77">
        <v>463</v>
      </c>
    </row>
    <row r="78" spans="2:15" x14ac:dyDescent="0.35">
      <c r="B78">
        <v>1467081</v>
      </c>
      <c r="C78">
        <v>235</v>
      </c>
      <c r="D78">
        <v>2326</v>
      </c>
      <c r="E78">
        <v>23260000</v>
      </c>
      <c r="F78">
        <v>0</v>
      </c>
      <c r="G78">
        <v>900</v>
      </c>
      <c r="H78">
        <v>900</v>
      </c>
      <c r="I78">
        <v>377.22226999140099</v>
      </c>
      <c r="J78">
        <v>298.05409038262701</v>
      </c>
      <c r="K78">
        <v>877419</v>
      </c>
      <c r="L78">
        <v>11</v>
      </c>
      <c r="M78">
        <v>463</v>
      </c>
      <c r="N78">
        <v>9</v>
      </c>
      <c r="O78">
        <v>463</v>
      </c>
    </row>
    <row r="79" spans="2:15" x14ac:dyDescent="0.35">
      <c r="B79">
        <v>1467086</v>
      </c>
      <c r="C79">
        <v>308</v>
      </c>
      <c r="D79">
        <v>4184</v>
      </c>
      <c r="E79">
        <v>41840000</v>
      </c>
      <c r="F79">
        <v>0</v>
      </c>
      <c r="G79">
        <v>900</v>
      </c>
      <c r="H79">
        <v>900</v>
      </c>
      <c r="I79">
        <v>322.56668260038202</v>
      </c>
      <c r="J79">
        <v>196.544089724006</v>
      </c>
      <c r="K79">
        <v>1349619</v>
      </c>
      <c r="L79">
        <v>11</v>
      </c>
      <c r="M79">
        <v>463</v>
      </c>
      <c r="N79">
        <v>7</v>
      </c>
      <c r="O79">
        <v>463</v>
      </c>
    </row>
    <row r="80" spans="2:15" x14ac:dyDescent="0.35">
      <c r="B80">
        <v>1467087</v>
      </c>
      <c r="C80">
        <v>309</v>
      </c>
      <c r="D80">
        <v>3521</v>
      </c>
      <c r="E80">
        <v>35210000</v>
      </c>
      <c r="F80">
        <v>0</v>
      </c>
      <c r="G80">
        <v>900</v>
      </c>
      <c r="H80">
        <v>900</v>
      </c>
      <c r="I80">
        <v>453.98466344788397</v>
      </c>
      <c r="J80">
        <v>241.42446435394601</v>
      </c>
      <c r="K80">
        <v>1598480</v>
      </c>
      <c r="L80">
        <v>6</v>
      </c>
      <c r="M80">
        <v>463</v>
      </c>
      <c r="N80">
        <v>17</v>
      </c>
      <c r="O80">
        <v>463</v>
      </c>
    </row>
    <row r="81" spans="2:15" x14ac:dyDescent="0.35">
      <c r="B81">
        <v>1467150</v>
      </c>
      <c r="C81">
        <v>236</v>
      </c>
      <c r="D81">
        <v>4699</v>
      </c>
      <c r="E81">
        <v>46990000</v>
      </c>
      <c r="F81">
        <v>0</v>
      </c>
      <c r="G81">
        <v>900</v>
      </c>
      <c r="H81">
        <v>900</v>
      </c>
      <c r="I81">
        <v>256.113215577782</v>
      </c>
      <c r="J81">
        <v>250.70633725487599</v>
      </c>
      <c r="K81">
        <v>1203476</v>
      </c>
      <c r="L81">
        <v>11</v>
      </c>
      <c r="M81">
        <v>80</v>
      </c>
      <c r="N81">
        <v>3</v>
      </c>
      <c r="O81">
        <v>187</v>
      </c>
    </row>
    <row r="82" spans="2:15" x14ac:dyDescent="0.35">
      <c r="B82">
        <v>1473120</v>
      </c>
      <c r="C82">
        <v>310</v>
      </c>
      <c r="D82">
        <v>13806</v>
      </c>
      <c r="E82">
        <v>138060000</v>
      </c>
      <c r="F82">
        <v>0</v>
      </c>
      <c r="G82">
        <v>900</v>
      </c>
      <c r="H82">
        <v>900</v>
      </c>
      <c r="I82">
        <v>116.1608720846</v>
      </c>
      <c r="J82">
        <v>168.54143523799399</v>
      </c>
      <c r="K82">
        <v>1603717</v>
      </c>
      <c r="L82">
        <v>11</v>
      </c>
      <c r="M82">
        <v>80</v>
      </c>
      <c r="N82">
        <v>7</v>
      </c>
      <c r="O82">
        <v>80</v>
      </c>
    </row>
    <row r="83" spans="2:15" x14ac:dyDescent="0.35">
      <c r="B83">
        <v>1473169</v>
      </c>
      <c r="C83">
        <v>311</v>
      </c>
      <c r="D83">
        <v>5420</v>
      </c>
      <c r="E83">
        <v>54200000</v>
      </c>
      <c r="F83">
        <v>0</v>
      </c>
      <c r="G83">
        <v>900</v>
      </c>
      <c r="H83">
        <v>900</v>
      </c>
      <c r="I83">
        <v>176.197601476014</v>
      </c>
      <c r="J83">
        <v>263.79435038139002</v>
      </c>
      <c r="K83">
        <v>954991</v>
      </c>
      <c r="L83">
        <v>11</v>
      </c>
      <c r="M83">
        <v>80</v>
      </c>
      <c r="N83">
        <v>7</v>
      </c>
      <c r="O83">
        <v>80</v>
      </c>
    </row>
    <row r="84" spans="2:15" x14ac:dyDescent="0.35">
      <c r="B84">
        <v>1473900</v>
      </c>
      <c r="C84">
        <v>312</v>
      </c>
      <c r="D84">
        <v>10471</v>
      </c>
      <c r="E84">
        <v>104710000</v>
      </c>
      <c r="F84">
        <v>0</v>
      </c>
      <c r="G84">
        <v>900</v>
      </c>
      <c r="H84">
        <v>900</v>
      </c>
      <c r="I84">
        <v>205.268933244198</v>
      </c>
      <c r="J84">
        <v>220.420649647316</v>
      </c>
      <c r="K84">
        <v>2149371</v>
      </c>
      <c r="L84">
        <v>11</v>
      </c>
      <c r="M84">
        <v>80</v>
      </c>
      <c r="N84">
        <v>7</v>
      </c>
      <c r="O84">
        <v>80</v>
      </c>
    </row>
    <row r="85" spans="2:15" x14ac:dyDescent="0.35">
      <c r="B85">
        <v>1474000</v>
      </c>
      <c r="C85">
        <v>313</v>
      </c>
      <c r="D85">
        <v>6028</v>
      </c>
      <c r="E85">
        <v>60280000</v>
      </c>
      <c r="F85">
        <v>0</v>
      </c>
      <c r="G85">
        <v>900</v>
      </c>
      <c r="H85">
        <v>900</v>
      </c>
      <c r="I85">
        <v>217.05773059057699</v>
      </c>
      <c r="J85">
        <v>211.69737759307901</v>
      </c>
      <c r="K85">
        <v>1308424</v>
      </c>
      <c r="L85">
        <v>11</v>
      </c>
      <c r="M85">
        <v>463</v>
      </c>
      <c r="N85">
        <v>7</v>
      </c>
      <c r="O85">
        <v>187</v>
      </c>
    </row>
    <row r="86" spans="2:15" x14ac:dyDescent="0.35">
      <c r="B86">
        <v>1475000</v>
      </c>
      <c r="C86">
        <v>237</v>
      </c>
      <c r="D86">
        <v>1563</v>
      </c>
      <c r="E86">
        <v>15630000</v>
      </c>
      <c r="F86">
        <v>0</v>
      </c>
      <c r="G86">
        <v>900</v>
      </c>
      <c r="H86">
        <v>900</v>
      </c>
      <c r="I86">
        <v>194.715291106845</v>
      </c>
      <c r="J86">
        <v>173.35672544653301</v>
      </c>
      <c r="K86">
        <v>304340</v>
      </c>
      <c r="L86">
        <v>8</v>
      </c>
      <c r="M86">
        <v>187</v>
      </c>
      <c r="N86">
        <v>11</v>
      </c>
      <c r="O86">
        <v>187</v>
      </c>
    </row>
    <row r="87" spans="2:15" x14ac:dyDescent="0.35">
      <c r="B87">
        <v>1475510</v>
      </c>
      <c r="C87">
        <v>314</v>
      </c>
      <c r="D87">
        <v>9808</v>
      </c>
      <c r="E87">
        <v>98080000</v>
      </c>
      <c r="F87">
        <v>0</v>
      </c>
      <c r="G87">
        <v>900</v>
      </c>
      <c r="H87">
        <v>900</v>
      </c>
      <c r="I87">
        <v>243.12907830342499</v>
      </c>
      <c r="J87">
        <v>196.43522435692401</v>
      </c>
      <c r="K87">
        <v>2384610</v>
      </c>
      <c r="L87">
        <v>11</v>
      </c>
      <c r="M87">
        <v>80</v>
      </c>
      <c r="N87">
        <v>7</v>
      </c>
      <c r="O87">
        <v>187</v>
      </c>
    </row>
    <row r="88" spans="2:15" x14ac:dyDescent="0.35">
      <c r="B88">
        <v>1475530</v>
      </c>
      <c r="C88">
        <v>315</v>
      </c>
      <c r="D88">
        <v>1477</v>
      </c>
      <c r="E88">
        <v>14770000</v>
      </c>
      <c r="F88">
        <v>0</v>
      </c>
      <c r="G88">
        <v>900</v>
      </c>
      <c r="H88">
        <v>900</v>
      </c>
      <c r="I88">
        <v>344.13134732565999</v>
      </c>
      <c r="J88">
        <v>187.071242151832</v>
      </c>
      <c r="K88">
        <v>508282</v>
      </c>
      <c r="L88">
        <v>10</v>
      </c>
      <c r="M88">
        <v>463</v>
      </c>
      <c r="N88">
        <v>6</v>
      </c>
      <c r="O88">
        <v>463</v>
      </c>
    </row>
    <row r="89" spans="2:15" x14ac:dyDescent="0.35">
      <c r="B89">
        <v>1475548</v>
      </c>
      <c r="C89">
        <v>316</v>
      </c>
      <c r="D89">
        <v>3604</v>
      </c>
      <c r="E89">
        <v>36040000</v>
      </c>
      <c r="F89">
        <v>0</v>
      </c>
      <c r="G89">
        <v>900</v>
      </c>
      <c r="H89">
        <v>900</v>
      </c>
      <c r="I89">
        <v>376.02996670366201</v>
      </c>
      <c r="J89">
        <v>213.246780622964</v>
      </c>
      <c r="K89">
        <v>1355212</v>
      </c>
      <c r="L89">
        <v>9</v>
      </c>
      <c r="M89">
        <v>463</v>
      </c>
      <c r="N89">
        <v>6</v>
      </c>
      <c r="O89">
        <v>463</v>
      </c>
    </row>
    <row r="90" spans="2:15" x14ac:dyDescent="0.35">
      <c r="B90">
        <v>1475550</v>
      </c>
      <c r="C90">
        <v>317</v>
      </c>
      <c r="D90">
        <v>537</v>
      </c>
      <c r="E90">
        <v>5370000</v>
      </c>
      <c r="F90">
        <v>0</v>
      </c>
      <c r="G90">
        <v>900</v>
      </c>
      <c r="H90">
        <v>900</v>
      </c>
      <c r="I90">
        <v>384.00931098696401</v>
      </c>
      <c r="J90">
        <v>245.89822027903401</v>
      </c>
      <c r="K90">
        <v>206213</v>
      </c>
      <c r="L90">
        <v>5</v>
      </c>
      <c r="M90">
        <v>463</v>
      </c>
      <c r="N90">
        <v>187</v>
      </c>
      <c r="O90">
        <v>463</v>
      </c>
    </row>
    <row r="91" spans="2:15" x14ac:dyDescent="0.35">
      <c r="B91">
        <v>1477000</v>
      </c>
      <c r="C91">
        <v>318</v>
      </c>
      <c r="D91">
        <v>15732</v>
      </c>
      <c r="E91">
        <v>157320000</v>
      </c>
      <c r="F91">
        <v>0</v>
      </c>
      <c r="G91">
        <v>900</v>
      </c>
      <c r="H91">
        <v>900</v>
      </c>
      <c r="I91">
        <v>128.30809814391</v>
      </c>
      <c r="J91">
        <v>180.51093432152399</v>
      </c>
      <c r="K91">
        <v>2018543</v>
      </c>
      <c r="L91">
        <v>11</v>
      </c>
      <c r="M91">
        <v>80</v>
      </c>
      <c r="N91">
        <v>7</v>
      </c>
      <c r="O91">
        <v>80</v>
      </c>
    </row>
    <row r="92" spans="2:15" x14ac:dyDescent="0.35">
      <c r="B92">
        <v>1477800</v>
      </c>
      <c r="C92">
        <v>319</v>
      </c>
      <c r="D92">
        <v>1897</v>
      </c>
      <c r="E92">
        <v>18970000</v>
      </c>
      <c r="F92">
        <v>0</v>
      </c>
      <c r="G92">
        <v>900</v>
      </c>
      <c r="H92">
        <v>900</v>
      </c>
      <c r="I92">
        <v>271.56404849762703</v>
      </c>
      <c r="J92">
        <v>206.46819279953399</v>
      </c>
      <c r="K92">
        <v>515157</v>
      </c>
      <c r="L92">
        <v>8</v>
      </c>
      <c r="M92">
        <v>463</v>
      </c>
      <c r="N92">
        <v>11</v>
      </c>
      <c r="O92">
        <v>187</v>
      </c>
    </row>
    <row r="93" spans="2:15" x14ac:dyDescent="0.35">
      <c r="B93">
        <v>1478000</v>
      </c>
      <c r="C93">
        <v>320</v>
      </c>
      <c r="D93">
        <v>5402</v>
      </c>
      <c r="E93">
        <v>54020000</v>
      </c>
      <c r="F93">
        <v>0</v>
      </c>
      <c r="G93">
        <v>900</v>
      </c>
      <c r="H93">
        <v>900</v>
      </c>
      <c r="I93">
        <v>156.583302480562</v>
      </c>
      <c r="J93">
        <v>234.35086245501699</v>
      </c>
      <c r="K93">
        <v>845863</v>
      </c>
      <c r="L93">
        <v>11</v>
      </c>
      <c r="M93">
        <v>80</v>
      </c>
      <c r="N93">
        <v>9</v>
      </c>
      <c r="O93">
        <v>80</v>
      </c>
    </row>
    <row r="94" spans="2:15" x14ac:dyDescent="0.35">
      <c r="B94">
        <v>1537500</v>
      </c>
      <c r="C94">
        <v>121</v>
      </c>
      <c r="D94">
        <v>4456</v>
      </c>
      <c r="E94">
        <v>44560000</v>
      </c>
      <c r="F94">
        <v>0</v>
      </c>
      <c r="G94">
        <v>900</v>
      </c>
      <c r="H94">
        <v>900</v>
      </c>
      <c r="I94">
        <v>122.12253141831199</v>
      </c>
      <c r="J94">
        <v>259.02397207580799</v>
      </c>
      <c r="K94">
        <v>544178</v>
      </c>
      <c r="L94">
        <v>11</v>
      </c>
      <c r="M94">
        <v>0</v>
      </c>
      <c r="N94">
        <v>9</v>
      </c>
      <c r="O94">
        <v>3</v>
      </c>
    </row>
    <row r="95" spans="2:15" x14ac:dyDescent="0.35">
      <c r="B95">
        <v>1569800</v>
      </c>
      <c r="C95">
        <v>122</v>
      </c>
      <c r="D95">
        <v>5970</v>
      </c>
      <c r="E95">
        <v>59700000</v>
      </c>
      <c r="F95">
        <v>0</v>
      </c>
      <c r="G95">
        <v>900</v>
      </c>
      <c r="H95">
        <v>900</v>
      </c>
      <c r="I95">
        <v>135.382747068676</v>
      </c>
      <c r="J95">
        <v>244.05878771955801</v>
      </c>
      <c r="K95">
        <v>808235</v>
      </c>
      <c r="L95">
        <v>11</v>
      </c>
      <c r="M95">
        <v>80</v>
      </c>
      <c r="N95">
        <v>7</v>
      </c>
      <c r="O95">
        <v>17</v>
      </c>
    </row>
    <row r="96" spans="2:15" x14ac:dyDescent="0.35">
      <c r="B96">
        <v>1581500</v>
      </c>
      <c r="C96">
        <v>321</v>
      </c>
      <c r="D96">
        <v>2173</v>
      </c>
      <c r="E96">
        <v>21730000</v>
      </c>
      <c r="F96">
        <v>0</v>
      </c>
      <c r="G96">
        <v>900</v>
      </c>
      <c r="H96">
        <v>900</v>
      </c>
      <c r="I96">
        <v>154.56603773584899</v>
      </c>
      <c r="J96">
        <v>177.20371819490899</v>
      </c>
      <c r="K96">
        <v>335872</v>
      </c>
      <c r="L96">
        <v>10</v>
      </c>
      <c r="M96">
        <v>80</v>
      </c>
      <c r="N96">
        <v>6</v>
      </c>
      <c r="O96">
        <v>80</v>
      </c>
    </row>
    <row r="97" spans="2:15" x14ac:dyDescent="0.35">
      <c r="B97">
        <v>1581752</v>
      </c>
      <c r="C97">
        <v>322</v>
      </c>
      <c r="D97">
        <v>656</v>
      </c>
      <c r="E97">
        <v>6560000</v>
      </c>
      <c r="F97">
        <v>0</v>
      </c>
      <c r="G97">
        <v>900</v>
      </c>
      <c r="H97">
        <v>900</v>
      </c>
      <c r="I97">
        <v>258.31097560975599</v>
      </c>
      <c r="J97">
        <v>272.28717511699699</v>
      </c>
      <c r="K97">
        <v>169452</v>
      </c>
      <c r="L97">
        <v>11</v>
      </c>
      <c r="M97">
        <v>80</v>
      </c>
      <c r="N97">
        <v>6</v>
      </c>
      <c r="O97">
        <v>187</v>
      </c>
    </row>
    <row r="98" spans="2:15" x14ac:dyDescent="0.35">
      <c r="B98">
        <v>1583600</v>
      </c>
      <c r="C98">
        <v>323</v>
      </c>
      <c r="D98">
        <v>5380</v>
      </c>
      <c r="E98">
        <v>53800000</v>
      </c>
      <c r="F98">
        <v>0</v>
      </c>
      <c r="G98">
        <v>900</v>
      </c>
      <c r="H98">
        <v>900</v>
      </c>
      <c r="I98">
        <v>183.38531598513001</v>
      </c>
      <c r="J98">
        <v>284.82245113252202</v>
      </c>
      <c r="K98">
        <v>986613</v>
      </c>
      <c r="L98">
        <v>11</v>
      </c>
      <c r="M98">
        <v>80</v>
      </c>
      <c r="N98">
        <v>7</v>
      </c>
      <c r="O98">
        <v>80</v>
      </c>
    </row>
    <row r="99" spans="2:15" x14ac:dyDescent="0.35">
      <c r="B99">
        <v>1585090</v>
      </c>
      <c r="C99">
        <v>325</v>
      </c>
      <c r="D99">
        <v>699</v>
      </c>
      <c r="E99">
        <v>6990000</v>
      </c>
      <c r="F99">
        <v>0</v>
      </c>
      <c r="G99">
        <v>900</v>
      </c>
      <c r="H99">
        <v>900</v>
      </c>
      <c r="I99">
        <v>355.82117310443402</v>
      </c>
      <c r="J99">
        <v>219.380479798241</v>
      </c>
      <c r="K99">
        <v>248719</v>
      </c>
      <c r="L99">
        <v>10</v>
      </c>
      <c r="M99">
        <v>463</v>
      </c>
      <c r="N99">
        <v>7</v>
      </c>
      <c r="O99">
        <v>463</v>
      </c>
    </row>
    <row r="100" spans="2:15" x14ac:dyDescent="0.35">
      <c r="B100">
        <v>1585095</v>
      </c>
      <c r="C100">
        <v>326</v>
      </c>
      <c r="D100">
        <v>343</v>
      </c>
      <c r="E100">
        <v>3430000</v>
      </c>
      <c r="F100">
        <v>0</v>
      </c>
      <c r="G100">
        <v>900</v>
      </c>
      <c r="H100">
        <v>900</v>
      </c>
      <c r="I100">
        <v>326.75218658892101</v>
      </c>
      <c r="J100">
        <v>173.04565480479999</v>
      </c>
      <c r="K100">
        <v>112076</v>
      </c>
      <c r="L100">
        <v>7</v>
      </c>
      <c r="M100">
        <v>463</v>
      </c>
      <c r="N100">
        <v>11</v>
      </c>
      <c r="O100">
        <v>463</v>
      </c>
    </row>
    <row r="101" spans="2:15" x14ac:dyDescent="0.35">
      <c r="B101">
        <v>1585100</v>
      </c>
      <c r="C101">
        <v>327</v>
      </c>
      <c r="D101">
        <v>948</v>
      </c>
      <c r="E101">
        <v>9480000</v>
      </c>
      <c r="F101">
        <v>0</v>
      </c>
      <c r="G101">
        <v>900</v>
      </c>
      <c r="H101">
        <v>900</v>
      </c>
      <c r="I101">
        <v>279.50738396624399</v>
      </c>
      <c r="J101">
        <v>282.04879756361299</v>
      </c>
      <c r="K101">
        <v>264973</v>
      </c>
      <c r="L101">
        <v>11</v>
      </c>
      <c r="M101">
        <v>463</v>
      </c>
      <c r="N101">
        <v>3</v>
      </c>
      <c r="O101">
        <v>187</v>
      </c>
    </row>
    <row r="102" spans="2:15" x14ac:dyDescent="0.35">
      <c r="B102">
        <v>1585104</v>
      </c>
      <c r="C102">
        <v>328</v>
      </c>
      <c r="D102">
        <v>602</v>
      </c>
      <c r="E102">
        <v>6020000</v>
      </c>
      <c r="F102">
        <v>0</v>
      </c>
      <c r="G102">
        <v>900</v>
      </c>
      <c r="H102">
        <v>900</v>
      </c>
      <c r="I102">
        <v>97.913621262458406</v>
      </c>
      <c r="J102">
        <v>151.74419761168201</v>
      </c>
      <c r="K102">
        <v>58944</v>
      </c>
      <c r="L102">
        <v>10</v>
      </c>
      <c r="M102">
        <v>80</v>
      </c>
      <c r="N102">
        <v>7</v>
      </c>
      <c r="O102">
        <v>80</v>
      </c>
    </row>
    <row r="103" spans="2:15" x14ac:dyDescent="0.35">
      <c r="B103">
        <v>1585200</v>
      </c>
      <c r="C103">
        <v>329</v>
      </c>
      <c r="D103">
        <v>608</v>
      </c>
      <c r="E103">
        <v>6080000</v>
      </c>
      <c r="F103">
        <v>0</v>
      </c>
      <c r="G103">
        <v>900</v>
      </c>
      <c r="H103">
        <v>900</v>
      </c>
      <c r="I103">
        <v>364.43421052631498</v>
      </c>
      <c r="J103">
        <v>209.93967401226601</v>
      </c>
      <c r="K103">
        <v>221576</v>
      </c>
      <c r="L103">
        <v>5</v>
      </c>
      <c r="M103">
        <v>463</v>
      </c>
      <c r="N103">
        <v>0</v>
      </c>
      <c r="O103">
        <v>463</v>
      </c>
    </row>
    <row r="104" spans="2:15" x14ac:dyDescent="0.35">
      <c r="B104">
        <v>1585230</v>
      </c>
      <c r="C104">
        <v>330</v>
      </c>
      <c r="D104">
        <v>918</v>
      </c>
      <c r="E104">
        <v>9180000</v>
      </c>
      <c r="F104">
        <v>0</v>
      </c>
      <c r="G104">
        <v>900</v>
      </c>
      <c r="H104">
        <v>900</v>
      </c>
      <c r="I104">
        <v>422.718954248366</v>
      </c>
      <c r="J104">
        <v>133.03809424713899</v>
      </c>
      <c r="K104">
        <v>388056</v>
      </c>
      <c r="L104">
        <v>6</v>
      </c>
      <c r="M104">
        <v>463</v>
      </c>
      <c r="N104">
        <v>17</v>
      </c>
      <c r="O104">
        <v>463</v>
      </c>
    </row>
    <row r="105" spans="2:15" x14ac:dyDescent="0.35">
      <c r="B105">
        <v>1585300</v>
      </c>
      <c r="C105">
        <v>331</v>
      </c>
      <c r="D105">
        <v>1162</v>
      </c>
      <c r="E105">
        <v>11620000</v>
      </c>
      <c r="F105">
        <v>0</v>
      </c>
      <c r="G105">
        <v>900</v>
      </c>
      <c r="H105">
        <v>900</v>
      </c>
      <c r="I105">
        <v>288.04733218588598</v>
      </c>
      <c r="J105">
        <v>243.695671639533</v>
      </c>
      <c r="K105">
        <v>334711</v>
      </c>
      <c r="L105">
        <v>10</v>
      </c>
      <c r="M105">
        <v>463</v>
      </c>
      <c r="N105">
        <v>7</v>
      </c>
      <c r="O105">
        <v>187</v>
      </c>
    </row>
    <row r="106" spans="2:15" x14ac:dyDescent="0.35">
      <c r="B106">
        <v>1585400</v>
      </c>
      <c r="C106">
        <v>332</v>
      </c>
      <c r="D106">
        <v>505</v>
      </c>
      <c r="E106">
        <v>5050000</v>
      </c>
      <c r="F106">
        <v>0</v>
      </c>
      <c r="G106">
        <v>900</v>
      </c>
      <c r="H106">
        <v>900</v>
      </c>
      <c r="I106">
        <v>417.48514851485101</v>
      </c>
      <c r="J106">
        <v>307.23422270511401</v>
      </c>
      <c r="K106">
        <v>210830</v>
      </c>
      <c r="L106">
        <v>6</v>
      </c>
      <c r="M106">
        <v>463</v>
      </c>
      <c r="N106">
        <v>17</v>
      </c>
      <c r="O106">
        <v>463</v>
      </c>
    </row>
    <row r="107" spans="2:15" x14ac:dyDescent="0.35">
      <c r="B107">
        <v>1589100</v>
      </c>
      <c r="C107">
        <v>333</v>
      </c>
      <c r="D107">
        <v>650</v>
      </c>
      <c r="E107">
        <v>6500000</v>
      </c>
      <c r="F107">
        <v>0</v>
      </c>
      <c r="G107">
        <v>900</v>
      </c>
      <c r="H107">
        <v>900</v>
      </c>
      <c r="I107">
        <v>373.49384615384599</v>
      </c>
      <c r="J107">
        <v>263.638576829908</v>
      </c>
      <c r="K107">
        <v>242771</v>
      </c>
      <c r="L107">
        <v>8</v>
      </c>
      <c r="M107">
        <v>463</v>
      </c>
      <c r="N107">
        <v>9</v>
      </c>
      <c r="O107">
        <v>463</v>
      </c>
    </row>
    <row r="108" spans="2:15" x14ac:dyDescent="0.35">
      <c r="B108">
        <v>1589197</v>
      </c>
      <c r="C108">
        <v>334</v>
      </c>
      <c r="D108">
        <v>1069</v>
      </c>
      <c r="E108">
        <v>10690000</v>
      </c>
      <c r="F108">
        <v>0</v>
      </c>
      <c r="G108">
        <v>900</v>
      </c>
      <c r="H108">
        <v>900</v>
      </c>
      <c r="I108">
        <v>249.616463985032</v>
      </c>
      <c r="J108">
        <v>186.98184468936199</v>
      </c>
      <c r="K108">
        <v>266840</v>
      </c>
      <c r="L108">
        <v>9</v>
      </c>
      <c r="M108">
        <v>463</v>
      </c>
      <c r="N108">
        <v>7</v>
      </c>
      <c r="O108">
        <v>187</v>
      </c>
    </row>
    <row r="109" spans="2:15" x14ac:dyDescent="0.35">
      <c r="B109">
        <v>1589290</v>
      </c>
      <c r="C109">
        <v>335</v>
      </c>
      <c r="D109">
        <v>874</v>
      </c>
      <c r="E109">
        <v>8740000</v>
      </c>
      <c r="F109">
        <v>0</v>
      </c>
      <c r="G109">
        <v>900</v>
      </c>
      <c r="H109">
        <v>900</v>
      </c>
      <c r="I109">
        <v>342.08810068649802</v>
      </c>
      <c r="J109">
        <v>165.85836026792001</v>
      </c>
      <c r="K109">
        <v>298985</v>
      </c>
      <c r="L109">
        <v>8</v>
      </c>
      <c r="M109">
        <v>463</v>
      </c>
      <c r="N109">
        <v>17</v>
      </c>
      <c r="O109">
        <v>463</v>
      </c>
    </row>
    <row r="110" spans="2:15" x14ac:dyDescent="0.35">
      <c r="B110">
        <v>1589300</v>
      </c>
      <c r="C110">
        <v>336</v>
      </c>
      <c r="D110">
        <v>6531</v>
      </c>
      <c r="E110">
        <v>65310000</v>
      </c>
      <c r="F110">
        <v>0</v>
      </c>
      <c r="G110">
        <v>900</v>
      </c>
      <c r="H110">
        <v>900</v>
      </c>
      <c r="I110">
        <v>196.06767723166399</v>
      </c>
      <c r="J110">
        <v>233.84417626494499</v>
      </c>
      <c r="K110">
        <v>1280518</v>
      </c>
      <c r="L110">
        <v>11</v>
      </c>
      <c r="M110">
        <v>463</v>
      </c>
      <c r="N110">
        <v>7</v>
      </c>
      <c r="O110">
        <v>80</v>
      </c>
    </row>
    <row r="111" spans="2:15" x14ac:dyDescent="0.35">
      <c r="B111">
        <v>1589305</v>
      </c>
      <c r="C111">
        <v>337</v>
      </c>
      <c r="D111">
        <v>922</v>
      </c>
      <c r="E111">
        <v>9220000</v>
      </c>
      <c r="F111">
        <v>0</v>
      </c>
      <c r="G111">
        <v>900</v>
      </c>
      <c r="H111">
        <v>900</v>
      </c>
      <c r="I111">
        <v>426.54989154012998</v>
      </c>
      <c r="J111">
        <v>250.817098982646</v>
      </c>
      <c r="K111">
        <v>393279</v>
      </c>
      <c r="L111">
        <v>5</v>
      </c>
      <c r="M111">
        <v>463</v>
      </c>
      <c r="N111">
        <v>80</v>
      </c>
      <c r="O111">
        <v>463</v>
      </c>
    </row>
    <row r="112" spans="2:15" x14ac:dyDescent="0.35">
      <c r="B112">
        <v>1589312</v>
      </c>
      <c r="C112">
        <v>338</v>
      </c>
      <c r="D112">
        <v>203</v>
      </c>
      <c r="E112">
        <v>2030000</v>
      </c>
      <c r="F112">
        <v>0</v>
      </c>
      <c r="G112">
        <v>900</v>
      </c>
      <c r="H112">
        <v>900</v>
      </c>
      <c r="I112">
        <v>378.91133004926098</v>
      </c>
      <c r="J112">
        <v>193.42177303867001</v>
      </c>
      <c r="K112">
        <v>76919</v>
      </c>
      <c r="L112">
        <v>5</v>
      </c>
      <c r="M112">
        <v>463</v>
      </c>
      <c r="N112">
        <v>80</v>
      </c>
      <c r="O112">
        <v>463</v>
      </c>
    </row>
    <row r="113" spans="2:15" x14ac:dyDescent="0.35">
      <c r="B113">
        <v>1589317</v>
      </c>
      <c r="C113">
        <v>339</v>
      </c>
      <c r="D113">
        <v>125</v>
      </c>
      <c r="E113">
        <v>1250000</v>
      </c>
      <c r="F113">
        <v>0</v>
      </c>
      <c r="G113">
        <v>900</v>
      </c>
      <c r="H113">
        <v>900</v>
      </c>
      <c r="I113">
        <v>401.512</v>
      </c>
      <c r="J113">
        <v>406.114990927446</v>
      </c>
      <c r="K113">
        <v>50189</v>
      </c>
      <c r="L113">
        <v>10</v>
      </c>
      <c r="M113">
        <v>900</v>
      </c>
      <c r="N113">
        <v>9</v>
      </c>
      <c r="O113">
        <v>187</v>
      </c>
    </row>
    <row r="114" spans="2:15" x14ac:dyDescent="0.35">
      <c r="B114">
        <v>1589330</v>
      </c>
      <c r="C114">
        <v>340</v>
      </c>
      <c r="D114">
        <v>1103</v>
      </c>
      <c r="E114">
        <v>11030000</v>
      </c>
      <c r="F114">
        <v>0</v>
      </c>
      <c r="G114">
        <v>900</v>
      </c>
      <c r="H114">
        <v>900</v>
      </c>
      <c r="I114">
        <v>340.95104261106002</v>
      </c>
      <c r="J114">
        <v>301.34070222597302</v>
      </c>
      <c r="K114">
        <v>376069</v>
      </c>
      <c r="L114">
        <v>6</v>
      </c>
      <c r="M114">
        <v>463</v>
      </c>
      <c r="N114">
        <v>17</v>
      </c>
      <c r="O114">
        <v>187</v>
      </c>
    </row>
    <row r="115" spans="2:15" x14ac:dyDescent="0.35">
      <c r="B115">
        <v>1589352</v>
      </c>
      <c r="C115">
        <v>341</v>
      </c>
      <c r="D115">
        <v>5114</v>
      </c>
      <c r="E115">
        <v>51140000</v>
      </c>
      <c r="F115">
        <v>0</v>
      </c>
      <c r="G115">
        <v>900</v>
      </c>
      <c r="H115">
        <v>900</v>
      </c>
      <c r="I115">
        <v>357.55220962064902</v>
      </c>
      <c r="J115">
        <v>246.852471050688</v>
      </c>
      <c r="K115">
        <v>1828522</v>
      </c>
      <c r="L115">
        <v>10</v>
      </c>
      <c r="M115">
        <v>463</v>
      </c>
      <c r="N115">
        <v>11</v>
      </c>
      <c r="O115">
        <v>463</v>
      </c>
    </row>
    <row r="116" spans="2:15" x14ac:dyDescent="0.35">
      <c r="B116">
        <v>1589500</v>
      </c>
      <c r="C116">
        <v>342</v>
      </c>
      <c r="D116">
        <v>1256</v>
      </c>
      <c r="E116">
        <v>12560000</v>
      </c>
      <c r="F116">
        <v>0</v>
      </c>
      <c r="G116">
        <v>900</v>
      </c>
      <c r="H116">
        <v>900</v>
      </c>
      <c r="I116">
        <v>196.98646496815201</v>
      </c>
      <c r="J116">
        <v>296.434460122323</v>
      </c>
      <c r="K116">
        <v>247415</v>
      </c>
      <c r="L116">
        <v>11</v>
      </c>
      <c r="M116">
        <v>0</v>
      </c>
      <c r="N116">
        <v>6</v>
      </c>
      <c r="O116">
        <v>80</v>
      </c>
    </row>
    <row r="117" spans="2:15" x14ac:dyDescent="0.35">
      <c r="B117">
        <v>1593500</v>
      </c>
      <c r="C117">
        <v>343</v>
      </c>
      <c r="D117">
        <v>9812</v>
      </c>
      <c r="E117">
        <v>98120000</v>
      </c>
      <c r="F117">
        <v>0</v>
      </c>
      <c r="G117">
        <v>900</v>
      </c>
      <c r="H117">
        <v>900</v>
      </c>
      <c r="I117">
        <v>191.99918467182999</v>
      </c>
      <c r="J117">
        <v>213.403407825203</v>
      </c>
      <c r="K117">
        <v>1883896</v>
      </c>
      <c r="L117">
        <v>11</v>
      </c>
      <c r="M117">
        <v>187</v>
      </c>
      <c r="N117">
        <v>7</v>
      </c>
      <c r="O117">
        <v>80</v>
      </c>
    </row>
    <row r="118" spans="2:15" x14ac:dyDescent="0.35">
      <c r="B118">
        <v>1594400</v>
      </c>
      <c r="C118">
        <v>344</v>
      </c>
      <c r="D118">
        <v>3094</v>
      </c>
      <c r="E118">
        <v>30940000</v>
      </c>
      <c r="F118">
        <v>0</v>
      </c>
      <c r="G118">
        <v>900</v>
      </c>
      <c r="H118">
        <v>900</v>
      </c>
      <c r="I118">
        <v>238.802844214608</v>
      </c>
      <c r="J118">
        <v>355.35042553865202</v>
      </c>
      <c r="K118">
        <v>738856</v>
      </c>
      <c r="L118">
        <v>11</v>
      </c>
      <c r="M118">
        <v>80</v>
      </c>
      <c r="N118">
        <v>7</v>
      </c>
      <c r="O118">
        <v>80</v>
      </c>
    </row>
    <row r="119" spans="2:15" x14ac:dyDescent="0.35">
      <c r="B119">
        <v>1594500</v>
      </c>
      <c r="C119">
        <v>345</v>
      </c>
      <c r="D119">
        <v>7902</v>
      </c>
      <c r="E119">
        <v>79020000</v>
      </c>
      <c r="F119">
        <v>0</v>
      </c>
      <c r="G119">
        <v>900</v>
      </c>
      <c r="H119">
        <v>900</v>
      </c>
      <c r="I119">
        <v>160.38699063528199</v>
      </c>
      <c r="J119">
        <v>221.90758329310401</v>
      </c>
      <c r="K119">
        <v>1267378</v>
      </c>
      <c r="L119">
        <v>11</v>
      </c>
      <c r="M119">
        <v>80</v>
      </c>
      <c r="N119">
        <v>6</v>
      </c>
      <c r="O119">
        <v>80</v>
      </c>
    </row>
    <row r="120" spans="2:15" x14ac:dyDescent="0.35">
      <c r="B120">
        <v>1594526</v>
      </c>
      <c r="C120">
        <v>346</v>
      </c>
      <c r="D120">
        <v>15478</v>
      </c>
      <c r="E120">
        <v>154780000</v>
      </c>
      <c r="F120">
        <v>0</v>
      </c>
      <c r="G120">
        <v>900</v>
      </c>
      <c r="H120">
        <v>900</v>
      </c>
      <c r="I120">
        <v>133.42175991730099</v>
      </c>
      <c r="J120">
        <v>230.92481260259399</v>
      </c>
      <c r="K120">
        <v>2065102</v>
      </c>
      <c r="L120">
        <v>11</v>
      </c>
      <c r="M120">
        <v>80</v>
      </c>
      <c r="N120">
        <v>9</v>
      </c>
      <c r="O120">
        <v>17</v>
      </c>
    </row>
    <row r="121" spans="2:15" x14ac:dyDescent="0.35">
      <c r="B121">
        <v>1616000</v>
      </c>
      <c r="C121">
        <v>123</v>
      </c>
      <c r="D121">
        <v>4471</v>
      </c>
      <c r="E121">
        <v>44710000</v>
      </c>
      <c r="F121">
        <v>0</v>
      </c>
      <c r="G121">
        <v>900</v>
      </c>
      <c r="H121">
        <v>900</v>
      </c>
      <c r="I121">
        <v>183.67949004696899</v>
      </c>
      <c r="J121">
        <v>251.07700096505599</v>
      </c>
      <c r="K121">
        <v>821231</v>
      </c>
      <c r="L121">
        <v>11</v>
      </c>
      <c r="M121">
        <v>80</v>
      </c>
      <c r="N121">
        <v>9</v>
      </c>
      <c r="O121">
        <v>80</v>
      </c>
    </row>
    <row r="122" spans="2:15" x14ac:dyDescent="0.35">
      <c r="B122">
        <v>1644371</v>
      </c>
      <c r="C122">
        <v>347</v>
      </c>
      <c r="D122">
        <v>115</v>
      </c>
      <c r="E122">
        <v>1150000</v>
      </c>
      <c r="F122">
        <v>0</v>
      </c>
      <c r="G122">
        <v>463</v>
      </c>
      <c r="H122">
        <v>463</v>
      </c>
      <c r="I122">
        <v>50.260869565217298</v>
      </c>
      <c r="J122">
        <v>71.394322872160402</v>
      </c>
      <c r="K122">
        <v>5780</v>
      </c>
      <c r="L122">
        <v>6</v>
      </c>
      <c r="M122">
        <v>17</v>
      </c>
      <c r="N122">
        <v>463</v>
      </c>
      <c r="O122">
        <v>17</v>
      </c>
    </row>
    <row r="123" spans="2:15" x14ac:dyDescent="0.35">
      <c r="B123">
        <v>1644375</v>
      </c>
      <c r="C123">
        <v>348</v>
      </c>
      <c r="D123">
        <v>332</v>
      </c>
      <c r="E123">
        <v>3320000</v>
      </c>
      <c r="F123">
        <v>0</v>
      </c>
      <c r="G123">
        <v>900</v>
      </c>
      <c r="H123">
        <v>900</v>
      </c>
      <c r="I123">
        <v>146.64156626505999</v>
      </c>
      <c r="J123">
        <v>214.73799071842799</v>
      </c>
      <c r="K123">
        <v>48685</v>
      </c>
      <c r="L123">
        <v>10</v>
      </c>
      <c r="M123">
        <v>80</v>
      </c>
      <c r="N123">
        <v>7</v>
      </c>
      <c r="O123">
        <v>80</v>
      </c>
    </row>
    <row r="124" spans="2:15" x14ac:dyDescent="0.35">
      <c r="B124">
        <v>1644600</v>
      </c>
      <c r="C124">
        <v>349</v>
      </c>
      <c r="D124">
        <v>13910</v>
      </c>
      <c r="E124">
        <v>139100000</v>
      </c>
      <c r="F124">
        <v>0</v>
      </c>
      <c r="G124">
        <v>900</v>
      </c>
      <c r="H124">
        <v>900</v>
      </c>
      <c r="I124">
        <v>157.67325664989201</v>
      </c>
      <c r="J124">
        <v>216.94889291917301</v>
      </c>
      <c r="K124">
        <v>2193235</v>
      </c>
      <c r="L124">
        <v>11</v>
      </c>
      <c r="M124">
        <v>0</v>
      </c>
      <c r="N124">
        <v>7</v>
      </c>
      <c r="O124">
        <v>80</v>
      </c>
    </row>
    <row r="125" spans="2:15" x14ac:dyDescent="0.35">
      <c r="B125">
        <v>1645200</v>
      </c>
      <c r="C125">
        <v>350</v>
      </c>
      <c r="D125">
        <v>969</v>
      </c>
      <c r="E125">
        <v>9690000</v>
      </c>
      <c r="F125">
        <v>0</v>
      </c>
      <c r="G125">
        <v>900</v>
      </c>
      <c r="H125">
        <v>900</v>
      </c>
      <c r="I125">
        <v>295.13209494324002</v>
      </c>
      <c r="J125">
        <v>338.96085525484301</v>
      </c>
      <c r="K125">
        <v>285983</v>
      </c>
      <c r="L125">
        <v>11</v>
      </c>
      <c r="M125">
        <v>0</v>
      </c>
      <c r="N125">
        <v>6</v>
      </c>
      <c r="O125">
        <v>187</v>
      </c>
    </row>
    <row r="126" spans="2:15" x14ac:dyDescent="0.35">
      <c r="B126">
        <v>1645704</v>
      </c>
      <c r="C126">
        <v>351</v>
      </c>
      <c r="D126">
        <v>1428</v>
      </c>
      <c r="E126">
        <v>14280000</v>
      </c>
      <c r="F126">
        <v>0</v>
      </c>
      <c r="G126">
        <v>900</v>
      </c>
      <c r="H126">
        <v>900</v>
      </c>
      <c r="I126">
        <v>224.388655462184</v>
      </c>
      <c r="J126">
        <v>276.77725334018902</v>
      </c>
      <c r="K126">
        <v>320427</v>
      </c>
      <c r="L126">
        <v>11</v>
      </c>
      <c r="M126">
        <v>80</v>
      </c>
      <c r="N126">
        <v>11</v>
      </c>
      <c r="O126">
        <v>80</v>
      </c>
    </row>
    <row r="127" spans="2:15" x14ac:dyDescent="0.35">
      <c r="B127">
        <v>1646000</v>
      </c>
      <c r="C127">
        <v>352</v>
      </c>
      <c r="D127">
        <v>13580</v>
      </c>
      <c r="E127">
        <v>135800000</v>
      </c>
      <c r="F127">
        <v>0</v>
      </c>
      <c r="G127">
        <v>900</v>
      </c>
      <c r="H127">
        <v>900</v>
      </c>
      <c r="I127">
        <v>172.265832106038</v>
      </c>
      <c r="J127">
        <v>188.34791045186299</v>
      </c>
      <c r="K127">
        <v>2339370</v>
      </c>
      <c r="L127">
        <v>11</v>
      </c>
      <c r="M127">
        <v>80</v>
      </c>
      <c r="N127">
        <v>7</v>
      </c>
      <c r="O127">
        <v>80</v>
      </c>
    </row>
    <row r="128" spans="2:15" x14ac:dyDescent="0.35">
      <c r="B128">
        <v>1646305</v>
      </c>
      <c r="C128">
        <v>353</v>
      </c>
      <c r="D128">
        <v>540</v>
      </c>
      <c r="E128">
        <v>5400000</v>
      </c>
      <c r="F128">
        <v>0</v>
      </c>
      <c r="G128">
        <v>900</v>
      </c>
      <c r="H128">
        <v>900</v>
      </c>
      <c r="I128">
        <v>312.68703703703699</v>
      </c>
      <c r="J128">
        <v>213.203754523865</v>
      </c>
      <c r="K128">
        <v>168851</v>
      </c>
      <c r="L128">
        <v>5</v>
      </c>
      <c r="M128">
        <v>463</v>
      </c>
      <c r="N128">
        <v>0</v>
      </c>
      <c r="O128">
        <v>187</v>
      </c>
    </row>
    <row r="129" spans="2:15" x14ac:dyDescent="0.35">
      <c r="B129">
        <v>1646550</v>
      </c>
      <c r="C129">
        <v>354</v>
      </c>
      <c r="D129">
        <v>1058</v>
      </c>
      <c r="E129">
        <v>10580000</v>
      </c>
      <c r="F129">
        <v>0</v>
      </c>
      <c r="G129">
        <v>900</v>
      </c>
      <c r="H129">
        <v>900</v>
      </c>
      <c r="I129">
        <v>348.62381852551903</v>
      </c>
      <c r="J129">
        <v>234.22314235716399</v>
      </c>
      <c r="K129">
        <v>368844</v>
      </c>
      <c r="L129">
        <v>5</v>
      </c>
      <c r="M129">
        <v>463</v>
      </c>
      <c r="N129">
        <v>80</v>
      </c>
      <c r="O129">
        <v>463</v>
      </c>
    </row>
    <row r="130" spans="2:15" x14ac:dyDescent="0.35">
      <c r="B130">
        <v>1647850</v>
      </c>
      <c r="C130">
        <v>355</v>
      </c>
      <c r="D130">
        <v>710</v>
      </c>
      <c r="E130">
        <v>7100000</v>
      </c>
      <c r="F130">
        <v>0</v>
      </c>
      <c r="G130">
        <v>900</v>
      </c>
      <c r="H130">
        <v>900</v>
      </c>
      <c r="I130">
        <v>383.3</v>
      </c>
      <c r="J130">
        <v>158.29661541139799</v>
      </c>
      <c r="K130">
        <v>272143</v>
      </c>
      <c r="L130">
        <v>6</v>
      </c>
      <c r="M130">
        <v>463</v>
      </c>
      <c r="N130">
        <v>17</v>
      </c>
      <c r="O130">
        <v>463</v>
      </c>
    </row>
    <row r="131" spans="2:15" x14ac:dyDescent="0.35">
      <c r="B131">
        <v>1649190</v>
      </c>
      <c r="C131">
        <v>356</v>
      </c>
      <c r="D131">
        <v>3399</v>
      </c>
      <c r="E131">
        <v>33990000</v>
      </c>
      <c r="F131">
        <v>0</v>
      </c>
      <c r="G131">
        <v>900</v>
      </c>
      <c r="H131">
        <v>900</v>
      </c>
      <c r="I131">
        <v>201.758458370108</v>
      </c>
      <c r="J131">
        <v>203.33528956056099</v>
      </c>
      <c r="K131">
        <v>685777</v>
      </c>
      <c r="L131">
        <v>6</v>
      </c>
      <c r="M131">
        <v>0</v>
      </c>
      <c r="N131">
        <v>17</v>
      </c>
      <c r="O131">
        <v>187</v>
      </c>
    </row>
    <row r="132" spans="2:15" x14ac:dyDescent="0.35">
      <c r="B132">
        <v>1649500</v>
      </c>
      <c r="C132">
        <v>357</v>
      </c>
      <c r="D132">
        <v>15414</v>
      </c>
      <c r="E132">
        <v>154140000</v>
      </c>
      <c r="F132">
        <v>0</v>
      </c>
      <c r="G132">
        <v>900</v>
      </c>
      <c r="H132">
        <v>900</v>
      </c>
      <c r="I132">
        <v>222.10451537563199</v>
      </c>
      <c r="J132">
        <v>286.73623239270898</v>
      </c>
      <c r="K132">
        <v>3423519</v>
      </c>
      <c r="L132">
        <v>11</v>
      </c>
      <c r="M132">
        <v>0</v>
      </c>
      <c r="N132">
        <v>9</v>
      </c>
      <c r="O132">
        <v>80</v>
      </c>
    </row>
    <row r="133" spans="2:15" x14ac:dyDescent="0.35">
      <c r="B133">
        <v>1650800</v>
      </c>
      <c r="C133">
        <v>358</v>
      </c>
      <c r="D133">
        <v>1672</v>
      </c>
      <c r="E133">
        <v>16720000</v>
      </c>
      <c r="F133">
        <v>0</v>
      </c>
      <c r="G133">
        <v>900</v>
      </c>
      <c r="H133">
        <v>900</v>
      </c>
      <c r="I133">
        <v>381.44497607655501</v>
      </c>
      <c r="J133">
        <v>214.78986189159599</v>
      </c>
      <c r="K133">
        <v>637776</v>
      </c>
      <c r="L133">
        <v>6</v>
      </c>
      <c r="M133">
        <v>463</v>
      </c>
      <c r="N133">
        <v>17</v>
      </c>
      <c r="O133">
        <v>463</v>
      </c>
    </row>
    <row r="134" spans="2:15" x14ac:dyDescent="0.35">
      <c r="B134">
        <v>1651000</v>
      </c>
      <c r="C134">
        <v>359</v>
      </c>
      <c r="D134">
        <v>11110</v>
      </c>
      <c r="E134">
        <v>111100000</v>
      </c>
      <c r="F134">
        <v>0</v>
      </c>
      <c r="G134">
        <v>900</v>
      </c>
      <c r="H134">
        <v>900</v>
      </c>
      <c r="I134">
        <v>235.35382538253799</v>
      </c>
      <c r="J134">
        <v>214.671604875707</v>
      </c>
      <c r="K134">
        <v>2614781</v>
      </c>
      <c r="L134">
        <v>10</v>
      </c>
      <c r="M134">
        <v>463</v>
      </c>
      <c r="N134">
        <v>7</v>
      </c>
      <c r="O134">
        <v>187</v>
      </c>
    </row>
    <row r="135" spans="2:15" x14ac:dyDescent="0.35">
      <c r="B135">
        <v>1651800</v>
      </c>
      <c r="C135">
        <v>360</v>
      </c>
      <c r="D135">
        <v>859</v>
      </c>
      <c r="E135">
        <v>8590000</v>
      </c>
      <c r="F135">
        <v>0</v>
      </c>
      <c r="G135">
        <v>900</v>
      </c>
      <c r="H135">
        <v>900</v>
      </c>
      <c r="I135">
        <v>343.824214202561</v>
      </c>
      <c r="J135">
        <v>189.777022694159</v>
      </c>
      <c r="K135">
        <v>295345</v>
      </c>
      <c r="L135">
        <v>8</v>
      </c>
      <c r="M135">
        <v>463</v>
      </c>
      <c r="N135">
        <v>9</v>
      </c>
      <c r="O135">
        <v>463</v>
      </c>
    </row>
    <row r="136" spans="2:15" x14ac:dyDescent="0.35">
      <c r="B136">
        <v>1652500</v>
      </c>
      <c r="C136">
        <v>361</v>
      </c>
      <c r="D136">
        <v>3469</v>
      </c>
      <c r="E136">
        <v>34690000</v>
      </c>
      <c r="F136">
        <v>0</v>
      </c>
      <c r="G136">
        <v>900</v>
      </c>
      <c r="H136">
        <v>900</v>
      </c>
      <c r="I136">
        <v>416.54165465552001</v>
      </c>
      <c r="J136">
        <v>178.08545827763999</v>
      </c>
      <c r="K136">
        <v>1444983</v>
      </c>
      <c r="L136">
        <v>7</v>
      </c>
      <c r="M136">
        <v>463</v>
      </c>
      <c r="N136">
        <v>11</v>
      </c>
      <c r="O136">
        <v>463</v>
      </c>
    </row>
    <row r="137" spans="2:15" x14ac:dyDescent="0.35">
      <c r="B137">
        <v>1653500</v>
      </c>
      <c r="C137">
        <v>362</v>
      </c>
      <c r="D137">
        <v>4485</v>
      </c>
      <c r="E137">
        <v>44850000</v>
      </c>
      <c r="F137">
        <v>0</v>
      </c>
      <c r="G137">
        <v>900</v>
      </c>
      <c r="H137">
        <v>900</v>
      </c>
      <c r="I137">
        <v>292.33422519509401</v>
      </c>
      <c r="J137">
        <v>256.00971448804</v>
      </c>
      <c r="K137">
        <v>1311119</v>
      </c>
      <c r="L137">
        <v>10</v>
      </c>
      <c r="M137">
        <v>463</v>
      </c>
      <c r="N137">
        <v>6</v>
      </c>
      <c r="O137">
        <v>187</v>
      </c>
    </row>
    <row r="138" spans="2:15" x14ac:dyDescent="0.35">
      <c r="B138">
        <v>1654000</v>
      </c>
      <c r="C138">
        <v>363</v>
      </c>
      <c r="D138">
        <v>6039</v>
      </c>
      <c r="E138">
        <v>60390000</v>
      </c>
      <c r="F138">
        <v>0</v>
      </c>
      <c r="G138">
        <v>900</v>
      </c>
      <c r="H138">
        <v>900</v>
      </c>
      <c r="I138">
        <v>319.89749958602403</v>
      </c>
      <c r="J138">
        <v>242.298211932979</v>
      </c>
      <c r="K138">
        <v>1931861</v>
      </c>
      <c r="L138">
        <v>9</v>
      </c>
      <c r="M138">
        <v>463</v>
      </c>
      <c r="N138">
        <v>7</v>
      </c>
      <c r="O138">
        <v>187</v>
      </c>
    </row>
    <row r="139" spans="2:15" x14ac:dyDescent="0.35">
      <c r="B139">
        <v>1656903</v>
      </c>
      <c r="C139">
        <v>364</v>
      </c>
      <c r="D139">
        <v>1086</v>
      </c>
      <c r="E139">
        <v>10860000</v>
      </c>
      <c r="F139">
        <v>0</v>
      </c>
      <c r="G139">
        <v>900</v>
      </c>
      <c r="H139">
        <v>900</v>
      </c>
      <c r="I139">
        <v>229.12430939226499</v>
      </c>
      <c r="J139">
        <v>200.999473667416</v>
      </c>
      <c r="K139">
        <v>248829</v>
      </c>
      <c r="L139">
        <v>11</v>
      </c>
      <c r="M139">
        <v>463</v>
      </c>
      <c r="N139">
        <v>3</v>
      </c>
      <c r="O139">
        <v>187</v>
      </c>
    </row>
    <row r="140" spans="2:15" x14ac:dyDescent="0.35">
      <c r="B140">
        <v>1657000</v>
      </c>
      <c r="C140">
        <v>365</v>
      </c>
      <c r="D140">
        <v>37164</v>
      </c>
      <c r="E140">
        <v>371640000</v>
      </c>
      <c r="F140">
        <v>0</v>
      </c>
      <c r="G140">
        <v>900</v>
      </c>
      <c r="H140">
        <v>900</v>
      </c>
      <c r="I140">
        <v>103.675976751695</v>
      </c>
      <c r="J140">
        <v>224.18471529223601</v>
      </c>
      <c r="K140">
        <v>3853014</v>
      </c>
      <c r="L140">
        <v>11</v>
      </c>
      <c r="M140">
        <v>0</v>
      </c>
      <c r="N140">
        <v>7</v>
      </c>
      <c r="O140">
        <v>7</v>
      </c>
    </row>
    <row r="141" spans="2:15" x14ac:dyDescent="0.35">
      <c r="B141">
        <v>1673500</v>
      </c>
      <c r="C141">
        <v>366</v>
      </c>
      <c r="D141">
        <v>1515</v>
      </c>
      <c r="E141">
        <v>15150000</v>
      </c>
      <c r="F141">
        <v>0</v>
      </c>
      <c r="G141">
        <v>900</v>
      </c>
      <c r="H141">
        <v>900</v>
      </c>
      <c r="I141">
        <v>106.638283828382</v>
      </c>
      <c r="J141">
        <v>201.54137686131199</v>
      </c>
      <c r="K141">
        <v>161557</v>
      </c>
      <c r="L141">
        <v>11</v>
      </c>
      <c r="M141">
        <v>80</v>
      </c>
      <c r="N141">
        <v>0</v>
      </c>
      <c r="O141">
        <v>80</v>
      </c>
    </row>
    <row r="142" spans="2:15" x14ac:dyDescent="0.35">
      <c r="B142">
        <v>2038000</v>
      </c>
      <c r="C142">
        <v>367</v>
      </c>
      <c r="D142">
        <v>8800</v>
      </c>
      <c r="E142">
        <v>88000000</v>
      </c>
      <c r="F142">
        <v>0</v>
      </c>
      <c r="G142">
        <v>900</v>
      </c>
      <c r="H142">
        <v>900</v>
      </c>
      <c r="I142">
        <v>149.83204545454501</v>
      </c>
      <c r="J142">
        <v>173.89099046240901</v>
      </c>
      <c r="K142">
        <v>1318522</v>
      </c>
      <c r="L142">
        <v>11</v>
      </c>
      <c r="M142">
        <v>80</v>
      </c>
      <c r="N142">
        <v>7</v>
      </c>
      <c r="O142">
        <v>80</v>
      </c>
    </row>
    <row r="143" spans="2:15" x14ac:dyDescent="0.35">
      <c r="B143">
        <v>2086849</v>
      </c>
      <c r="C143">
        <v>369</v>
      </c>
      <c r="D143">
        <v>4157</v>
      </c>
      <c r="E143">
        <v>41570000</v>
      </c>
      <c r="F143">
        <v>0</v>
      </c>
      <c r="G143">
        <v>900</v>
      </c>
      <c r="H143">
        <v>900</v>
      </c>
      <c r="I143">
        <v>267.965600192446</v>
      </c>
      <c r="J143">
        <v>275.909775130762</v>
      </c>
      <c r="K143">
        <v>1113933</v>
      </c>
      <c r="L143">
        <v>11</v>
      </c>
      <c r="M143">
        <v>463</v>
      </c>
      <c r="N143">
        <v>7</v>
      </c>
      <c r="O143">
        <v>187</v>
      </c>
    </row>
    <row r="144" spans="2:15" x14ac:dyDescent="0.35">
      <c r="B144">
        <v>2093877</v>
      </c>
      <c r="C144">
        <v>372</v>
      </c>
      <c r="D144">
        <v>1379</v>
      </c>
      <c r="E144">
        <v>13790000</v>
      </c>
      <c r="F144">
        <v>0</v>
      </c>
      <c r="G144">
        <v>900</v>
      </c>
      <c r="H144">
        <v>900</v>
      </c>
      <c r="I144">
        <v>153.42204496011601</v>
      </c>
      <c r="J144">
        <v>308.54044384709698</v>
      </c>
      <c r="K144">
        <v>211569</v>
      </c>
      <c r="L144">
        <v>11</v>
      </c>
      <c r="M144">
        <v>7</v>
      </c>
      <c r="N144">
        <v>463</v>
      </c>
      <c r="O144">
        <v>7</v>
      </c>
    </row>
    <row r="145" spans="2:15" x14ac:dyDescent="0.35">
      <c r="B145">
        <v>2094659</v>
      </c>
      <c r="C145">
        <v>374</v>
      </c>
      <c r="D145">
        <v>1927</v>
      </c>
      <c r="E145">
        <v>19270000</v>
      </c>
      <c r="F145">
        <v>0</v>
      </c>
      <c r="G145">
        <v>900</v>
      </c>
      <c r="H145">
        <v>900</v>
      </c>
      <c r="I145">
        <v>385.76232485729099</v>
      </c>
      <c r="J145">
        <v>306.34585969513802</v>
      </c>
      <c r="K145">
        <v>743364</v>
      </c>
      <c r="L145">
        <v>10</v>
      </c>
      <c r="M145">
        <v>463</v>
      </c>
      <c r="N145">
        <v>9</v>
      </c>
      <c r="O145">
        <v>463</v>
      </c>
    </row>
    <row r="146" spans="2:15" x14ac:dyDescent="0.35">
      <c r="B146">
        <v>2094770</v>
      </c>
      <c r="C146">
        <v>375</v>
      </c>
      <c r="D146">
        <v>2133</v>
      </c>
      <c r="E146">
        <v>21330000</v>
      </c>
      <c r="F146">
        <v>0</v>
      </c>
      <c r="G146">
        <v>900</v>
      </c>
      <c r="H146">
        <v>900</v>
      </c>
      <c r="I146">
        <v>376.69479606188401</v>
      </c>
      <c r="J146">
        <v>283.03162252544098</v>
      </c>
      <c r="K146">
        <v>803490</v>
      </c>
      <c r="L146">
        <v>7</v>
      </c>
      <c r="M146">
        <v>463</v>
      </c>
      <c r="N146">
        <v>11</v>
      </c>
      <c r="O146">
        <v>463</v>
      </c>
    </row>
    <row r="147" spans="2:15" x14ac:dyDescent="0.35">
      <c r="B147">
        <v>2094775</v>
      </c>
      <c r="C147">
        <v>376</v>
      </c>
      <c r="D147">
        <v>979</v>
      </c>
      <c r="E147">
        <v>9790000</v>
      </c>
      <c r="F147">
        <v>0</v>
      </c>
      <c r="G147">
        <v>900</v>
      </c>
      <c r="H147">
        <v>900</v>
      </c>
      <c r="I147">
        <v>325.01532175689402</v>
      </c>
      <c r="J147">
        <v>279.571664146128</v>
      </c>
      <c r="K147">
        <v>318190</v>
      </c>
      <c r="L147">
        <v>11</v>
      </c>
      <c r="M147">
        <v>463</v>
      </c>
      <c r="N147">
        <v>3</v>
      </c>
      <c r="O147">
        <v>187</v>
      </c>
    </row>
    <row r="148" spans="2:15" x14ac:dyDescent="0.35">
      <c r="B148">
        <v>2095000</v>
      </c>
      <c r="C148">
        <v>377</v>
      </c>
      <c r="D148">
        <v>3847</v>
      </c>
      <c r="E148">
        <v>38470000</v>
      </c>
      <c r="F148">
        <v>0</v>
      </c>
      <c r="G148">
        <v>900</v>
      </c>
      <c r="H148">
        <v>900</v>
      </c>
      <c r="I148">
        <v>313.415128671692</v>
      </c>
      <c r="J148">
        <v>315.61578319105098</v>
      </c>
      <c r="K148">
        <v>1205708</v>
      </c>
      <c r="L148">
        <v>11</v>
      </c>
      <c r="M148">
        <v>463</v>
      </c>
      <c r="N148">
        <v>7</v>
      </c>
      <c r="O148">
        <v>187</v>
      </c>
    </row>
    <row r="149" spans="2:15" x14ac:dyDescent="0.35">
      <c r="B149">
        <v>2095181</v>
      </c>
      <c r="C149">
        <v>378</v>
      </c>
      <c r="D149">
        <v>2485</v>
      </c>
      <c r="E149">
        <v>24850000</v>
      </c>
      <c r="F149">
        <v>0</v>
      </c>
      <c r="G149">
        <v>900</v>
      </c>
      <c r="H149">
        <v>900</v>
      </c>
      <c r="I149">
        <v>342.24828973843</v>
      </c>
      <c r="J149">
        <v>256.38914698214802</v>
      </c>
      <c r="K149">
        <v>850487</v>
      </c>
      <c r="L149">
        <v>7</v>
      </c>
      <c r="M149">
        <v>463</v>
      </c>
      <c r="N149">
        <v>11</v>
      </c>
      <c r="O149">
        <v>463</v>
      </c>
    </row>
    <row r="150" spans="2:15" x14ac:dyDescent="0.35">
      <c r="B150">
        <v>2095271</v>
      </c>
      <c r="C150">
        <v>379</v>
      </c>
      <c r="D150">
        <v>1285</v>
      </c>
      <c r="E150">
        <v>12850000</v>
      </c>
      <c r="F150">
        <v>0</v>
      </c>
      <c r="G150">
        <v>900</v>
      </c>
      <c r="H150">
        <v>900</v>
      </c>
      <c r="I150">
        <v>450.68482490272299</v>
      </c>
      <c r="J150">
        <v>305.42693899121701</v>
      </c>
      <c r="K150">
        <v>579130</v>
      </c>
      <c r="L150">
        <v>7</v>
      </c>
      <c r="M150">
        <v>463</v>
      </c>
      <c r="N150">
        <v>17</v>
      </c>
      <c r="O150">
        <v>463</v>
      </c>
    </row>
    <row r="151" spans="2:15" x14ac:dyDescent="0.35">
      <c r="B151">
        <v>2095500</v>
      </c>
      <c r="C151">
        <v>380</v>
      </c>
      <c r="D151">
        <v>5839</v>
      </c>
      <c r="E151">
        <v>58390000</v>
      </c>
      <c r="F151">
        <v>0</v>
      </c>
      <c r="G151">
        <v>900</v>
      </c>
      <c r="H151">
        <v>900</v>
      </c>
      <c r="I151">
        <v>262.995375920534</v>
      </c>
      <c r="J151">
        <v>264.50525278464301</v>
      </c>
      <c r="K151">
        <v>1535630</v>
      </c>
      <c r="L151">
        <v>11</v>
      </c>
      <c r="M151">
        <v>80</v>
      </c>
      <c r="N151">
        <v>7</v>
      </c>
      <c r="O151">
        <v>187</v>
      </c>
    </row>
    <row r="152" spans="2:15" x14ac:dyDescent="0.35">
      <c r="B152">
        <v>2097280</v>
      </c>
      <c r="C152">
        <v>382</v>
      </c>
      <c r="D152">
        <v>3841</v>
      </c>
      <c r="E152">
        <v>38410000</v>
      </c>
      <c r="F152">
        <v>0</v>
      </c>
      <c r="G152">
        <v>900</v>
      </c>
      <c r="H152">
        <v>900</v>
      </c>
      <c r="I152">
        <v>258.05180942462903</v>
      </c>
      <c r="J152">
        <v>233.086000762824</v>
      </c>
      <c r="K152">
        <v>991177</v>
      </c>
      <c r="L152">
        <v>11</v>
      </c>
      <c r="M152">
        <v>187</v>
      </c>
      <c r="N152">
        <v>7</v>
      </c>
      <c r="O152">
        <v>187</v>
      </c>
    </row>
    <row r="153" spans="2:15" x14ac:dyDescent="0.35">
      <c r="B153">
        <v>2099000</v>
      </c>
      <c r="C153">
        <v>384</v>
      </c>
      <c r="D153">
        <v>3765</v>
      </c>
      <c r="E153">
        <v>37650000</v>
      </c>
      <c r="F153">
        <v>0</v>
      </c>
      <c r="G153">
        <v>900</v>
      </c>
      <c r="H153">
        <v>900</v>
      </c>
      <c r="I153">
        <v>282.85604249667898</v>
      </c>
      <c r="J153">
        <v>404.09770950193399</v>
      </c>
      <c r="K153">
        <v>1064953</v>
      </c>
      <c r="L153">
        <v>11</v>
      </c>
      <c r="M153">
        <v>900</v>
      </c>
      <c r="N153">
        <v>463</v>
      </c>
      <c r="O153">
        <v>11</v>
      </c>
    </row>
    <row r="154" spans="2:15" x14ac:dyDescent="0.35">
      <c r="B154">
        <v>2115860</v>
      </c>
      <c r="C154">
        <v>385</v>
      </c>
      <c r="D154">
        <v>47328</v>
      </c>
      <c r="E154">
        <v>473280000</v>
      </c>
      <c r="F154">
        <v>0</v>
      </c>
      <c r="G154">
        <v>900</v>
      </c>
      <c r="H154">
        <v>900</v>
      </c>
      <c r="I154">
        <v>166.62827501690299</v>
      </c>
      <c r="J154">
        <v>219.25332316434699</v>
      </c>
      <c r="K154">
        <v>7886183</v>
      </c>
      <c r="L154">
        <v>11</v>
      </c>
      <c r="M154">
        <v>80</v>
      </c>
      <c r="N154">
        <v>6</v>
      </c>
      <c r="O154">
        <v>80</v>
      </c>
    </row>
    <row r="155" spans="2:15" x14ac:dyDescent="0.35">
      <c r="B155">
        <v>2142654</v>
      </c>
      <c r="C155">
        <v>387</v>
      </c>
      <c r="D155">
        <v>2625</v>
      </c>
      <c r="E155">
        <v>26250000</v>
      </c>
      <c r="F155">
        <v>0</v>
      </c>
      <c r="G155">
        <v>900</v>
      </c>
      <c r="H155">
        <v>900</v>
      </c>
      <c r="I155">
        <v>83.527238095238005</v>
      </c>
      <c r="J155">
        <v>195.20785923139701</v>
      </c>
      <c r="K155">
        <v>219259</v>
      </c>
      <c r="L155">
        <v>11</v>
      </c>
      <c r="M155">
        <v>80</v>
      </c>
      <c r="N155">
        <v>463</v>
      </c>
      <c r="O155">
        <v>11</v>
      </c>
    </row>
    <row r="156" spans="2:15" x14ac:dyDescent="0.35">
      <c r="B156">
        <v>2142900</v>
      </c>
      <c r="C156">
        <v>390</v>
      </c>
      <c r="D156">
        <v>4265</v>
      </c>
      <c r="E156">
        <v>42650000</v>
      </c>
      <c r="F156">
        <v>0</v>
      </c>
      <c r="G156">
        <v>900</v>
      </c>
      <c r="H156">
        <v>900</v>
      </c>
      <c r="I156">
        <v>137.419929660023</v>
      </c>
      <c r="J156">
        <v>270.61186928839697</v>
      </c>
      <c r="K156">
        <v>586096</v>
      </c>
      <c r="L156">
        <v>11</v>
      </c>
      <c r="M156">
        <v>80</v>
      </c>
      <c r="N156">
        <v>7</v>
      </c>
      <c r="O156">
        <v>17</v>
      </c>
    </row>
    <row r="157" spans="2:15" x14ac:dyDescent="0.35">
      <c r="B157">
        <v>2142914</v>
      </c>
      <c r="C157">
        <v>391</v>
      </c>
      <c r="D157">
        <v>1422</v>
      </c>
      <c r="E157">
        <v>14220000</v>
      </c>
      <c r="F157">
        <v>0</v>
      </c>
      <c r="G157">
        <v>900</v>
      </c>
      <c r="H157">
        <v>900</v>
      </c>
      <c r="I157">
        <v>140.90436005625801</v>
      </c>
      <c r="J157">
        <v>218.21839180296899</v>
      </c>
      <c r="K157">
        <v>200366</v>
      </c>
      <c r="L157">
        <v>10</v>
      </c>
      <c r="M157">
        <v>80</v>
      </c>
      <c r="N157">
        <v>7</v>
      </c>
      <c r="O157">
        <v>80</v>
      </c>
    </row>
    <row r="158" spans="2:15" x14ac:dyDescent="0.35">
      <c r="B158">
        <v>2146110</v>
      </c>
      <c r="C158">
        <v>395</v>
      </c>
      <c r="D158">
        <v>1514</v>
      </c>
      <c r="E158">
        <v>15140000</v>
      </c>
      <c r="F158">
        <v>0</v>
      </c>
      <c r="G158">
        <v>900</v>
      </c>
      <c r="H158">
        <v>900</v>
      </c>
      <c r="I158">
        <v>242.4214002642</v>
      </c>
      <c r="J158">
        <v>278.53962806631802</v>
      </c>
      <c r="K158">
        <v>367026</v>
      </c>
      <c r="L158">
        <v>11</v>
      </c>
      <c r="M158">
        <v>0</v>
      </c>
      <c r="N158">
        <v>6</v>
      </c>
      <c r="O158">
        <v>187</v>
      </c>
    </row>
    <row r="159" spans="2:15" x14ac:dyDescent="0.35">
      <c r="B159">
        <v>2146211</v>
      </c>
      <c r="C159">
        <v>396</v>
      </c>
      <c r="D159">
        <v>1490</v>
      </c>
      <c r="E159">
        <v>14900000</v>
      </c>
      <c r="F159">
        <v>0</v>
      </c>
      <c r="G159">
        <v>900</v>
      </c>
      <c r="H159">
        <v>900</v>
      </c>
      <c r="I159">
        <v>261.82751677852298</v>
      </c>
      <c r="J159">
        <v>301.13705621423799</v>
      </c>
      <c r="K159">
        <v>390123</v>
      </c>
      <c r="L159">
        <v>10</v>
      </c>
      <c r="M159">
        <v>80</v>
      </c>
      <c r="N159">
        <v>9</v>
      </c>
      <c r="O159">
        <v>80</v>
      </c>
    </row>
    <row r="160" spans="2:15" x14ac:dyDescent="0.35">
      <c r="B160">
        <v>2146300</v>
      </c>
      <c r="C160">
        <v>397</v>
      </c>
      <c r="D160">
        <v>6320</v>
      </c>
      <c r="E160">
        <v>63200000</v>
      </c>
      <c r="F160">
        <v>0</v>
      </c>
      <c r="G160">
        <v>900</v>
      </c>
      <c r="H160">
        <v>900</v>
      </c>
      <c r="I160">
        <v>369.30965189873399</v>
      </c>
      <c r="J160">
        <v>322.06076531053901</v>
      </c>
      <c r="K160">
        <v>2334037</v>
      </c>
      <c r="L160">
        <v>11</v>
      </c>
      <c r="M160">
        <v>463</v>
      </c>
      <c r="N160">
        <v>3</v>
      </c>
      <c r="O160">
        <v>187</v>
      </c>
    </row>
    <row r="161" spans="2:15" x14ac:dyDescent="0.35">
      <c r="B161">
        <v>2146315</v>
      </c>
      <c r="C161">
        <v>398</v>
      </c>
      <c r="D161">
        <v>1359</v>
      </c>
      <c r="E161">
        <v>13590000</v>
      </c>
      <c r="F161">
        <v>0</v>
      </c>
      <c r="G161">
        <v>900</v>
      </c>
      <c r="H161">
        <v>900</v>
      </c>
      <c r="I161">
        <v>384.70860927152302</v>
      </c>
      <c r="J161">
        <v>346.07183069550098</v>
      </c>
      <c r="K161">
        <v>522819</v>
      </c>
      <c r="L161">
        <v>9</v>
      </c>
      <c r="M161">
        <v>900</v>
      </c>
      <c r="N161">
        <v>7</v>
      </c>
      <c r="O161">
        <v>187</v>
      </c>
    </row>
    <row r="162" spans="2:15" x14ac:dyDescent="0.35">
      <c r="B162">
        <v>2146381</v>
      </c>
      <c r="C162">
        <v>399</v>
      </c>
      <c r="D162">
        <v>7524</v>
      </c>
      <c r="E162">
        <v>75240000</v>
      </c>
      <c r="F162">
        <v>0</v>
      </c>
      <c r="G162">
        <v>900</v>
      </c>
      <c r="H162">
        <v>900</v>
      </c>
      <c r="I162">
        <v>273.72341839447103</v>
      </c>
      <c r="J162">
        <v>369.63645721737203</v>
      </c>
      <c r="K162">
        <v>2059495</v>
      </c>
      <c r="L162">
        <v>11</v>
      </c>
      <c r="M162">
        <v>0</v>
      </c>
      <c r="N162">
        <v>9</v>
      </c>
      <c r="O162">
        <v>80</v>
      </c>
    </row>
    <row r="163" spans="2:15" x14ac:dyDescent="0.35">
      <c r="B163">
        <v>2146409</v>
      </c>
      <c r="C163">
        <v>400</v>
      </c>
      <c r="D163">
        <v>3150</v>
      </c>
      <c r="E163">
        <v>31500000</v>
      </c>
      <c r="F163">
        <v>0</v>
      </c>
      <c r="G163">
        <v>900</v>
      </c>
      <c r="H163">
        <v>900</v>
      </c>
      <c r="I163">
        <v>489.84476190476101</v>
      </c>
      <c r="J163">
        <v>317.79444843591801</v>
      </c>
      <c r="K163">
        <v>1543011</v>
      </c>
      <c r="L163">
        <v>10</v>
      </c>
      <c r="M163">
        <v>900</v>
      </c>
      <c r="N163">
        <v>3</v>
      </c>
      <c r="O163">
        <v>463</v>
      </c>
    </row>
    <row r="164" spans="2:15" x14ac:dyDescent="0.35">
      <c r="B164">
        <v>2146470</v>
      </c>
      <c r="C164">
        <v>403</v>
      </c>
      <c r="D164">
        <v>699</v>
      </c>
      <c r="E164">
        <v>6990000</v>
      </c>
      <c r="F164">
        <v>0</v>
      </c>
      <c r="G164">
        <v>900</v>
      </c>
      <c r="H164">
        <v>900</v>
      </c>
      <c r="I164">
        <v>425.53218884120099</v>
      </c>
      <c r="J164">
        <v>191.566556025159</v>
      </c>
      <c r="K164">
        <v>297447</v>
      </c>
      <c r="L164">
        <v>5</v>
      </c>
      <c r="M164">
        <v>463</v>
      </c>
      <c r="N164">
        <v>0</v>
      </c>
      <c r="O164">
        <v>463</v>
      </c>
    </row>
    <row r="165" spans="2:15" x14ac:dyDescent="0.35">
      <c r="B165">
        <v>2146500</v>
      </c>
      <c r="C165">
        <v>404</v>
      </c>
      <c r="D165">
        <v>1916</v>
      </c>
      <c r="E165">
        <v>19160000</v>
      </c>
      <c r="F165">
        <v>0</v>
      </c>
      <c r="G165">
        <v>900</v>
      </c>
      <c r="H165">
        <v>900</v>
      </c>
      <c r="I165">
        <v>318.55688935281802</v>
      </c>
      <c r="J165">
        <v>217.25392914309001</v>
      </c>
      <c r="K165">
        <v>610355</v>
      </c>
      <c r="L165">
        <v>6</v>
      </c>
      <c r="M165">
        <v>463</v>
      </c>
      <c r="N165">
        <v>17</v>
      </c>
      <c r="O165">
        <v>187</v>
      </c>
    </row>
    <row r="166" spans="2:15" x14ac:dyDescent="0.35">
      <c r="B166">
        <v>2146507</v>
      </c>
      <c r="C166">
        <v>405</v>
      </c>
      <c r="D166">
        <v>501</v>
      </c>
      <c r="E166">
        <v>5010000</v>
      </c>
      <c r="F166">
        <v>0</v>
      </c>
      <c r="G166">
        <v>900</v>
      </c>
      <c r="H166">
        <v>900</v>
      </c>
      <c r="I166">
        <v>302.06586826347302</v>
      </c>
      <c r="J166">
        <v>210.91271489903599</v>
      </c>
      <c r="K166">
        <v>151335</v>
      </c>
      <c r="L166">
        <v>9</v>
      </c>
      <c r="M166">
        <v>463</v>
      </c>
      <c r="N166">
        <v>7</v>
      </c>
      <c r="O166">
        <v>187</v>
      </c>
    </row>
    <row r="167" spans="2:15" x14ac:dyDescent="0.35">
      <c r="B167">
        <v>2146530</v>
      </c>
      <c r="C167">
        <v>406</v>
      </c>
      <c r="D167">
        <v>1640</v>
      </c>
      <c r="E167">
        <v>16400000</v>
      </c>
      <c r="F167">
        <v>0</v>
      </c>
      <c r="G167">
        <v>900</v>
      </c>
      <c r="H167">
        <v>900</v>
      </c>
      <c r="I167">
        <v>370.90182926829198</v>
      </c>
      <c r="J167">
        <v>250.35935781479</v>
      </c>
      <c r="K167">
        <v>608279</v>
      </c>
      <c r="L167">
        <v>6</v>
      </c>
      <c r="M167">
        <v>463</v>
      </c>
      <c r="N167">
        <v>17</v>
      </c>
      <c r="O167">
        <v>463</v>
      </c>
    </row>
    <row r="168" spans="2:15" x14ac:dyDescent="0.35">
      <c r="B168">
        <v>2146562</v>
      </c>
      <c r="C168">
        <v>408</v>
      </c>
      <c r="D168">
        <v>1525</v>
      </c>
      <c r="E168">
        <v>15250000</v>
      </c>
      <c r="F168">
        <v>0</v>
      </c>
      <c r="G168">
        <v>900</v>
      </c>
      <c r="H168">
        <v>900</v>
      </c>
      <c r="I168">
        <v>326.77901639344202</v>
      </c>
      <c r="J168">
        <v>185.103318120881</v>
      </c>
      <c r="K168">
        <v>498338</v>
      </c>
      <c r="L168">
        <v>7</v>
      </c>
      <c r="M168">
        <v>463</v>
      </c>
      <c r="N168">
        <v>11</v>
      </c>
      <c r="O168">
        <v>463</v>
      </c>
    </row>
    <row r="169" spans="2:15" x14ac:dyDescent="0.35">
      <c r="B169">
        <v>2146600</v>
      </c>
      <c r="C169">
        <v>409</v>
      </c>
      <c r="D169">
        <v>6621</v>
      </c>
      <c r="E169">
        <v>66210000</v>
      </c>
      <c r="F169">
        <v>0</v>
      </c>
      <c r="G169">
        <v>900</v>
      </c>
      <c r="H169">
        <v>900</v>
      </c>
      <c r="I169">
        <v>213.79278054674501</v>
      </c>
      <c r="J169">
        <v>229.43786815023401</v>
      </c>
      <c r="K169">
        <v>1415522</v>
      </c>
      <c r="L169">
        <v>11</v>
      </c>
      <c r="M169">
        <v>80</v>
      </c>
      <c r="N169">
        <v>6</v>
      </c>
      <c r="O169">
        <v>187</v>
      </c>
    </row>
    <row r="170" spans="2:15" x14ac:dyDescent="0.35">
      <c r="B170">
        <v>2146700</v>
      </c>
      <c r="C170">
        <v>410</v>
      </c>
      <c r="D170">
        <v>1828</v>
      </c>
      <c r="E170">
        <v>18280000</v>
      </c>
      <c r="F170">
        <v>0</v>
      </c>
      <c r="G170">
        <v>900</v>
      </c>
      <c r="H170">
        <v>900</v>
      </c>
      <c r="I170">
        <v>266.41684901531698</v>
      </c>
      <c r="J170">
        <v>181.068767176904</v>
      </c>
      <c r="K170">
        <v>487010</v>
      </c>
      <c r="L170">
        <v>6</v>
      </c>
      <c r="M170">
        <v>187</v>
      </c>
      <c r="N170">
        <v>17</v>
      </c>
      <c r="O170">
        <v>187</v>
      </c>
    </row>
    <row r="171" spans="2:15" x14ac:dyDescent="0.35">
      <c r="B171">
        <v>2146750</v>
      </c>
      <c r="C171">
        <v>411</v>
      </c>
      <c r="D171">
        <v>11981</v>
      </c>
      <c r="E171">
        <v>119810000</v>
      </c>
      <c r="F171">
        <v>0</v>
      </c>
      <c r="G171">
        <v>900</v>
      </c>
      <c r="H171">
        <v>900</v>
      </c>
      <c r="I171">
        <v>167.98547700525799</v>
      </c>
      <c r="J171">
        <v>179.61150646251701</v>
      </c>
      <c r="K171">
        <v>2012634</v>
      </c>
      <c r="L171">
        <v>11</v>
      </c>
      <c r="M171">
        <v>80</v>
      </c>
      <c r="N171">
        <v>7</v>
      </c>
      <c r="O171">
        <v>80</v>
      </c>
    </row>
    <row r="172" spans="2:15" x14ac:dyDescent="0.35">
      <c r="B172">
        <v>2146800</v>
      </c>
      <c r="C172">
        <v>414</v>
      </c>
      <c r="D172">
        <v>12216</v>
      </c>
      <c r="E172">
        <v>122160000</v>
      </c>
      <c r="F172">
        <v>0</v>
      </c>
      <c r="G172">
        <v>900</v>
      </c>
      <c r="H172">
        <v>900</v>
      </c>
      <c r="I172">
        <v>84.716273739358201</v>
      </c>
      <c r="J172">
        <v>195.52576565029801</v>
      </c>
      <c r="K172">
        <v>1034894</v>
      </c>
      <c r="L172">
        <v>11</v>
      </c>
      <c r="M172">
        <v>80</v>
      </c>
      <c r="N172">
        <v>463</v>
      </c>
      <c r="O172">
        <v>17</v>
      </c>
    </row>
    <row r="173" spans="2:15" x14ac:dyDescent="0.35">
      <c r="B173">
        <v>2160326</v>
      </c>
      <c r="C173">
        <v>417</v>
      </c>
      <c r="D173">
        <v>21923</v>
      </c>
      <c r="E173">
        <v>219230000</v>
      </c>
      <c r="F173">
        <v>0</v>
      </c>
      <c r="G173">
        <v>900</v>
      </c>
      <c r="H173">
        <v>900</v>
      </c>
      <c r="I173">
        <v>131.31984673630399</v>
      </c>
      <c r="J173">
        <v>199.52096067757</v>
      </c>
      <c r="K173">
        <v>2878925</v>
      </c>
      <c r="L173">
        <v>11</v>
      </c>
      <c r="M173">
        <v>80</v>
      </c>
      <c r="N173">
        <v>7</v>
      </c>
      <c r="O173">
        <v>80</v>
      </c>
    </row>
    <row r="174" spans="2:15" x14ac:dyDescent="0.35">
      <c r="B174">
        <v>2162093</v>
      </c>
      <c r="C174">
        <v>418</v>
      </c>
      <c r="D174">
        <v>1446</v>
      </c>
      <c r="E174">
        <v>14460000</v>
      </c>
      <c r="F174">
        <v>0</v>
      </c>
      <c r="G174">
        <v>900</v>
      </c>
      <c r="H174">
        <v>900</v>
      </c>
      <c r="I174">
        <v>411.04426002766201</v>
      </c>
      <c r="J174">
        <v>318.22151132172399</v>
      </c>
      <c r="K174">
        <v>594370</v>
      </c>
      <c r="L174">
        <v>6</v>
      </c>
      <c r="M174">
        <v>463</v>
      </c>
      <c r="N174">
        <v>17</v>
      </c>
      <c r="O174">
        <v>463</v>
      </c>
    </row>
    <row r="175" spans="2:15" x14ac:dyDescent="0.35">
      <c r="B175">
        <v>2164000</v>
      </c>
      <c r="C175">
        <v>419</v>
      </c>
      <c r="D175">
        <v>12519</v>
      </c>
      <c r="E175">
        <v>125190000</v>
      </c>
      <c r="F175">
        <v>0</v>
      </c>
      <c r="G175">
        <v>900</v>
      </c>
      <c r="H175">
        <v>900</v>
      </c>
      <c r="I175">
        <v>235.61051202172601</v>
      </c>
      <c r="J175">
        <v>249.99813352711899</v>
      </c>
      <c r="K175">
        <v>2949608</v>
      </c>
      <c r="L175">
        <v>11</v>
      </c>
      <c r="M175">
        <v>80</v>
      </c>
      <c r="N175">
        <v>7</v>
      </c>
      <c r="O175">
        <v>187</v>
      </c>
    </row>
    <row r="176" spans="2:15" x14ac:dyDescent="0.35">
      <c r="B176">
        <v>2164110</v>
      </c>
      <c r="C176">
        <v>420</v>
      </c>
      <c r="D176">
        <v>15847</v>
      </c>
      <c r="E176">
        <v>158470000</v>
      </c>
      <c r="F176">
        <v>0</v>
      </c>
      <c r="G176">
        <v>900</v>
      </c>
      <c r="H176">
        <v>900</v>
      </c>
      <c r="I176">
        <v>169.456553290843</v>
      </c>
      <c r="J176">
        <v>264.70805523209998</v>
      </c>
      <c r="K176">
        <v>2685378</v>
      </c>
      <c r="L176">
        <v>11</v>
      </c>
      <c r="M176">
        <v>80</v>
      </c>
      <c r="N176">
        <v>9</v>
      </c>
      <c r="O176">
        <v>80</v>
      </c>
    </row>
    <row r="177" spans="2:15" x14ac:dyDescent="0.35">
      <c r="B177">
        <v>2197020</v>
      </c>
      <c r="C177">
        <v>421</v>
      </c>
      <c r="D177">
        <v>4559</v>
      </c>
      <c r="E177">
        <v>45590000</v>
      </c>
      <c r="F177">
        <v>0</v>
      </c>
      <c r="G177">
        <v>900</v>
      </c>
      <c r="H177">
        <v>900</v>
      </c>
      <c r="I177">
        <v>93.927615705198505</v>
      </c>
      <c r="J177">
        <v>266.24056039158802</v>
      </c>
      <c r="K177">
        <v>428216</v>
      </c>
      <c r="L177">
        <v>11</v>
      </c>
      <c r="M177">
        <v>0</v>
      </c>
      <c r="N177">
        <v>7</v>
      </c>
      <c r="O177">
        <v>0</v>
      </c>
    </row>
    <row r="178" spans="2:15" x14ac:dyDescent="0.35">
      <c r="B178">
        <v>2197338</v>
      </c>
      <c r="C178">
        <v>422</v>
      </c>
      <c r="D178">
        <v>81</v>
      </c>
      <c r="E178">
        <v>810000</v>
      </c>
      <c r="F178">
        <v>0</v>
      </c>
      <c r="G178">
        <v>900</v>
      </c>
      <c r="H178">
        <v>900</v>
      </c>
      <c r="I178">
        <v>322.222222222222</v>
      </c>
      <c r="J178">
        <v>431.47750753216798</v>
      </c>
      <c r="K178">
        <v>26100</v>
      </c>
      <c r="L178">
        <v>2</v>
      </c>
      <c r="M178">
        <v>0</v>
      </c>
      <c r="N178">
        <v>900</v>
      </c>
      <c r="O178">
        <v>0</v>
      </c>
    </row>
    <row r="179" spans="2:15" x14ac:dyDescent="0.35">
      <c r="B179">
        <v>2197339</v>
      </c>
      <c r="C179">
        <v>423</v>
      </c>
      <c r="D179">
        <v>46</v>
      </c>
      <c r="E179">
        <v>460000</v>
      </c>
      <c r="F179">
        <v>0</v>
      </c>
      <c r="G179">
        <v>900</v>
      </c>
      <c r="H179">
        <v>900</v>
      </c>
      <c r="I179">
        <v>58.695652173912997</v>
      </c>
      <c r="J179">
        <v>222.218152661749</v>
      </c>
      <c r="K179">
        <v>2700</v>
      </c>
      <c r="L179">
        <v>2</v>
      </c>
      <c r="M179">
        <v>0</v>
      </c>
      <c r="N179">
        <v>900</v>
      </c>
      <c r="O179">
        <v>0</v>
      </c>
    </row>
    <row r="180" spans="2:15" x14ac:dyDescent="0.35">
      <c r="B180">
        <v>2203603</v>
      </c>
      <c r="C180">
        <v>424</v>
      </c>
      <c r="D180">
        <v>606</v>
      </c>
      <c r="E180">
        <v>6060000</v>
      </c>
      <c r="F180">
        <v>0</v>
      </c>
      <c r="G180">
        <v>900</v>
      </c>
      <c r="H180">
        <v>900</v>
      </c>
      <c r="I180">
        <v>471.85148514851397</v>
      </c>
      <c r="J180">
        <v>293.90374884799098</v>
      </c>
      <c r="K180">
        <v>285942</v>
      </c>
      <c r="L180">
        <v>5</v>
      </c>
      <c r="M180">
        <v>463</v>
      </c>
      <c r="N180">
        <v>0</v>
      </c>
      <c r="O180">
        <v>463</v>
      </c>
    </row>
    <row r="181" spans="2:15" x14ac:dyDescent="0.35">
      <c r="B181">
        <v>2203655</v>
      </c>
      <c r="C181">
        <v>425</v>
      </c>
      <c r="D181">
        <v>5359</v>
      </c>
      <c r="E181">
        <v>53590000</v>
      </c>
      <c r="F181">
        <v>0</v>
      </c>
      <c r="G181">
        <v>900</v>
      </c>
      <c r="H181">
        <v>900</v>
      </c>
      <c r="I181">
        <v>351.832618025751</v>
      </c>
      <c r="J181">
        <v>298.09707697252702</v>
      </c>
      <c r="K181">
        <v>1885471</v>
      </c>
      <c r="L181">
        <v>11</v>
      </c>
      <c r="M181">
        <v>463</v>
      </c>
      <c r="N181">
        <v>3</v>
      </c>
      <c r="O181">
        <v>187</v>
      </c>
    </row>
    <row r="182" spans="2:15" x14ac:dyDescent="0.35">
      <c r="B182">
        <v>2203700</v>
      </c>
      <c r="C182">
        <v>426</v>
      </c>
      <c r="D182">
        <v>2757</v>
      </c>
      <c r="E182">
        <v>27570000</v>
      </c>
      <c r="F182">
        <v>0</v>
      </c>
      <c r="G182">
        <v>900</v>
      </c>
      <c r="H182">
        <v>900</v>
      </c>
      <c r="I182">
        <v>374.07254261878802</v>
      </c>
      <c r="J182">
        <v>296.89593470328202</v>
      </c>
      <c r="K182">
        <v>1031318</v>
      </c>
      <c r="L182">
        <v>11</v>
      </c>
      <c r="M182">
        <v>463</v>
      </c>
      <c r="N182">
        <v>7</v>
      </c>
      <c r="O182">
        <v>463</v>
      </c>
    </row>
    <row r="183" spans="2:15" x14ac:dyDescent="0.35">
      <c r="B183">
        <v>2204070</v>
      </c>
      <c r="C183">
        <v>427</v>
      </c>
      <c r="D183">
        <v>39058</v>
      </c>
      <c r="E183">
        <v>390580000</v>
      </c>
      <c r="F183">
        <v>0</v>
      </c>
      <c r="G183">
        <v>900</v>
      </c>
      <c r="H183">
        <v>900</v>
      </c>
      <c r="I183">
        <v>217.91776332633501</v>
      </c>
      <c r="J183">
        <v>231.37235325815101</v>
      </c>
      <c r="K183">
        <v>8511432</v>
      </c>
      <c r="L183">
        <v>11</v>
      </c>
      <c r="M183">
        <v>80</v>
      </c>
      <c r="N183">
        <v>9</v>
      </c>
      <c r="O183">
        <v>187</v>
      </c>
    </row>
    <row r="184" spans="2:15" x14ac:dyDescent="0.35">
      <c r="B184">
        <v>2205000</v>
      </c>
      <c r="C184">
        <v>428</v>
      </c>
      <c r="D184">
        <v>334</v>
      </c>
      <c r="E184">
        <v>3340000</v>
      </c>
      <c r="F184">
        <v>17</v>
      </c>
      <c r="G184">
        <v>463</v>
      </c>
      <c r="H184">
        <v>446</v>
      </c>
      <c r="I184">
        <v>90.185628742514893</v>
      </c>
      <c r="J184">
        <v>47.879854970852101</v>
      </c>
      <c r="K184">
        <v>30122</v>
      </c>
      <c r="L184">
        <v>4</v>
      </c>
      <c r="M184">
        <v>80</v>
      </c>
      <c r="N184">
        <v>463</v>
      </c>
      <c r="O184">
        <v>80</v>
      </c>
    </row>
    <row r="185" spans="2:15" x14ac:dyDescent="0.35">
      <c r="B185">
        <v>2205522</v>
      </c>
      <c r="C185">
        <v>429</v>
      </c>
      <c r="D185">
        <v>1936</v>
      </c>
      <c r="E185">
        <v>19360000</v>
      </c>
      <c r="F185">
        <v>0</v>
      </c>
      <c r="G185">
        <v>900</v>
      </c>
      <c r="H185">
        <v>900</v>
      </c>
      <c r="I185">
        <v>261.11570247933798</v>
      </c>
      <c r="J185">
        <v>259.989031557663</v>
      </c>
      <c r="K185">
        <v>505520</v>
      </c>
      <c r="L185">
        <v>11</v>
      </c>
      <c r="M185">
        <v>187</v>
      </c>
      <c r="N185">
        <v>3</v>
      </c>
      <c r="O185">
        <v>187</v>
      </c>
    </row>
    <row r="186" spans="2:15" x14ac:dyDescent="0.35">
      <c r="B186">
        <v>2206500</v>
      </c>
      <c r="C186">
        <v>430</v>
      </c>
      <c r="D186">
        <v>32889</v>
      </c>
      <c r="E186">
        <v>328890000</v>
      </c>
      <c r="F186">
        <v>0</v>
      </c>
      <c r="G186">
        <v>900</v>
      </c>
      <c r="H186">
        <v>900</v>
      </c>
      <c r="I186">
        <v>211.49329563075801</v>
      </c>
      <c r="J186">
        <v>247.241677766219</v>
      </c>
      <c r="K186">
        <v>6955803</v>
      </c>
      <c r="L186">
        <v>11</v>
      </c>
      <c r="M186">
        <v>80</v>
      </c>
      <c r="N186">
        <v>7</v>
      </c>
      <c r="O186">
        <v>80</v>
      </c>
    </row>
    <row r="187" spans="2:15" x14ac:dyDescent="0.35">
      <c r="B187">
        <v>2207120</v>
      </c>
      <c r="C187">
        <v>431</v>
      </c>
      <c r="D187">
        <v>6930</v>
      </c>
      <c r="E187">
        <v>69300000</v>
      </c>
      <c r="F187">
        <v>0</v>
      </c>
      <c r="G187">
        <v>900</v>
      </c>
      <c r="H187">
        <v>900</v>
      </c>
      <c r="I187">
        <v>171.692496392496</v>
      </c>
      <c r="J187">
        <v>159.74950977837699</v>
      </c>
      <c r="K187">
        <v>1189829</v>
      </c>
      <c r="L187">
        <v>11</v>
      </c>
      <c r="M187">
        <v>80</v>
      </c>
      <c r="N187">
        <v>6</v>
      </c>
      <c r="O187">
        <v>80</v>
      </c>
    </row>
    <row r="188" spans="2:15" x14ac:dyDescent="0.35">
      <c r="B188">
        <v>2207385</v>
      </c>
      <c r="C188">
        <v>432</v>
      </c>
      <c r="D188">
        <v>4462</v>
      </c>
      <c r="E188">
        <v>44620000</v>
      </c>
      <c r="F188">
        <v>0</v>
      </c>
      <c r="G188">
        <v>900</v>
      </c>
      <c r="H188">
        <v>900</v>
      </c>
      <c r="I188">
        <v>92.181757059614498</v>
      </c>
      <c r="J188">
        <v>130.83878590344901</v>
      </c>
      <c r="K188">
        <v>411315</v>
      </c>
      <c r="L188">
        <v>11</v>
      </c>
      <c r="M188">
        <v>80</v>
      </c>
      <c r="N188">
        <v>900</v>
      </c>
      <c r="O188">
        <v>80</v>
      </c>
    </row>
    <row r="189" spans="2:15" x14ac:dyDescent="0.35">
      <c r="B189">
        <v>2208050</v>
      </c>
      <c r="C189">
        <v>433</v>
      </c>
      <c r="D189">
        <v>2569</v>
      </c>
      <c r="E189">
        <v>25690000</v>
      </c>
      <c r="F189">
        <v>0</v>
      </c>
      <c r="G189">
        <v>900</v>
      </c>
      <c r="H189">
        <v>900</v>
      </c>
      <c r="I189">
        <v>150.05527442584599</v>
      </c>
      <c r="J189">
        <v>296.85788156855398</v>
      </c>
      <c r="K189">
        <v>385492</v>
      </c>
      <c r="L189">
        <v>10</v>
      </c>
      <c r="M189">
        <v>80</v>
      </c>
      <c r="N189">
        <v>7</v>
      </c>
      <c r="O189">
        <v>17</v>
      </c>
    </row>
    <row r="190" spans="2:15" x14ac:dyDescent="0.35">
      <c r="B190">
        <v>2208130</v>
      </c>
      <c r="C190">
        <v>434</v>
      </c>
      <c r="D190">
        <v>1391</v>
      </c>
      <c r="E190">
        <v>13910000</v>
      </c>
      <c r="F190">
        <v>0</v>
      </c>
      <c r="G190">
        <v>900</v>
      </c>
      <c r="H190">
        <v>900</v>
      </c>
      <c r="I190">
        <v>209.18619698058899</v>
      </c>
      <c r="J190">
        <v>271.76150999387198</v>
      </c>
      <c r="K190">
        <v>290978</v>
      </c>
      <c r="L190">
        <v>11</v>
      </c>
      <c r="M190">
        <v>80</v>
      </c>
      <c r="N190">
        <v>7</v>
      </c>
      <c r="O190">
        <v>80</v>
      </c>
    </row>
    <row r="191" spans="2:15" x14ac:dyDescent="0.35">
      <c r="B191">
        <v>2208150</v>
      </c>
      <c r="C191">
        <v>435</v>
      </c>
      <c r="D191">
        <v>3981</v>
      </c>
      <c r="E191">
        <v>39810000</v>
      </c>
      <c r="F191">
        <v>0</v>
      </c>
      <c r="G191">
        <v>900</v>
      </c>
      <c r="H191">
        <v>900</v>
      </c>
      <c r="I191">
        <v>42.630997236875103</v>
      </c>
      <c r="J191">
        <v>126.831125406984</v>
      </c>
      <c r="K191">
        <v>169714</v>
      </c>
      <c r="L191">
        <v>11</v>
      </c>
      <c r="M191">
        <v>80</v>
      </c>
      <c r="N191">
        <v>463</v>
      </c>
      <c r="O191">
        <v>9</v>
      </c>
    </row>
    <row r="192" spans="2:15" x14ac:dyDescent="0.35">
      <c r="B192">
        <v>2211375</v>
      </c>
      <c r="C192">
        <v>436</v>
      </c>
      <c r="D192">
        <v>1140</v>
      </c>
      <c r="E192">
        <v>11400000</v>
      </c>
      <c r="F192">
        <v>0</v>
      </c>
      <c r="G192">
        <v>900</v>
      </c>
      <c r="H192">
        <v>900</v>
      </c>
      <c r="I192">
        <v>186.79473684210501</v>
      </c>
      <c r="J192">
        <v>225.14617078225601</v>
      </c>
      <c r="K192">
        <v>212946</v>
      </c>
      <c r="L192">
        <v>9</v>
      </c>
      <c r="M192">
        <v>80</v>
      </c>
      <c r="N192">
        <v>9</v>
      </c>
      <c r="O192">
        <v>80</v>
      </c>
    </row>
    <row r="193" spans="2:15" x14ac:dyDescent="0.35">
      <c r="B193">
        <v>2217274</v>
      </c>
      <c r="C193">
        <v>437</v>
      </c>
      <c r="D193">
        <v>438</v>
      </c>
      <c r="E193">
        <v>4380000</v>
      </c>
      <c r="F193">
        <v>0</v>
      </c>
      <c r="G193">
        <v>80</v>
      </c>
      <c r="H193">
        <v>80</v>
      </c>
      <c r="I193">
        <v>18.8401826484018</v>
      </c>
      <c r="J193">
        <v>23.7813869883555</v>
      </c>
      <c r="K193">
        <v>8252</v>
      </c>
      <c r="L193">
        <v>8</v>
      </c>
      <c r="M193">
        <v>9</v>
      </c>
      <c r="N193">
        <v>0</v>
      </c>
      <c r="O193">
        <v>9</v>
      </c>
    </row>
    <row r="194" spans="2:15" x14ac:dyDescent="0.35">
      <c r="B194">
        <v>2218565</v>
      </c>
      <c r="C194">
        <v>438</v>
      </c>
      <c r="D194">
        <v>1483</v>
      </c>
      <c r="E194">
        <v>14830000</v>
      </c>
      <c r="F194">
        <v>0</v>
      </c>
      <c r="G194">
        <v>900</v>
      </c>
      <c r="H194">
        <v>900</v>
      </c>
      <c r="I194">
        <v>49.318273769386302</v>
      </c>
      <c r="J194">
        <v>81.227857192427507</v>
      </c>
      <c r="K194">
        <v>73139</v>
      </c>
      <c r="L194">
        <v>11</v>
      </c>
      <c r="M194">
        <v>80</v>
      </c>
      <c r="N194">
        <v>463</v>
      </c>
      <c r="O194">
        <v>17</v>
      </c>
    </row>
    <row r="195" spans="2:15" x14ac:dyDescent="0.35">
      <c r="B195">
        <v>2233200</v>
      </c>
      <c r="C195">
        <v>238</v>
      </c>
      <c r="D195">
        <v>6861</v>
      </c>
      <c r="E195">
        <v>68610000</v>
      </c>
      <c r="F195">
        <v>0</v>
      </c>
      <c r="G195">
        <v>900</v>
      </c>
      <c r="H195">
        <v>900</v>
      </c>
      <c r="I195">
        <v>184.69887771461799</v>
      </c>
      <c r="J195">
        <v>215.30102032179099</v>
      </c>
      <c r="K195">
        <v>1267219</v>
      </c>
      <c r="L195">
        <v>11</v>
      </c>
      <c r="M195">
        <v>463</v>
      </c>
      <c r="N195">
        <v>6</v>
      </c>
      <c r="O195">
        <v>80</v>
      </c>
    </row>
    <row r="196" spans="2:15" x14ac:dyDescent="0.35">
      <c r="B196">
        <v>2233475</v>
      </c>
      <c r="C196">
        <v>239</v>
      </c>
      <c r="D196">
        <v>12039</v>
      </c>
      <c r="E196">
        <v>120390000</v>
      </c>
      <c r="F196">
        <v>0</v>
      </c>
      <c r="G196">
        <v>900</v>
      </c>
      <c r="H196">
        <v>900</v>
      </c>
      <c r="I196">
        <v>176.836365146606</v>
      </c>
      <c r="J196">
        <v>224.49889591837999</v>
      </c>
      <c r="K196">
        <v>2128933</v>
      </c>
      <c r="L196">
        <v>11</v>
      </c>
      <c r="M196">
        <v>80</v>
      </c>
      <c r="N196">
        <v>9</v>
      </c>
      <c r="O196">
        <v>80</v>
      </c>
    </row>
    <row r="197" spans="2:15" x14ac:dyDescent="0.35">
      <c r="B197">
        <v>2234308</v>
      </c>
      <c r="C197">
        <v>240</v>
      </c>
      <c r="D197">
        <v>5918</v>
      </c>
      <c r="E197">
        <v>59180000</v>
      </c>
      <c r="F197">
        <v>0</v>
      </c>
      <c r="G197">
        <v>900</v>
      </c>
      <c r="H197">
        <v>900</v>
      </c>
      <c r="I197">
        <v>292.36921257181399</v>
      </c>
      <c r="J197">
        <v>272.15790643342098</v>
      </c>
      <c r="K197">
        <v>1730241</v>
      </c>
      <c r="L197">
        <v>11</v>
      </c>
      <c r="M197">
        <v>463</v>
      </c>
      <c r="N197">
        <v>7</v>
      </c>
      <c r="O197">
        <v>187</v>
      </c>
    </row>
    <row r="198" spans="2:15" x14ac:dyDescent="0.35">
      <c r="B198">
        <v>2234324</v>
      </c>
      <c r="C198">
        <v>241</v>
      </c>
      <c r="D198">
        <v>2608</v>
      </c>
      <c r="E198">
        <v>26080000</v>
      </c>
      <c r="F198">
        <v>0</v>
      </c>
      <c r="G198">
        <v>900</v>
      </c>
      <c r="H198">
        <v>900</v>
      </c>
      <c r="I198">
        <v>288.30636503067399</v>
      </c>
      <c r="J198">
        <v>226.581888234807</v>
      </c>
      <c r="K198">
        <v>751903</v>
      </c>
      <c r="L198">
        <v>9</v>
      </c>
      <c r="M198">
        <v>463</v>
      </c>
      <c r="N198">
        <v>3</v>
      </c>
      <c r="O198">
        <v>187</v>
      </c>
    </row>
    <row r="199" spans="2:15" x14ac:dyDescent="0.35">
      <c r="B199">
        <v>2234344</v>
      </c>
      <c r="C199">
        <v>242</v>
      </c>
      <c r="D199">
        <v>6229</v>
      </c>
      <c r="E199">
        <v>62290000</v>
      </c>
      <c r="F199">
        <v>0</v>
      </c>
      <c r="G199">
        <v>900</v>
      </c>
      <c r="H199">
        <v>900</v>
      </c>
      <c r="I199">
        <v>184.96628672339</v>
      </c>
      <c r="J199">
        <v>223.835176083585</v>
      </c>
      <c r="K199">
        <v>1152155</v>
      </c>
      <c r="L199">
        <v>11</v>
      </c>
      <c r="M199">
        <v>80</v>
      </c>
      <c r="N199">
        <v>7</v>
      </c>
      <c r="O199">
        <v>80</v>
      </c>
    </row>
    <row r="200" spans="2:15" x14ac:dyDescent="0.35">
      <c r="B200">
        <v>2234384</v>
      </c>
      <c r="C200">
        <v>243</v>
      </c>
      <c r="D200">
        <v>4642</v>
      </c>
      <c r="E200">
        <v>46420000</v>
      </c>
      <c r="F200">
        <v>0</v>
      </c>
      <c r="G200">
        <v>900</v>
      </c>
      <c r="H200">
        <v>900</v>
      </c>
      <c r="I200">
        <v>235.55040930633299</v>
      </c>
      <c r="J200">
        <v>252.872733368768</v>
      </c>
      <c r="K200">
        <v>1093425</v>
      </c>
      <c r="L200">
        <v>11</v>
      </c>
      <c r="M200">
        <v>80</v>
      </c>
      <c r="N200">
        <v>7</v>
      </c>
      <c r="O200">
        <v>187</v>
      </c>
    </row>
    <row r="201" spans="2:15" x14ac:dyDescent="0.35">
      <c r="B201">
        <v>2234400</v>
      </c>
      <c r="C201">
        <v>244</v>
      </c>
      <c r="D201">
        <v>4270</v>
      </c>
      <c r="E201">
        <v>42700000</v>
      </c>
      <c r="F201">
        <v>0</v>
      </c>
      <c r="G201">
        <v>900</v>
      </c>
      <c r="H201">
        <v>900</v>
      </c>
      <c r="I201">
        <v>238.891569086651</v>
      </c>
      <c r="J201">
        <v>234.88595408782601</v>
      </c>
      <c r="K201">
        <v>1020067</v>
      </c>
      <c r="L201">
        <v>11</v>
      </c>
      <c r="M201">
        <v>80</v>
      </c>
      <c r="N201">
        <v>3</v>
      </c>
      <c r="O201">
        <v>187</v>
      </c>
    </row>
    <row r="202" spans="2:15" x14ac:dyDescent="0.35">
      <c r="B202">
        <v>2234990</v>
      </c>
      <c r="C202">
        <v>245</v>
      </c>
      <c r="D202">
        <v>10778</v>
      </c>
      <c r="E202">
        <v>107780000</v>
      </c>
      <c r="F202">
        <v>0</v>
      </c>
      <c r="G202">
        <v>900</v>
      </c>
      <c r="H202">
        <v>900</v>
      </c>
      <c r="I202">
        <v>312.09686398218503</v>
      </c>
      <c r="J202">
        <v>276.70422098603098</v>
      </c>
      <c r="K202">
        <v>3363780</v>
      </c>
      <c r="L202">
        <v>11</v>
      </c>
      <c r="M202">
        <v>463</v>
      </c>
      <c r="N202">
        <v>7</v>
      </c>
      <c r="O202">
        <v>187</v>
      </c>
    </row>
    <row r="203" spans="2:15" x14ac:dyDescent="0.35">
      <c r="B203">
        <v>2235000</v>
      </c>
      <c r="C203">
        <v>246</v>
      </c>
      <c r="D203">
        <v>33857</v>
      </c>
      <c r="E203">
        <v>338570000</v>
      </c>
      <c r="F203">
        <v>0</v>
      </c>
      <c r="G203">
        <v>900</v>
      </c>
      <c r="H203">
        <v>900</v>
      </c>
      <c r="I203">
        <v>102.555099388605</v>
      </c>
      <c r="J203">
        <v>180.13344151568299</v>
      </c>
      <c r="K203">
        <v>3472208</v>
      </c>
      <c r="L203">
        <v>11</v>
      </c>
      <c r="M203">
        <v>0</v>
      </c>
      <c r="N203">
        <v>7</v>
      </c>
      <c r="O203">
        <v>17</v>
      </c>
    </row>
    <row r="204" spans="2:15" x14ac:dyDescent="0.35">
      <c r="B204">
        <v>2240954</v>
      </c>
      <c r="C204">
        <v>247</v>
      </c>
      <c r="D204">
        <v>9468</v>
      </c>
      <c r="E204">
        <v>94680000</v>
      </c>
      <c r="F204">
        <v>0</v>
      </c>
      <c r="G204">
        <v>900</v>
      </c>
      <c r="H204">
        <v>900</v>
      </c>
      <c r="I204">
        <v>186.98341782847399</v>
      </c>
      <c r="J204">
        <v>189.823586300519</v>
      </c>
      <c r="K204">
        <v>1770359</v>
      </c>
      <c r="L204">
        <v>11</v>
      </c>
      <c r="M204">
        <v>80</v>
      </c>
      <c r="N204">
        <v>6</v>
      </c>
      <c r="O204">
        <v>80</v>
      </c>
    </row>
    <row r="205" spans="2:15" x14ac:dyDescent="0.35">
      <c r="B205">
        <v>2246459</v>
      </c>
      <c r="C205">
        <v>248</v>
      </c>
      <c r="D205">
        <v>5610</v>
      </c>
      <c r="E205">
        <v>56100000</v>
      </c>
      <c r="F205">
        <v>0</v>
      </c>
      <c r="G205">
        <v>900</v>
      </c>
      <c r="H205">
        <v>900</v>
      </c>
      <c r="I205">
        <v>250.540641711229</v>
      </c>
      <c r="J205">
        <v>284.65195223245598</v>
      </c>
      <c r="K205">
        <v>1405533</v>
      </c>
      <c r="L205">
        <v>11</v>
      </c>
      <c r="M205">
        <v>80</v>
      </c>
      <c r="N205">
        <v>6</v>
      </c>
      <c r="O205">
        <v>187</v>
      </c>
    </row>
    <row r="206" spans="2:15" x14ac:dyDescent="0.35">
      <c r="B206">
        <v>2246828</v>
      </c>
      <c r="C206">
        <v>249</v>
      </c>
      <c r="D206">
        <v>6382</v>
      </c>
      <c r="E206">
        <v>63820000</v>
      </c>
      <c r="F206">
        <v>0</v>
      </c>
      <c r="G206">
        <v>900</v>
      </c>
      <c r="H206">
        <v>900</v>
      </c>
      <c r="I206">
        <v>136.93889062989601</v>
      </c>
      <c r="J206">
        <v>264.49698010802501</v>
      </c>
      <c r="K206">
        <v>873944</v>
      </c>
      <c r="L206">
        <v>11</v>
      </c>
      <c r="M206">
        <v>0</v>
      </c>
      <c r="N206">
        <v>7</v>
      </c>
      <c r="O206">
        <v>17</v>
      </c>
    </row>
    <row r="207" spans="2:15" x14ac:dyDescent="0.35">
      <c r="B207">
        <v>2262900</v>
      </c>
      <c r="C207">
        <v>250</v>
      </c>
      <c r="D207">
        <v>21007</v>
      </c>
      <c r="E207">
        <v>210070000</v>
      </c>
      <c r="F207">
        <v>0</v>
      </c>
      <c r="G207">
        <v>900</v>
      </c>
      <c r="H207">
        <v>900</v>
      </c>
      <c r="I207">
        <v>216.86623506450201</v>
      </c>
      <c r="J207">
        <v>312.957760591328</v>
      </c>
      <c r="K207">
        <v>4555709</v>
      </c>
      <c r="L207">
        <v>11</v>
      </c>
      <c r="M207">
        <v>0</v>
      </c>
      <c r="N207">
        <v>7</v>
      </c>
      <c r="O207">
        <v>11</v>
      </c>
    </row>
    <row r="208" spans="2:15" x14ac:dyDescent="0.35">
      <c r="B208">
        <v>2263800</v>
      </c>
      <c r="C208">
        <v>251</v>
      </c>
      <c r="D208">
        <v>27085</v>
      </c>
      <c r="E208">
        <v>270850000</v>
      </c>
      <c r="F208">
        <v>0</v>
      </c>
      <c r="G208">
        <v>900</v>
      </c>
      <c r="H208">
        <v>900</v>
      </c>
      <c r="I208">
        <v>210.86981724201499</v>
      </c>
      <c r="J208">
        <v>300.68238734710798</v>
      </c>
      <c r="K208">
        <v>5711409</v>
      </c>
      <c r="L208">
        <v>11</v>
      </c>
      <c r="M208">
        <v>0</v>
      </c>
      <c r="N208">
        <v>9</v>
      </c>
      <c r="O208">
        <v>80</v>
      </c>
    </row>
    <row r="209" spans="2:15" x14ac:dyDescent="0.35">
      <c r="B209">
        <v>2264000</v>
      </c>
      <c r="C209">
        <v>252</v>
      </c>
      <c r="D209">
        <v>6923</v>
      </c>
      <c r="E209">
        <v>69230000</v>
      </c>
      <c r="F209">
        <v>0</v>
      </c>
      <c r="G209">
        <v>900</v>
      </c>
      <c r="H209">
        <v>900</v>
      </c>
      <c r="I209">
        <v>63.489960999566598</v>
      </c>
      <c r="J209">
        <v>128.08612522375699</v>
      </c>
      <c r="K209">
        <v>439541</v>
      </c>
      <c r="L209">
        <v>11</v>
      </c>
      <c r="M209">
        <v>0</v>
      </c>
      <c r="N209">
        <v>900</v>
      </c>
      <c r="O209">
        <v>11</v>
      </c>
    </row>
    <row r="210" spans="2:15" x14ac:dyDescent="0.35">
      <c r="B210">
        <v>2264100</v>
      </c>
      <c r="C210">
        <v>253</v>
      </c>
      <c r="D210">
        <v>4216</v>
      </c>
      <c r="E210">
        <v>42160000</v>
      </c>
      <c r="F210">
        <v>0</v>
      </c>
      <c r="G210">
        <v>900</v>
      </c>
      <c r="H210">
        <v>900</v>
      </c>
      <c r="I210">
        <v>122.33847248576799</v>
      </c>
      <c r="J210">
        <v>299.713834894667</v>
      </c>
      <c r="K210">
        <v>515779</v>
      </c>
      <c r="L210">
        <v>11</v>
      </c>
      <c r="M210">
        <v>0</v>
      </c>
      <c r="N210">
        <v>463</v>
      </c>
      <c r="O210">
        <v>0</v>
      </c>
    </row>
    <row r="211" spans="2:15" x14ac:dyDescent="0.35">
      <c r="B211">
        <v>2293055</v>
      </c>
      <c r="C211">
        <v>254</v>
      </c>
      <c r="D211">
        <v>19079</v>
      </c>
      <c r="E211">
        <v>190790000</v>
      </c>
      <c r="F211">
        <v>0</v>
      </c>
      <c r="G211">
        <v>900</v>
      </c>
      <c r="H211">
        <v>900</v>
      </c>
      <c r="I211">
        <v>45.496776560616297</v>
      </c>
      <c r="J211">
        <v>126.94611240308301</v>
      </c>
      <c r="K211">
        <v>868033</v>
      </c>
      <c r="L211">
        <v>11</v>
      </c>
      <c r="M211">
        <v>0</v>
      </c>
      <c r="N211">
        <v>900</v>
      </c>
      <c r="O211">
        <v>7</v>
      </c>
    </row>
    <row r="212" spans="2:15" x14ac:dyDescent="0.35">
      <c r="B212">
        <v>2293190</v>
      </c>
      <c r="C212">
        <v>255</v>
      </c>
      <c r="D212">
        <v>1290</v>
      </c>
      <c r="E212">
        <v>12900000</v>
      </c>
      <c r="F212">
        <v>0</v>
      </c>
      <c r="G212">
        <v>900</v>
      </c>
      <c r="H212">
        <v>900</v>
      </c>
      <c r="I212">
        <v>289.58604651162699</v>
      </c>
      <c r="J212">
        <v>251.76550081812101</v>
      </c>
      <c r="K212">
        <v>373566</v>
      </c>
      <c r="L212">
        <v>8</v>
      </c>
      <c r="M212">
        <v>463</v>
      </c>
      <c r="N212">
        <v>11</v>
      </c>
      <c r="O212">
        <v>187</v>
      </c>
    </row>
    <row r="213" spans="2:15" x14ac:dyDescent="0.35">
      <c r="B213">
        <v>2299861</v>
      </c>
      <c r="C213">
        <v>256</v>
      </c>
      <c r="D213">
        <v>1403</v>
      </c>
      <c r="E213">
        <v>14030000</v>
      </c>
      <c r="F213">
        <v>0</v>
      </c>
      <c r="G213">
        <v>900</v>
      </c>
      <c r="H213">
        <v>900</v>
      </c>
      <c r="I213">
        <v>313.58303635067699</v>
      </c>
      <c r="J213">
        <v>274.75063154439698</v>
      </c>
      <c r="K213">
        <v>439957</v>
      </c>
      <c r="L213">
        <v>10</v>
      </c>
      <c r="M213">
        <v>463</v>
      </c>
      <c r="N213">
        <v>17</v>
      </c>
      <c r="O213">
        <v>187</v>
      </c>
    </row>
    <row r="214" spans="2:15" x14ac:dyDescent="0.35">
      <c r="B214">
        <v>2300042</v>
      </c>
      <c r="C214">
        <v>294</v>
      </c>
      <c r="D214">
        <v>16747</v>
      </c>
      <c r="E214">
        <v>167470000</v>
      </c>
      <c r="F214">
        <v>0</v>
      </c>
      <c r="G214">
        <v>900</v>
      </c>
      <c r="H214">
        <v>900</v>
      </c>
      <c r="I214">
        <v>69.5220039410043</v>
      </c>
      <c r="J214">
        <v>192.24542360878701</v>
      </c>
      <c r="K214">
        <v>1164285</v>
      </c>
      <c r="L214">
        <v>11</v>
      </c>
      <c r="M214">
        <v>3</v>
      </c>
      <c r="N214">
        <v>7</v>
      </c>
      <c r="O214">
        <v>3</v>
      </c>
    </row>
    <row r="215" spans="2:15" x14ac:dyDescent="0.35">
      <c r="B215">
        <v>2301738</v>
      </c>
      <c r="C215">
        <v>257</v>
      </c>
      <c r="D215">
        <v>761</v>
      </c>
      <c r="E215">
        <v>7610000</v>
      </c>
      <c r="F215">
        <v>0</v>
      </c>
      <c r="G215">
        <v>900</v>
      </c>
      <c r="H215">
        <v>900</v>
      </c>
      <c r="I215">
        <v>142.15768725361301</v>
      </c>
      <c r="J215">
        <v>272.34786124792601</v>
      </c>
      <c r="K215">
        <v>108182</v>
      </c>
      <c r="L215">
        <v>11</v>
      </c>
      <c r="M215">
        <v>80</v>
      </c>
      <c r="N215">
        <v>463</v>
      </c>
      <c r="O215">
        <v>17</v>
      </c>
    </row>
    <row r="216" spans="2:15" x14ac:dyDescent="0.35">
      <c r="B216">
        <v>2301750</v>
      </c>
      <c r="C216">
        <v>258</v>
      </c>
      <c r="D216">
        <v>3593</v>
      </c>
      <c r="E216">
        <v>35930000</v>
      </c>
      <c r="F216">
        <v>0</v>
      </c>
      <c r="G216">
        <v>900</v>
      </c>
      <c r="H216">
        <v>900</v>
      </c>
      <c r="I216">
        <v>279.30002783189502</v>
      </c>
      <c r="J216">
        <v>309.95417928515002</v>
      </c>
      <c r="K216">
        <v>1003525</v>
      </c>
      <c r="L216">
        <v>11</v>
      </c>
      <c r="M216">
        <v>80</v>
      </c>
      <c r="N216">
        <v>3</v>
      </c>
      <c r="O216">
        <v>187</v>
      </c>
    </row>
    <row r="217" spans="2:15" x14ac:dyDescent="0.35">
      <c r="B217">
        <v>2303205</v>
      </c>
      <c r="C217">
        <v>259</v>
      </c>
      <c r="D217">
        <v>5731</v>
      </c>
      <c r="E217">
        <v>57310000</v>
      </c>
      <c r="F217">
        <v>0</v>
      </c>
      <c r="G217">
        <v>900</v>
      </c>
      <c r="H217">
        <v>900</v>
      </c>
      <c r="I217">
        <v>155.92741231896699</v>
      </c>
      <c r="J217">
        <v>227.52033002883601</v>
      </c>
      <c r="K217">
        <v>893620</v>
      </c>
      <c r="L217">
        <v>11</v>
      </c>
      <c r="M217">
        <v>80</v>
      </c>
      <c r="N217">
        <v>7</v>
      </c>
      <c r="O217">
        <v>80</v>
      </c>
    </row>
    <row r="218" spans="2:15" x14ac:dyDescent="0.35">
      <c r="B218">
        <v>2303300</v>
      </c>
      <c r="C218">
        <v>260</v>
      </c>
      <c r="D218">
        <v>9427</v>
      </c>
      <c r="E218">
        <v>94270000</v>
      </c>
      <c r="F218">
        <v>0</v>
      </c>
      <c r="G218">
        <v>900</v>
      </c>
      <c r="H218">
        <v>900</v>
      </c>
      <c r="I218">
        <v>105.48944521056499</v>
      </c>
      <c r="J218">
        <v>159.733561340173</v>
      </c>
      <c r="K218">
        <v>994449</v>
      </c>
      <c r="L218">
        <v>11</v>
      </c>
      <c r="M218">
        <v>80</v>
      </c>
      <c r="N218">
        <v>6</v>
      </c>
      <c r="O218">
        <v>80</v>
      </c>
    </row>
    <row r="219" spans="2:15" x14ac:dyDescent="0.35">
      <c r="B219">
        <v>2303350</v>
      </c>
      <c r="C219">
        <v>261</v>
      </c>
      <c r="D219">
        <v>4222</v>
      </c>
      <c r="E219">
        <v>42220000</v>
      </c>
      <c r="F219">
        <v>0</v>
      </c>
      <c r="G219">
        <v>900</v>
      </c>
      <c r="H219">
        <v>900</v>
      </c>
      <c r="I219">
        <v>58.9516816674561</v>
      </c>
      <c r="J219">
        <v>185.25990177031301</v>
      </c>
      <c r="K219">
        <v>248894</v>
      </c>
      <c r="L219">
        <v>11</v>
      </c>
      <c r="M219">
        <v>0</v>
      </c>
      <c r="N219">
        <v>463</v>
      </c>
      <c r="O219">
        <v>6</v>
      </c>
    </row>
    <row r="220" spans="2:15" x14ac:dyDescent="0.35">
      <c r="B220">
        <v>2306500</v>
      </c>
      <c r="C220">
        <v>262</v>
      </c>
      <c r="D220">
        <v>1362</v>
      </c>
      <c r="E220">
        <v>13620000</v>
      </c>
      <c r="F220">
        <v>0</v>
      </c>
      <c r="G220">
        <v>900</v>
      </c>
      <c r="H220">
        <v>900</v>
      </c>
      <c r="I220">
        <v>317.69089574155601</v>
      </c>
      <c r="J220">
        <v>265.317924807228</v>
      </c>
      <c r="K220">
        <v>432695</v>
      </c>
      <c r="L220">
        <v>11</v>
      </c>
      <c r="M220">
        <v>463</v>
      </c>
      <c r="N220">
        <v>6</v>
      </c>
      <c r="O220">
        <v>187</v>
      </c>
    </row>
    <row r="221" spans="2:15" x14ac:dyDescent="0.35">
      <c r="B221">
        <v>2306647</v>
      </c>
      <c r="C221">
        <v>263</v>
      </c>
      <c r="D221">
        <v>2835</v>
      </c>
      <c r="E221">
        <v>28350000</v>
      </c>
      <c r="F221">
        <v>0</v>
      </c>
      <c r="G221">
        <v>900</v>
      </c>
      <c r="H221">
        <v>900</v>
      </c>
      <c r="I221">
        <v>366.97777777777702</v>
      </c>
      <c r="J221">
        <v>310.48953416971102</v>
      </c>
      <c r="K221">
        <v>1040382</v>
      </c>
      <c r="L221">
        <v>10</v>
      </c>
      <c r="M221">
        <v>463</v>
      </c>
      <c r="N221">
        <v>6</v>
      </c>
      <c r="O221">
        <v>463</v>
      </c>
    </row>
    <row r="222" spans="2:15" x14ac:dyDescent="0.35">
      <c r="B222">
        <v>2306950</v>
      </c>
      <c r="C222">
        <v>264</v>
      </c>
      <c r="D222">
        <v>4197</v>
      </c>
      <c r="E222">
        <v>41970000</v>
      </c>
      <c r="F222">
        <v>0</v>
      </c>
      <c r="G222">
        <v>900</v>
      </c>
      <c r="H222">
        <v>900</v>
      </c>
      <c r="I222">
        <v>200.07981891827399</v>
      </c>
      <c r="J222">
        <v>204.60521809810101</v>
      </c>
      <c r="K222">
        <v>839735</v>
      </c>
      <c r="L222">
        <v>11</v>
      </c>
      <c r="M222">
        <v>80</v>
      </c>
      <c r="N222">
        <v>9</v>
      </c>
      <c r="O222">
        <v>80</v>
      </c>
    </row>
    <row r="223" spans="2:15" x14ac:dyDescent="0.35">
      <c r="B223">
        <v>2307000</v>
      </c>
      <c r="C223">
        <v>265</v>
      </c>
      <c r="D223">
        <v>6514</v>
      </c>
      <c r="E223">
        <v>65140000</v>
      </c>
      <c r="F223">
        <v>0</v>
      </c>
      <c r="G223">
        <v>900</v>
      </c>
      <c r="H223">
        <v>900</v>
      </c>
      <c r="I223">
        <v>128.159502609763</v>
      </c>
      <c r="J223">
        <v>184.233375479546</v>
      </c>
      <c r="K223">
        <v>834831</v>
      </c>
      <c r="L223">
        <v>11</v>
      </c>
      <c r="M223">
        <v>80</v>
      </c>
      <c r="N223">
        <v>7</v>
      </c>
      <c r="O223">
        <v>80</v>
      </c>
    </row>
    <row r="224" spans="2:15" x14ac:dyDescent="0.35">
      <c r="B224">
        <v>2307668</v>
      </c>
      <c r="C224">
        <v>266</v>
      </c>
      <c r="D224">
        <v>767</v>
      </c>
      <c r="E224">
        <v>7670000</v>
      </c>
      <c r="F224">
        <v>0</v>
      </c>
      <c r="G224">
        <v>900</v>
      </c>
      <c r="H224">
        <v>900</v>
      </c>
      <c r="I224">
        <v>439.35853976531899</v>
      </c>
      <c r="J224">
        <v>309.98604586830902</v>
      </c>
      <c r="K224">
        <v>336988</v>
      </c>
      <c r="L224">
        <v>9</v>
      </c>
      <c r="M224">
        <v>463</v>
      </c>
      <c r="N224">
        <v>3</v>
      </c>
      <c r="O224">
        <v>463</v>
      </c>
    </row>
    <row r="225" spans="2:15" x14ac:dyDescent="0.35">
      <c r="B225">
        <v>2307671</v>
      </c>
      <c r="C225">
        <v>267</v>
      </c>
      <c r="D225">
        <v>442</v>
      </c>
      <c r="E225">
        <v>4420000</v>
      </c>
      <c r="F225">
        <v>0</v>
      </c>
      <c r="G225">
        <v>900</v>
      </c>
      <c r="H225">
        <v>900</v>
      </c>
      <c r="I225">
        <v>390.902714932126</v>
      </c>
      <c r="J225">
        <v>278.71695699997503</v>
      </c>
      <c r="K225">
        <v>172779</v>
      </c>
      <c r="L225">
        <v>9</v>
      </c>
      <c r="M225">
        <v>463</v>
      </c>
      <c r="N225">
        <v>7</v>
      </c>
      <c r="O225">
        <v>463</v>
      </c>
    </row>
    <row r="226" spans="2:15" x14ac:dyDescent="0.35">
      <c r="B226">
        <v>2307697</v>
      </c>
      <c r="C226">
        <v>268</v>
      </c>
      <c r="D226">
        <v>955</v>
      </c>
      <c r="E226">
        <v>9550000</v>
      </c>
      <c r="F226">
        <v>0</v>
      </c>
      <c r="G226">
        <v>900</v>
      </c>
      <c r="H226">
        <v>900</v>
      </c>
      <c r="I226">
        <v>297.02408376963302</v>
      </c>
      <c r="J226">
        <v>246.50211057808099</v>
      </c>
      <c r="K226">
        <v>283658</v>
      </c>
      <c r="L226">
        <v>11</v>
      </c>
      <c r="M226">
        <v>463</v>
      </c>
      <c r="N226">
        <v>6</v>
      </c>
      <c r="O226">
        <v>187</v>
      </c>
    </row>
    <row r="227" spans="2:15" x14ac:dyDescent="0.35">
      <c r="B227">
        <v>2308935</v>
      </c>
      <c r="C227">
        <v>269</v>
      </c>
      <c r="D227">
        <v>675</v>
      </c>
      <c r="E227">
        <v>6750000</v>
      </c>
      <c r="F227">
        <v>0</v>
      </c>
      <c r="G227">
        <v>900</v>
      </c>
      <c r="H227">
        <v>900</v>
      </c>
      <c r="I227">
        <v>478.62666666666598</v>
      </c>
      <c r="J227">
        <v>236.35129510179601</v>
      </c>
      <c r="K227">
        <v>323073</v>
      </c>
      <c r="L227">
        <v>5</v>
      </c>
      <c r="M227">
        <v>463</v>
      </c>
      <c r="N227">
        <v>80</v>
      </c>
      <c r="O227">
        <v>463</v>
      </c>
    </row>
    <row r="228" spans="2:15" x14ac:dyDescent="0.35">
      <c r="B228">
        <v>2309415</v>
      </c>
      <c r="C228">
        <v>270</v>
      </c>
      <c r="D228">
        <v>116</v>
      </c>
      <c r="E228">
        <v>1160000</v>
      </c>
      <c r="F228">
        <v>0</v>
      </c>
      <c r="G228">
        <v>900</v>
      </c>
      <c r="H228">
        <v>900</v>
      </c>
      <c r="I228">
        <v>450.20689655172401</v>
      </c>
      <c r="J228">
        <v>285.59060152003502</v>
      </c>
      <c r="K228">
        <v>52224</v>
      </c>
      <c r="L228">
        <v>4</v>
      </c>
      <c r="M228">
        <v>187</v>
      </c>
      <c r="N228">
        <v>0</v>
      </c>
      <c r="O228">
        <v>463</v>
      </c>
    </row>
    <row r="229" spans="2:15" x14ac:dyDescent="0.35">
      <c r="B229">
        <v>2309421</v>
      </c>
      <c r="C229">
        <v>271</v>
      </c>
      <c r="D229">
        <v>686</v>
      </c>
      <c r="E229">
        <v>6860000</v>
      </c>
      <c r="F229">
        <v>0</v>
      </c>
      <c r="G229">
        <v>900</v>
      </c>
      <c r="H229">
        <v>900</v>
      </c>
      <c r="I229">
        <v>434.091836734693</v>
      </c>
      <c r="J229">
        <v>245.36823999586201</v>
      </c>
      <c r="K229">
        <v>297787</v>
      </c>
      <c r="L229">
        <v>7</v>
      </c>
      <c r="M229">
        <v>463</v>
      </c>
      <c r="N229">
        <v>9</v>
      </c>
      <c r="O229">
        <v>463</v>
      </c>
    </row>
    <row r="230" spans="2:15" x14ac:dyDescent="0.35">
      <c r="B230">
        <v>2309848</v>
      </c>
      <c r="C230">
        <v>272</v>
      </c>
      <c r="D230">
        <v>2355</v>
      </c>
      <c r="E230">
        <v>23550000</v>
      </c>
      <c r="F230">
        <v>0</v>
      </c>
      <c r="G230">
        <v>900</v>
      </c>
      <c r="H230">
        <v>900</v>
      </c>
      <c r="I230">
        <v>80.366454352441593</v>
      </c>
      <c r="J230">
        <v>208.91637590934999</v>
      </c>
      <c r="K230">
        <v>189263</v>
      </c>
      <c r="L230">
        <v>11</v>
      </c>
      <c r="M230">
        <v>80</v>
      </c>
      <c r="N230">
        <v>463</v>
      </c>
      <c r="O230">
        <v>9</v>
      </c>
    </row>
    <row r="231" spans="2:15" x14ac:dyDescent="0.35">
      <c r="B231">
        <v>2310525</v>
      </c>
      <c r="C231">
        <v>273</v>
      </c>
      <c r="D231">
        <v>8484</v>
      </c>
      <c r="E231">
        <v>84840000</v>
      </c>
      <c r="F231">
        <v>0</v>
      </c>
      <c r="G231">
        <v>900</v>
      </c>
      <c r="H231">
        <v>900</v>
      </c>
      <c r="I231">
        <v>159.43965110796699</v>
      </c>
      <c r="J231">
        <v>187.67429054887299</v>
      </c>
      <c r="K231">
        <v>1352686</v>
      </c>
      <c r="L231">
        <v>11</v>
      </c>
      <c r="M231">
        <v>80</v>
      </c>
      <c r="N231">
        <v>6</v>
      </c>
      <c r="O231">
        <v>80</v>
      </c>
    </row>
    <row r="232" spans="2:15" x14ac:dyDescent="0.35">
      <c r="B232">
        <v>2334480</v>
      </c>
      <c r="C232">
        <v>439</v>
      </c>
      <c r="D232">
        <v>2445</v>
      </c>
      <c r="E232">
        <v>24450000</v>
      </c>
      <c r="F232">
        <v>0</v>
      </c>
      <c r="G232">
        <v>900</v>
      </c>
      <c r="H232">
        <v>900</v>
      </c>
      <c r="I232">
        <v>71.423721881390506</v>
      </c>
      <c r="J232">
        <v>141.29927777395</v>
      </c>
      <c r="K232">
        <v>174631</v>
      </c>
      <c r="L232">
        <v>11</v>
      </c>
      <c r="M232">
        <v>80</v>
      </c>
      <c r="N232">
        <v>7</v>
      </c>
      <c r="O232">
        <v>17</v>
      </c>
    </row>
    <row r="233" spans="2:15" x14ac:dyDescent="0.35">
      <c r="B233">
        <v>2334578</v>
      </c>
      <c r="C233">
        <v>440</v>
      </c>
      <c r="D233">
        <v>1309</v>
      </c>
      <c r="E233">
        <v>13090000</v>
      </c>
      <c r="F233">
        <v>0</v>
      </c>
      <c r="G233">
        <v>900</v>
      </c>
      <c r="H233">
        <v>900</v>
      </c>
      <c r="I233">
        <v>75.190985485103099</v>
      </c>
      <c r="J233">
        <v>95.281891507357201</v>
      </c>
      <c r="K233">
        <v>98425</v>
      </c>
      <c r="L233">
        <v>11</v>
      </c>
      <c r="M233">
        <v>80</v>
      </c>
      <c r="N233">
        <v>900</v>
      </c>
      <c r="O233">
        <v>80</v>
      </c>
    </row>
    <row r="234" spans="2:15" x14ac:dyDescent="0.35">
      <c r="B234">
        <v>2334620</v>
      </c>
      <c r="C234">
        <v>441</v>
      </c>
      <c r="D234">
        <v>1784</v>
      </c>
      <c r="E234">
        <v>17840000</v>
      </c>
      <c r="F234">
        <v>0</v>
      </c>
      <c r="G234">
        <v>900</v>
      </c>
      <c r="H234">
        <v>900</v>
      </c>
      <c r="I234">
        <v>39.099215246636703</v>
      </c>
      <c r="J234">
        <v>155.909154585896</v>
      </c>
      <c r="K234">
        <v>69753</v>
      </c>
      <c r="L234">
        <v>9</v>
      </c>
      <c r="M234">
        <v>3</v>
      </c>
      <c r="N234">
        <v>900</v>
      </c>
      <c r="O234">
        <v>6</v>
      </c>
    </row>
    <row r="235" spans="2:15" x14ac:dyDescent="0.35">
      <c r="B235">
        <v>2334885</v>
      </c>
      <c r="C235">
        <v>442</v>
      </c>
      <c r="D235">
        <v>12119</v>
      </c>
      <c r="E235">
        <v>121190000</v>
      </c>
      <c r="F235">
        <v>0</v>
      </c>
      <c r="G235">
        <v>900</v>
      </c>
      <c r="H235">
        <v>900</v>
      </c>
      <c r="I235">
        <v>108.127568281211</v>
      </c>
      <c r="J235">
        <v>228.45394058506699</v>
      </c>
      <c r="K235">
        <v>1310398</v>
      </c>
      <c r="L235">
        <v>11</v>
      </c>
      <c r="M235">
        <v>80</v>
      </c>
      <c r="N235">
        <v>463</v>
      </c>
      <c r="O235">
        <v>17</v>
      </c>
    </row>
    <row r="236" spans="2:15" x14ac:dyDescent="0.35">
      <c r="B236">
        <v>2335350</v>
      </c>
      <c r="C236">
        <v>443</v>
      </c>
      <c r="D236">
        <v>2295</v>
      </c>
      <c r="E236">
        <v>22950000</v>
      </c>
      <c r="F236">
        <v>0</v>
      </c>
      <c r="G236">
        <v>900</v>
      </c>
      <c r="H236">
        <v>900</v>
      </c>
      <c r="I236">
        <v>348.69455337690601</v>
      </c>
      <c r="J236">
        <v>324.11748514254401</v>
      </c>
      <c r="K236">
        <v>800254</v>
      </c>
      <c r="L236">
        <v>11</v>
      </c>
      <c r="M236">
        <v>187</v>
      </c>
      <c r="N236">
        <v>3</v>
      </c>
      <c r="O236">
        <v>187</v>
      </c>
    </row>
    <row r="237" spans="2:15" x14ac:dyDescent="0.35">
      <c r="B237">
        <v>2335700</v>
      </c>
      <c r="C237">
        <v>444</v>
      </c>
      <c r="D237">
        <v>19072</v>
      </c>
      <c r="E237">
        <v>190720000</v>
      </c>
      <c r="F237">
        <v>0</v>
      </c>
      <c r="G237">
        <v>900</v>
      </c>
      <c r="H237">
        <v>900</v>
      </c>
      <c r="I237">
        <v>84.942481124161006</v>
      </c>
      <c r="J237">
        <v>188.11612304606999</v>
      </c>
      <c r="K237">
        <v>1620023</v>
      </c>
      <c r="L237">
        <v>11</v>
      </c>
      <c r="M237">
        <v>80</v>
      </c>
      <c r="N237">
        <v>463</v>
      </c>
      <c r="O237">
        <v>17</v>
      </c>
    </row>
    <row r="238" spans="2:15" x14ac:dyDescent="0.35">
      <c r="B238">
        <v>2335757</v>
      </c>
      <c r="C238">
        <v>445</v>
      </c>
      <c r="D238">
        <v>7703</v>
      </c>
      <c r="E238">
        <v>77030000</v>
      </c>
      <c r="F238">
        <v>0</v>
      </c>
      <c r="G238">
        <v>900</v>
      </c>
      <c r="H238">
        <v>900</v>
      </c>
      <c r="I238">
        <v>213.04660521874499</v>
      </c>
      <c r="J238">
        <v>252.580896374069</v>
      </c>
      <c r="K238">
        <v>1641098</v>
      </c>
      <c r="L238">
        <v>11</v>
      </c>
      <c r="M238">
        <v>80</v>
      </c>
      <c r="N238">
        <v>7</v>
      </c>
      <c r="O238">
        <v>80</v>
      </c>
    </row>
    <row r="239" spans="2:15" x14ac:dyDescent="0.35">
      <c r="B239">
        <v>2335870</v>
      </c>
      <c r="C239">
        <v>447</v>
      </c>
      <c r="D239">
        <v>4665</v>
      </c>
      <c r="E239">
        <v>46650000</v>
      </c>
      <c r="F239">
        <v>0</v>
      </c>
      <c r="G239">
        <v>900</v>
      </c>
      <c r="H239">
        <v>900</v>
      </c>
      <c r="I239">
        <v>276.06923901393299</v>
      </c>
      <c r="J239">
        <v>244.72519865901</v>
      </c>
      <c r="K239">
        <v>1287863</v>
      </c>
      <c r="L239">
        <v>10</v>
      </c>
      <c r="M239">
        <v>187</v>
      </c>
      <c r="N239">
        <v>7</v>
      </c>
      <c r="O239">
        <v>187</v>
      </c>
    </row>
    <row r="240" spans="2:15" x14ac:dyDescent="0.35">
      <c r="B240">
        <v>2335910</v>
      </c>
      <c r="C240">
        <v>448</v>
      </c>
      <c r="D240">
        <v>4810</v>
      </c>
      <c r="E240">
        <v>48100000</v>
      </c>
      <c r="F240">
        <v>0</v>
      </c>
      <c r="G240">
        <v>900</v>
      </c>
      <c r="H240">
        <v>900</v>
      </c>
      <c r="I240">
        <v>414.963201663201</v>
      </c>
      <c r="J240">
        <v>331.364603910683</v>
      </c>
      <c r="K240">
        <v>1995973</v>
      </c>
      <c r="L240">
        <v>11</v>
      </c>
      <c r="M240">
        <v>463</v>
      </c>
      <c r="N240">
        <v>7</v>
      </c>
      <c r="O240">
        <v>463</v>
      </c>
    </row>
    <row r="241" spans="2:15" x14ac:dyDescent="0.35">
      <c r="B241">
        <v>2336030</v>
      </c>
      <c r="C241">
        <v>449</v>
      </c>
      <c r="D241">
        <v>357</v>
      </c>
      <c r="E241">
        <v>3570000</v>
      </c>
      <c r="F241">
        <v>0</v>
      </c>
      <c r="G241">
        <v>900</v>
      </c>
      <c r="H241">
        <v>900</v>
      </c>
      <c r="I241">
        <v>631.38935574229595</v>
      </c>
      <c r="J241">
        <v>299.47667183527699</v>
      </c>
      <c r="K241">
        <v>225406</v>
      </c>
      <c r="L241">
        <v>5</v>
      </c>
      <c r="M241">
        <v>900</v>
      </c>
      <c r="N241">
        <v>80</v>
      </c>
      <c r="O241">
        <v>900</v>
      </c>
    </row>
    <row r="242" spans="2:15" x14ac:dyDescent="0.35">
      <c r="B242">
        <v>2336120</v>
      </c>
      <c r="C242">
        <v>450</v>
      </c>
      <c r="D242">
        <v>8742</v>
      </c>
      <c r="E242">
        <v>87420000</v>
      </c>
      <c r="F242">
        <v>0</v>
      </c>
      <c r="G242">
        <v>900</v>
      </c>
      <c r="H242">
        <v>900</v>
      </c>
      <c r="I242">
        <v>369.75257378174302</v>
      </c>
      <c r="J242">
        <v>263.79995909551002</v>
      </c>
      <c r="K242">
        <v>3232377</v>
      </c>
      <c r="L242">
        <v>11</v>
      </c>
      <c r="M242">
        <v>463</v>
      </c>
      <c r="N242">
        <v>7</v>
      </c>
      <c r="O242">
        <v>463</v>
      </c>
    </row>
    <row r="243" spans="2:15" x14ac:dyDescent="0.35">
      <c r="B243">
        <v>2336240</v>
      </c>
      <c r="C243">
        <v>451</v>
      </c>
      <c r="D243">
        <v>7137</v>
      </c>
      <c r="E243">
        <v>71370000</v>
      </c>
      <c r="F243">
        <v>0</v>
      </c>
      <c r="G243">
        <v>900</v>
      </c>
      <c r="H243">
        <v>900</v>
      </c>
      <c r="I243">
        <v>346.53664004483602</v>
      </c>
      <c r="J243">
        <v>241.133695800054</v>
      </c>
      <c r="K243">
        <v>2473232</v>
      </c>
      <c r="L243">
        <v>11</v>
      </c>
      <c r="M243">
        <v>463</v>
      </c>
      <c r="N243">
        <v>7</v>
      </c>
      <c r="O243">
        <v>463</v>
      </c>
    </row>
    <row r="244" spans="2:15" x14ac:dyDescent="0.35">
      <c r="B244">
        <v>2336300</v>
      </c>
      <c r="C244">
        <v>452</v>
      </c>
      <c r="D244">
        <v>5891</v>
      </c>
      <c r="E244">
        <v>58910000</v>
      </c>
      <c r="F244">
        <v>0</v>
      </c>
      <c r="G244">
        <v>900</v>
      </c>
      <c r="H244">
        <v>900</v>
      </c>
      <c r="I244">
        <v>432.95230011882501</v>
      </c>
      <c r="J244">
        <v>274.21010137706702</v>
      </c>
      <c r="K244">
        <v>2550522</v>
      </c>
      <c r="L244">
        <v>11</v>
      </c>
      <c r="M244">
        <v>463</v>
      </c>
      <c r="N244">
        <v>3</v>
      </c>
      <c r="O244">
        <v>463</v>
      </c>
    </row>
    <row r="245" spans="2:15" x14ac:dyDescent="0.35">
      <c r="B245">
        <v>2336360</v>
      </c>
      <c r="C245">
        <v>453</v>
      </c>
      <c r="D245">
        <v>6798</v>
      </c>
      <c r="E245">
        <v>67980000</v>
      </c>
      <c r="F245">
        <v>0</v>
      </c>
      <c r="G245">
        <v>900</v>
      </c>
      <c r="H245">
        <v>900</v>
      </c>
      <c r="I245">
        <v>321.63959988231801</v>
      </c>
      <c r="J245">
        <v>275.83122843743598</v>
      </c>
      <c r="K245">
        <v>2186506</v>
      </c>
      <c r="L245">
        <v>11</v>
      </c>
      <c r="M245">
        <v>187</v>
      </c>
      <c r="N245">
        <v>7</v>
      </c>
      <c r="O245">
        <v>187</v>
      </c>
    </row>
    <row r="246" spans="2:15" x14ac:dyDescent="0.35">
      <c r="B246">
        <v>2336410</v>
      </c>
      <c r="C246">
        <v>454</v>
      </c>
      <c r="D246">
        <v>2839</v>
      </c>
      <c r="E246">
        <v>28390000</v>
      </c>
      <c r="F246">
        <v>0</v>
      </c>
      <c r="G246">
        <v>900</v>
      </c>
      <c r="H246">
        <v>900</v>
      </c>
      <c r="I246">
        <v>184.00634026065501</v>
      </c>
      <c r="J246">
        <v>178.33600153085499</v>
      </c>
      <c r="K246">
        <v>522394</v>
      </c>
      <c r="L246">
        <v>11</v>
      </c>
      <c r="M246">
        <v>80</v>
      </c>
      <c r="N246">
        <v>3</v>
      </c>
      <c r="O246">
        <v>80</v>
      </c>
    </row>
    <row r="247" spans="2:15" x14ac:dyDescent="0.35">
      <c r="B247">
        <v>2336526</v>
      </c>
      <c r="C247">
        <v>455</v>
      </c>
      <c r="D247">
        <v>3508</v>
      </c>
      <c r="E247">
        <v>35080000</v>
      </c>
      <c r="F247">
        <v>0</v>
      </c>
      <c r="G247">
        <v>900</v>
      </c>
      <c r="H247">
        <v>900</v>
      </c>
      <c r="I247">
        <v>385.36259977194902</v>
      </c>
      <c r="J247">
        <v>280.31151569354603</v>
      </c>
      <c r="K247">
        <v>1351852</v>
      </c>
      <c r="L247">
        <v>11</v>
      </c>
      <c r="M247">
        <v>463</v>
      </c>
      <c r="N247">
        <v>3</v>
      </c>
      <c r="O247">
        <v>463</v>
      </c>
    </row>
    <row r="248" spans="2:15" x14ac:dyDescent="0.35">
      <c r="B248">
        <v>2336635</v>
      </c>
      <c r="C248">
        <v>456</v>
      </c>
      <c r="D248">
        <v>8066</v>
      </c>
      <c r="E248">
        <v>80660000</v>
      </c>
      <c r="F248">
        <v>0</v>
      </c>
      <c r="G248">
        <v>900</v>
      </c>
      <c r="H248">
        <v>900</v>
      </c>
      <c r="I248">
        <v>214.52504339201499</v>
      </c>
      <c r="J248">
        <v>197.456634277473</v>
      </c>
      <c r="K248">
        <v>1730359</v>
      </c>
      <c r="L248">
        <v>11</v>
      </c>
      <c r="M248">
        <v>187</v>
      </c>
      <c r="N248">
        <v>3</v>
      </c>
      <c r="O248">
        <v>187</v>
      </c>
    </row>
    <row r="249" spans="2:15" x14ac:dyDescent="0.35">
      <c r="B249">
        <v>2336728</v>
      </c>
      <c r="C249">
        <v>457</v>
      </c>
      <c r="D249">
        <v>8992</v>
      </c>
      <c r="E249">
        <v>89920000</v>
      </c>
      <c r="F249">
        <v>0</v>
      </c>
      <c r="G249">
        <v>900</v>
      </c>
      <c r="H249">
        <v>900</v>
      </c>
      <c r="I249">
        <v>243.787588967971</v>
      </c>
      <c r="J249">
        <v>236.09340596600299</v>
      </c>
      <c r="K249">
        <v>2192138</v>
      </c>
      <c r="L249">
        <v>11</v>
      </c>
      <c r="M249">
        <v>80</v>
      </c>
      <c r="N249">
        <v>7</v>
      </c>
      <c r="O249">
        <v>187</v>
      </c>
    </row>
    <row r="250" spans="2:15" x14ac:dyDescent="0.35">
      <c r="B250">
        <v>2336968</v>
      </c>
      <c r="C250">
        <v>458</v>
      </c>
      <c r="D250">
        <v>11435</v>
      </c>
      <c r="E250">
        <v>114350000</v>
      </c>
      <c r="F250">
        <v>0</v>
      </c>
      <c r="G250">
        <v>900</v>
      </c>
      <c r="H250">
        <v>900</v>
      </c>
      <c r="I250">
        <v>112.29873196327</v>
      </c>
      <c r="J250">
        <v>138.50767550002101</v>
      </c>
      <c r="K250">
        <v>1284136</v>
      </c>
      <c r="L250">
        <v>11</v>
      </c>
      <c r="M250">
        <v>80</v>
      </c>
      <c r="N250">
        <v>3</v>
      </c>
      <c r="O250">
        <v>80</v>
      </c>
    </row>
    <row r="251" spans="2:15" x14ac:dyDescent="0.35">
      <c r="B251">
        <v>2344350</v>
      </c>
      <c r="C251">
        <v>459</v>
      </c>
      <c r="D251">
        <v>33003</v>
      </c>
      <c r="E251">
        <v>330030000</v>
      </c>
      <c r="F251">
        <v>0</v>
      </c>
      <c r="G251">
        <v>900</v>
      </c>
      <c r="H251">
        <v>900</v>
      </c>
      <c r="I251">
        <v>231.784383237887</v>
      </c>
      <c r="J251">
        <v>288.95390817242799</v>
      </c>
      <c r="K251">
        <v>7649580</v>
      </c>
      <c r="L251">
        <v>11</v>
      </c>
      <c r="M251">
        <v>80</v>
      </c>
      <c r="N251">
        <v>7</v>
      </c>
      <c r="O251">
        <v>80</v>
      </c>
    </row>
    <row r="252" spans="2:15" x14ac:dyDescent="0.35">
      <c r="B252">
        <v>2344478</v>
      </c>
      <c r="C252">
        <v>460</v>
      </c>
      <c r="D252">
        <v>3330</v>
      </c>
      <c r="E252">
        <v>33300000</v>
      </c>
      <c r="F252">
        <v>0</v>
      </c>
      <c r="G252">
        <v>900</v>
      </c>
      <c r="H252">
        <v>900</v>
      </c>
      <c r="I252">
        <v>96.486486486486399</v>
      </c>
      <c r="J252">
        <v>203.82304040359799</v>
      </c>
      <c r="K252">
        <v>321300</v>
      </c>
      <c r="L252">
        <v>11</v>
      </c>
      <c r="M252">
        <v>0</v>
      </c>
      <c r="N252">
        <v>7</v>
      </c>
      <c r="O252">
        <v>11</v>
      </c>
    </row>
    <row r="253" spans="2:15" x14ac:dyDescent="0.35">
      <c r="B253">
        <v>2346310</v>
      </c>
      <c r="C253">
        <v>461</v>
      </c>
      <c r="D253">
        <v>2504</v>
      </c>
      <c r="E253">
        <v>25040000</v>
      </c>
      <c r="F253">
        <v>0</v>
      </c>
      <c r="G253">
        <v>900</v>
      </c>
      <c r="H253">
        <v>900</v>
      </c>
      <c r="I253">
        <v>154.25199680511099</v>
      </c>
      <c r="J253">
        <v>229.84981552242601</v>
      </c>
      <c r="K253">
        <v>386247</v>
      </c>
      <c r="L253">
        <v>11</v>
      </c>
      <c r="M253">
        <v>80</v>
      </c>
      <c r="N253">
        <v>3</v>
      </c>
      <c r="O253">
        <v>80</v>
      </c>
    </row>
    <row r="254" spans="2:15" x14ac:dyDescent="0.35">
      <c r="B254">
        <v>2378170</v>
      </c>
      <c r="C254">
        <v>462</v>
      </c>
      <c r="D254">
        <v>1376</v>
      </c>
      <c r="E254">
        <v>13760000</v>
      </c>
      <c r="F254">
        <v>0</v>
      </c>
      <c r="G254">
        <v>900</v>
      </c>
      <c r="H254">
        <v>900</v>
      </c>
      <c r="I254">
        <v>106.986191860465</v>
      </c>
      <c r="J254">
        <v>221.987014367298</v>
      </c>
      <c r="K254">
        <v>147213</v>
      </c>
      <c r="L254">
        <v>11</v>
      </c>
      <c r="M254">
        <v>80</v>
      </c>
      <c r="N254">
        <v>463</v>
      </c>
      <c r="O254">
        <v>11</v>
      </c>
    </row>
    <row r="255" spans="2:15" x14ac:dyDescent="0.35">
      <c r="B255">
        <v>2392950</v>
      </c>
      <c r="C255">
        <v>463</v>
      </c>
      <c r="D255">
        <v>6552</v>
      </c>
      <c r="E255">
        <v>65520000</v>
      </c>
      <c r="F255">
        <v>0</v>
      </c>
      <c r="G255">
        <v>900</v>
      </c>
      <c r="H255">
        <v>900</v>
      </c>
      <c r="I255">
        <v>233.07326007326</v>
      </c>
      <c r="J255">
        <v>320.68886734507402</v>
      </c>
      <c r="K255">
        <v>1527096</v>
      </c>
      <c r="L255">
        <v>11</v>
      </c>
      <c r="M255">
        <v>80</v>
      </c>
      <c r="N255">
        <v>7</v>
      </c>
      <c r="O255">
        <v>80</v>
      </c>
    </row>
    <row r="256" spans="2:15" x14ac:dyDescent="0.35">
      <c r="B256">
        <v>2392975</v>
      </c>
      <c r="C256">
        <v>464</v>
      </c>
      <c r="D256">
        <v>2396</v>
      </c>
      <c r="E256">
        <v>23960000</v>
      </c>
      <c r="F256">
        <v>0</v>
      </c>
      <c r="G256">
        <v>900</v>
      </c>
      <c r="H256">
        <v>900</v>
      </c>
      <c r="I256">
        <v>190.04549248747901</v>
      </c>
      <c r="J256">
        <v>161.375889814966</v>
      </c>
      <c r="K256">
        <v>455349</v>
      </c>
      <c r="L256">
        <v>11</v>
      </c>
      <c r="M256">
        <v>187</v>
      </c>
      <c r="N256">
        <v>6</v>
      </c>
      <c r="O256">
        <v>187</v>
      </c>
    </row>
    <row r="257" spans="2:15" x14ac:dyDescent="0.35">
      <c r="B257">
        <v>2423397</v>
      </c>
      <c r="C257">
        <v>124</v>
      </c>
      <c r="D257">
        <v>4391</v>
      </c>
      <c r="E257">
        <v>43910000</v>
      </c>
      <c r="F257">
        <v>0</v>
      </c>
      <c r="G257">
        <v>900</v>
      </c>
      <c r="H257">
        <v>900</v>
      </c>
      <c r="I257">
        <v>116.37986791163701</v>
      </c>
      <c r="J257">
        <v>189.735526763493</v>
      </c>
      <c r="K257">
        <v>511024</v>
      </c>
      <c r="L257">
        <v>11</v>
      </c>
      <c r="M257">
        <v>80</v>
      </c>
      <c r="N257">
        <v>9</v>
      </c>
      <c r="O257">
        <v>80</v>
      </c>
    </row>
    <row r="258" spans="2:15" x14ac:dyDescent="0.35">
      <c r="B258">
        <v>2423630</v>
      </c>
      <c r="C258">
        <v>125</v>
      </c>
      <c r="D258">
        <v>18633</v>
      </c>
      <c r="E258">
        <v>186330000</v>
      </c>
      <c r="F258">
        <v>0</v>
      </c>
      <c r="G258">
        <v>900</v>
      </c>
      <c r="H258">
        <v>900</v>
      </c>
      <c r="I258">
        <v>148.18649707508101</v>
      </c>
      <c r="J258">
        <v>245.567810072453</v>
      </c>
      <c r="K258">
        <v>2761159</v>
      </c>
      <c r="L258">
        <v>11</v>
      </c>
      <c r="M258">
        <v>80</v>
      </c>
      <c r="N258">
        <v>6</v>
      </c>
      <c r="O258">
        <v>17</v>
      </c>
    </row>
    <row r="259" spans="2:15" x14ac:dyDescent="0.35">
      <c r="B259">
        <v>2457000</v>
      </c>
      <c r="C259">
        <v>126</v>
      </c>
      <c r="D259">
        <v>5722</v>
      </c>
      <c r="E259">
        <v>57220000</v>
      </c>
      <c r="F259">
        <v>0</v>
      </c>
      <c r="G259">
        <v>900</v>
      </c>
      <c r="H259">
        <v>900</v>
      </c>
      <c r="I259">
        <v>220.955260398462</v>
      </c>
      <c r="J259">
        <v>204.841166823885</v>
      </c>
      <c r="K259">
        <v>1264306</v>
      </c>
      <c r="L259">
        <v>11</v>
      </c>
      <c r="M259">
        <v>187</v>
      </c>
      <c r="N259">
        <v>3</v>
      </c>
      <c r="O259">
        <v>187</v>
      </c>
    </row>
    <row r="260" spans="2:15" x14ac:dyDescent="0.35">
      <c r="B260">
        <v>2457595</v>
      </c>
      <c r="C260">
        <v>127</v>
      </c>
      <c r="D260">
        <v>7850</v>
      </c>
      <c r="E260">
        <v>78500000</v>
      </c>
      <c r="F260">
        <v>0</v>
      </c>
      <c r="G260">
        <v>900</v>
      </c>
      <c r="H260">
        <v>900</v>
      </c>
      <c r="I260">
        <v>147.52547770700599</v>
      </c>
      <c r="J260">
        <v>239.86661564280001</v>
      </c>
      <c r="K260">
        <v>1158075</v>
      </c>
      <c r="L260">
        <v>11</v>
      </c>
      <c r="M260">
        <v>80</v>
      </c>
      <c r="N260">
        <v>9</v>
      </c>
      <c r="O260">
        <v>80</v>
      </c>
    </row>
    <row r="261" spans="2:15" x14ac:dyDescent="0.35">
      <c r="B261">
        <v>2458300</v>
      </c>
      <c r="C261">
        <v>128</v>
      </c>
      <c r="D261">
        <v>6552</v>
      </c>
      <c r="E261">
        <v>65520000</v>
      </c>
      <c r="F261">
        <v>0</v>
      </c>
      <c r="G261">
        <v>900</v>
      </c>
      <c r="H261">
        <v>900</v>
      </c>
      <c r="I261">
        <v>386.45314407814402</v>
      </c>
      <c r="J261">
        <v>312.28852713179901</v>
      </c>
      <c r="K261">
        <v>2532041</v>
      </c>
      <c r="L261">
        <v>11</v>
      </c>
      <c r="M261">
        <v>463</v>
      </c>
      <c r="N261">
        <v>7</v>
      </c>
      <c r="O261">
        <v>463</v>
      </c>
    </row>
    <row r="262" spans="2:15" x14ac:dyDescent="0.35">
      <c r="B262">
        <v>2458450</v>
      </c>
      <c r="C262">
        <v>129</v>
      </c>
      <c r="D262">
        <v>1915</v>
      </c>
      <c r="E262">
        <v>19150000</v>
      </c>
      <c r="F262">
        <v>0</v>
      </c>
      <c r="G262">
        <v>900</v>
      </c>
      <c r="H262">
        <v>900</v>
      </c>
      <c r="I262">
        <v>457.95352480417699</v>
      </c>
      <c r="J262">
        <v>348.58652956939699</v>
      </c>
      <c r="K262">
        <v>876981</v>
      </c>
      <c r="L262">
        <v>9</v>
      </c>
      <c r="M262">
        <v>900</v>
      </c>
      <c r="N262">
        <v>7</v>
      </c>
      <c r="O262">
        <v>463</v>
      </c>
    </row>
    <row r="263" spans="2:15" x14ac:dyDescent="0.35">
      <c r="B263">
        <v>2458600</v>
      </c>
      <c r="C263">
        <v>130</v>
      </c>
      <c r="D263">
        <v>4925</v>
      </c>
      <c r="E263">
        <v>49250000</v>
      </c>
      <c r="F263">
        <v>0</v>
      </c>
      <c r="G263">
        <v>900</v>
      </c>
      <c r="H263">
        <v>900</v>
      </c>
      <c r="I263">
        <v>196.00771573604001</v>
      </c>
      <c r="J263">
        <v>248.691540213916</v>
      </c>
      <c r="K263">
        <v>965338</v>
      </c>
      <c r="L263">
        <v>11</v>
      </c>
      <c r="M263">
        <v>80</v>
      </c>
      <c r="N263">
        <v>7</v>
      </c>
      <c r="O263">
        <v>80</v>
      </c>
    </row>
    <row r="264" spans="2:15" x14ac:dyDescent="0.35">
      <c r="B264">
        <v>2461500</v>
      </c>
      <c r="C264">
        <v>131</v>
      </c>
      <c r="D264">
        <v>13656</v>
      </c>
      <c r="E264">
        <v>136560000</v>
      </c>
      <c r="F264">
        <v>0</v>
      </c>
      <c r="G264">
        <v>900</v>
      </c>
      <c r="H264">
        <v>900</v>
      </c>
      <c r="I264">
        <v>358.93482718219002</v>
      </c>
      <c r="J264">
        <v>303.90018195355202</v>
      </c>
      <c r="K264">
        <v>4901614</v>
      </c>
      <c r="L264">
        <v>11</v>
      </c>
      <c r="M264">
        <v>463</v>
      </c>
      <c r="N264">
        <v>7</v>
      </c>
      <c r="O264">
        <v>463</v>
      </c>
    </row>
    <row r="265" spans="2:15" x14ac:dyDescent="0.35">
      <c r="B265">
        <v>2462000</v>
      </c>
      <c r="C265">
        <v>132</v>
      </c>
      <c r="D265">
        <v>24767</v>
      </c>
      <c r="E265">
        <v>247670000</v>
      </c>
      <c r="F265">
        <v>0</v>
      </c>
      <c r="G265">
        <v>900</v>
      </c>
      <c r="H265">
        <v>900</v>
      </c>
      <c r="I265">
        <v>56.541446279323203</v>
      </c>
      <c r="J265">
        <v>139.162398013146</v>
      </c>
      <c r="K265">
        <v>1400362</v>
      </c>
      <c r="L265">
        <v>11</v>
      </c>
      <c r="M265">
        <v>3</v>
      </c>
      <c r="N265">
        <v>900</v>
      </c>
      <c r="O265">
        <v>9</v>
      </c>
    </row>
    <row r="266" spans="2:15" x14ac:dyDescent="0.35">
      <c r="B266">
        <v>2465292</v>
      </c>
      <c r="C266">
        <v>465</v>
      </c>
      <c r="D266">
        <v>2642</v>
      </c>
      <c r="E266">
        <v>26420000</v>
      </c>
      <c r="F266">
        <v>0</v>
      </c>
      <c r="G266">
        <v>900</v>
      </c>
      <c r="H266">
        <v>900</v>
      </c>
      <c r="I266">
        <v>278.61203633610802</v>
      </c>
      <c r="J266">
        <v>250.58234773560099</v>
      </c>
      <c r="K266">
        <v>736093</v>
      </c>
      <c r="L266">
        <v>10</v>
      </c>
      <c r="M266">
        <v>187</v>
      </c>
      <c r="N266">
        <v>6</v>
      </c>
      <c r="O266">
        <v>187</v>
      </c>
    </row>
    <row r="267" spans="2:15" x14ac:dyDescent="0.35">
      <c r="B267">
        <v>2485700</v>
      </c>
      <c r="C267">
        <v>466</v>
      </c>
      <c r="D267">
        <v>4506</v>
      </c>
      <c r="E267">
        <v>45060000</v>
      </c>
      <c r="F267">
        <v>0</v>
      </c>
      <c r="G267">
        <v>900</v>
      </c>
      <c r="H267">
        <v>900</v>
      </c>
      <c r="I267">
        <v>133.94163337771801</v>
      </c>
      <c r="J267">
        <v>241.91230562971799</v>
      </c>
      <c r="K267">
        <v>603541</v>
      </c>
      <c r="L267">
        <v>11</v>
      </c>
      <c r="M267">
        <v>3</v>
      </c>
      <c r="N267">
        <v>9</v>
      </c>
      <c r="O267">
        <v>6</v>
      </c>
    </row>
    <row r="268" spans="2:15" x14ac:dyDescent="0.35">
      <c r="B268">
        <v>3049658</v>
      </c>
      <c r="C268">
        <v>133</v>
      </c>
      <c r="D268">
        <v>4492</v>
      </c>
      <c r="E268">
        <v>44920000</v>
      </c>
      <c r="F268">
        <v>0</v>
      </c>
      <c r="G268">
        <v>900</v>
      </c>
      <c r="H268">
        <v>900</v>
      </c>
      <c r="I268">
        <v>136.867097061442</v>
      </c>
      <c r="J268">
        <v>164.92435167618899</v>
      </c>
      <c r="K268">
        <v>614807</v>
      </c>
      <c r="L268">
        <v>11</v>
      </c>
      <c r="M268">
        <v>80</v>
      </c>
      <c r="N268">
        <v>3</v>
      </c>
      <c r="O268">
        <v>80</v>
      </c>
    </row>
    <row r="269" spans="2:15" x14ac:dyDescent="0.35">
      <c r="B269">
        <v>3049676</v>
      </c>
      <c r="C269">
        <v>134</v>
      </c>
      <c r="D269">
        <v>2210</v>
      </c>
      <c r="E269">
        <v>22100000</v>
      </c>
      <c r="F269">
        <v>0</v>
      </c>
      <c r="G269">
        <v>900</v>
      </c>
      <c r="H269">
        <v>900</v>
      </c>
      <c r="I269">
        <v>118.319004524886</v>
      </c>
      <c r="J269">
        <v>159.659249854705</v>
      </c>
      <c r="K269">
        <v>261485</v>
      </c>
      <c r="L269">
        <v>8</v>
      </c>
      <c r="M269">
        <v>80</v>
      </c>
      <c r="N269">
        <v>7</v>
      </c>
      <c r="O269">
        <v>80</v>
      </c>
    </row>
    <row r="270" spans="2:15" x14ac:dyDescent="0.35">
      <c r="B270">
        <v>3049807</v>
      </c>
      <c r="C270">
        <v>135</v>
      </c>
      <c r="D270">
        <v>15395</v>
      </c>
      <c r="E270">
        <v>153950000</v>
      </c>
      <c r="F270">
        <v>0</v>
      </c>
      <c r="G270">
        <v>900</v>
      </c>
      <c r="H270">
        <v>900</v>
      </c>
      <c r="I270">
        <v>125.426956804157</v>
      </c>
      <c r="J270">
        <v>167.030540138432</v>
      </c>
      <c r="K270">
        <v>1930948</v>
      </c>
      <c r="L270">
        <v>11</v>
      </c>
      <c r="M270">
        <v>80</v>
      </c>
      <c r="N270">
        <v>7</v>
      </c>
      <c r="O270">
        <v>80</v>
      </c>
    </row>
    <row r="271" spans="2:15" x14ac:dyDescent="0.35">
      <c r="B271">
        <v>3084000</v>
      </c>
      <c r="C271">
        <v>136</v>
      </c>
      <c r="D271">
        <v>1135</v>
      </c>
      <c r="E271">
        <v>11350000</v>
      </c>
      <c r="F271">
        <v>0</v>
      </c>
      <c r="G271">
        <v>900</v>
      </c>
      <c r="H271">
        <v>900</v>
      </c>
      <c r="I271">
        <v>235.09955947136501</v>
      </c>
      <c r="J271">
        <v>207.30240897376399</v>
      </c>
      <c r="K271">
        <v>266838</v>
      </c>
      <c r="L271">
        <v>11</v>
      </c>
      <c r="M271">
        <v>80</v>
      </c>
      <c r="N271">
        <v>6</v>
      </c>
      <c r="O271">
        <v>187</v>
      </c>
    </row>
    <row r="272" spans="2:15" x14ac:dyDescent="0.35">
      <c r="B272">
        <v>3084698</v>
      </c>
      <c r="C272">
        <v>137</v>
      </c>
      <c r="D272">
        <v>30305</v>
      </c>
      <c r="E272">
        <v>303050000</v>
      </c>
      <c r="F272">
        <v>0</v>
      </c>
      <c r="G272">
        <v>900</v>
      </c>
      <c r="H272">
        <v>900</v>
      </c>
      <c r="I272">
        <v>132.21903976241501</v>
      </c>
      <c r="J272">
        <v>198.20549733097101</v>
      </c>
      <c r="K272">
        <v>4006898</v>
      </c>
      <c r="L272">
        <v>11</v>
      </c>
      <c r="M272">
        <v>80</v>
      </c>
      <c r="N272">
        <v>7</v>
      </c>
      <c r="O272">
        <v>80</v>
      </c>
    </row>
    <row r="273" spans="2:15" x14ac:dyDescent="0.35">
      <c r="B273">
        <v>3084800</v>
      </c>
      <c r="C273">
        <v>138</v>
      </c>
      <c r="D273">
        <v>4003</v>
      </c>
      <c r="E273">
        <v>40030000</v>
      </c>
      <c r="F273">
        <v>0</v>
      </c>
      <c r="G273">
        <v>900</v>
      </c>
      <c r="H273">
        <v>900</v>
      </c>
      <c r="I273">
        <v>292.62977766674902</v>
      </c>
      <c r="J273">
        <v>234.69052835500301</v>
      </c>
      <c r="K273">
        <v>1171397</v>
      </c>
      <c r="L273">
        <v>10</v>
      </c>
      <c r="M273">
        <v>463</v>
      </c>
      <c r="N273">
        <v>7</v>
      </c>
      <c r="O273">
        <v>187</v>
      </c>
    </row>
    <row r="274" spans="2:15" x14ac:dyDescent="0.35">
      <c r="B274">
        <v>3085049</v>
      </c>
      <c r="C274">
        <v>139</v>
      </c>
      <c r="D274">
        <v>1587</v>
      </c>
      <c r="E274">
        <v>15870000</v>
      </c>
      <c r="F274">
        <v>0</v>
      </c>
      <c r="G274">
        <v>900</v>
      </c>
      <c r="H274">
        <v>900</v>
      </c>
      <c r="I274">
        <v>391.64587271581502</v>
      </c>
      <c r="J274">
        <v>231.82842310007501</v>
      </c>
      <c r="K274">
        <v>621542</v>
      </c>
      <c r="L274">
        <v>5</v>
      </c>
      <c r="M274">
        <v>463</v>
      </c>
      <c r="N274">
        <v>80</v>
      </c>
      <c r="O274">
        <v>463</v>
      </c>
    </row>
    <row r="275" spans="2:15" x14ac:dyDescent="0.35">
      <c r="B275">
        <v>3085213</v>
      </c>
      <c r="C275">
        <v>140</v>
      </c>
      <c r="D275">
        <v>4667</v>
      </c>
      <c r="E275">
        <v>46670000</v>
      </c>
      <c r="F275">
        <v>0</v>
      </c>
      <c r="G275">
        <v>900</v>
      </c>
      <c r="H275">
        <v>900</v>
      </c>
      <c r="I275">
        <v>383.47203771159201</v>
      </c>
      <c r="J275">
        <v>188.80265942031301</v>
      </c>
      <c r="K275">
        <v>1789664</v>
      </c>
      <c r="L275">
        <v>8</v>
      </c>
      <c r="M275">
        <v>463</v>
      </c>
      <c r="N275">
        <v>9</v>
      </c>
      <c r="O275">
        <v>463</v>
      </c>
    </row>
    <row r="276" spans="2:15" x14ac:dyDescent="0.35">
      <c r="B276">
        <v>3085956</v>
      </c>
      <c r="C276">
        <v>141</v>
      </c>
      <c r="D276">
        <v>6713</v>
      </c>
      <c r="E276">
        <v>67130000</v>
      </c>
      <c r="F276">
        <v>0</v>
      </c>
      <c r="G276">
        <v>900</v>
      </c>
      <c r="H276">
        <v>900</v>
      </c>
      <c r="I276">
        <v>195.513034410844</v>
      </c>
      <c r="J276">
        <v>319.34169146987801</v>
      </c>
      <c r="K276">
        <v>1312479</v>
      </c>
      <c r="L276">
        <v>11</v>
      </c>
      <c r="M276">
        <v>0</v>
      </c>
      <c r="N276">
        <v>7</v>
      </c>
      <c r="O276">
        <v>17</v>
      </c>
    </row>
    <row r="277" spans="2:15" x14ac:dyDescent="0.35">
      <c r="B277">
        <v>3098500</v>
      </c>
      <c r="C277">
        <v>196</v>
      </c>
      <c r="D277">
        <v>17451</v>
      </c>
      <c r="E277">
        <v>174510000</v>
      </c>
      <c r="F277">
        <v>0</v>
      </c>
      <c r="G277">
        <v>900</v>
      </c>
      <c r="H277">
        <v>900</v>
      </c>
      <c r="I277">
        <v>113.30009741562</v>
      </c>
      <c r="J277">
        <v>188.88291739404701</v>
      </c>
      <c r="K277">
        <v>1977200</v>
      </c>
      <c r="L277">
        <v>11</v>
      </c>
      <c r="M277">
        <v>80</v>
      </c>
      <c r="N277">
        <v>900</v>
      </c>
      <c r="O277">
        <v>17</v>
      </c>
    </row>
    <row r="278" spans="2:15" x14ac:dyDescent="0.35">
      <c r="B278">
        <v>3098700</v>
      </c>
      <c r="C278">
        <v>197</v>
      </c>
      <c r="D278">
        <v>3267</v>
      </c>
      <c r="E278">
        <v>32670000</v>
      </c>
      <c r="F278">
        <v>0</v>
      </c>
      <c r="G278">
        <v>900</v>
      </c>
      <c r="H278">
        <v>900</v>
      </c>
      <c r="I278">
        <v>120.32078359351</v>
      </c>
      <c r="J278">
        <v>158.99265442928899</v>
      </c>
      <c r="K278">
        <v>393088</v>
      </c>
      <c r="L278">
        <v>11</v>
      </c>
      <c r="M278">
        <v>80</v>
      </c>
      <c r="N278">
        <v>3</v>
      </c>
      <c r="O278">
        <v>80</v>
      </c>
    </row>
    <row r="279" spans="2:15" x14ac:dyDescent="0.35">
      <c r="B279">
        <v>3115973</v>
      </c>
      <c r="C279">
        <v>198</v>
      </c>
      <c r="D279">
        <v>903</v>
      </c>
      <c r="E279">
        <v>9030000</v>
      </c>
      <c r="F279">
        <v>0</v>
      </c>
      <c r="G279">
        <v>900</v>
      </c>
      <c r="H279">
        <v>900</v>
      </c>
      <c r="I279">
        <v>224.91251384274599</v>
      </c>
      <c r="J279">
        <v>266.85835183308598</v>
      </c>
      <c r="K279">
        <v>203096</v>
      </c>
      <c r="L279">
        <v>11</v>
      </c>
      <c r="M279">
        <v>80</v>
      </c>
      <c r="N279">
        <v>9</v>
      </c>
      <c r="O279">
        <v>80</v>
      </c>
    </row>
    <row r="280" spans="2:15" x14ac:dyDescent="0.35">
      <c r="B280">
        <v>3118500</v>
      </c>
      <c r="C280">
        <v>199</v>
      </c>
      <c r="D280">
        <v>45392</v>
      </c>
      <c r="E280">
        <v>453920000</v>
      </c>
      <c r="F280">
        <v>0</v>
      </c>
      <c r="G280">
        <v>900</v>
      </c>
      <c r="H280">
        <v>900</v>
      </c>
      <c r="I280">
        <v>159.84726383503701</v>
      </c>
      <c r="J280">
        <v>243.80688539690701</v>
      </c>
      <c r="K280">
        <v>7255787</v>
      </c>
      <c r="L280">
        <v>11</v>
      </c>
      <c r="M280">
        <v>80</v>
      </c>
      <c r="N280">
        <v>6</v>
      </c>
      <c r="O280">
        <v>80</v>
      </c>
    </row>
    <row r="281" spans="2:15" x14ac:dyDescent="0.35">
      <c r="B281">
        <v>3130500</v>
      </c>
      <c r="C281">
        <v>200</v>
      </c>
      <c r="D281">
        <v>1215</v>
      </c>
      <c r="E281">
        <v>12150000</v>
      </c>
      <c r="F281">
        <v>0</v>
      </c>
      <c r="G281">
        <v>900</v>
      </c>
      <c r="H281">
        <v>900</v>
      </c>
      <c r="I281">
        <v>235.28395061728301</v>
      </c>
      <c r="J281">
        <v>281.53615799917299</v>
      </c>
      <c r="K281">
        <v>285870</v>
      </c>
      <c r="L281">
        <v>9</v>
      </c>
      <c r="M281">
        <v>80</v>
      </c>
      <c r="N281">
        <v>7</v>
      </c>
      <c r="O281">
        <v>80</v>
      </c>
    </row>
    <row r="282" spans="2:15" x14ac:dyDescent="0.35">
      <c r="B282">
        <v>3238140</v>
      </c>
      <c r="C282">
        <v>467</v>
      </c>
      <c r="D282">
        <v>1062</v>
      </c>
      <c r="E282">
        <v>10620000</v>
      </c>
      <c r="F282">
        <v>0</v>
      </c>
      <c r="G282">
        <v>900</v>
      </c>
      <c r="H282">
        <v>900</v>
      </c>
      <c r="I282">
        <v>332.94632768361498</v>
      </c>
      <c r="J282">
        <v>188.32969833169699</v>
      </c>
      <c r="K282">
        <v>353589</v>
      </c>
      <c r="L282">
        <v>5</v>
      </c>
      <c r="M282">
        <v>463</v>
      </c>
      <c r="N282">
        <v>900</v>
      </c>
      <c r="O282">
        <v>463</v>
      </c>
    </row>
    <row r="283" spans="2:15" x14ac:dyDescent="0.35">
      <c r="B283">
        <v>3255500</v>
      </c>
      <c r="C283">
        <v>2</v>
      </c>
      <c r="D283">
        <v>20211</v>
      </c>
      <c r="E283">
        <v>202110000</v>
      </c>
      <c r="F283">
        <v>0</v>
      </c>
      <c r="G283">
        <v>900</v>
      </c>
      <c r="H283">
        <v>900</v>
      </c>
      <c r="I283">
        <v>280.70080649151402</v>
      </c>
      <c r="J283">
        <v>322.37068098460901</v>
      </c>
      <c r="K283">
        <v>5673244</v>
      </c>
      <c r="L283">
        <v>11</v>
      </c>
      <c r="M283">
        <v>187</v>
      </c>
      <c r="N283">
        <v>7</v>
      </c>
      <c r="O283">
        <v>187</v>
      </c>
    </row>
    <row r="284" spans="2:15" x14ac:dyDescent="0.35">
      <c r="B284">
        <v>3260015</v>
      </c>
      <c r="C284">
        <v>468</v>
      </c>
      <c r="D284">
        <v>1639</v>
      </c>
      <c r="E284">
        <v>16390000</v>
      </c>
      <c r="F284">
        <v>0</v>
      </c>
      <c r="G284">
        <v>900</v>
      </c>
      <c r="H284">
        <v>900</v>
      </c>
      <c r="I284">
        <v>215.74740695546001</v>
      </c>
      <c r="J284">
        <v>213.12302763752001</v>
      </c>
      <c r="K284">
        <v>353610</v>
      </c>
      <c r="L284">
        <v>9</v>
      </c>
      <c r="M284">
        <v>463</v>
      </c>
      <c r="N284">
        <v>7</v>
      </c>
      <c r="O284">
        <v>187</v>
      </c>
    </row>
    <row r="285" spans="2:15" x14ac:dyDescent="0.35">
      <c r="B285">
        <v>3260050</v>
      </c>
      <c r="C285">
        <v>469</v>
      </c>
      <c r="D285">
        <v>3070</v>
      </c>
      <c r="E285">
        <v>30700000</v>
      </c>
      <c r="F285">
        <v>0</v>
      </c>
      <c r="G285">
        <v>900</v>
      </c>
      <c r="H285">
        <v>900</v>
      </c>
      <c r="I285">
        <v>304.25081433224699</v>
      </c>
      <c r="J285">
        <v>303.12432322928601</v>
      </c>
      <c r="K285">
        <v>934050</v>
      </c>
      <c r="L285">
        <v>11</v>
      </c>
      <c r="M285">
        <v>463</v>
      </c>
      <c r="N285">
        <v>3</v>
      </c>
      <c r="O285">
        <v>187</v>
      </c>
    </row>
    <row r="286" spans="2:15" x14ac:dyDescent="0.35">
      <c r="B286">
        <v>3260100</v>
      </c>
      <c r="C286">
        <v>470</v>
      </c>
      <c r="D286">
        <v>976</v>
      </c>
      <c r="E286">
        <v>9760000</v>
      </c>
      <c r="F286">
        <v>0</v>
      </c>
      <c r="G286">
        <v>900</v>
      </c>
      <c r="H286">
        <v>900</v>
      </c>
      <c r="I286">
        <v>293.16598360655701</v>
      </c>
      <c r="J286">
        <v>391.55060482390599</v>
      </c>
      <c r="K286">
        <v>286130</v>
      </c>
      <c r="L286">
        <v>10</v>
      </c>
      <c r="M286">
        <v>900</v>
      </c>
      <c r="N286">
        <v>3</v>
      </c>
      <c r="O286">
        <v>80</v>
      </c>
    </row>
    <row r="287" spans="2:15" x14ac:dyDescent="0.35">
      <c r="B287">
        <v>3271000</v>
      </c>
      <c r="C287">
        <v>3</v>
      </c>
      <c r="D287">
        <v>18038</v>
      </c>
      <c r="E287">
        <v>180380000</v>
      </c>
      <c r="F287">
        <v>0</v>
      </c>
      <c r="G287">
        <v>900</v>
      </c>
      <c r="H287">
        <v>900</v>
      </c>
      <c r="I287">
        <v>106.549562035702</v>
      </c>
      <c r="J287">
        <v>173.029452521308</v>
      </c>
      <c r="K287">
        <v>1921941</v>
      </c>
      <c r="L287">
        <v>11</v>
      </c>
      <c r="M287">
        <v>80</v>
      </c>
      <c r="N287">
        <v>900</v>
      </c>
      <c r="O287">
        <v>17</v>
      </c>
    </row>
    <row r="288" spans="2:15" x14ac:dyDescent="0.35">
      <c r="B288">
        <v>3271300</v>
      </c>
      <c r="C288">
        <v>4</v>
      </c>
      <c r="D288">
        <v>5182</v>
      </c>
      <c r="E288">
        <v>51820000</v>
      </c>
      <c r="F288">
        <v>0</v>
      </c>
      <c r="G288">
        <v>900</v>
      </c>
      <c r="H288">
        <v>900</v>
      </c>
      <c r="I288">
        <v>222.76765727518301</v>
      </c>
      <c r="J288">
        <v>229.97352987284501</v>
      </c>
      <c r="K288">
        <v>1154382</v>
      </c>
      <c r="L288">
        <v>11</v>
      </c>
      <c r="M288">
        <v>187</v>
      </c>
      <c r="N288">
        <v>7</v>
      </c>
      <c r="O288">
        <v>187</v>
      </c>
    </row>
    <row r="289" spans="2:15" x14ac:dyDescent="0.35">
      <c r="B289">
        <v>3277075</v>
      </c>
      <c r="C289">
        <v>471</v>
      </c>
      <c r="D289">
        <v>9559</v>
      </c>
      <c r="E289">
        <v>95590000</v>
      </c>
      <c r="F289">
        <v>0</v>
      </c>
      <c r="G289">
        <v>900</v>
      </c>
      <c r="H289">
        <v>900</v>
      </c>
      <c r="I289">
        <v>166.68898420336799</v>
      </c>
      <c r="J289">
        <v>278.37302151922501</v>
      </c>
      <c r="K289">
        <v>1593380</v>
      </c>
      <c r="L289">
        <v>11</v>
      </c>
      <c r="M289">
        <v>80</v>
      </c>
      <c r="N289">
        <v>7</v>
      </c>
      <c r="O289">
        <v>80</v>
      </c>
    </row>
    <row r="290" spans="2:15" x14ac:dyDescent="0.35">
      <c r="B290">
        <v>3284520</v>
      </c>
      <c r="C290">
        <v>472</v>
      </c>
      <c r="D290">
        <v>408</v>
      </c>
      <c r="E290">
        <v>4080000</v>
      </c>
      <c r="F290">
        <v>0</v>
      </c>
      <c r="G290">
        <v>900</v>
      </c>
      <c r="H290">
        <v>900</v>
      </c>
      <c r="I290">
        <v>44.678921568627402</v>
      </c>
      <c r="J290">
        <v>137.90035243884799</v>
      </c>
      <c r="K290">
        <v>18229</v>
      </c>
      <c r="L290">
        <v>11</v>
      </c>
      <c r="M290">
        <v>3</v>
      </c>
      <c r="N290">
        <v>0</v>
      </c>
      <c r="O290">
        <v>7</v>
      </c>
    </row>
    <row r="291" spans="2:15" x14ac:dyDescent="0.35">
      <c r="B291">
        <v>3287580</v>
      </c>
      <c r="C291">
        <v>473</v>
      </c>
      <c r="D291">
        <v>558</v>
      </c>
      <c r="E291">
        <v>5580000</v>
      </c>
      <c r="F291">
        <v>0</v>
      </c>
      <c r="G291">
        <v>900</v>
      </c>
      <c r="H291">
        <v>900</v>
      </c>
      <c r="I291">
        <v>32.094982078853</v>
      </c>
      <c r="J291">
        <v>95.674552576235001</v>
      </c>
      <c r="K291">
        <v>17909</v>
      </c>
      <c r="L291">
        <v>11</v>
      </c>
      <c r="M291">
        <v>3</v>
      </c>
      <c r="N291">
        <v>463</v>
      </c>
      <c r="O291">
        <v>6</v>
      </c>
    </row>
    <row r="292" spans="2:15" x14ac:dyDescent="0.35">
      <c r="B292">
        <v>3287600</v>
      </c>
      <c r="C292">
        <v>474</v>
      </c>
      <c r="D292">
        <v>5004</v>
      </c>
      <c r="E292">
        <v>50040000</v>
      </c>
      <c r="F292">
        <v>0</v>
      </c>
      <c r="G292">
        <v>900</v>
      </c>
      <c r="H292">
        <v>900</v>
      </c>
      <c r="I292">
        <v>118.79236610711401</v>
      </c>
      <c r="J292">
        <v>239.741728900948</v>
      </c>
      <c r="K292">
        <v>594437</v>
      </c>
      <c r="L292">
        <v>11</v>
      </c>
      <c r="M292">
        <v>3</v>
      </c>
      <c r="N292">
        <v>9</v>
      </c>
      <c r="O292">
        <v>7</v>
      </c>
    </row>
    <row r="293" spans="2:15" x14ac:dyDescent="0.35">
      <c r="B293">
        <v>3288200</v>
      </c>
      <c r="C293">
        <v>475</v>
      </c>
      <c r="D293">
        <v>5217</v>
      </c>
      <c r="E293">
        <v>52170000</v>
      </c>
      <c r="F293">
        <v>0</v>
      </c>
      <c r="G293">
        <v>900</v>
      </c>
      <c r="H293">
        <v>900</v>
      </c>
      <c r="I293">
        <v>175.47651907226299</v>
      </c>
      <c r="J293">
        <v>268.84460239412402</v>
      </c>
      <c r="K293">
        <v>915461</v>
      </c>
      <c r="L293">
        <v>11</v>
      </c>
      <c r="M293">
        <v>3</v>
      </c>
      <c r="N293">
        <v>9</v>
      </c>
      <c r="O293">
        <v>11</v>
      </c>
    </row>
    <row r="294" spans="2:15" x14ac:dyDescent="0.35">
      <c r="B294">
        <v>3288500</v>
      </c>
      <c r="C294">
        <v>476</v>
      </c>
      <c r="D294">
        <v>607</v>
      </c>
      <c r="E294">
        <v>6070000</v>
      </c>
      <c r="F294">
        <v>0</v>
      </c>
      <c r="G294">
        <v>900</v>
      </c>
      <c r="H294">
        <v>900</v>
      </c>
      <c r="I294">
        <v>137.75123558484299</v>
      </c>
      <c r="J294">
        <v>226.84386866781301</v>
      </c>
      <c r="K294">
        <v>83615</v>
      </c>
      <c r="L294">
        <v>11</v>
      </c>
      <c r="M294">
        <v>80</v>
      </c>
      <c r="N294">
        <v>9</v>
      </c>
      <c r="O294">
        <v>80</v>
      </c>
    </row>
    <row r="295" spans="2:15" x14ac:dyDescent="0.35">
      <c r="B295">
        <v>3289000</v>
      </c>
      <c r="C295">
        <v>477</v>
      </c>
      <c r="D295">
        <v>5590</v>
      </c>
      <c r="E295">
        <v>55900000</v>
      </c>
      <c r="F295">
        <v>0</v>
      </c>
      <c r="G295">
        <v>900</v>
      </c>
      <c r="H295">
        <v>900</v>
      </c>
      <c r="I295">
        <v>114.41663685152</v>
      </c>
      <c r="J295">
        <v>201.83550691594499</v>
      </c>
      <c r="K295">
        <v>639589</v>
      </c>
      <c r="L295">
        <v>11</v>
      </c>
      <c r="M295">
        <v>3</v>
      </c>
      <c r="N295">
        <v>7</v>
      </c>
      <c r="O295">
        <v>11</v>
      </c>
    </row>
    <row r="296" spans="2:15" x14ac:dyDescent="0.35">
      <c r="B296">
        <v>3289193</v>
      </c>
      <c r="C296">
        <v>478</v>
      </c>
      <c r="D296">
        <v>2557</v>
      </c>
      <c r="E296">
        <v>25570000</v>
      </c>
      <c r="F296">
        <v>0</v>
      </c>
      <c r="G296">
        <v>900</v>
      </c>
      <c r="H296">
        <v>900</v>
      </c>
      <c r="I296">
        <v>366.48572545952197</v>
      </c>
      <c r="J296">
        <v>242.67233753754499</v>
      </c>
      <c r="K296">
        <v>937104</v>
      </c>
      <c r="L296">
        <v>11</v>
      </c>
      <c r="M296">
        <v>463</v>
      </c>
      <c r="N296">
        <v>11</v>
      </c>
      <c r="O296">
        <v>463</v>
      </c>
    </row>
    <row r="297" spans="2:15" x14ac:dyDescent="0.35">
      <c r="B297">
        <v>3289200</v>
      </c>
      <c r="C297">
        <v>479</v>
      </c>
      <c r="D297">
        <v>5300</v>
      </c>
      <c r="E297">
        <v>53000000</v>
      </c>
      <c r="F297">
        <v>0</v>
      </c>
      <c r="G297">
        <v>900</v>
      </c>
      <c r="H297">
        <v>900</v>
      </c>
      <c r="I297">
        <v>238.49981132075399</v>
      </c>
      <c r="J297">
        <v>323.62380471945499</v>
      </c>
      <c r="K297">
        <v>1264049</v>
      </c>
      <c r="L297">
        <v>11</v>
      </c>
      <c r="M297">
        <v>3</v>
      </c>
      <c r="N297">
        <v>11</v>
      </c>
      <c r="O297">
        <v>9</v>
      </c>
    </row>
    <row r="298" spans="2:15" x14ac:dyDescent="0.35">
      <c r="B298">
        <v>3289300</v>
      </c>
      <c r="C298">
        <v>480</v>
      </c>
      <c r="D298">
        <v>12714</v>
      </c>
      <c r="E298">
        <v>127140000</v>
      </c>
      <c r="F298">
        <v>0</v>
      </c>
      <c r="G298">
        <v>900</v>
      </c>
      <c r="H298">
        <v>900</v>
      </c>
      <c r="I298">
        <v>18.823580305175302</v>
      </c>
      <c r="J298">
        <v>85.187603208069007</v>
      </c>
      <c r="K298">
        <v>239323</v>
      </c>
      <c r="L298">
        <v>11</v>
      </c>
      <c r="M298">
        <v>3</v>
      </c>
      <c r="N298">
        <v>463</v>
      </c>
      <c r="O298">
        <v>6</v>
      </c>
    </row>
    <row r="299" spans="2:15" x14ac:dyDescent="0.35">
      <c r="B299">
        <v>3292474</v>
      </c>
      <c r="C299">
        <v>481</v>
      </c>
      <c r="D299">
        <v>1721</v>
      </c>
      <c r="E299">
        <v>17210000</v>
      </c>
      <c r="F299">
        <v>0</v>
      </c>
      <c r="G299">
        <v>900</v>
      </c>
      <c r="H299">
        <v>900</v>
      </c>
      <c r="I299">
        <v>175.07205113306199</v>
      </c>
      <c r="J299">
        <v>213.31480429758099</v>
      </c>
      <c r="K299">
        <v>301299</v>
      </c>
      <c r="L299">
        <v>11</v>
      </c>
      <c r="M299">
        <v>80</v>
      </c>
      <c r="N299">
        <v>7</v>
      </c>
      <c r="O299">
        <v>80</v>
      </c>
    </row>
    <row r="300" spans="2:15" x14ac:dyDescent="0.35">
      <c r="B300">
        <v>3292475</v>
      </c>
      <c r="C300">
        <v>482</v>
      </c>
      <c r="D300">
        <v>1035</v>
      </c>
      <c r="E300">
        <v>10350000</v>
      </c>
      <c r="F300">
        <v>0</v>
      </c>
      <c r="G300">
        <v>900</v>
      </c>
      <c r="H300">
        <v>900</v>
      </c>
      <c r="I300">
        <v>201.99710144927499</v>
      </c>
      <c r="J300">
        <v>189.78777619119299</v>
      </c>
      <c r="K300">
        <v>209067</v>
      </c>
      <c r="L300">
        <v>8</v>
      </c>
      <c r="M300">
        <v>80</v>
      </c>
      <c r="N300">
        <v>3</v>
      </c>
      <c r="O300">
        <v>187</v>
      </c>
    </row>
    <row r="301" spans="2:15" x14ac:dyDescent="0.35">
      <c r="B301">
        <v>3292480</v>
      </c>
      <c r="C301">
        <v>483</v>
      </c>
      <c r="D301">
        <v>1490</v>
      </c>
      <c r="E301">
        <v>14900000</v>
      </c>
      <c r="F301">
        <v>0</v>
      </c>
      <c r="G301">
        <v>900</v>
      </c>
      <c r="H301">
        <v>900</v>
      </c>
      <c r="I301">
        <v>199.919463087248</v>
      </c>
      <c r="J301">
        <v>242.36214560279001</v>
      </c>
      <c r="K301">
        <v>297880</v>
      </c>
      <c r="L301">
        <v>11</v>
      </c>
      <c r="M301">
        <v>80</v>
      </c>
      <c r="N301">
        <v>7</v>
      </c>
      <c r="O301">
        <v>80</v>
      </c>
    </row>
    <row r="302" spans="2:15" x14ac:dyDescent="0.35">
      <c r="B302">
        <v>3292500</v>
      </c>
      <c r="C302">
        <v>484</v>
      </c>
      <c r="D302">
        <v>4525</v>
      </c>
      <c r="E302">
        <v>45250000</v>
      </c>
      <c r="F302">
        <v>0</v>
      </c>
      <c r="G302">
        <v>900</v>
      </c>
      <c r="H302">
        <v>900</v>
      </c>
      <c r="I302">
        <v>353.06585635359102</v>
      </c>
      <c r="J302">
        <v>244.35214891528</v>
      </c>
      <c r="K302">
        <v>1597623</v>
      </c>
      <c r="L302">
        <v>10</v>
      </c>
      <c r="M302">
        <v>463</v>
      </c>
      <c r="N302">
        <v>7</v>
      </c>
      <c r="O302">
        <v>463</v>
      </c>
    </row>
    <row r="303" spans="2:15" x14ac:dyDescent="0.35">
      <c r="B303">
        <v>3292550</v>
      </c>
      <c r="C303">
        <v>485</v>
      </c>
      <c r="D303">
        <v>1369</v>
      </c>
      <c r="E303">
        <v>13690000</v>
      </c>
      <c r="F303">
        <v>0</v>
      </c>
      <c r="G303">
        <v>900</v>
      </c>
      <c r="H303">
        <v>900</v>
      </c>
      <c r="I303">
        <v>330.59970781592398</v>
      </c>
      <c r="J303">
        <v>198.57442010822299</v>
      </c>
      <c r="K303">
        <v>452591</v>
      </c>
      <c r="L303">
        <v>7</v>
      </c>
      <c r="M303">
        <v>463</v>
      </c>
      <c r="N303">
        <v>11</v>
      </c>
      <c r="O303">
        <v>463</v>
      </c>
    </row>
    <row r="304" spans="2:15" x14ac:dyDescent="0.35">
      <c r="B304">
        <v>3293000</v>
      </c>
      <c r="C304">
        <v>486</v>
      </c>
      <c r="D304">
        <v>4883</v>
      </c>
      <c r="E304">
        <v>48830000</v>
      </c>
      <c r="F304">
        <v>0</v>
      </c>
      <c r="G304">
        <v>900</v>
      </c>
      <c r="H304">
        <v>900</v>
      </c>
      <c r="I304">
        <v>313.33299201310598</v>
      </c>
      <c r="J304">
        <v>250.48536237324799</v>
      </c>
      <c r="K304">
        <v>1530005</v>
      </c>
      <c r="L304">
        <v>11</v>
      </c>
      <c r="M304">
        <v>463</v>
      </c>
      <c r="N304">
        <v>7</v>
      </c>
      <c r="O304">
        <v>187</v>
      </c>
    </row>
    <row r="305" spans="2:15" x14ac:dyDescent="0.35">
      <c r="B305">
        <v>3293500</v>
      </c>
      <c r="C305">
        <v>487</v>
      </c>
      <c r="D305">
        <v>1684</v>
      </c>
      <c r="E305">
        <v>16840000</v>
      </c>
      <c r="F305">
        <v>0</v>
      </c>
      <c r="G305">
        <v>900</v>
      </c>
      <c r="H305">
        <v>900</v>
      </c>
      <c r="I305">
        <v>271.76959619952402</v>
      </c>
      <c r="J305">
        <v>223.09261814940999</v>
      </c>
      <c r="K305">
        <v>457660</v>
      </c>
      <c r="L305">
        <v>8</v>
      </c>
      <c r="M305">
        <v>463</v>
      </c>
      <c r="N305">
        <v>7</v>
      </c>
      <c r="O305">
        <v>187</v>
      </c>
    </row>
    <row r="306" spans="2:15" x14ac:dyDescent="0.35">
      <c r="B306">
        <v>3293510</v>
      </c>
      <c r="C306">
        <v>488</v>
      </c>
      <c r="D306">
        <v>3157</v>
      </c>
      <c r="E306">
        <v>31570000</v>
      </c>
      <c r="F306">
        <v>0</v>
      </c>
      <c r="G306">
        <v>900</v>
      </c>
      <c r="H306">
        <v>900</v>
      </c>
      <c r="I306">
        <v>332.26164079822598</v>
      </c>
      <c r="J306">
        <v>245.03926487782701</v>
      </c>
      <c r="K306">
        <v>1048950</v>
      </c>
      <c r="L306">
        <v>11</v>
      </c>
      <c r="M306">
        <v>463</v>
      </c>
      <c r="N306">
        <v>6</v>
      </c>
      <c r="O306">
        <v>463</v>
      </c>
    </row>
    <row r="307" spans="2:15" x14ac:dyDescent="0.35">
      <c r="B307">
        <v>3294550</v>
      </c>
      <c r="C307">
        <v>489</v>
      </c>
      <c r="D307">
        <v>7857</v>
      </c>
      <c r="E307">
        <v>78570000</v>
      </c>
      <c r="F307">
        <v>0</v>
      </c>
      <c r="G307">
        <v>900</v>
      </c>
      <c r="H307">
        <v>900</v>
      </c>
      <c r="I307">
        <v>402.73819523991301</v>
      </c>
      <c r="J307">
        <v>264.33484509351098</v>
      </c>
      <c r="K307">
        <v>3164314</v>
      </c>
      <c r="L307">
        <v>11</v>
      </c>
      <c r="M307">
        <v>463</v>
      </c>
      <c r="N307">
        <v>3</v>
      </c>
      <c r="O307">
        <v>463</v>
      </c>
    </row>
    <row r="308" spans="2:15" x14ac:dyDescent="0.35">
      <c r="B308">
        <v>3294570</v>
      </c>
      <c r="C308">
        <v>490</v>
      </c>
      <c r="D308">
        <v>3701</v>
      </c>
      <c r="E308">
        <v>37010000</v>
      </c>
      <c r="F308">
        <v>0</v>
      </c>
      <c r="G308">
        <v>900</v>
      </c>
      <c r="H308">
        <v>900</v>
      </c>
      <c r="I308">
        <v>248.85220210753801</v>
      </c>
      <c r="J308">
        <v>243.717315216701</v>
      </c>
      <c r="K308">
        <v>921002</v>
      </c>
      <c r="L308">
        <v>11</v>
      </c>
      <c r="M308">
        <v>80</v>
      </c>
      <c r="N308">
        <v>7</v>
      </c>
      <c r="O308">
        <v>187</v>
      </c>
    </row>
    <row r="309" spans="2:15" x14ac:dyDescent="0.35">
      <c r="B309">
        <v>3298135</v>
      </c>
      <c r="C309">
        <v>491</v>
      </c>
      <c r="D309">
        <v>1419</v>
      </c>
      <c r="E309">
        <v>14190000</v>
      </c>
      <c r="F309">
        <v>0</v>
      </c>
      <c r="G309">
        <v>900</v>
      </c>
      <c r="H309">
        <v>900</v>
      </c>
      <c r="I309">
        <v>404.85905567300898</v>
      </c>
      <c r="J309">
        <v>357.22795778100902</v>
      </c>
      <c r="K309">
        <v>574495</v>
      </c>
      <c r="L309">
        <v>11</v>
      </c>
      <c r="M309">
        <v>900</v>
      </c>
      <c r="N309">
        <v>6</v>
      </c>
      <c r="O309">
        <v>463</v>
      </c>
    </row>
    <row r="310" spans="2:15" x14ac:dyDescent="0.35">
      <c r="B310">
        <v>3298150</v>
      </c>
      <c r="C310">
        <v>492</v>
      </c>
      <c r="D310">
        <v>1594</v>
      </c>
      <c r="E310">
        <v>15940000</v>
      </c>
      <c r="F310">
        <v>0</v>
      </c>
      <c r="G310">
        <v>900</v>
      </c>
      <c r="H310">
        <v>900</v>
      </c>
      <c r="I310">
        <v>104.252823086574</v>
      </c>
      <c r="J310">
        <v>164.04592249661101</v>
      </c>
      <c r="K310">
        <v>166179</v>
      </c>
      <c r="L310">
        <v>11</v>
      </c>
      <c r="M310">
        <v>80</v>
      </c>
      <c r="N310">
        <v>6</v>
      </c>
      <c r="O310">
        <v>80</v>
      </c>
    </row>
    <row r="311" spans="2:15" x14ac:dyDescent="0.35">
      <c r="B311">
        <v>3298250</v>
      </c>
      <c r="C311">
        <v>493</v>
      </c>
      <c r="D311">
        <v>2926</v>
      </c>
      <c r="E311">
        <v>29260000</v>
      </c>
      <c r="F311">
        <v>0</v>
      </c>
      <c r="G311">
        <v>900</v>
      </c>
      <c r="H311">
        <v>900</v>
      </c>
      <c r="I311">
        <v>115.178742310321</v>
      </c>
      <c r="J311">
        <v>156.83801143565501</v>
      </c>
      <c r="K311">
        <v>337013</v>
      </c>
      <c r="L311">
        <v>11</v>
      </c>
      <c r="M311">
        <v>80</v>
      </c>
      <c r="N311">
        <v>900</v>
      </c>
      <c r="O311">
        <v>80</v>
      </c>
    </row>
    <row r="312" spans="2:15" x14ac:dyDescent="0.35">
      <c r="B312">
        <v>3301900</v>
      </c>
      <c r="C312">
        <v>494</v>
      </c>
      <c r="D312">
        <v>883</v>
      </c>
      <c r="E312">
        <v>8830000</v>
      </c>
      <c r="F312">
        <v>0</v>
      </c>
      <c r="G312">
        <v>900</v>
      </c>
      <c r="H312">
        <v>900</v>
      </c>
      <c r="I312">
        <v>256.70668176670398</v>
      </c>
      <c r="J312">
        <v>175.79363812617601</v>
      </c>
      <c r="K312">
        <v>226672</v>
      </c>
      <c r="L312">
        <v>8</v>
      </c>
      <c r="M312">
        <v>463</v>
      </c>
      <c r="N312">
        <v>11</v>
      </c>
      <c r="O312">
        <v>187</v>
      </c>
    </row>
    <row r="313" spans="2:15" x14ac:dyDescent="0.35">
      <c r="B313">
        <v>3302000</v>
      </c>
      <c r="C313">
        <v>495</v>
      </c>
      <c r="D313">
        <v>15802</v>
      </c>
      <c r="E313">
        <v>158020000</v>
      </c>
      <c r="F313">
        <v>0</v>
      </c>
      <c r="G313">
        <v>900</v>
      </c>
      <c r="H313">
        <v>900</v>
      </c>
      <c r="I313">
        <v>291.739463359068</v>
      </c>
      <c r="J313">
        <v>306.888081049108</v>
      </c>
      <c r="K313">
        <v>4610067</v>
      </c>
      <c r="L313">
        <v>11</v>
      </c>
      <c r="M313">
        <v>80</v>
      </c>
      <c r="N313">
        <v>7</v>
      </c>
      <c r="O313">
        <v>187</v>
      </c>
    </row>
    <row r="314" spans="2:15" x14ac:dyDescent="0.35">
      <c r="B314">
        <v>3302030</v>
      </c>
      <c r="C314">
        <v>496</v>
      </c>
      <c r="D314">
        <v>4773</v>
      </c>
      <c r="E314">
        <v>47730000</v>
      </c>
      <c r="F314">
        <v>0</v>
      </c>
      <c r="G314">
        <v>900</v>
      </c>
      <c r="H314">
        <v>900</v>
      </c>
      <c r="I314">
        <v>117.95474544311701</v>
      </c>
      <c r="J314">
        <v>178.149652263235</v>
      </c>
      <c r="K314">
        <v>562998</v>
      </c>
      <c r="L314">
        <v>11</v>
      </c>
      <c r="M314">
        <v>80</v>
      </c>
      <c r="N314">
        <v>3</v>
      </c>
      <c r="O314">
        <v>80</v>
      </c>
    </row>
    <row r="315" spans="2:15" x14ac:dyDescent="0.35">
      <c r="B315">
        <v>3337000</v>
      </c>
      <c r="C315">
        <v>5</v>
      </c>
      <c r="D315">
        <v>1104</v>
      </c>
      <c r="E315">
        <v>11040000</v>
      </c>
      <c r="F315">
        <v>0</v>
      </c>
      <c r="G315">
        <v>900</v>
      </c>
      <c r="H315">
        <v>900</v>
      </c>
      <c r="I315">
        <v>497.104166666666</v>
      </c>
      <c r="J315">
        <v>270.13217883215901</v>
      </c>
      <c r="K315">
        <v>548803</v>
      </c>
      <c r="L315">
        <v>5</v>
      </c>
      <c r="M315">
        <v>463</v>
      </c>
      <c r="N315">
        <v>80</v>
      </c>
      <c r="O315">
        <v>463</v>
      </c>
    </row>
    <row r="316" spans="2:15" x14ac:dyDescent="0.35">
      <c r="B316">
        <v>3337100</v>
      </c>
      <c r="C316">
        <v>6</v>
      </c>
      <c r="D316">
        <v>119</v>
      </c>
      <c r="E316">
        <v>1190000</v>
      </c>
      <c r="F316">
        <v>0</v>
      </c>
      <c r="G316">
        <v>900</v>
      </c>
      <c r="H316">
        <v>900</v>
      </c>
      <c r="I316">
        <v>656.62184873949502</v>
      </c>
      <c r="J316">
        <v>331.60105603415701</v>
      </c>
      <c r="K316">
        <v>78138</v>
      </c>
      <c r="L316">
        <v>4</v>
      </c>
      <c r="M316">
        <v>900</v>
      </c>
      <c r="N316">
        <v>187</v>
      </c>
      <c r="O316">
        <v>900</v>
      </c>
    </row>
    <row r="317" spans="2:15" x14ac:dyDescent="0.35">
      <c r="B317">
        <v>3351072</v>
      </c>
      <c r="C317">
        <v>7</v>
      </c>
      <c r="D317">
        <v>4218</v>
      </c>
      <c r="E317">
        <v>42180000</v>
      </c>
      <c r="F317">
        <v>0</v>
      </c>
      <c r="G317">
        <v>900</v>
      </c>
      <c r="H317">
        <v>900</v>
      </c>
      <c r="I317">
        <v>55.472735893788503</v>
      </c>
      <c r="J317">
        <v>125.94406075781301</v>
      </c>
      <c r="K317">
        <v>233984</v>
      </c>
      <c r="L317">
        <v>11</v>
      </c>
      <c r="M317">
        <v>80</v>
      </c>
      <c r="N317">
        <v>463</v>
      </c>
      <c r="O317">
        <v>11</v>
      </c>
    </row>
    <row r="318" spans="2:15" x14ac:dyDescent="0.35">
      <c r="B318">
        <v>3351310</v>
      </c>
      <c r="C318">
        <v>8</v>
      </c>
      <c r="D318">
        <v>4622</v>
      </c>
      <c r="E318">
        <v>46220000</v>
      </c>
      <c r="F318">
        <v>0</v>
      </c>
      <c r="G318">
        <v>900</v>
      </c>
      <c r="H318">
        <v>900</v>
      </c>
      <c r="I318">
        <v>260.21657291215899</v>
      </c>
      <c r="J318">
        <v>246.31870584399701</v>
      </c>
      <c r="K318">
        <v>1202721</v>
      </c>
      <c r="L318">
        <v>11</v>
      </c>
      <c r="M318">
        <v>463</v>
      </c>
      <c r="N318">
        <v>3</v>
      </c>
      <c r="O318">
        <v>187</v>
      </c>
    </row>
    <row r="319" spans="2:15" x14ac:dyDescent="0.35">
      <c r="B319">
        <v>3353120</v>
      </c>
      <c r="C319">
        <v>9</v>
      </c>
      <c r="D319">
        <v>2129</v>
      </c>
      <c r="E319">
        <v>21290000</v>
      </c>
      <c r="F319">
        <v>0</v>
      </c>
      <c r="G319">
        <v>900</v>
      </c>
      <c r="H319">
        <v>900</v>
      </c>
      <c r="I319">
        <v>448.374354156881</v>
      </c>
      <c r="J319">
        <v>306.27269110230401</v>
      </c>
      <c r="K319">
        <v>954589</v>
      </c>
      <c r="L319">
        <v>10</v>
      </c>
      <c r="M319">
        <v>463</v>
      </c>
      <c r="N319">
        <v>9</v>
      </c>
      <c r="O319">
        <v>463</v>
      </c>
    </row>
    <row r="320" spans="2:15" x14ac:dyDescent="0.35">
      <c r="B320">
        <v>3353160</v>
      </c>
      <c r="C320">
        <v>10</v>
      </c>
      <c r="D320">
        <v>773</v>
      </c>
      <c r="E320">
        <v>7730000</v>
      </c>
      <c r="F320">
        <v>0</v>
      </c>
      <c r="G320">
        <v>900</v>
      </c>
      <c r="H320">
        <v>900</v>
      </c>
      <c r="I320">
        <v>431.84346701164202</v>
      </c>
      <c r="J320">
        <v>173.46567845975599</v>
      </c>
      <c r="K320">
        <v>333815</v>
      </c>
      <c r="L320">
        <v>5</v>
      </c>
      <c r="M320">
        <v>463</v>
      </c>
      <c r="N320">
        <v>80</v>
      </c>
      <c r="O320">
        <v>463</v>
      </c>
    </row>
    <row r="321" spans="2:15" x14ac:dyDescent="0.35">
      <c r="B321">
        <v>3353180</v>
      </c>
      <c r="C321">
        <v>11</v>
      </c>
      <c r="D321">
        <v>877</v>
      </c>
      <c r="E321">
        <v>8770000</v>
      </c>
      <c r="F321">
        <v>0</v>
      </c>
      <c r="G321">
        <v>900</v>
      </c>
      <c r="H321">
        <v>900</v>
      </c>
      <c r="I321">
        <v>328.47776510832301</v>
      </c>
      <c r="J321">
        <v>266.99206898145098</v>
      </c>
      <c r="K321">
        <v>288075</v>
      </c>
      <c r="L321">
        <v>11</v>
      </c>
      <c r="M321">
        <v>463</v>
      </c>
      <c r="N321">
        <v>7</v>
      </c>
      <c r="O321">
        <v>187</v>
      </c>
    </row>
    <row r="322" spans="2:15" x14ac:dyDescent="0.35">
      <c r="B322">
        <v>3353600</v>
      </c>
      <c r="C322">
        <v>12</v>
      </c>
      <c r="D322">
        <v>6370</v>
      </c>
      <c r="E322">
        <v>63700000</v>
      </c>
      <c r="F322">
        <v>0</v>
      </c>
      <c r="G322">
        <v>900</v>
      </c>
      <c r="H322">
        <v>900</v>
      </c>
      <c r="I322">
        <v>323.02276295133402</v>
      </c>
      <c r="J322">
        <v>309.54164618357299</v>
      </c>
      <c r="K322">
        <v>2057655</v>
      </c>
      <c r="L322">
        <v>11</v>
      </c>
      <c r="M322">
        <v>463</v>
      </c>
      <c r="N322">
        <v>7</v>
      </c>
      <c r="O322">
        <v>187</v>
      </c>
    </row>
    <row r="323" spans="2:15" x14ac:dyDescent="0.35">
      <c r="B323">
        <v>3353620</v>
      </c>
      <c r="C323">
        <v>13</v>
      </c>
      <c r="D323">
        <v>3885</v>
      </c>
      <c r="E323">
        <v>38850000</v>
      </c>
      <c r="F323">
        <v>0</v>
      </c>
      <c r="G323">
        <v>900</v>
      </c>
      <c r="H323">
        <v>900</v>
      </c>
      <c r="I323">
        <v>267.937194337194</v>
      </c>
      <c r="J323">
        <v>302.69038795264601</v>
      </c>
      <c r="K323">
        <v>1040936</v>
      </c>
      <c r="L323">
        <v>11</v>
      </c>
      <c r="M323">
        <v>80</v>
      </c>
      <c r="N323">
        <v>3</v>
      </c>
      <c r="O323">
        <v>187</v>
      </c>
    </row>
    <row r="324" spans="2:15" x14ac:dyDescent="0.35">
      <c r="B324">
        <v>3353637</v>
      </c>
      <c r="C324">
        <v>14</v>
      </c>
      <c r="D324">
        <v>4446</v>
      </c>
      <c r="E324">
        <v>44460000</v>
      </c>
      <c r="F324">
        <v>0</v>
      </c>
      <c r="G324">
        <v>900</v>
      </c>
      <c r="H324">
        <v>900</v>
      </c>
      <c r="I324">
        <v>191.03126405757899</v>
      </c>
      <c r="J324">
        <v>203.42628716124301</v>
      </c>
      <c r="K324">
        <v>849325</v>
      </c>
      <c r="L324">
        <v>11</v>
      </c>
      <c r="M324">
        <v>80</v>
      </c>
      <c r="N324">
        <v>7</v>
      </c>
      <c r="O324">
        <v>80</v>
      </c>
    </row>
    <row r="325" spans="2:15" x14ac:dyDescent="0.35">
      <c r="B325">
        <v>3431060</v>
      </c>
      <c r="C325">
        <v>497</v>
      </c>
      <c r="D325">
        <v>24227</v>
      </c>
      <c r="E325">
        <v>242270000</v>
      </c>
      <c r="F325">
        <v>0</v>
      </c>
      <c r="G325">
        <v>900</v>
      </c>
      <c r="H325">
        <v>900</v>
      </c>
      <c r="I325">
        <v>127.845626780038</v>
      </c>
      <c r="J325">
        <v>199.319773663745</v>
      </c>
      <c r="K325">
        <v>3097316</v>
      </c>
      <c r="L325">
        <v>11</v>
      </c>
      <c r="M325">
        <v>80</v>
      </c>
      <c r="N325">
        <v>900</v>
      </c>
      <c r="O325">
        <v>80</v>
      </c>
    </row>
    <row r="326" spans="2:15" x14ac:dyDescent="0.35">
      <c r="B326">
        <v>3431300</v>
      </c>
      <c r="C326">
        <v>498</v>
      </c>
      <c r="D326">
        <v>3092</v>
      </c>
      <c r="E326">
        <v>30920000</v>
      </c>
      <c r="F326">
        <v>0</v>
      </c>
      <c r="G326">
        <v>900</v>
      </c>
      <c r="H326">
        <v>900</v>
      </c>
      <c r="I326">
        <v>325.52328589909399</v>
      </c>
      <c r="J326">
        <v>301.56615305969098</v>
      </c>
      <c r="K326">
        <v>1006518</v>
      </c>
      <c r="L326">
        <v>10</v>
      </c>
      <c r="M326">
        <v>80</v>
      </c>
      <c r="N326">
        <v>3</v>
      </c>
      <c r="O326">
        <v>187</v>
      </c>
    </row>
    <row r="327" spans="2:15" x14ac:dyDescent="0.35">
      <c r="B327">
        <v>3431700</v>
      </c>
      <c r="C327">
        <v>499</v>
      </c>
      <c r="D327">
        <v>6396</v>
      </c>
      <c r="E327">
        <v>63960000</v>
      </c>
      <c r="F327">
        <v>0</v>
      </c>
      <c r="G327">
        <v>900</v>
      </c>
      <c r="H327">
        <v>900</v>
      </c>
      <c r="I327">
        <v>193.01969981238199</v>
      </c>
      <c r="J327">
        <v>181.64494344209999</v>
      </c>
      <c r="K327">
        <v>1234554</v>
      </c>
      <c r="L327">
        <v>10</v>
      </c>
      <c r="M327">
        <v>80</v>
      </c>
      <c r="N327">
        <v>6</v>
      </c>
      <c r="O327">
        <v>80</v>
      </c>
    </row>
    <row r="328" spans="2:15" x14ac:dyDescent="0.35">
      <c r="B328">
        <v>3491544</v>
      </c>
      <c r="C328">
        <v>142</v>
      </c>
      <c r="D328">
        <v>1247</v>
      </c>
      <c r="E328">
        <v>12470000</v>
      </c>
      <c r="F328">
        <v>0</v>
      </c>
      <c r="G328">
        <v>900</v>
      </c>
      <c r="H328">
        <v>900</v>
      </c>
      <c r="I328">
        <v>162.58540497193201</v>
      </c>
      <c r="J328">
        <v>226.036592218934</v>
      </c>
      <c r="K328">
        <v>202744</v>
      </c>
      <c r="L328">
        <v>11</v>
      </c>
      <c r="M328">
        <v>80</v>
      </c>
      <c r="N328">
        <v>6</v>
      </c>
      <c r="O328">
        <v>80</v>
      </c>
    </row>
    <row r="329" spans="2:15" x14ac:dyDescent="0.35">
      <c r="B329">
        <v>3535400</v>
      </c>
      <c r="C329">
        <v>143</v>
      </c>
      <c r="D329">
        <v>22498</v>
      </c>
      <c r="E329">
        <v>224980000</v>
      </c>
      <c r="F329">
        <v>0</v>
      </c>
      <c r="G329">
        <v>900</v>
      </c>
      <c r="H329">
        <v>900</v>
      </c>
      <c r="I329">
        <v>103.750244466174</v>
      </c>
      <c r="J329">
        <v>155.444833489236</v>
      </c>
      <c r="K329">
        <v>2334173</v>
      </c>
      <c r="L329">
        <v>11</v>
      </c>
      <c r="M329">
        <v>80</v>
      </c>
      <c r="N329">
        <v>7</v>
      </c>
      <c r="O329">
        <v>80</v>
      </c>
    </row>
    <row r="330" spans="2:15" x14ac:dyDescent="0.35">
      <c r="B330">
        <v>3538250</v>
      </c>
      <c r="C330">
        <v>144</v>
      </c>
      <c r="D330">
        <v>5045</v>
      </c>
      <c r="E330">
        <v>50450000</v>
      </c>
      <c r="F330">
        <v>0</v>
      </c>
      <c r="G330">
        <v>900</v>
      </c>
      <c r="H330">
        <v>900</v>
      </c>
      <c r="I330">
        <v>181.31754212091101</v>
      </c>
      <c r="J330">
        <v>277.138682281191</v>
      </c>
      <c r="K330">
        <v>914747</v>
      </c>
      <c r="L330">
        <v>11</v>
      </c>
      <c r="M330">
        <v>0</v>
      </c>
      <c r="N330">
        <v>7</v>
      </c>
      <c r="O330">
        <v>80</v>
      </c>
    </row>
    <row r="331" spans="2:15" x14ac:dyDescent="0.35">
      <c r="B331">
        <v>4087030</v>
      </c>
      <c r="C331">
        <v>15</v>
      </c>
      <c r="D331">
        <v>8788</v>
      </c>
      <c r="E331">
        <v>87880000</v>
      </c>
      <c r="F331">
        <v>0</v>
      </c>
      <c r="G331">
        <v>900</v>
      </c>
      <c r="H331">
        <v>900</v>
      </c>
      <c r="I331">
        <v>99.755575785161497</v>
      </c>
      <c r="J331">
        <v>189.684399677991</v>
      </c>
      <c r="K331">
        <v>876652</v>
      </c>
      <c r="L331">
        <v>11</v>
      </c>
      <c r="M331">
        <v>80</v>
      </c>
      <c r="N331">
        <v>0</v>
      </c>
      <c r="O331">
        <v>17</v>
      </c>
    </row>
    <row r="332" spans="2:15" x14ac:dyDescent="0.35">
      <c r="B332">
        <v>4087070</v>
      </c>
      <c r="C332">
        <v>16</v>
      </c>
      <c r="D332">
        <v>5179</v>
      </c>
      <c r="E332">
        <v>51790000</v>
      </c>
      <c r="F332">
        <v>0</v>
      </c>
      <c r="G332">
        <v>900</v>
      </c>
      <c r="H332">
        <v>900</v>
      </c>
      <c r="I332">
        <v>179.111797644332</v>
      </c>
      <c r="J332">
        <v>267.50962515383401</v>
      </c>
      <c r="K332">
        <v>927620</v>
      </c>
      <c r="L332">
        <v>11</v>
      </c>
      <c r="M332">
        <v>80</v>
      </c>
      <c r="N332">
        <v>0</v>
      </c>
      <c r="O332">
        <v>17</v>
      </c>
    </row>
    <row r="333" spans="2:15" x14ac:dyDescent="0.35">
      <c r="B333">
        <v>4087088</v>
      </c>
      <c r="C333">
        <v>17</v>
      </c>
      <c r="D333">
        <v>4689</v>
      </c>
      <c r="E333">
        <v>46890000</v>
      </c>
      <c r="F333">
        <v>0</v>
      </c>
      <c r="G333">
        <v>900</v>
      </c>
      <c r="H333">
        <v>900</v>
      </c>
      <c r="I333">
        <v>281.05480912774499</v>
      </c>
      <c r="J333">
        <v>273.38304828302</v>
      </c>
      <c r="K333">
        <v>1317866</v>
      </c>
      <c r="L333">
        <v>11</v>
      </c>
      <c r="M333">
        <v>187</v>
      </c>
      <c r="N333">
        <v>9</v>
      </c>
      <c r="O333">
        <v>187</v>
      </c>
    </row>
    <row r="334" spans="2:15" x14ac:dyDescent="0.35">
      <c r="B334">
        <v>4087119</v>
      </c>
      <c r="C334">
        <v>18</v>
      </c>
      <c r="D334">
        <v>2769</v>
      </c>
      <c r="E334">
        <v>27690000</v>
      </c>
      <c r="F334">
        <v>0</v>
      </c>
      <c r="G334">
        <v>900</v>
      </c>
      <c r="H334">
        <v>900</v>
      </c>
      <c r="I334">
        <v>435.55760202238997</v>
      </c>
      <c r="J334">
        <v>185.470036305306</v>
      </c>
      <c r="K334">
        <v>1206059</v>
      </c>
      <c r="L334">
        <v>5</v>
      </c>
      <c r="M334">
        <v>463</v>
      </c>
      <c r="N334">
        <v>0</v>
      </c>
      <c r="O334">
        <v>463</v>
      </c>
    </row>
    <row r="335" spans="2:15" x14ac:dyDescent="0.35">
      <c r="B335">
        <v>4087120</v>
      </c>
      <c r="C335">
        <v>19</v>
      </c>
      <c r="D335">
        <v>11154</v>
      </c>
      <c r="E335">
        <v>111540000</v>
      </c>
      <c r="F335">
        <v>0</v>
      </c>
      <c r="G335">
        <v>900</v>
      </c>
      <c r="H335">
        <v>900</v>
      </c>
      <c r="I335">
        <v>273.62972924511303</v>
      </c>
      <c r="J335">
        <v>306.64440041763902</v>
      </c>
      <c r="K335">
        <v>3052066</v>
      </c>
      <c r="L335">
        <v>11</v>
      </c>
      <c r="M335">
        <v>80</v>
      </c>
      <c r="N335">
        <v>9</v>
      </c>
      <c r="O335">
        <v>187</v>
      </c>
    </row>
    <row r="336" spans="2:15" x14ac:dyDescent="0.35">
      <c r="B336">
        <v>4087142</v>
      </c>
      <c r="C336">
        <v>20</v>
      </c>
      <c r="D336">
        <v>3907</v>
      </c>
      <c r="E336">
        <v>39070000</v>
      </c>
      <c r="F336">
        <v>0</v>
      </c>
      <c r="G336">
        <v>900</v>
      </c>
      <c r="H336">
        <v>900</v>
      </c>
      <c r="I336">
        <v>507.779114410033</v>
      </c>
      <c r="J336">
        <v>238.84746210717501</v>
      </c>
      <c r="K336">
        <v>1983893</v>
      </c>
      <c r="L336">
        <v>10</v>
      </c>
      <c r="M336">
        <v>463</v>
      </c>
      <c r="N336">
        <v>7</v>
      </c>
      <c r="O336">
        <v>463</v>
      </c>
    </row>
    <row r="337" spans="2:15" x14ac:dyDescent="0.35">
      <c r="B337">
        <v>4087159</v>
      </c>
      <c r="C337">
        <v>21</v>
      </c>
      <c r="D337">
        <v>4809</v>
      </c>
      <c r="E337">
        <v>48090000</v>
      </c>
      <c r="F337">
        <v>0</v>
      </c>
      <c r="G337">
        <v>900</v>
      </c>
      <c r="H337">
        <v>900</v>
      </c>
      <c r="I337">
        <v>451.85402370555198</v>
      </c>
      <c r="J337">
        <v>285.49462010461701</v>
      </c>
      <c r="K337">
        <v>2172966</v>
      </c>
      <c r="L337">
        <v>11</v>
      </c>
      <c r="M337">
        <v>463</v>
      </c>
      <c r="N337">
        <v>3</v>
      </c>
      <c r="O337">
        <v>463</v>
      </c>
    </row>
    <row r="338" spans="2:15" x14ac:dyDescent="0.35">
      <c r="B338">
        <v>4087170</v>
      </c>
      <c r="C338">
        <v>22</v>
      </c>
      <c r="D338">
        <v>185317</v>
      </c>
      <c r="E338">
        <v>1853170000</v>
      </c>
      <c r="F338">
        <v>0</v>
      </c>
      <c r="G338">
        <v>900</v>
      </c>
      <c r="H338">
        <v>900</v>
      </c>
      <c r="I338">
        <v>64.084536227113503</v>
      </c>
      <c r="J338">
        <v>167.55135631872301</v>
      </c>
      <c r="K338">
        <v>11875954</v>
      </c>
      <c r="L338">
        <v>11</v>
      </c>
      <c r="M338">
        <v>3</v>
      </c>
      <c r="N338">
        <v>900</v>
      </c>
      <c r="O338">
        <v>6</v>
      </c>
    </row>
    <row r="339" spans="2:15" x14ac:dyDescent="0.35">
      <c r="B339">
        <v>4087204</v>
      </c>
      <c r="C339">
        <v>23</v>
      </c>
      <c r="D339">
        <v>6621</v>
      </c>
      <c r="E339">
        <v>66210000</v>
      </c>
      <c r="F339">
        <v>0</v>
      </c>
      <c r="G339">
        <v>900</v>
      </c>
      <c r="H339">
        <v>900</v>
      </c>
      <c r="I339">
        <v>232.68932185470399</v>
      </c>
      <c r="J339">
        <v>297.99798178971002</v>
      </c>
      <c r="K339">
        <v>1540636</v>
      </c>
      <c r="L339">
        <v>11</v>
      </c>
      <c r="M339">
        <v>80</v>
      </c>
      <c r="N339">
        <v>3</v>
      </c>
      <c r="O339">
        <v>80</v>
      </c>
    </row>
    <row r="340" spans="2:15" x14ac:dyDescent="0.35">
      <c r="B340">
        <v>4087214</v>
      </c>
      <c r="C340">
        <v>24</v>
      </c>
      <c r="D340">
        <v>3842</v>
      </c>
      <c r="E340">
        <v>38420000</v>
      </c>
      <c r="F340">
        <v>0</v>
      </c>
      <c r="G340">
        <v>900</v>
      </c>
      <c r="H340">
        <v>900</v>
      </c>
      <c r="I340">
        <v>272.81441957313803</v>
      </c>
      <c r="J340">
        <v>233.762466746114</v>
      </c>
      <c r="K340">
        <v>1048153</v>
      </c>
      <c r="L340">
        <v>9</v>
      </c>
      <c r="M340">
        <v>187</v>
      </c>
      <c r="N340">
        <v>7</v>
      </c>
      <c r="O340">
        <v>187</v>
      </c>
    </row>
    <row r="341" spans="2:15" x14ac:dyDescent="0.35">
      <c r="B341">
        <v>4087220</v>
      </c>
      <c r="C341">
        <v>25</v>
      </c>
      <c r="D341">
        <v>8852</v>
      </c>
      <c r="E341">
        <v>88520000</v>
      </c>
      <c r="F341">
        <v>0</v>
      </c>
      <c r="G341">
        <v>900</v>
      </c>
      <c r="H341">
        <v>900</v>
      </c>
      <c r="I341">
        <v>176.37742882964301</v>
      </c>
      <c r="J341">
        <v>217.17720956312101</v>
      </c>
      <c r="K341">
        <v>1561293</v>
      </c>
      <c r="L341">
        <v>11</v>
      </c>
      <c r="M341">
        <v>80</v>
      </c>
      <c r="N341">
        <v>3</v>
      </c>
      <c r="O341">
        <v>80</v>
      </c>
    </row>
    <row r="342" spans="2:15" x14ac:dyDescent="0.35">
      <c r="B342">
        <v>4087240</v>
      </c>
      <c r="C342">
        <v>26</v>
      </c>
      <c r="D342">
        <v>36282</v>
      </c>
      <c r="E342">
        <v>362820000</v>
      </c>
      <c r="F342">
        <v>0</v>
      </c>
      <c r="G342">
        <v>900</v>
      </c>
      <c r="H342">
        <v>900</v>
      </c>
      <c r="I342">
        <v>44.300562262278802</v>
      </c>
      <c r="J342">
        <v>137.42721205540499</v>
      </c>
      <c r="K342">
        <v>1607313</v>
      </c>
      <c r="L342">
        <v>11</v>
      </c>
      <c r="M342">
        <v>17</v>
      </c>
      <c r="N342">
        <v>463</v>
      </c>
      <c r="O342">
        <v>9</v>
      </c>
    </row>
    <row r="343" spans="2:15" x14ac:dyDescent="0.35">
      <c r="B343">
        <v>4087257</v>
      </c>
      <c r="C343">
        <v>27</v>
      </c>
      <c r="D343">
        <v>9825</v>
      </c>
      <c r="E343">
        <v>98250000</v>
      </c>
      <c r="F343">
        <v>0</v>
      </c>
      <c r="G343">
        <v>900</v>
      </c>
      <c r="H343">
        <v>900</v>
      </c>
      <c r="I343">
        <v>107.992671755725</v>
      </c>
      <c r="J343">
        <v>236.25086668066501</v>
      </c>
      <c r="K343">
        <v>1061028</v>
      </c>
      <c r="L343">
        <v>11</v>
      </c>
      <c r="M343">
        <v>80</v>
      </c>
      <c r="N343">
        <v>463</v>
      </c>
      <c r="O343">
        <v>11</v>
      </c>
    </row>
    <row r="344" spans="2:15" x14ac:dyDescent="0.35">
      <c r="B344">
        <v>4093000</v>
      </c>
      <c r="C344">
        <v>28</v>
      </c>
      <c r="D344">
        <v>32120</v>
      </c>
      <c r="E344">
        <v>321200000</v>
      </c>
      <c r="F344">
        <v>0</v>
      </c>
      <c r="G344">
        <v>900</v>
      </c>
      <c r="H344">
        <v>900</v>
      </c>
      <c r="I344">
        <v>113.646699875466</v>
      </c>
      <c r="J344">
        <v>213.41568199989399</v>
      </c>
      <c r="K344">
        <v>3650332</v>
      </c>
      <c r="L344">
        <v>11</v>
      </c>
      <c r="M344">
        <v>80</v>
      </c>
      <c r="N344">
        <v>7</v>
      </c>
      <c r="O344">
        <v>17</v>
      </c>
    </row>
    <row r="345" spans="2:15" x14ac:dyDescent="0.35">
      <c r="B345">
        <v>4094500</v>
      </c>
      <c r="C345">
        <v>29</v>
      </c>
      <c r="D345">
        <v>19214</v>
      </c>
      <c r="E345">
        <v>192140000</v>
      </c>
      <c r="F345">
        <v>0</v>
      </c>
      <c r="G345">
        <v>900</v>
      </c>
      <c r="H345">
        <v>900</v>
      </c>
      <c r="I345">
        <v>97.813105027584001</v>
      </c>
      <c r="J345">
        <v>184.45426807065201</v>
      </c>
      <c r="K345">
        <v>1879381</v>
      </c>
      <c r="L345">
        <v>11</v>
      </c>
      <c r="M345">
        <v>80</v>
      </c>
      <c r="N345">
        <v>900</v>
      </c>
      <c r="O345">
        <v>17</v>
      </c>
    </row>
    <row r="346" spans="2:15" x14ac:dyDescent="0.35">
      <c r="B346">
        <v>4101370</v>
      </c>
      <c r="C346">
        <v>30</v>
      </c>
      <c r="D346">
        <v>9191</v>
      </c>
      <c r="E346">
        <v>91910000</v>
      </c>
      <c r="F346">
        <v>0</v>
      </c>
      <c r="G346">
        <v>900</v>
      </c>
      <c r="H346">
        <v>900</v>
      </c>
      <c r="I346">
        <v>131.31422043303201</v>
      </c>
      <c r="J346">
        <v>215.85708664583299</v>
      </c>
      <c r="K346">
        <v>1206909</v>
      </c>
      <c r="L346">
        <v>11</v>
      </c>
      <c r="M346">
        <v>80</v>
      </c>
      <c r="N346">
        <v>6</v>
      </c>
      <c r="O346">
        <v>80</v>
      </c>
    </row>
    <row r="347" spans="2:15" x14ac:dyDescent="0.35">
      <c r="B347">
        <v>4106180</v>
      </c>
      <c r="C347">
        <v>31</v>
      </c>
      <c r="D347">
        <v>3644</v>
      </c>
      <c r="E347">
        <v>36440000</v>
      </c>
      <c r="F347">
        <v>0</v>
      </c>
      <c r="G347">
        <v>900</v>
      </c>
      <c r="H347">
        <v>900</v>
      </c>
      <c r="I347">
        <v>135.030461031833</v>
      </c>
      <c r="J347">
        <v>187.91046080112699</v>
      </c>
      <c r="K347">
        <v>492051</v>
      </c>
      <c r="L347">
        <v>10</v>
      </c>
      <c r="M347">
        <v>80</v>
      </c>
      <c r="N347">
        <v>6</v>
      </c>
      <c r="O347">
        <v>80</v>
      </c>
    </row>
    <row r="348" spans="2:15" x14ac:dyDescent="0.35">
      <c r="B348">
        <v>4106300</v>
      </c>
      <c r="C348">
        <v>32</v>
      </c>
      <c r="D348">
        <v>1416</v>
      </c>
      <c r="E348">
        <v>14160000</v>
      </c>
      <c r="F348">
        <v>0</v>
      </c>
      <c r="G348">
        <v>900</v>
      </c>
      <c r="H348">
        <v>900</v>
      </c>
      <c r="I348">
        <v>241.41384180790899</v>
      </c>
      <c r="J348">
        <v>276.28729455122999</v>
      </c>
      <c r="K348">
        <v>341842</v>
      </c>
      <c r="L348">
        <v>11</v>
      </c>
      <c r="M348">
        <v>80</v>
      </c>
      <c r="N348">
        <v>7</v>
      </c>
      <c r="O348">
        <v>187</v>
      </c>
    </row>
    <row r="349" spans="2:15" x14ac:dyDescent="0.35">
      <c r="B349">
        <v>4106500</v>
      </c>
      <c r="C349">
        <v>33</v>
      </c>
      <c r="D349">
        <v>8070</v>
      </c>
      <c r="E349">
        <v>80700000</v>
      </c>
      <c r="F349">
        <v>0</v>
      </c>
      <c r="G349">
        <v>900</v>
      </c>
      <c r="H349">
        <v>900</v>
      </c>
      <c r="I349">
        <v>120.55687732342</v>
      </c>
      <c r="J349">
        <v>194.258215907965</v>
      </c>
      <c r="K349">
        <v>972894</v>
      </c>
      <c r="L349">
        <v>11</v>
      </c>
      <c r="M349">
        <v>80</v>
      </c>
      <c r="N349">
        <v>3</v>
      </c>
      <c r="O349">
        <v>80</v>
      </c>
    </row>
    <row r="350" spans="2:15" x14ac:dyDescent="0.35">
      <c r="B350">
        <v>4160800</v>
      </c>
      <c r="C350">
        <v>34</v>
      </c>
      <c r="D350">
        <v>5474</v>
      </c>
      <c r="E350">
        <v>54740000</v>
      </c>
      <c r="F350">
        <v>0</v>
      </c>
      <c r="G350">
        <v>900</v>
      </c>
      <c r="H350">
        <v>900</v>
      </c>
      <c r="I350">
        <v>110.5756302521</v>
      </c>
      <c r="J350">
        <v>198.100504448675</v>
      </c>
      <c r="K350">
        <v>605291</v>
      </c>
      <c r="L350">
        <v>11</v>
      </c>
      <c r="M350">
        <v>80</v>
      </c>
      <c r="N350">
        <v>6</v>
      </c>
      <c r="O350">
        <v>80</v>
      </c>
    </row>
    <row r="351" spans="2:15" x14ac:dyDescent="0.35">
      <c r="B351">
        <v>4161100</v>
      </c>
      <c r="C351">
        <v>35</v>
      </c>
      <c r="D351">
        <v>4558</v>
      </c>
      <c r="E351">
        <v>45580000</v>
      </c>
      <c r="F351">
        <v>0</v>
      </c>
      <c r="G351">
        <v>900</v>
      </c>
      <c r="H351">
        <v>900</v>
      </c>
      <c r="I351">
        <v>303.41465555067998</v>
      </c>
      <c r="J351">
        <v>352.12729754631698</v>
      </c>
      <c r="K351">
        <v>1382964</v>
      </c>
      <c r="L351">
        <v>11</v>
      </c>
      <c r="M351">
        <v>900</v>
      </c>
      <c r="N351">
        <v>6</v>
      </c>
      <c r="O351">
        <v>80</v>
      </c>
    </row>
    <row r="352" spans="2:15" x14ac:dyDescent="0.35">
      <c r="B352">
        <v>4162900</v>
      </c>
      <c r="C352">
        <v>36</v>
      </c>
      <c r="D352">
        <v>6446</v>
      </c>
      <c r="E352">
        <v>64460000</v>
      </c>
      <c r="F352">
        <v>0</v>
      </c>
      <c r="G352">
        <v>900</v>
      </c>
      <c r="H352">
        <v>900</v>
      </c>
      <c r="I352">
        <v>397.55336642879303</v>
      </c>
      <c r="J352">
        <v>286.07550093331201</v>
      </c>
      <c r="K352">
        <v>2562629</v>
      </c>
      <c r="L352">
        <v>7</v>
      </c>
      <c r="M352">
        <v>187</v>
      </c>
      <c r="N352">
        <v>11</v>
      </c>
      <c r="O352">
        <v>463</v>
      </c>
    </row>
    <row r="353" spans="2:15" x14ac:dyDescent="0.35">
      <c r="B353">
        <v>4163400</v>
      </c>
      <c r="C353">
        <v>37</v>
      </c>
      <c r="D353">
        <v>4257</v>
      </c>
      <c r="E353">
        <v>42570000</v>
      </c>
      <c r="F353">
        <v>0</v>
      </c>
      <c r="G353">
        <v>900</v>
      </c>
      <c r="H353">
        <v>900</v>
      </c>
      <c r="I353">
        <v>235.894526661968</v>
      </c>
      <c r="J353">
        <v>218.585834143157</v>
      </c>
      <c r="K353">
        <v>1004203</v>
      </c>
      <c r="L353">
        <v>11</v>
      </c>
      <c r="M353">
        <v>187</v>
      </c>
      <c r="N353">
        <v>7</v>
      </c>
      <c r="O353">
        <v>187</v>
      </c>
    </row>
    <row r="354" spans="2:15" x14ac:dyDescent="0.35">
      <c r="B354">
        <v>4165500</v>
      </c>
      <c r="C354">
        <v>38</v>
      </c>
      <c r="D354">
        <v>168627</v>
      </c>
      <c r="E354">
        <v>1686270000</v>
      </c>
      <c r="F354">
        <v>0</v>
      </c>
      <c r="G354">
        <v>900</v>
      </c>
      <c r="H354">
        <v>900</v>
      </c>
      <c r="I354">
        <v>150.00979084013801</v>
      </c>
      <c r="J354">
        <v>237.44640738072599</v>
      </c>
      <c r="K354">
        <v>25295701</v>
      </c>
      <c r="L354">
        <v>11</v>
      </c>
      <c r="M354">
        <v>80</v>
      </c>
      <c r="N354">
        <v>7</v>
      </c>
      <c r="O354">
        <v>17</v>
      </c>
    </row>
    <row r="355" spans="2:15" x14ac:dyDescent="0.35">
      <c r="B355">
        <v>4166000</v>
      </c>
      <c r="C355">
        <v>39</v>
      </c>
      <c r="D355">
        <v>8419</v>
      </c>
      <c r="E355">
        <v>84190000</v>
      </c>
      <c r="F355">
        <v>0</v>
      </c>
      <c r="G355">
        <v>900</v>
      </c>
      <c r="H355">
        <v>900</v>
      </c>
      <c r="I355">
        <v>213.88371540563</v>
      </c>
      <c r="J355">
        <v>213.36572376352501</v>
      </c>
      <c r="K355">
        <v>1800687</v>
      </c>
      <c r="L355">
        <v>11</v>
      </c>
      <c r="M355">
        <v>80</v>
      </c>
      <c r="N355">
        <v>3</v>
      </c>
      <c r="O355">
        <v>187</v>
      </c>
    </row>
    <row r="356" spans="2:15" x14ac:dyDescent="0.35">
      <c r="B356">
        <v>4166100</v>
      </c>
      <c r="C356">
        <v>40</v>
      </c>
      <c r="D356">
        <v>14006</v>
      </c>
      <c r="E356">
        <v>140060000</v>
      </c>
      <c r="F356">
        <v>0</v>
      </c>
      <c r="G356">
        <v>900</v>
      </c>
      <c r="H356">
        <v>900</v>
      </c>
      <c r="I356">
        <v>236.56104526631401</v>
      </c>
      <c r="J356">
        <v>194.460046033933</v>
      </c>
      <c r="K356">
        <v>3313274</v>
      </c>
      <c r="L356">
        <v>11</v>
      </c>
      <c r="M356">
        <v>187</v>
      </c>
      <c r="N356">
        <v>7</v>
      </c>
      <c r="O356">
        <v>187</v>
      </c>
    </row>
    <row r="357" spans="2:15" x14ac:dyDescent="0.35">
      <c r="B357">
        <v>4166300</v>
      </c>
      <c r="C357">
        <v>41</v>
      </c>
      <c r="D357">
        <v>4573</v>
      </c>
      <c r="E357">
        <v>45730000</v>
      </c>
      <c r="F357">
        <v>0</v>
      </c>
      <c r="G357">
        <v>900</v>
      </c>
      <c r="H357">
        <v>900</v>
      </c>
      <c r="I357">
        <v>264.67876667395501</v>
      </c>
      <c r="J357">
        <v>259.74464369347999</v>
      </c>
      <c r="K357">
        <v>1210376</v>
      </c>
      <c r="L357">
        <v>11</v>
      </c>
      <c r="M357">
        <v>187</v>
      </c>
      <c r="N357">
        <v>3</v>
      </c>
      <c r="O357">
        <v>187</v>
      </c>
    </row>
    <row r="358" spans="2:15" x14ac:dyDescent="0.35">
      <c r="B358">
        <v>4166500</v>
      </c>
      <c r="C358">
        <v>42</v>
      </c>
      <c r="D358">
        <v>20600</v>
      </c>
      <c r="E358">
        <v>206000000</v>
      </c>
      <c r="F358">
        <v>0</v>
      </c>
      <c r="G358">
        <v>900</v>
      </c>
      <c r="H358">
        <v>900</v>
      </c>
      <c r="I358">
        <v>368.99907766990202</v>
      </c>
      <c r="J358">
        <v>244.85007925224099</v>
      </c>
      <c r="K358">
        <v>7601381</v>
      </c>
      <c r="L358">
        <v>11</v>
      </c>
      <c r="M358">
        <v>463</v>
      </c>
      <c r="N358">
        <v>6</v>
      </c>
      <c r="O358">
        <v>463</v>
      </c>
    </row>
    <row r="359" spans="2:15" x14ac:dyDescent="0.35">
      <c r="B359">
        <v>4167000</v>
      </c>
      <c r="C359">
        <v>43</v>
      </c>
      <c r="D359">
        <v>22977</v>
      </c>
      <c r="E359">
        <v>229770000</v>
      </c>
      <c r="F359">
        <v>0</v>
      </c>
      <c r="G359">
        <v>900</v>
      </c>
      <c r="H359">
        <v>900</v>
      </c>
      <c r="I359">
        <v>251.057666362014</v>
      </c>
      <c r="J359">
        <v>291.373516947246</v>
      </c>
      <c r="K359">
        <v>5768552</v>
      </c>
      <c r="L359">
        <v>11</v>
      </c>
      <c r="M359">
        <v>463</v>
      </c>
      <c r="N359">
        <v>9</v>
      </c>
      <c r="O359">
        <v>80</v>
      </c>
    </row>
    <row r="360" spans="2:15" x14ac:dyDescent="0.35">
      <c r="B360">
        <v>4168000</v>
      </c>
      <c r="C360">
        <v>44</v>
      </c>
      <c r="D360">
        <v>21783</v>
      </c>
      <c r="E360">
        <v>217830000</v>
      </c>
      <c r="F360">
        <v>0</v>
      </c>
      <c r="G360">
        <v>900</v>
      </c>
      <c r="H360">
        <v>900</v>
      </c>
      <c r="I360">
        <v>202.58352843960799</v>
      </c>
      <c r="J360">
        <v>283.163508256802</v>
      </c>
      <c r="K360">
        <v>4412877</v>
      </c>
      <c r="L360">
        <v>11</v>
      </c>
      <c r="M360">
        <v>80</v>
      </c>
      <c r="N360">
        <v>7</v>
      </c>
      <c r="O360">
        <v>80</v>
      </c>
    </row>
    <row r="361" spans="2:15" x14ac:dyDescent="0.35">
      <c r="B361">
        <v>4168580</v>
      </c>
      <c r="C361">
        <v>118</v>
      </c>
      <c r="D361">
        <v>2750</v>
      </c>
      <c r="E361">
        <v>27500000</v>
      </c>
      <c r="F361">
        <v>0</v>
      </c>
      <c r="G361">
        <v>900</v>
      </c>
      <c r="H361">
        <v>900</v>
      </c>
      <c r="I361">
        <v>320.232727272727</v>
      </c>
      <c r="J361">
        <v>323.41295473830598</v>
      </c>
      <c r="K361">
        <v>880640</v>
      </c>
      <c r="L361">
        <v>11</v>
      </c>
      <c r="M361">
        <v>80</v>
      </c>
      <c r="N361">
        <v>7</v>
      </c>
      <c r="O361">
        <v>187</v>
      </c>
    </row>
    <row r="362" spans="2:15" x14ac:dyDescent="0.35">
      <c r="B362">
        <v>4174518</v>
      </c>
      <c r="C362">
        <v>45</v>
      </c>
      <c r="D362">
        <v>2633</v>
      </c>
      <c r="E362">
        <v>26330000</v>
      </c>
      <c r="F362">
        <v>0</v>
      </c>
      <c r="G362">
        <v>900</v>
      </c>
      <c r="H362">
        <v>900</v>
      </c>
      <c r="I362">
        <v>353.42726927459103</v>
      </c>
      <c r="J362">
        <v>297.463066368623</v>
      </c>
      <c r="K362">
        <v>930574</v>
      </c>
      <c r="L362">
        <v>11</v>
      </c>
      <c r="M362">
        <v>463</v>
      </c>
      <c r="N362">
        <v>6</v>
      </c>
      <c r="O362">
        <v>463</v>
      </c>
    </row>
    <row r="363" spans="2:15" x14ac:dyDescent="0.35">
      <c r="B363">
        <v>4206043</v>
      </c>
      <c r="C363">
        <v>201</v>
      </c>
      <c r="D363">
        <v>6700</v>
      </c>
      <c r="E363">
        <v>67000000</v>
      </c>
      <c r="F363">
        <v>0</v>
      </c>
      <c r="G363">
        <v>900</v>
      </c>
      <c r="H363">
        <v>900</v>
      </c>
      <c r="I363">
        <v>172.019701492537</v>
      </c>
      <c r="J363">
        <v>234.54197963022699</v>
      </c>
      <c r="K363">
        <v>1152532</v>
      </c>
      <c r="L363">
        <v>11</v>
      </c>
      <c r="M363">
        <v>80</v>
      </c>
      <c r="N363">
        <v>6</v>
      </c>
      <c r="O363">
        <v>80</v>
      </c>
    </row>
    <row r="364" spans="2:15" x14ac:dyDescent="0.35">
      <c r="B364">
        <v>4207200</v>
      </c>
      <c r="C364">
        <v>202</v>
      </c>
      <c r="D364">
        <v>22240</v>
      </c>
      <c r="E364">
        <v>222400000</v>
      </c>
      <c r="F364">
        <v>0</v>
      </c>
      <c r="G364">
        <v>900</v>
      </c>
      <c r="H364">
        <v>900</v>
      </c>
      <c r="I364">
        <v>157.344289568345</v>
      </c>
      <c r="J364">
        <v>248.48491811624999</v>
      </c>
      <c r="K364">
        <v>3499337</v>
      </c>
      <c r="L364">
        <v>11</v>
      </c>
      <c r="M364">
        <v>80</v>
      </c>
      <c r="N364">
        <v>7</v>
      </c>
      <c r="O364">
        <v>80</v>
      </c>
    </row>
    <row r="365" spans="2:15" x14ac:dyDescent="0.35">
      <c r="B365">
        <v>4208460</v>
      </c>
      <c r="C365">
        <v>203</v>
      </c>
      <c r="D365">
        <v>4681</v>
      </c>
      <c r="E365">
        <v>46810000</v>
      </c>
      <c r="F365">
        <v>0</v>
      </c>
      <c r="G365">
        <v>900</v>
      </c>
      <c r="H365">
        <v>900</v>
      </c>
      <c r="I365">
        <v>384.89532151249699</v>
      </c>
      <c r="J365">
        <v>257.30056882754599</v>
      </c>
      <c r="K365">
        <v>1801695</v>
      </c>
      <c r="L365">
        <v>11</v>
      </c>
      <c r="M365">
        <v>463</v>
      </c>
      <c r="N365">
        <v>9</v>
      </c>
      <c r="O365">
        <v>463</v>
      </c>
    </row>
    <row r="366" spans="2:15" x14ac:dyDescent="0.35">
      <c r="B366">
        <v>4216200</v>
      </c>
      <c r="C366">
        <v>204</v>
      </c>
      <c r="D366">
        <v>3958</v>
      </c>
      <c r="E366">
        <v>39580000</v>
      </c>
      <c r="F366">
        <v>0</v>
      </c>
      <c r="G366">
        <v>900</v>
      </c>
      <c r="H366">
        <v>900</v>
      </c>
      <c r="I366">
        <v>369.86811520970099</v>
      </c>
      <c r="J366">
        <v>274.55844432876802</v>
      </c>
      <c r="K366">
        <v>1463938</v>
      </c>
      <c r="L366">
        <v>11</v>
      </c>
      <c r="M366">
        <v>463</v>
      </c>
      <c r="N366">
        <v>9</v>
      </c>
      <c r="O366">
        <v>463</v>
      </c>
    </row>
    <row r="367" spans="2:15" x14ac:dyDescent="0.35">
      <c r="B367">
        <v>4240100</v>
      </c>
      <c r="C367">
        <v>205</v>
      </c>
      <c r="D367">
        <v>2598</v>
      </c>
      <c r="E367">
        <v>25980000</v>
      </c>
      <c r="F367">
        <v>0</v>
      </c>
      <c r="G367">
        <v>900</v>
      </c>
      <c r="H367">
        <v>900</v>
      </c>
      <c r="I367">
        <v>144.22863741339401</v>
      </c>
      <c r="J367">
        <v>163.561393846811</v>
      </c>
      <c r="K367">
        <v>374706</v>
      </c>
      <c r="L367">
        <v>11</v>
      </c>
      <c r="M367">
        <v>80</v>
      </c>
      <c r="N367">
        <v>3</v>
      </c>
      <c r="O367">
        <v>80</v>
      </c>
    </row>
    <row r="368" spans="2:15" x14ac:dyDescent="0.35">
      <c r="B368">
        <v>4240120</v>
      </c>
      <c r="C368">
        <v>206</v>
      </c>
      <c r="D368">
        <v>7583</v>
      </c>
      <c r="E368">
        <v>75830000</v>
      </c>
      <c r="F368">
        <v>0</v>
      </c>
      <c r="G368">
        <v>900</v>
      </c>
      <c r="H368">
        <v>900</v>
      </c>
      <c r="I368">
        <v>332.227614400633</v>
      </c>
      <c r="J368">
        <v>343.55225407139199</v>
      </c>
      <c r="K368">
        <v>2519282</v>
      </c>
      <c r="L368">
        <v>11</v>
      </c>
      <c r="M368">
        <v>463</v>
      </c>
      <c r="N368">
        <v>6</v>
      </c>
      <c r="O368">
        <v>187</v>
      </c>
    </row>
    <row r="369" spans="2:15" x14ac:dyDescent="0.35">
      <c r="B369">
        <v>4282813</v>
      </c>
      <c r="C369">
        <v>207</v>
      </c>
      <c r="D369">
        <v>1778</v>
      </c>
      <c r="E369">
        <v>17780000</v>
      </c>
      <c r="F369">
        <v>0</v>
      </c>
      <c r="G369">
        <v>900</v>
      </c>
      <c r="H369">
        <v>900</v>
      </c>
      <c r="I369">
        <v>216.29808773903201</v>
      </c>
      <c r="J369">
        <v>288.98044080992099</v>
      </c>
      <c r="K369">
        <v>384578</v>
      </c>
      <c r="L369">
        <v>11</v>
      </c>
      <c r="M369">
        <v>80</v>
      </c>
      <c r="N369">
        <v>7</v>
      </c>
      <c r="O369">
        <v>80</v>
      </c>
    </row>
    <row r="370" spans="2:15" x14ac:dyDescent="0.35">
      <c r="B370">
        <v>4292770</v>
      </c>
      <c r="C370">
        <v>208</v>
      </c>
      <c r="D370">
        <v>339</v>
      </c>
      <c r="E370">
        <v>3390000</v>
      </c>
      <c r="F370">
        <v>0</v>
      </c>
      <c r="G370">
        <v>900</v>
      </c>
      <c r="H370">
        <v>900</v>
      </c>
      <c r="I370">
        <v>146.50442477876101</v>
      </c>
      <c r="J370">
        <v>242.83013439277201</v>
      </c>
      <c r="K370">
        <v>49665</v>
      </c>
      <c r="L370">
        <v>11</v>
      </c>
      <c r="M370">
        <v>6</v>
      </c>
      <c r="N370">
        <v>7</v>
      </c>
      <c r="O370">
        <v>6</v>
      </c>
    </row>
    <row r="371" spans="2:15" x14ac:dyDescent="0.35">
      <c r="B371">
        <v>5288705</v>
      </c>
      <c r="C371">
        <v>46</v>
      </c>
      <c r="D371">
        <v>7284</v>
      </c>
      <c r="E371">
        <v>72840000</v>
      </c>
      <c r="F371">
        <v>0</v>
      </c>
      <c r="G371">
        <v>900</v>
      </c>
      <c r="H371">
        <v>900</v>
      </c>
      <c r="I371">
        <v>306.76976935749502</v>
      </c>
      <c r="J371">
        <v>388.11314264190997</v>
      </c>
      <c r="K371">
        <v>2234511</v>
      </c>
      <c r="L371">
        <v>11</v>
      </c>
      <c r="M371">
        <v>0</v>
      </c>
      <c r="N371">
        <v>9</v>
      </c>
      <c r="O371">
        <v>80</v>
      </c>
    </row>
    <row r="372" spans="2:15" x14ac:dyDescent="0.35">
      <c r="B372">
        <v>5289800</v>
      </c>
      <c r="C372">
        <v>47</v>
      </c>
      <c r="D372">
        <v>41389</v>
      </c>
      <c r="E372">
        <v>413890000</v>
      </c>
      <c r="F372">
        <v>0</v>
      </c>
      <c r="G372">
        <v>900</v>
      </c>
      <c r="H372">
        <v>900</v>
      </c>
      <c r="I372">
        <v>88.936770639541905</v>
      </c>
      <c r="J372">
        <v>231.66107035756801</v>
      </c>
      <c r="K372">
        <v>3681004</v>
      </c>
      <c r="L372">
        <v>11</v>
      </c>
      <c r="M372">
        <v>0</v>
      </c>
      <c r="N372">
        <v>7</v>
      </c>
      <c r="O372">
        <v>0</v>
      </c>
    </row>
    <row r="373" spans="2:15" x14ac:dyDescent="0.35">
      <c r="B373">
        <v>5345000</v>
      </c>
      <c r="C373">
        <v>48</v>
      </c>
      <c r="D373">
        <v>33430</v>
      </c>
      <c r="E373">
        <v>334300000</v>
      </c>
      <c r="F373">
        <v>0</v>
      </c>
      <c r="G373">
        <v>900</v>
      </c>
      <c r="H373">
        <v>900</v>
      </c>
      <c r="I373">
        <v>91.332575530960199</v>
      </c>
      <c r="J373">
        <v>253.12072971549199</v>
      </c>
      <c r="K373">
        <v>3053248</v>
      </c>
      <c r="L373">
        <v>11</v>
      </c>
      <c r="M373">
        <v>0</v>
      </c>
      <c r="N373">
        <v>463</v>
      </c>
      <c r="O373">
        <v>3</v>
      </c>
    </row>
    <row r="374" spans="2:15" x14ac:dyDescent="0.35">
      <c r="B374">
        <v>5422600</v>
      </c>
      <c r="C374">
        <v>49</v>
      </c>
      <c r="D374">
        <v>14838</v>
      </c>
      <c r="E374">
        <v>148380000</v>
      </c>
      <c r="F374">
        <v>0</v>
      </c>
      <c r="G374">
        <v>900</v>
      </c>
      <c r="H374">
        <v>900</v>
      </c>
      <c r="I374">
        <v>104.957002291413</v>
      </c>
      <c r="J374">
        <v>258.625829381161</v>
      </c>
      <c r="K374">
        <v>1557352</v>
      </c>
      <c r="L374">
        <v>11</v>
      </c>
      <c r="M374">
        <v>0</v>
      </c>
      <c r="N374">
        <v>9</v>
      </c>
      <c r="O374">
        <v>3</v>
      </c>
    </row>
    <row r="375" spans="2:15" x14ac:dyDescent="0.35">
      <c r="B375">
        <v>5427948</v>
      </c>
      <c r="C375">
        <v>50</v>
      </c>
      <c r="D375">
        <v>4708</v>
      </c>
      <c r="E375">
        <v>47080000</v>
      </c>
      <c r="F375">
        <v>0</v>
      </c>
      <c r="G375">
        <v>900</v>
      </c>
      <c r="H375">
        <v>900</v>
      </c>
      <c r="I375">
        <v>101.396983857264</v>
      </c>
      <c r="J375">
        <v>236.81656800422999</v>
      </c>
      <c r="K375">
        <v>477377</v>
      </c>
      <c r="L375">
        <v>11</v>
      </c>
      <c r="M375">
        <v>3</v>
      </c>
      <c r="N375">
        <v>187</v>
      </c>
      <c r="O375">
        <v>7</v>
      </c>
    </row>
    <row r="376" spans="2:15" x14ac:dyDescent="0.35">
      <c r="B376">
        <v>5435935</v>
      </c>
      <c r="C376">
        <v>52</v>
      </c>
      <c r="D376">
        <v>2770</v>
      </c>
      <c r="E376">
        <v>27700000</v>
      </c>
      <c r="F376">
        <v>0</v>
      </c>
      <c r="G376">
        <v>900</v>
      </c>
      <c r="H376">
        <v>900</v>
      </c>
      <c r="I376">
        <v>147.37942238267101</v>
      </c>
      <c r="J376">
        <v>207.032969894877</v>
      </c>
      <c r="K376">
        <v>408241</v>
      </c>
      <c r="L376">
        <v>11</v>
      </c>
      <c r="M376">
        <v>463</v>
      </c>
      <c r="N376">
        <v>900</v>
      </c>
      <c r="O376">
        <v>17</v>
      </c>
    </row>
    <row r="377" spans="2:15" x14ac:dyDescent="0.35">
      <c r="B377">
        <v>5435943</v>
      </c>
      <c r="C377">
        <v>53</v>
      </c>
      <c r="D377">
        <v>2448</v>
      </c>
      <c r="E377">
        <v>24480000</v>
      </c>
      <c r="F377">
        <v>0</v>
      </c>
      <c r="G377">
        <v>900</v>
      </c>
      <c r="H377">
        <v>900</v>
      </c>
      <c r="I377">
        <v>99.875816993463999</v>
      </c>
      <c r="J377">
        <v>227.75240276274101</v>
      </c>
      <c r="K377">
        <v>244496</v>
      </c>
      <c r="L377">
        <v>11</v>
      </c>
      <c r="M377">
        <v>3</v>
      </c>
      <c r="N377">
        <v>9</v>
      </c>
      <c r="O377">
        <v>6</v>
      </c>
    </row>
    <row r="378" spans="2:15" x14ac:dyDescent="0.35">
      <c r="B378">
        <v>5454090</v>
      </c>
      <c r="C378">
        <v>54</v>
      </c>
      <c r="D378">
        <v>2257</v>
      </c>
      <c r="E378">
        <v>22570000</v>
      </c>
      <c r="F378">
        <v>0</v>
      </c>
      <c r="G378">
        <v>900</v>
      </c>
      <c r="H378">
        <v>900</v>
      </c>
      <c r="I378">
        <v>79.180770934869301</v>
      </c>
      <c r="J378">
        <v>205.48785251228301</v>
      </c>
      <c r="K378">
        <v>178711</v>
      </c>
      <c r="L378">
        <v>11</v>
      </c>
      <c r="M378">
        <v>0</v>
      </c>
      <c r="N378">
        <v>7</v>
      </c>
      <c r="O378">
        <v>6</v>
      </c>
    </row>
    <row r="379" spans="2:15" x14ac:dyDescent="0.35">
      <c r="B379">
        <v>5484800</v>
      </c>
      <c r="C379">
        <v>55</v>
      </c>
      <c r="D379">
        <v>20185</v>
      </c>
      <c r="E379">
        <v>201850000</v>
      </c>
      <c r="F379">
        <v>0</v>
      </c>
      <c r="G379">
        <v>900</v>
      </c>
      <c r="H379">
        <v>900</v>
      </c>
      <c r="I379">
        <v>95.0476096110973</v>
      </c>
      <c r="J379">
        <v>248.361124009186</v>
      </c>
      <c r="K379">
        <v>1918536</v>
      </c>
      <c r="L379">
        <v>11</v>
      </c>
      <c r="M379">
        <v>3</v>
      </c>
      <c r="N379">
        <v>7</v>
      </c>
      <c r="O379">
        <v>3</v>
      </c>
    </row>
    <row r="380" spans="2:15" x14ac:dyDescent="0.35">
      <c r="B380">
        <v>5527905</v>
      </c>
      <c r="C380">
        <v>56</v>
      </c>
      <c r="D380">
        <v>1398</v>
      </c>
      <c r="E380">
        <v>13980000</v>
      </c>
      <c r="F380">
        <v>0</v>
      </c>
      <c r="G380">
        <v>900</v>
      </c>
      <c r="H380">
        <v>900</v>
      </c>
      <c r="I380">
        <v>78.722460658082895</v>
      </c>
      <c r="J380">
        <v>140.857425239712</v>
      </c>
      <c r="K380">
        <v>110054</v>
      </c>
      <c r="L380">
        <v>11</v>
      </c>
      <c r="M380">
        <v>0</v>
      </c>
      <c r="N380">
        <v>900</v>
      </c>
      <c r="O380">
        <v>11</v>
      </c>
    </row>
    <row r="381" spans="2:15" x14ac:dyDescent="0.35">
      <c r="B381">
        <v>5527950</v>
      </c>
      <c r="C381">
        <v>57</v>
      </c>
      <c r="D381">
        <v>14216</v>
      </c>
      <c r="E381">
        <v>142160000</v>
      </c>
      <c r="F381">
        <v>0</v>
      </c>
      <c r="G381">
        <v>900</v>
      </c>
      <c r="H381">
        <v>900</v>
      </c>
      <c r="I381">
        <v>66.003798536859804</v>
      </c>
      <c r="J381">
        <v>162.60717988143199</v>
      </c>
      <c r="K381">
        <v>938310</v>
      </c>
      <c r="L381">
        <v>11</v>
      </c>
      <c r="M381">
        <v>0</v>
      </c>
      <c r="N381">
        <v>900</v>
      </c>
      <c r="O381">
        <v>6</v>
      </c>
    </row>
    <row r="382" spans="2:15" x14ac:dyDescent="0.35">
      <c r="B382">
        <v>5529000</v>
      </c>
      <c r="C382">
        <v>58</v>
      </c>
      <c r="D382">
        <v>78666</v>
      </c>
      <c r="E382">
        <v>786660000</v>
      </c>
      <c r="F382">
        <v>0</v>
      </c>
      <c r="G382">
        <v>900</v>
      </c>
      <c r="H382">
        <v>900</v>
      </c>
      <c r="I382">
        <v>129.76984974448899</v>
      </c>
      <c r="J382">
        <v>244.37337743259499</v>
      </c>
      <c r="K382">
        <v>10208475</v>
      </c>
      <c r="L382">
        <v>11</v>
      </c>
      <c r="M382">
        <v>3</v>
      </c>
      <c r="N382">
        <v>7</v>
      </c>
      <c r="O382">
        <v>11</v>
      </c>
    </row>
    <row r="383" spans="2:15" x14ac:dyDescent="0.35">
      <c r="B383">
        <v>5529500</v>
      </c>
      <c r="C383">
        <v>59</v>
      </c>
      <c r="D383">
        <v>2201</v>
      </c>
      <c r="E383">
        <v>22010000</v>
      </c>
      <c r="F383">
        <v>0</v>
      </c>
      <c r="G383">
        <v>900</v>
      </c>
      <c r="H383">
        <v>900</v>
      </c>
      <c r="I383">
        <v>357.28305315765499</v>
      </c>
      <c r="J383">
        <v>227.72917535825599</v>
      </c>
      <c r="K383">
        <v>786380</v>
      </c>
      <c r="L383">
        <v>7</v>
      </c>
      <c r="M383">
        <v>463</v>
      </c>
      <c r="N383">
        <v>11</v>
      </c>
      <c r="O383">
        <v>463</v>
      </c>
    </row>
    <row r="384" spans="2:15" x14ac:dyDescent="0.35">
      <c r="B384">
        <v>5530000</v>
      </c>
      <c r="C384">
        <v>60</v>
      </c>
      <c r="D384">
        <v>3305</v>
      </c>
      <c r="E384">
        <v>33050000</v>
      </c>
      <c r="F384">
        <v>0</v>
      </c>
      <c r="G384">
        <v>900</v>
      </c>
      <c r="H384">
        <v>900</v>
      </c>
      <c r="I384">
        <v>407.10801815431103</v>
      </c>
      <c r="J384">
        <v>181.628725091522</v>
      </c>
      <c r="K384">
        <v>1345492</v>
      </c>
      <c r="L384">
        <v>8</v>
      </c>
      <c r="M384">
        <v>463</v>
      </c>
      <c r="N384">
        <v>6</v>
      </c>
      <c r="O384">
        <v>463</v>
      </c>
    </row>
    <row r="385" spans="2:15" x14ac:dyDescent="0.35">
      <c r="B385">
        <v>5530990</v>
      </c>
      <c r="C385">
        <v>61</v>
      </c>
      <c r="D385">
        <v>7090</v>
      </c>
      <c r="E385">
        <v>70900000</v>
      </c>
      <c r="F385">
        <v>0</v>
      </c>
      <c r="G385">
        <v>900</v>
      </c>
      <c r="H385">
        <v>900</v>
      </c>
      <c r="I385">
        <v>320.73709449929402</v>
      </c>
      <c r="J385">
        <v>276.31272678298598</v>
      </c>
      <c r="K385">
        <v>2274026</v>
      </c>
      <c r="L385">
        <v>11</v>
      </c>
      <c r="M385">
        <v>463</v>
      </c>
      <c r="N385">
        <v>3</v>
      </c>
      <c r="O385">
        <v>187</v>
      </c>
    </row>
    <row r="386" spans="2:15" x14ac:dyDescent="0.35">
      <c r="B386">
        <v>5531000</v>
      </c>
      <c r="C386">
        <v>62</v>
      </c>
      <c r="D386">
        <v>504</v>
      </c>
      <c r="E386">
        <v>5040000</v>
      </c>
      <c r="F386">
        <v>0</v>
      </c>
      <c r="G386">
        <v>900</v>
      </c>
      <c r="H386">
        <v>900</v>
      </c>
      <c r="I386">
        <v>465.25</v>
      </c>
      <c r="J386">
        <v>321.19470217665298</v>
      </c>
      <c r="K386">
        <v>234486</v>
      </c>
      <c r="L386">
        <v>7</v>
      </c>
      <c r="M386">
        <v>463</v>
      </c>
      <c r="N386">
        <v>7</v>
      </c>
      <c r="O386">
        <v>463</v>
      </c>
    </row>
    <row r="387" spans="2:15" x14ac:dyDescent="0.35">
      <c r="B387">
        <v>5532000</v>
      </c>
      <c r="C387">
        <v>63</v>
      </c>
      <c r="D387">
        <v>4708</v>
      </c>
      <c r="E387">
        <v>47080000</v>
      </c>
      <c r="F387">
        <v>0</v>
      </c>
      <c r="G387">
        <v>900</v>
      </c>
      <c r="H387">
        <v>900</v>
      </c>
      <c r="I387">
        <v>512.55458793542903</v>
      </c>
      <c r="J387">
        <v>296.29597212065403</v>
      </c>
      <c r="K387">
        <v>2413107</v>
      </c>
      <c r="L387">
        <v>10</v>
      </c>
      <c r="M387">
        <v>463</v>
      </c>
      <c r="N387">
        <v>6</v>
      </c>
      <c r="O387">
        <v>463</v>
      </c>
    </row>
    <row r="388" spans="2:15" x14ac:dyDescent="0.35">
      <c r="B388">
        <v>5532500</v>
      </c>
      <c r="C388">
        <v>64</v>
      </c>
      <c r="D388">
        <v>51900</v>
      </c>
      <c r="E388">
        <v>519000000</v>
      </c>
      <c r="F388">
        <v>0</v>
      </c>
      <c r="G388">
        <v>900</v>
      </c>
      <c r="H388">
        <v>900</v>
      </c>
      <c r="I388">
        <v>422.567360308285</v>
      </c>
      <c r="J388">
        <v>324.31270648828399</v>
      </c>
      <c r="K388">
        <v>21931246</v>
      </c>
      <c r="L388">
        <v>11</v>
      </c>
      <c r="M388">
        <v>463</v>
      </c>
      <c r="N388">
        <v>7</v>
      </c>
      <c r="O388">
        <v>463</v>
      </c>
    </row>
    <row r="389" spans="2:15" x14ac:dyDescent="0.35">
      <c r="B389">
        <v>5533000</v>
      </c>
      <c r="C389">
        <v>65</v>
      </c>
      <c r="D389">
        <v>4259</v>
      </c>
      <c r="E389">
        <v>42590000</v>
      </c>
      <c r="F389">
        <v>0</v>
      </c>
      <c r="G389">
        <v>900</v>
      </c>
      <c r="H389">
        <v>900</v>
      </c>
      <c r="I389">
        <v>315.835876966424</v>
      </c>
      <c r="J389">
        <v>239.69729005817899</v>
      </c>
      <c r="K389">
        <v>1345145</v>
      </c>
      <c r="L389">
        <v>11</v>
      </c>
      <c r="M389">
        <v>463</v>
      </c>
      <c r="N389">
        <v>7</v>
      </c>
      <c r="O389">
        <v>187</v>
      </c>
    </row>
    <row r="390" spans="2:15" x14ac:dyDescent="0.35">
      <c r="B390">
        <v>5533400</v>
      </c>
      <c r="C390">
        <v>66</v>
      </c>
      <c r="D390">
        <v>3343</v>
      </c>
      <c r="E390">
        <v>33430000</v>
      </c>
      <c r="F390">
        <v>0</v>
      </c>
      <c r="G390">
        <v>900</v>
      </c>
      <c r="H390">
        <v>900</v>
      </c>
      <c r="I390">
        <v>286.67932994316402</v>
      </c>
      <c r="J390">
        <v>297.03626394839102</v>
      </c>
      <c r="K390">
        <v>958369</v>
      </c>
      <c r="L390">
        <v>11</v>
      </c>
      <c r="M390">
        <v>463</v>
      </c>
      <c r="N390">
        <v>6</v>
      </c>
      <c r="O390">
        <v>187</v>
      </c>
    </row>
    <row r="391" spans="2:15" x14ac:dyDescent="0.35">
      <c r="B391">
        <v>5534500</v>
      </c>
      <c r="C391">
        <v>67</v>
      </c>
      <c r="D391">
        <v>5164</v>
      </c>
      <c r="E391">
        <v>51640000</v>
      </c>
      <c r="F391">
        <v>0</v>
      </c>
      <c r="G391">
        <v>900</v>
      </c>
      <c r="H391">
        <v>900</v>
      </c>
      <c r="I391">
        <v>176.77943454686201</v>
      </c>
      <c r="J391">
        <v>279.11155931590201</v>
      </c>
      <c r="K391">
        <v>912889</v>
      </c>
      <c r="L391">
        <v>11</v>
      </c>
      <c r="M391">
        <v>80</v>
      </c>
      <c r="N391">
        <v>3</v>
      </c>
      <c r="O391">
        <v>80</v>
      </c>
    </row>
    <row r="392" spans="2:15" x14ac:dyDescent="0.35">
      <c r="B392">
        <v>5535000</v>
      </c>
      <c r="C392">
        <v>68</v>
      </c>
      <c r="D392">
        <v>3007</v>
      </c>
      <c r="E392">
        <v>30070000</v>
      </c>
      <c r="F392">
        <v>0</v>
      </c>
      <c r="G392">
        <v>900</v>
      </c>
      <c r="H392">
        <v>900</v>
      </c>
      <c r="I392">
        <v>244.877951446624</v>
      </c>
      <c r="J392">
        <v>316.64577494977198</v>
      </c>
      <c r="K392">
        <v>736348</v>
      </c>
      <c r="L392">
        <v>11</v>
      </c>
      <c r="M392">
        <v>80</v>
      </c>
      <c r="N392">
        <v>9</v>
      </c>
      <c r="O392">
        <v>80</v>
      </c>
    </row>
    <row r="393" spans="2:15" x14ac:dyDescent="0.35">
      <c r="B393">
        <v>5535070</v>
      </c>
      <c r="C393">
        <v>69</v>
      </c>
      <c r="D393">
        <v>2158</v>
      </c>
      <c r="E393">
        <v>21580000</v>
      </c>
      <c r="F393">
        <v>0</v>
      </c>
      <c r="G393">
        <v>900</v>
      </c>
      <c r="H393">
        <v>900</v>
      </c>
      <c r="I393">
        <v>265.62696941612597</v>
      </c>
      <c r="J393">
        <v>248.67162441434499</v>
      </c>
      <c r="K393">
        <v>573223</v>
      </c>
      <c r="L393">
        <v>8</v>
      </c>
      <c r="M393">
        <v>463</v>
      </c>
      <c r="N393">
        <v>9</v>
      </c>
      <c r="O393">
        <v>187</v>
      </c>
    </row>
    <row r="394" spans="2:15" x14ac:dyDescent="0.35">
      <c r="B394">
        <v>5535500</v>
      </c>
      <c r="C394">
        <v>70</v>
      </c>
      <c r="D394">
        <v>2992</v>
      </c>
      <c r="E394">
        <v>29920000</v>
      </c>
      <c r="F394">
        <v>0</v>
      </c>
      <c r="G394">
        <v>900</v>
      </c>
      <c r="H394">
        <v>900</v>
      </c>
      <c r="I394">
        <v>314.36497326203198</v>
      </c>
      <c r="J394">
        <v>320.81256368651901</v>
      </c>
      <c r="K394">
        <v>940580</v>
      </c>
      <c r="L394">
        <v>11</v>
      </c>
      <c r="M394">
        <v>80</v>
      </c>
      <c r="N394">
        <v>3</v>
      </c>
      <c r="O394">
        <v>187</v>
      </c>
    </row>
    <row r="395" spans="2:15" x14ac:dyDescent="0.35">
      <c r="B395">
        <v>5536000</v>
      </c>
      <c r="C395">
        <v>71</v>
      </c>
      <c r="D395">
        <v>12154</v>
      </c>
      <c r="E395">
        <v>121540000</v>
      </c>
      <c r="F395">
        <v>0</v>
      </c>
      <c r="G395">
        <v>900</v>
      </c>
      <c r="H395">
        <v>900</v>
      </c>
      <c r="I395">
        <v>320.59379628105899</v>
      </c>
      <c r="J395">
        <v>278.20620750215102</v>
      </c>
      <c r="K395">
        <v>3896497</v>
      </c>
      <c r="L395">
        <v>11</v>
      </c>
      <c r="M395">
        <v>463</v>
      </c>
      <c r="N395">
        <v>11</v>
      </c>
      <c r="O395">
        <v>187</v>
      </c>
    </row>
    <row r="396" spans="2:15" x14ac:dyDescent="0.35">
      <c r="B396">
        <v>5536105</v>
      </c>
      <c r="C396">
        <v>72</v>
      </c>
      <c r="D396">
        <v>3511</v>
      </c>
      <c r="E396">
        <v>35110000</v>
      </c>
      <c r="F396">
        <v>0</v>
      </c>
      <c r="G396">
        <v>900</v>
      </c>
      <c r="H396">
        <v>900</v>
      </c>
      <c r="I396">
        <v>439.70093990316099</v>
      </c>
      <c r="J396">
        <v>256.756771811276</v>
      </c>
      <c r="K396">
        <v>1543790</v>
      </c>
      <c r="L396">
        <v>9</v>
      </c>
      <c r="M396">
        <v>463</v>
      </c>
      <c r="N396">
        <v>6</v>
      </c>
      <c r="O396">
        <v>463</v>
      </c>
    </row>
    <row r="397" spans="2:15" x14ac:dyDescent="0.35">
      <c r="B397">
        <v>5536118</v>
      </c>
      <c r="C397">
        <v>73</v>
      </c>
      <c r="D397">
        <v>16774</v>
      </c>
      <c r="E397">
        <v>167740000</v>
      </c>
      <c r="F397">
        <v>0</v>
      </c>
      <c r="G397">
        <v>900</v>
      </c>
      <c r="H397">
        <v>900</v>
      </c>
      <c r="I397">
        <v>488.70901395016</v>
      </c>
      <c r="J397">
        <v>206.633997013216</v>
      </c>
      <c r="K397">
        <v>8197605</v>
      </c>
      <c r="L397">
        <v>11</v>
      </c>
      <c r="M397">
        <v>463</v>
      </c>
      <c r="N397">
        <v>3</v>
      </c>
      <c r="O397">
        <v>463</v>
      </c>
    </row>
    <row r="398" spans="2:15" x14ac:dyDescent="0.35">
      <c r="B398">
        <v>5536215</v>
      </c>
      <c r="C398">
        <v>74</v>
      </c>
      <c r="D398">
        <v>6517</v>
      </c>
      <c r="E398">
        <v>65170000</v>
      </c>
      <c r="F398">
        <v>0</v>
      </c>
      <c r="G398">
        <v>900</v>
      </c>
      <c r="H398">
        <v>900</v>
      </c>
      <c r="I398">
        <v>274.48212367653798</v>
      </c>
      <c r="J398">
        <v>303.40622690544302</v>
      </c>
      <c r="K398">
        <v>1788800</v>
      </c>
      <c r="L398">
        <v>11</v>
      </c>
      <c r="M398">
        <v>0</v>
      </c>
      <c r="N398">
        <v>7</v>
      </c>
      <c r="O398">
        <v>187</v>
      </c>
    </row>
    <row r="399" spans="2:15" x14ac:dyDescent="0.35">
      <c r="B399">
        <v>5536235</v>
      </c>
      <c r="C399">
        <v>75</v>
      </c>
      <c r="D399">
        <v>5934</v>
      </c>
      <c r="E399">
        <v>59340000</v>
      </c>
      <c r="F399">
        <v>0</v>
      </c>
      <c r="G399">
        <v>900</v>
      </c>
      <c r="H399">
        <v>900</v>
      </c>
      <c r="I399">
        <v>101.10414560161701</v>
      </c>
      <c r="J399">
        <v>200.31484976338899</v>
      </c>
      <c r="K399">
        <v>599952</v>
      </c>
      <c r="L399">
        <v>11</v>
      </c>
      <c r="M399">
        <v>3</v>
      </c>
      <c r="N399">
        <v>7</v>
      </c>
      <c r="O399">
        <v>11</v>
      </c>
    </row>
    <row r="400" spans="2:15" x14ac:dyDescent="0.35">
      <c r="B400">
        <v>5536255</v>
      </c>
      <c r="C400">
        <v>76</v>
      </c>
      <c r="D400">
        <v>6032</v>
      </c>
      <c r="E400">
        <v>60320000</v>
      </c>
      <c r="F400">
        <v>0</v>
      </c>
      <c r="G400">
        <v>900</v>
      </c>
      <c r="H400">
        <v>900</v>
      </c>
      <c r="I400">
        <v>210.142075596816</v>
      </c>
      <c r="J400">
        <v>271.22930840697802</v>
      </c>
      <c r="K400">
        <v>1267577</v>
      </c>
      <c r="L400">
        <v>11</v>
      </c>
      <c r="M400">
        <v>0</v>
      </c>
      <c r="N400">
        <v>7</v>
      </c>
      <c r="O400">
        <v>80</v>
      </c>
    </row>
    <row r="401" spans="2:15" x14ac:dyDescent="0.35">
      <c r="B401">
        <v>5536270</v>
      </c>
      <c r="C401">
        <v>77</v>
      </c>
      <c r="D401">
        <v>4583</v>
      </c>
      <c r="E401">
        <v>45830000</v>
      </c>
      <c r="F401">
        <v>0</v>
      </c>
      <c r="G401">
        <v>900</v>
      </c>
      <c r="H401">
        <v>900</v>
      </c>
      <c r="I401">
        <v>175.09644337770001</v>
      </c>
      <c r="J401">
        <v>257.91937746955</v>
      </c>
      <c r="K401">
        <v>802467</v>
      </c>
      <c r="L401">
        <v>11</v>
      </c>
      <c r="M401">
        <v>0</v>
      </c>
      <c r="N401">
        <v>7</v>
      </c>
      <c r="O401">
        <v>17</v>
      </c>
    </row>
    <row r="402" spans="2:15" x14ac:dyDescent="0.35">
      <c r="B402">
        <v>5536275</v>
      </c>
      <c r="C402">
        <v>78</v>
      </c>
      <c r="D402">
        <v>3778</v>
      </c>
      <c r="E402">
        <v>37780000</v>
      </c>
      <c r="F402">
        <v>0</v>
      </c>
      <c r="G402">
        <v>900</v>
      </c>
      <c r="H402">
        <v>900</v>
      </c>
      <c r="I402">
        <v>190.21466384330299</v>
      </c>
      <c r="J402">
        <v>283.257732581357</v>
      </c>
      <c r="K402">
        <v>718631</v>
      </c>
      <c r="L402">
        <v>11</v>
      </c>
      <c r="M402">
        <v>0</v>
      </c>
      <c r="N402">
        <v>7</v>
      </c>
      <c r="O402">
        <v>3</v>
      </c>
    </row>
    <row r="403" spans="2:15" x14ac:dyDescent="0.35">
      <c r="B403">
        <v>5536290</v>
      </c>
      <c r="C403">
        <v>79</v>
      </c>
      <c r="D403">
        <v>29002</v>
      </c>
      <c r="E403">
        <v>290020000</v>
      </c>
      <c r="F403">
        <v>0</v>
      </c>
      <c r="G403">
        <v>900</v>
      </c>
      <c r="H403">
        <v>900</v>
      </c>
      <c r="I403">
        <v>196.46758844217601</v>
      </c>
      <c r="J403">
        <v>251.76014308189301</v>
      </c>
      <c r="K403">
        <v>5697953</v>
      </c>
      <c r="L403">
        <v>11</v>
      </c>
      <c r="M403">
        <v>463</v>
      </c>
      <c r="N403">
        <v>9</v>
      </c>
      <c r="O403">
        <v>80</v>
      </c>
    </row>
    <row r="404" spans="2:15" x14ac:dyDescent="0.35">
      <c r="B404">
        <v>5536340</v>
      </c>
      <c r="C404">
        <v>80</v>
      </c>
      <c r="D404">
        <v>3307</v>
      </c>
      <c r="E404">
        <v>33070000</v>
      </c>
      <c r="F404">
        <v>0</v>
      </c>
      <c r="G404">
        <v>900</v>
      </c>
      <c r="H404">
        <v>900</v>
      </c>
      <c r="I404">
        <v>282.32355609313498</v>
      </c>
      <c r="J404">
        <v>264.48712046132601</v>
      </c>
      <c r="K404">
        <v>933644</v>
      </c>
      <c r="L404">
        <v>11</v>
      </c>
      <c r="M404">
        <v>463</v>
      </c>
      <c r="N404">
        <v>7</v>
      </c>
      <c r="O404">
        <v>187</v>
      </c>
    </row>
    <row r="405" spans="2:15" x14ac:dyDescent="0.35">
      <c r="B405">
        <v>5536500</v>
      </c>
      <c r="C405">
        <v>81</v>
      </c>
      <c r="D405">
        <v>2908</v>
      </c>
      <c r="E405">
        <v>29080000</v>
      </c>
      <c r="F405">
        <v>0</v>
      </c>
      <c r="G405">
        <v>900</v>
      </c>
      <c r="H405">
        <v>900</v>
      </c>
      <c r="I405">
        <v>235.590784044016</v>
      </c>
      <c r="J405">
        <v>249.335964767109</v>
      </c>
      <c r="K405">
        <v>685098</v>
      </c>
      <c r="L405">
        <v>11</v>
      </c>
      <c r="M405">
        <v>0</v>
      </c>
      <c r="N405">
        <v>11</v>
      </c>
      <c r="O405">
        <v>187</v>
      </c>
    </row>
    <row r="406" spans="2:15" x14ac:dyDescent="0.35">
      <c r="B406">
        <v>5536995</v>
      </c>
      <c r="C406">
        <v>82</v>
      </c>
      <c r="D406">
        <v>85001</v>
      </c>
      <c r="E406">
        <v>850010000</v>
      </c>
      <c r="F406">
        <v>0</v>
      </c>
      <c r="G406">
        <v>900</v>
      </c>
      <c r="H406">
        <v>900</v>
      </c>
      <c r="I406">
        <v>433.85902518793802</v>
      </c>
      <c r="J406">
        <v>301.33146675938798</v>
      </c>
      <c r="K406">
        <v>36878451</v>
      </c>
      <c r="L406">
        <v>11</v>
      </c>
      <c r="M406">
        <v>463</v>
      </c>
      <c r="N406">
        <v>9</v>
      </c>
      <c r="O406">
        <v>463</v>
      </c>
    </row>
    <row r="407" spans="2:15" x14ac:dyDescent="0.35">
      <c r="B407">
        <v>5537500</v>
      </c>
      <c r="C407">
        <v>83</v>
      </c>
      <c r="D407">
        <v>5456</v>
      </c>
      <c r="E407">
        <v>54560000</v>
      </c>
      <c r="F407">
        <v>0</v>
      </c>
      <c r="G407">
        <v>900</v>
      </c>
      <c r="H407">
        <v>900</v>
      </c>
      <c r="I407">
        <v>104.051869501466</v>
      </c>
      <c r="J407">
        <v>155.32147765990999</v>
      </c>
      <c r="K407">
        <v>567707</v>
      </c>
      <c r="L407">
        <v>11</v>
      </c>
      <c r="M407">
        <v>80</v>
      </c>
      <c r="N407">
        <v>6</v>
      </c>
      <c r="O407">
        <v>80</v>
      </c>
    </row>
    <row r="408" spans="2:15" x14ac:dyDescent="0.35">
      <c r="B408">
        <v>5537980</v>
      </c>
      <c r="C408">
        <v>84</v>
      </c>
      <c r="D408">
        <v>25380</v>
      </c>
      <c r="E408">
        <v>253800000</v>
      </c>
      <c r="F408">
        <v>0</v>
      </c>
      <c r="G408">
        <v>900</v>
      </c>
      <c r="H408">
        <v>900</v>
      </c>
      <c r="I408">
        <v>216.43865248226899</v>
      </c>
      <c r="J408">
        <v>314.23458505974702</v>
      </c>
      <c r="K408">
        <v>5493213</v>
      </c>
      <c r="L408">
        <v>11</v>
      </c>
      <c r="M408">
        <v>0</v>
      </c>
      <c r="N408">
        <v>7</v>
      </c>
      <c r="O408">
        <v>80</v>
      </c>
    </row>
    <row r="409" spans="2:15" x14ac:dyDescent="0.35">
      <c r="B409">
        <v>5539000</v>
      </c>
      <c r="C409">
        <v>85</v>
      </c>
      <c r="D409">
        <v>27804</v>
      </c>
      <c r="E409">
        <v>278040000</v>
      </c>
      <c r="F409">
        <v>0</v>
      </c>
      <c r="G409">
        <v>900</v>
      </c>
      <c r="H409">
        <v>900</v>
      </c>
      <c r="I409">
        <v>130.33613868508101</v>
      </c>
      <c r="J409">
        <v>247.87671954550899</v>
      </c>
      <c r="K409">
        <v>3623866</v>
      </c>
      <c r="L409">
        <v>11</v>
      </c>
      <c r="M409">
        <v>0</v>
      </c>
      <c r="N409">
        <v>7</v>
      </c>
      <c r="O409">
        <v>11</v>
      </c>
    </row>
    <row r="410" spans="2:15" x14ac:dyDescent="0.35">
      <c r="B410">
        <v>5539900</v>
      </c>
      <c r="C410">
        <v>86</v>
      </c>
      <c r="D410">
        <v>7177</v>
      </c>
      <c r="E410">
        <v>71770000</v>
      </c>
      <c r="F410">
        <v>0</v>
      </c>
      <c r="G410">
        <v>900</v>
      </c>
      <c r="H410">
        <v>900</v>
      </c>
      <c r="I410">
        <v>272.23324508847702</v>
      </c>
      <c r="J410">
        <v>271.20327080128402</v>
      </c>
      <c r="K410">
        <v>1953818</v>
      </c>
      <c r="L410">
        <v>11</v>
      </c>
      <c r="M410">
        <v>463</v>
      </c>
      <c r="N410">
        <v>6</v>
      </c>
      <c r="O410">
        <v>187</v>
      </c>
    </row>
    <row r="411" spans="2:15" x14ac:dyDescent="0.35">
      <c r="B411">
        <v>5540060</v>
      </c>
      <c r="C411">
        <v>87</v>
      </c>
      <c r="D411">
        <v>4871</v>
      </c>
      <c r="E411">
        <v>48710000</v>
      </c>
      <c r="F411">
        <v>0</v>
      </c>
      <c r="G411">
        <v>900</v>
      </c>
      <c r="H411">
        <v>900</v>
      </c>
      <c r="I411">
        <v>222.10162184356301</v>
      </c>
      <c r="J411">
        <v>356.96771224746198</v>
      </c>
      <c r="K411">
        <v>1081857</v>
      </c>
      <c r="L411">
        <v>11</v>
      </c>
      <c r="M411">
        <v>0</v>
      </c>
      <c r="N411">
        <v>7</v>
      </c>
      <c r="O411">
        <v>3</v>
      </c>
    </row>
    <row r="412" spans="2:15" x14ac:dyDescent="0.35">
      <c r="B412">
        <v>5540091</v>
      </c>
      <c r="C412">
        <v>88</v>
      </c>
      <c r="D412">
        <v>2061</v>
      </c>
      <c r="E412">
        <v>20610000</v>
      </c>
      <c r="F412">
        <v>0</v>
      </c>
      <c r="G412">
        <v>900</v>
      </c>
      <c r="H412">
        <v>900</v>
      </c>
      <c r="I412">
        <v>198.09558466763701</v>
      </c>
      <c r="J412">
        <v>219.826337626157</v>
      </c>
      <c r="K412">
        <v>408275</v>
      </c>
      <c r="L412">
        <v>9</v>
      </c>
      <c r="M412">
        <v>463</v>
      </c>
      <c r="N412">
        <v>9</v>
      </c>
      <c r="O412">
        <v>80</v>
      </c>
    </row>
    <row r="413" spans="2:15" x14ac:dyDescent="0.35">
      <c r="B413">
        <v>5540095</v>
      </c>
      <c r="C413">
        <v>89</v>
      </c>
      <c r="D413">
        <v>9598</v>
      </c>
      <c r="E413">
        <v>95980000</v>
      </c>
      <c r="F413">
        <v>0</v>
      </c>
      <c r="G413">
        <v>900</v>
      </c>
      <c r="H413">
        <v>900</v>
      </c>
      <c r="I413">
        <v>293.35132319233099</v>
      </c>
      <c r="J413">
        <v>306.17519900158902</v>
      </c>
      <c r="K413">
        <v>2815586</v>
      </c>
      <c r="L413">
        <v>11</v>
      </c>
      <c r="M413">
        <v>463</v>
      </c>
      <c r="N413">
        <v>7</v>
      </c>
      <c r="O413">
        <v>187</v>
      </c>
    </row>
    <row r="414" spans="2:15" x14ac:dyDescent="0.35">
      <c r="B414">
        <v>5540130</v>
      </c>
      <c r="C414">
        <v>90</v>
      </c>
      <c r="D414">
        <v>8255</v>
      </c>
      <c r="E414">
        <v>82550000</v>
      </c>
      <c r="F414">
        <v>0</v>
      </c>
      <c r="G414">
        <v>900</v>
      </c>
      <c r="H414">
        <v>900</v>
      </c>
      <c r="I414">
        <v>313.77322834645599</v>
      </c>
      <c r="J414">
        <v>296.49011298308898</v>
      </c>
      <c r="K414">
        <v>2590198</v>
      </c>
      <c r="L414">
        <v>11</v>
      </c>
      <c r="M414">
        <v>463</v>
      </c>
      <c r="N414">
        <v>7</v>
      </c>
      <c r="O414">
        <v>187</v>
      </c>
    </row>
    <row r="415" spans="2:15" x14ac:dyDescent="0.35">
      <c r="B415">
        <v>5540160</v>
      </c>
      <c r="C415">
        <v>91</v>
      </c>
      <c r="D415">
        <v>6563</v>
      </c>
      <c r="E415">
        <v>65630000</v>
      </c>
      <c r="F415">
        <v>0</v>
      </c>
      <c r="G415">
        <v>900</v>
      </c>
      <c r="H415">
        <v>900</v>
      </c>
      <c r="I415">
        <v>353.88358982172701</v>
      </c>
      <c r="J415">
        <v>270.26718543992098</v>
      </c>
      <c r="K415">
        <v>2322538</v>
      </c>
      <c r="L415">
        <v>11</v>
      </c>
      <c r="M415">
        <v>463</v>
      </c>
      <c r="N415">
        <v>3</v>
      </c>
      <c r="O415">
        <v>463</v>
      </c>
    </row>
    <row r="416" spans="2:15" x14ac:dyDescent="0.35">
      <c r="B416">
        <v>5540195</v>
      </c>
      <c r="C416">
        <v>92</v>
      </c>
      <c r="D416">
        <v>2618</v>
      </c>
      <c r="E416">
        <v>26180000</v>
      </c>
      <c r="F416">
        <v>0</v>
      </c>
      <c r="G416">
        <v>900</v>
      </c>
      <c r="H416">
        <v>900</v>
      </c>
      <c r="I416">
        <v>380.935446906035</v>
      </c>
      <c r="J416">
        <v>238.36429490543</v>
      </c>
      <c r="K416">
        <v>997289</v>
      </c>
      <c r="L416">
        <v>10</v>
      </c>
      <c r="M416">
        <v>463</v>
      </c>
      <c r="N416">
        <v>7</v>
      </c>
      <c r="O416">
        <v>463</v>
      </c>
    </row>
    <row r="417" spans="2:15" x14ac:dyDescent="0.35">
      <c r="B417">
        <v>5540250</v>
      </c>
      <c r="C417">
        <v>93</v>
      </c>
      <c r="D417">
        <v>9464</v>
      </c>
      <c r="E417">
        <v>94640000</v>
      </c>
      <c r="F417">
        <v>0</v>
      </c>
      <c r="G417">
        <v>900</v>
      </c>
      <c r="H417">
        <v>900</v>
      </c>
      <c r="I417">
        <v>280.72284446322902</v>
      </c>
      <c r="J417">
        <v>275.51734132342898</v>
      </c>
      <c r="K417">
        <v>2656761</v>
      </c>
      <c r="L417">
        <v>11</v>
      </c>
      <c r="M417">
        <v>463</v>
      </c>
      <c r="N417">
        <v>7</v>
      </c>
      <c r="O417">
        <v>187</v>
      </c>
    </row>
    <row r="418" spans="2:15" x14ac:dyDescent="0.35">
      <c r="B418">
        <v>5540275</v>
      </c>
      <c r="C418">
        <v>94</v>
      </c>
      <c r="D418">
        <v>2468</v>
      </c>
      <c r="E418">
        <v>24680000</v>
      </c>
      <c r="F418">
        <v>0</v>
      </c>
      <c r="G418">
        <v>900</v>
      </c>
      <c r="H418">
        <v>900</v>
      </c>
      <c r="I418">
        <v>206.26377633711499</v>
      </c>
      <c r="J418">
        <v>301.74628248876201</v>
      </c>
      <c r="K418">
        <v>509059</v>
      </c>
      <c r="L418">
        <v>11</v>
      </c>
      <c r="M418">
        <v>0</v>
      </c>
      <c r="N418">
        <v>6</v>
      </c>
      <c r="O418">
        <v>80</v>
      </c>
    </row>
    <row r="419" spans="2:15" x14ac:dyDescent="0.35">
      <c r="B419">
        <v>5540500</v>
      </c>
      <c r="C419">
        <v>95</v>
      </c>
      <c r="D419">
        <v>29725</v>
      </c>
      <c r="E419">
        <v>297250000</v>
      </c>
      <c r="F419">
        <v>0</v>
      </c>
      <c r="G419">
        <v>900</v>
      </c>
      <c r="H419">
        <v>900</v>
      </c>
      <c r="I419">
        <v>134.988999158957</v>
      </c>
      <c r="J419">
        <v>263.79835874354001</v>
      </c>
      <c r="K419">
        <v>4012548</v>
      </c>
      <c r="L419">
        <v>11</v>
      </c>
      <c r="M419">
        <v>0</v>
      </c>
      <c r="N419">
        <v>7</v>
      </c>
      <c r="O419">
        <v>6</v>
      </c>
    </row>
    <row r="420" spans="2:15" x14ac:dyDescent="0.35">
      <c r="B420">
        <v>5550500</v>
      </c>
      <c r="C420">
        <v>96</v>
      </c>
      <c r="D420">
        <v>9247</v>
      </c>
      <c r="E420">
        <v>92470000</v>
      </c>
      <c r="F420">
        <v>0</v>
      </c>
      <c r="G420">
        <v>900</v>
      </c>
      <c r="H420">
        <v>900</v>
      </c>
      <c r="I420">
        <v>188.741537796041</v>
      </c>
      <c r="J420">
        <v>261.44393209360197</v>
      </c>
      <c r="K420">
        <v>1745293</v>
      </c>
      <c r="L420">
        <v>11</v>
      </c>
      <c r="M420">
        <v>0</v>
      </c>
      <c r="N420">
        <v>7</v>
      </c>
      <c r="O420">
        <v>80</v>
      </c>
    </row>
    <row r="421" spans="2:15" x14ac:dyDescent="0.35">
      <c r="B421">
        <v>5551200</v>
      </c>
      <c r="C421">
        <v>97</v>
      </c>
      <c r="D421">
        <v>13395</v>
      </c>
      <c r="E421">
        <v>133950000</v>
      </c>
      <c r="F421">
        <v>0</v>
      </c>
      <c r="G421">
        <v>900</v>
      </c>
      <c r="H421">
        <v>900</v>
      </c>
      <c r="I421">
        <v>59.535050391937197</v>
      </c>
      <c r="J421">
        <v>142.05641206952399</v>
      </c>
      <c r="K421">
        <v>797472</v>
      </c>
      <c r="L421">
        <v>11</v>
      </c>
      <c r="M421">
        <v>80</v>
      </c>
      <c r="N421">
        <v>463</v>
      </c>
      <c r="O421">
        <v>11</v>
      </c>
    </row>
    <row r="422" spans="2:15" x14ac:dyDescent="0.35">
      <c r="B422">
        <v>5551330</v>
      </c>
      <c r="C422">
        <v>98</v>
      </c>
      <c r="D422">
        <v>7256</v>
      </c>
      <c r="E422">
        <v>72560000</v>
      </c>
      <c r="F422">
        <v>0</v>
      </c>
      <c r="G422">
        <v>900</v>
      </c>
      <c r="H422">
        <v>900</v>
      </c>
      <c r="I422">
        <v>93.626378169790499</v>
      </c>
      <c r="J422">
        <v>216.920703948322</v>
      </c>
      <c r="K422">
        <v>679353</v>
      </c>
      <c r="L422">
        <v>11</v>
      </c>
      <c r="M422">
        <v>3</v>
      </c>
      <c r="N422">
        <v>463</v>
      </c>
      <c r="O422">
        <v>9</v>
      </c>
    </row>
    <row r="423" spans="2:15" x14ac:dyDescent="0.35">
      <c r="B423">
        <v>5551675</v>
      </c>
      <c r="C423">
        <v>99</v>
      </c>
      <c r="D423">
        <v>14745</v>
      </c>
      <c r="E423">
        <v>147450000</v>
      </c>
      <c r="F423">
        <v>0</v>
      </c>
      <c r="G423">
        <v>900</v>
      </c>
      <c r="H423">
        <v>900</v>
      </c>
      <c r="I423">
        <v>52.708104442183703</v>
      </c>
      <c r="J423">
        <v>157.407511139099</v>
      </c>
      <c r="K423">
        <v>777181</v>
      </c>
      <c r="L423">
        <v>11</v>
      </c>
      <c r="M423">
        <v>3</v>
      </c>
      <c r="N423">
        <v>9</v>
      </c>
      <c r="O423">
        <v>3</v>
      </c>
    </row>
    <row r="424" spans="2:15" x14ac:dyDescent="0.35">
      <c r="B424">
        <v>5551700</v>
      </c>
      <c r="C424">
        <v>100</v>
      </c>
      <c r="D424">
        <v>3492</v>
      </c>
      <c r="E424">
        <v>34920000</v>
      </c>
      <c r="F424">
        <v>0</v>
      </c>
      <c r="G424">
        <v>900</v>
      </c>
      <c r="H424">
        <v>900</v>
      </c>
      <c r="I424">
        <v>20.516036655211899</v>
      </c>
      <c r="J424">
        <v>77.496609876609995</v>
      </c>
      <c r="K424">
        <v>71642</v>
      </c>
      <c r="L424">
        <v>11</v>
      </c>
      <c r="M424">
        <v>3</v>
      </c>
      <c r="N424">
        <v>463</v>
      </c>
      <c r="O424">
        <v>3</v>
      </c>
    </row>
    <row r="425" spans="2:15" x14ac:dyDescent="0.35">
      <c r="B425">
        <v>5579725</v>
      </c>
      <c r="C425">
        <v>101</v>
      </c>
      <c r="D425">
        <v>6463</v>
      </c>
      <c r="E425">
        <v>64630000</v>
      </c>
      <c r="F425">
        <v>0</v>
      </c>
      <c r="G425">
        <v>900</v>
      </c>
      <c r="H425">
        <v>900</v>
      </c>
      <c r="I425">
        <v>91.251121770075798</v>
      </c>
      <c r="J425">
        <v>229.14140053101499</v>
      </c>
      <c r="K425">
        <v>589756</v>
      </c>
      <c r="L425">
        <v>11</v>
      </c>
      <c r="M425">
        <v>3</v>
      </c>
      <c r="N425">
        <v>9</v>
      </c>
      <c r="O425">
        <v>3</v>
      </c>
    </row>
    <row r="426" spans="2:15" x14ac:dyDescent="0.35">
      <c r="B426">
        <v>5580950</v>
      </c>
      <c r="C426">
        <v>102</v>
      </c>
      <c r="D426">
        <v>8829</v>
      </c>
      <c r="E426">
        <v>88290000</v>
      </c>
      <c r="F426">
        <v>0</v>
      </c>
      <c r="G426">
        <v>900</v>
      </c>
      <c r="H426">
        <v>900</v>
      </c>
      <c r="I426">
        <v>300.73824895231598</v>
      </c>
      <c r="J426">
        <v>318.34055334658399</v>
      </c>
      <c r="K426">
        <v>2655218</v>
      </c>
      <c r="L426">
        <v>11</v>
      </c>
      <c r="M426">
        <v>463</v>
      </c>
      <c r="N426">
        <v>7</v>
      </c>
      <c r="O426">
        <v>187</v>
      </c>
    </row>
    <row r="427" spans="2:15" x14ac:dyDescent="0.35">
      <c r="B427">
        <v>5588720</v>
      </c>
      <c r="C427">
        <v>500</v>
      </c>
      <c r="D427">
        <v>2199</v>
      </c>
      <c r="E427">
        <v>21990000</v>
      </c>
      <c r="F427">
        <v>0</v>
      </c>
      <c r="G427">
        <v>900</v>
      </c>
      <c r="H427">
        <v>900</v>
      </c>
      <c r="I427">
        <v>106.06275579809</v>
      </c>
      <c r="J427">
        <v>142.42252361919699</v>
      </c>
      <c r="K427">
        <v>233232</v>
      </c>
      <c r="L427">
        <v>11</v>
      </c>
      <c r="M427">
        <v>80</v>
      </c>
      <c r="N427">
        <v>900</v>
      </c>
      <c r="O427">
        <v>80</v>
      </c>
    </row>
    <row r="428" spans="2:15" x14ac:dyDescent="0.35">
      <c r="B428">
        <v>6710150</v>
      </c>
      <c r="C428">
        <v>558</v>
      </c>
      <c r="D428">
        <v>2911</v>
      </c>
      <c r="E428">
        <v>29110000</v>
      </c>
      <c r="F428">
        <v>0</v>
      </c>
      <c r="G428">
        <v>900</v>
      </c>
      <c r="H428">
        <v>900</v>
      </c>
      <c r="I428">
        <v>50.554105118515899</v>
      </c>
      <c r="J428">
        <v>152.57953895867999</v>
      </c>
      <c r="K428">
        <v>147163</v>
      </c>
      <c r="L428">
        <v>11</v>
      </c>
      <c r="M428">
        <v>0</v>
      </c>
      <c r="N428">
        <v>463</v>
      </c>
      <c r="O428">
        <v>3</v>
      </c>
    </row>
    <row r="429" spans="2:15" x14ac:dyDescent="0.35">
      <c r="B429">
        <v>6892513</v>
      </c>
      <c r="C429">
        <v>103</v>
      </c>
      <c r="D429">
        <v>15073</v>
      </c>
      <c r="E429">
        <v>150730000</v>
      </c>
      <c r="F429">
        <v>0</v>
      </c>
      <c r="G429">
        <v>900</v>
      </c>
      <c r="H429">
        <v>900</v>
      </c>
      <c r="I429">
        <v>138.102235785842</v>
      </c>
      <c r="J429">
        <v>300.896223994124</v>
      </c>
      <c r="K429">
        <v>2081615</v>
      </c>
      <c r="L429">
        <v>11</v>
      </c>
      <c r="M429">
        <v>3</v>
      </c>
      <c r="N429">
        <v>463</v>
      </c>
      <c r="O429">
        <v>3</v>
      </c>
    </row>
    <row r="430" spans="2:15" x14ac:dyDescent="0.35">
      <c r="B430">
        <v>6893300</v>
      </c>
      <c r="C430">
        <v>104</v>
      </c>
      <c r="D430">
        <v>6881</v>
      </c>
      <c r="E430">
        <v>68810000</v>
      </c>
      <c r="F430">
        <v>0</v>
      </c>
      <c r="G430">
        <v>900</v>
      </c>
      <c r="H430">
        <v>900</v>
      </c>
      <c r="I430">
        <v>270.83359976747499</v>
      </c>
      <c r="J430">
        <v>383.12670394940602</v>
      </c>
      <c r="K430">
        <v>1863606</v>
      </c>
      <c r="L430">
        <v>11</v>
      </c>
      <c r="M430">
        <v>0</v>
      </c>
      <c r="N430">
        <v>7</v>
      </c>
      <c r="O430">
        <v>17</v>
      </c>
    </row>
    <row r="431" spans="2:15" x14ac:dyDescent="0.35">
      <c r="B431">
        <v>6893390</v>
      </c>
      <c r="C431">
        <v>105</v>
      </c>
      <c r="D431">
        <v>9874</v>
      </c>
      <c r="E431">
        <v>98740000</v>
      </c>
      <c r="F431">
        <v>0</v>
      </c>
      <c r="G431">
        <v>900</v>
      </c>
      <c r="H431">
        <v>900</v>
      </c>
      <c r="I431">
        <v>178.49088515292601</v>
      </c>
      <c r="J431">
        <v>318.37016863686699</v>
      </c>
      <c r="K431">
        <v>1762419</v>
      </c>
      <c r="L431">
        <v>11</v>
      </c>
      <c r="M431">
        <v>0</v>
      </c>
      <c r="N431">
        <v>7</v>
      </c>
      <c r="O431">
        <v>11</v>
      </c>
    </row>
    <row r="432" spans="2:15" x14ac:dyDescent="0.35">
      <c r="B432">
        <v>6893400</v>
      </c>
      <c r="C432">
        <v>106</v>
      </c>
      <c r="D432">
        <v>89</v>
      </c>
      <c r="E432">
        <v>890000</v>
      </c>
      <c r="F432">
        <v>0</v>
      </c>
      <c r="G432">
        <v>900</v>
      </c>
      <c r="H432">
        <v>900</v>
      </c>
      <c r="I432">
        <v>410.13483146067398</v>
      </c>
      <c r="J432">
        <v>428.55590253286402</v>
      </c>
      <c r="K432">
        <v>36502</v>
      </c>
      <c r="L432">
        <v>9</v>
      </c>
      <c r="M432">
        <v>900</v>
      </c>
      <c r="N432">
        <v>7</v>
      </c>
      <c r="O432">
        <v>187</v>
      </c>
    </row>
    <row r="433" spans="2:15" x14ac:dyDescent="0.35">
      <c r="B433">
        <v>6893500</v>
      </c>
      <c r="C433">
        <v>107</v>
      </c>
      <c r="D433">
        <v>30884</v>
      </c>
      <c r="E433">
        <v>308840000</v>
      </c>
      <c r="F433">
        <v>0</v>
      </c>
      <c r="G433">
        <v>900</v>
      </c>
      <c r="H433">
        <v>900</v>
      </c>
      <c r="I433">
        <v>47.839560937702302</v>
      </c>
      <c r="J433">
        <v>175.17627993376399</v>
      </c>
      <c r="K433">
        <v>1477477</v>
      </c>
      <c r="L433">
        <v>11</v>
      </c>
      <c r="M433">
        <v>0</v>
      </c>
      <c r="N433">
        <v>463</v>
      </c>
      <c r="O433">
        <v>3</v>
      </c>
    </row>
    <row r="434" spans="2:15" x14ac:dyDescent="0.35">
      <c r="B434">
        <v>6893557</v>
      </c>
      <c r="C434">
        <v>108</v>
      </c>
      <c r="D434">
        <v>3396</v>
      </c>
      <c r="E434">
        <v>33960000</v>
      </c>
      <c r="F434">
        <v>0</v>
      </c>
      <c r="G434">
        <v>900</v>
      </c>
      <c r="H434">
        <v>900</v>
      </c>
      <c r="I434">
        <v>162.52385159010601</v>
      </c>
      <c r="J434">
        <v>269.61515513977002</v>
      </c>
      <c r="K434">
        <v>551931</v>
      </c>
      <c r="L434">
        <v>11</v>
      </c>
      <c r="M434">
        <v>80</v>
      </c>
      <c r="N434">
        <v>7</v>
      </c>
      <c r="O434">
        <v>80</v>
      </c>
    </row>
    <row r="435" spans="2:15" x14ac:dyDescent="0.35">
      <c r="B435">
        <v>6893560</v>
      </c>
      <c r="C435">
        <v>109</v>
      </c>
      <c r="D435">
        <v>674</v>
      </c>
      <c r="E435">
        <v>6740000</v>
      </c>
      <c r="F435">
        <v>0</v>
      </c>
      <c r="G435">
        <v>900</v>
      </c>
      <c r="H435">
        <v>900</v>
      </c>
      <c r="I435">
        <v>524.22848664688399</v>
      </c>
      <c r="J435">
        <v>412.43692947029399</v>
      </c>
      <c r="K435">
        <v>353330</v>
      </c>
      <c r="L435">
        <v>8</v>
      </c>
      <c r="M435">
        <v>900</v>
      </c>
      <c r="N435">
        <v>7</v>
      </c>
      <c r="O435">
        <v>900</v>
      </c>
    </row>
    <row r="436" spans="2:15" x14ac:dyDescent="0.35">
      <c r="B436">
        <v>6893562</v>
      </c>
      <c r="C436">
        <v>110</v>
      </c>
      <c r="D436">
        <v>620</v>
      </c>
      <c r="E436">
        <v>6200000</v>
      </c>
      <c r="F436">
        <v>0</v>
      </c>
      <c r="G436">
        <v>900</v>
      </c>
      <c r="H436">
        <v>900</v>
      </c>
      <c r="I436">
        <v>247.94193548387</v>
      </c>
      <c r="J436">
        <v>298.53123765247398</v>
      </c>
      <c r="K436">
        <v>153724</v>
      </c>
      <c r="L436">
        <v>10</v>
      </c>
      <c r="M436">
        <v>0</v>
      </c>
      <c r="N436">
        <v>7</v>
      </c>
      <c r="O436">
        <v>80</v>
      </c>
    </row>
    <row r="437" spans="2:15" x14ac:dyDescent="0.35">
      <c r="B437">
        <v>6893578</v>
      </c>
      <c r="C437">
        <v>111</v>
      </c>
      <c r="D437">
        <v>13609</v>
      </c>
      <c r="E437">
        <v>136090000</v>
      </c>
      <c r="F437">
        <v>0</v>
      </c>
      <c r="G437">
        <v>900</v>
      </c>
      <c r="H437">
        <v>900</v>
      </c>
      <c r="I437">
        <v>221.86141523991401</v>
      </c>
      <c r="J437">
        <v>335.111211008797</v>
      </c>
      <c r="K437">
        <v>3019312</v>
      </c>
      <c r="L437">
        <v>11</v>
      </c>
      <c r="M437">
        <v>0</v>
      </c>
      <c r="N437">
        <v>7</v>
      </c>
      <c r="O437">
        <v>17</v>
      </c>
    </row>
    <row r="438" spans="2:15" x14ac:dyDescent="0.35">
      <c r="B438">
        <v>6893620</v>
      </c>
      <c r="C438">
        <v>112</v>
      </c>
      <c r="D438">
        <v>2438</v>
      </c>
      <c r="E438">
        <v>24380000</v>
      </c>
      <c r="F438">
        <v>0</v>
      </c>
      <c r="G438">
        <v>900</v>
      </c>
      <c r="H438">
        <v>900</v>
      </c>
      <c r="I438">
        <v>174.759228876127</v>
      </c>
      <c r="J438">
        <v>290.09024059703</v>
      </c>
      <c r="K438">
        <v>426063</v>
      </c>
      <c r="L438">
        <v>11</v>
      </c>
      <c r="M438">
        <v>0</v>
      </c>
      <c r="N438">
        <v>7</v>
      </c>
      <c r="O438">
        <v>80</v>
      </c>
    </row>
    <row r="439" spans="2:15" x14ac:dyDescent="0.35">
      <c r="B439">
        <v>6893970</v>
      </c>
      <c r="C439">
        <v>113</v>
      </c>
      <c r="D439">
        <v>2173</v>
      </c>
      <c r="E439">
        <v>21730000</v>
      </c>
      <c r="F439">
        <v>0</v>
      </c>
      <c r="G439">
        <v>900</v>
      </c>
      <c r="H439">
        <v>900</v>
      </c>
      <c r="I439">
        <v>163.311550851357</v>
      </c>
      <c r="J439">
        <v>266.262336582221</v>
      </c>
      <c r="K439">
        <v>354876</v>
      </c>
      <c r="L439">
        <v>11</v>
      </c>
      <c r="M439">
        <v>80</v>
      </c>
      <c r="N439">
        <v>7</v>
      </c>
      <c r="O439">
        <v>17</v>
      </c>
    </row>
    <row r="440" spans="2:15" x14ac:dyDescent="0.35">
      <c r="B440">
        <v>6914990</v>
      </c>
      <c r="C440">
        <v>1</v>
      </c>
      <c r="D440">
        <v>2045</v>
      </c>
      <c r="E440">
        <v>20450000</v>
      </c>
      <c r="F440">
        <v>0</v>
      </c>
      <c r="G440">
        <v>900</v>
      </c>
      <c r="H440">
        <v>900</v>
      </c>
      <c r="I440">
        <v>79.990709046454697</v>
      </c>
      <c r="J440">
        <v>250.57465184730199</v>
      </c>
      <c r="K440">
        <v>163581</v>
      </c>
      <c r="L440">
        <v>10</v>
      </c>
      <c r="M440">
        <v>0</v>
      </c>
      <c r="N440">
        <v>11</v>
      </c>
      <c r="O440">
        <v>0</v>
      </c>
    </row>
    <row r="441" spans="2:15" x14ac:dyDescent="0.35">
      <c r="B441">
        <v>6918493</v>
      </c>
      <c r="C441">
        <v>145</v>
      </c>
      <c r="D441">
        <v>3978</v>
      </c>
      <c r="E441">
        <v>39780000</v>
      </c>
      <c r="F441">
        <v>0</v>
      </c>
      <c r="G441">
        <v>900</v>
      </c>
      <c r="H441">
        <v>900</v>
      </c>
      <c r="I441">
        <v>135.59250879839101</v>
      </c>
      <c r="J441">
        <v>308.73967454914902</v>
      </c>
      <c r="K441">
        <v>539387</v>
      </c>
      <c r="L441">
        <v>11</v>
      </c>
      <c r="M441">
        <v>3</v>
      </c>
      <c r="N441">
        <v>463</v>
      </c>
      <c r="O441">
        <v>3</v>
      </c>
    </row>
    <row r="442" spans="2:15" x14ac:dyDescent="0.35">
      <c r="B442">
        <v>6935850</v>
      </c>
      <c r="C442">
        <v>501</v>
      </c>
      <c r="D442">
        <v>1444</v>
      </c>
      <c r="E442">
        <v>14440000</v>
      </c>
      <c r="F442">
        <v>0</v>
      </c>
      <c r="G442">
        <v>900</v>
      </c>
      <c r="H442">
        <v>900</v>
      </c>
      <c r="I442">
        <v>138.45706371191099</v>
      </c>
      <c r="J442">
        <v>308.34857727802699</v>
      </c>
      <c r="K442">
        <v>199932</v>
      </c>
      <c r="L442">
        <v>10</v>
      </c>
      <c r="M442">
        <v>0</v>
      </c>
      <c r="N442">
        <v>187</v>
      </c>
      <c r="O442">
        <v>6</v>
      </c>
    </row>
    <row r="443" spans="2:15" x14ac:dyDescent="0.35">
      <c r="B443">
        <v>6935890</v>
      </c>
      <c r="C443">
        <v>502</v>
      </c>
      <c r="D443">
        <v>4289</v>
      </c>
      <c r="E443">
        <v>42890000</v>
      </c>
      <c r="F443">
        <v>0</v>
      </c>
      <c r="G443">
        <v>900</v>
      </c>
      <c r="H443">
        <v>900</v>
      </c>
      <c r="I443">
        <v>136.20727442294199</v>
      </c>
      <c r="J443">
        <v>308.37738033839099</v>
      </c>
      <c r="K443">
        <v>584193</v>
      </c>
      <c r="L443">
        <v>11</v>
      </c>
      <c r="M443">
        <v>0</v>
      </c>
      <c r="N443">
        <v>463</v>
      </c>
      <c r="O443">
        <v>3</v>
      </c>
    </row>
    <row r="444" spans="2:15" x14ac:dyDescent="0.35">
      <c r="B444">
        <v>6935955</v>
      </c>
      <c r="C444">
        <v>503</v>
      </c>
      <c r="D444">
        <v>3035</v>
      </c>
      <c r="E444">
        <v>30350000</v>
      </c>
      <c r="F444">
        <v>0</v>
      </c>
      <c r="G444">
        <v>900</v>
      </c>
      <c r="H444">
        <v>900</v>
      </c>
      <c r="I444">
        <v>330.65799011532101</v>
      </c>
      <c r="J444">
        <v>398.15188999964897</v>
      </c>
      <c r="K444">
        <v>1003547</v>
      </c>
      <c r="L444">
        <v>11</v>
      </c>
      <c r="M444">
        <v>900</v>
      </c>
      <c r="N444">
        <v>7</v>
      </c>
      <c r="O444">
        <v>80</v>
      </c>
    </row>
    <row r="445" spans="2:15" x14ac:dyDescent="0.35">
      <c r="B445">
        <v>6935980</v>
      </c>
      <c r="C445">
        <v>504</v>
      </c>
      <c r="D445">
        <v>974</v>
      </c>
      <c r="E445">
        <v>9740000</v>
      </c>
      <c r="F445">
        <v>0</v>
      </c>
      <c r="G445">
        <v>900</v>
      </c>
      <c r="H445">
        <v>900</v>
      </c>
      <c r="I445">
        <v>377.36344969199098</v>
      </c>
      <c r="J445">
        <v>420.79208498649098</v>
      </c>
      <c r="K445">
        <v>367552</v>
      </c>
      <c r="L445">
        <v>11</v>
      </c>
      <c r="M445">
        <v>900</v>
      </c>
      <c r="N445">
        <v>3</v>
      </c>
      <c r="O445">
        <v>80</v>
      </c>
    </row>
    <row r="446" spans="2:15" x14ac:dyDescent="0.35">
      <c r="B446">
        <v>6935997</v>
      </c>
      <c r="C446">
        <v>505</v>
      </c>
      <c r="D446">
        <v>554</v>
      </c>
      <c r="E446">
        <v>5540000</v>
      </c>
      <c r="F446">
        <v>0</v>
      </c>
      <c r="G446">
        <v>900</v>
      </c>
      <c r="H446">
        <v>900</v>
      </c>
      <c r="I446">
        <v>101.274368231046</v>
      </c>
      <c r="J446">
        <v>270.22061549734298</v>
      </c>
      <c r="K446">
        <v>56106</v>
      </c>
      <c r="L446">
        <v>11</v>
      </c>
      <c r="M446">
        <v>3</v>
      </c>
      <c r="N446">
        <v>463</v>
      </c>
      <c r="O446">
        <v>3</v>
      </c>
    </row>
    <row r="447" spans="2:15" x14ac:dyDescent="0.35">
      <c r="B447">
        <v>6936475</v>
      </c>
      <c r="C447">
        <v>506</v>
      </c>
      <c r="D447">
        <v>10595</v>
      </c>
      <c r="E447">
        <v>105950000</v>
      </c>
      <c r="F447">
        <v>0</v>
      </c>
      <c r="G447">
        <v>900</v>
      </c>
      <c r="H447">
        <v>900</v>
      </c>
      <c r="I447">
        <v>297.14487966021699</v>
      </c>
      <c r="J447">
        <v>385.92412463762997</v>
      </c>
      <c r="K447">
        <v>3148250</v>
      </c>
      <c r="L447">
        <v>11</v>
      </c>
      <c r="M447">
        <v>900</v>
      </c>
      <c r="N447">
        <v>7</v>
      </c>
      <c r="O447">
        <v>80</v>
      </c>
    </row>
    <row r="448" spans="2:15" x14ac:dyDescent="0.35">
      <c r="B448">
        <v>7001910</v>
      </c>
      <c r="C448">
        <v>507</v>
      </c>
      <c r="D448">
        <v>300</v>
      </c>
      <c r="E448">
        <v>3000000</v>
      </c>
      <c r="F448">
        <v>0</v>
      </c>
      <c r="G448">
        <v>900</v>
      </c>
      <c r="H448">
        <v>900</v>
      </c>
      <c r="I448">
        <v>160.31</v>
      </c>
      <c r="J448">
        <v>292.10414906330902</v>
      </c>
      <c r="K448">
        <v>48093</v>
      </c>
      <c r="L448">
        <v>8</v>
      </c>
      <c r="M448">
        <v>0</v>
      </c>
      <c r="N448">
        <v>9</v>
      </c>
      <c r="O448">
        <v>9</v>
      </c>
    </row>
    <row r="449" spans="2:15" x14ac:dyDescent="0.35">
      <c r="B449">
        <v>7001985</v>
      </c>
      <c r="C449">
        <v>508</v>
      </c>
      <c r="D449">
        <v>1068</v>
      </c>
      <c r="E449">
        <v>10680000</v>
      </c>
      <c r="F449">
        <v>0</v>
      </c>
      <c r="G449">
        <v>900</v>
      </c>
      <c r="H449">
        <v>900</v>
      </c>
      <c r="I449">
        <v>220.59363295880101</v>
      </c>
      <c r="J449">
        <v>341.10722121344003</v>
      </c>
      <c r="K449">
        <v>235594</v>
      </c>
      <c r="L449">
        <v>11</v>
      </c>
      <c r="M449">
        <v>0</v>
      </c>
      <c r="N449">
        <v>3</v>
      </c>
      <c r="O449">
        <v>80</v>
      </c>
    </row>
    <row r="450" spans="2:15" x14ac:dyDescent="0.35">
      <c r="B450">
        <v>7005000</v>
      </c>
      <c r="C450">
        <v>509</v>
      </c>
      <c r="D450">
        <v>6132</v>
      </c>
      <c r="E450">
        <v>61320000</v>
      </c>
      <c r="F450">
        <v>0</v>
      </c>
      <c r="G450">
        <v>900</v>
      </c>
      <c r="H450">
        <v>900</v>
      </c>
      <c r="I450">
        <v>221.4200913242</v>
      </c>
      <c r="J450">
        <v>323.67394732291098</v>
      </c>
      <c r="K450">
        <v>1357748</v>
      </c>
      <c r="L450">
        <v>11</v>
      </c>
      <c r="M450">
        <v>0</v>
      </c>
      <c r="N450">
        <v>7</v>
      </c>
      <c r="O450">
        <v>80</v>
      </c>
    </row>
    <row r="451" spans="2:15" x14ac:dyDescent="0.35">
      <c r="B451">
        <v>7010030</v>
      </c>
      <c r="C451">
        <v>510</v>
      </c>
      <c r="D451">
        <v>514</v>
      </c>
      <c r="E451">
        <v>5140000</v>
      </c>
      <c r="F451">
        <v>0</v>
      </c>
      <c r="G451">
        <v>900</v>
      </c>
      <c r="H451">
        <v>900</v>
      </c>
      <c r="I451">
        <v>146.62840466925999</v>
      </c>
      <c r="J451">
        <v>302.96088158217702</v>
      </c>
      <c r="K451">
        <v>75367</v>
      </c>
      <c r="L451">
        <v>11</v>
      </c>
      <c r="M451">
        <v>0</v>
      </c>
      <c r="N451">
        <v>9</v>
      </c>
      <c r="O451">
        <v>3</v>
      </c>
    </row>
    <row r="452" spans="2:15" x14ac:dyDescent="0.35">
      <c r="B452">
        <v>7010035</v>
      </c>
      <c r="C452">
        <v>511</v>
      </c>
      <c r="D452">
        <v>373</v>
      </c>
      <c r="E452">
        <v>3730000</v>
      </c>
      <c r="F452">
        <v>0</v>
      </c>
      <c r="G452">
        <v>900</v>
      </c>
      <c r="H452">
        <v>900</v>
      </c>
      <c r="I452">
        <v>163.292225201072</v>
      </c>
      <c r="J452">
        <v>328.26360601410897</v>
      </c>
      <c r="K452">
        <v>60908</v>
      </c>
      <c r="L452">
        <v>11</v>
      </c>
      <c r="M452">
        <v>3</v>
      </c>
      <c r="N452">
        <v>7</v>
      </c>
      <c r="O452">
        <v>3</v>
      </c>
    </row>
    <row r="453" spans="2:15" x14ac:dyDescent="0.35">
      <c r="B453">
        <v>7010055</v>
      </c>
      <c r="C453">
        <v>512</v>
      </c>
      <c r="D453">
        <v>3164</v>
      </c>
      <c r="E453">
        <v>31640000</v>
      </c>
      <c r="F453">
        <v>0</v>
      </c>
      <c r="G453">
        <v>900</v>
      </c>
      <c r="H453">
        <v>900</v>
      </c>
      <c r="I453">
        <v>111.494627054361</v>
      </c>
      <c r="J453">
        <v>270.74925474894798</v>
      </c>
      <c r="K453">
        <v>352769</v>
      </c>
      <c r="L453">
        <v>11</v>
      </c>
      <c r="M453">
        <v>0</v>
      </c>
      <c r="N453">
        <v>463</v>
      </c>
      <c r="O453">
        <v>3</v>
      </c>
    </row>
    <row r="454" spans="2:15" x14ac:dyDescent="0.35">
      <c r="B454">
        <v>7010061</v>
      </c>
      <c r="C454">
        <v>513</v>
      </c>
      <c r="D454">
        <v>1649</v>
      </c>
      <c r="E454">
        <v>16490000</v>
      </c>
      <c r="F454">
        <v>0</v>
      </c>
      <c r="G454">
        <v>900</v>
      </c>
      <c r="H454">
        <v>900</v>
      </c>
      <c r="I454">
        <v>88.093996361431095</v>
      </c>
      <c r="J454">
        <v>203.50608233947</v>
      </c>
      <c r="K454">
        <v>145267</v>
      </c>
      <c r="L454">
        <v>11</v>
      </c>
      <c r="M454">
        <v>80</v>
      </c>
      <c r="N454">
        <v>463</v>
      </c>
      <c r="O454">
        <v>17</v>
      </c>
    </row>
    <row r="455" spans="2:15" x14ac:dyDescent="0.35">
      <c r="B455">
        <v>7010070</v>
      </c>
      <c r="C455">
        <v>514</v>
      </c>
      <c r="D455">
        <v>491</v>
      </c>
      <c r="E455">
        <v>4910000</v>
      </c>
      <c r="F455">
        <v>0</v>
      </c>
      <c r="G455">
        <v>900</v>
      </c>
      <c r="H455">
        <v>900</v>
      </c>
      <c r="I455">
        <v>119.64765784114</v>
      </c>
      <c r="J455">
        <v>223.27694640499701</v>
      </c>
      <c r="K455">
        <v>58747</v>
      </c>
      <c r="L455">
        <v>11</v>
      </c>
      <c r="M455">
        <v>0</v>
      </c>
      <c r="N455">
        <v>7</v>
      </c>
      <c r="O455">
        <v>17</v>
      </c>
    </row>
    <row r="456" spans="2:15" x14ac:dyDescent="0.35">
      <c r="B456">
        <v>7010075</v>
      </c>
      <c r="C456">
        <v>515</v>
      </c>
      <c r="D456">
        <v>288</v>
      </c>
      <c r="E456">
        <v>2880000</v>
      </c>
      <c r="F456">
        <v>0</v>
      </c>
      <c r="G456">
        <v>900</v>
      </c>
      <c r="H456">
        <v>900</v>
      </c>
      <c r="I456">
        <v>91.4791666666666</v>
      </c>
      <c r="J456">
        <v>220.42728294376801</v>
      </c>
      <c r="K456">
        <v>26346</v>
      </c>
      <c r="L456">
        <v>11</v>
      </c>
      <c r="M456">
        <v>0</v>
      </c>
      <c r="N456">
        <v>7</v>
      </c>
      <c r="O456">
        <v>9</v>
      </c>
    </row>
    <row r="457" spans="2:15" x14ac:dyDescent="0.35">
      <c r="B457">
        <v>7010082</v>
      </c>
      <c r="C457">
        <v>516</v>
      </c>
      <c r="D457">
        <v>1485</v>
      </c>
      <c r="E457">
        <v>14850000</v>
      </c>
      <c r="F457">
        <v>0</v>
      </c>
      <c r="G457">
        <v>900</v>
      </c>
      <c r="H457">
        <v>900</v>
      </c>
      <c r="I457">
        <v>247.45185185185099</v>
      </c>
      <c r="J457">
        <v>366.058924997936</v>
      </c>
      <c r="K457">
        <v>367466</v>
      </c>
      <c r="L457">
        <v>11</v>
      </c>
      <c r="M457">
        <v>0</v>
      </c>
      <c r="N457">
        <v>463</v>
      </c>
      <c r="O457">
        <v>80</v>
      </c>
    </row>
    <row r="458" spans="2:15" x14ac:dyDescent="0.35">
      <c r="B458">
        <v>7010086</v>
      </c>
      <c r="C458">
        <v>517</v>
      </c>
      <c r="D458">
        <v>2340</v>
      </c>
      <c r="E458">
        <v>23400000</v>
      </c>
      <c r="F458">
        <v>0</v>
      </c>
      <c r="G458">
        <v>900</v>
      </c>
      <c r="H458">
        <v>900</v>
      </c>
      <c r="I458">
        <v>239.59444444444401</v>
      </c>
      <c r="J458">
        <v>359.45559033366999</v>
      </c>
      <c r="K458">
        <v>560651</v>
      </c>
      <c r="L458">
        <v>11</v>
      </c>
      <c r="M458">
        <v>0</v>
      </c>
      <c r="N458">
        <v>7</v>
      </c>
      <c r="O458">
        <v>80</v>
      </c>
    </row>
    <row r="459" spans="2:15" x14ac:dyDescent="0.35">
      <c r="B459">
        <v>7010090</v>
      </c>
      <c r="C459">
        <v>518</v>
      </c>
      <c r="D459">
        <v>948</v>
      </c>
      <c r="E459">
        <v>9480000</v>
      </c>
      <c r="F459">
        <v>0</v>
      </c>
      <c r="G459">
        <v>900</v>
      </c>
      <c r="H459">
        <v>900</v>
      </c>
      <c r="I459">
        <v>221.45991561181401</v>
      </c>
      <c r="J459">
        <v>347.82414302229103</v>
      </c>
      <c r="K459">
        <v>209944</v>
      </c>
      <c r="L459">
        <v>11</v>
      </c>
      <c r="M459">
        <v>0</v>
      </c>
      <c r="N459">
        <v>3</v>
      </c>
      <c r="O459">
        <v>17</v>
      </c>
    </row>
    <row r="460" spans="2:15" x14ac:dyDescent="0.35">
      <c r="B460">
        <v>7010094</v>
      </c>
      <c r="C460">
        <v>519</v>
      </c>
      <c r="D460">
        <v>154</v>
      </c>
      <c r="E460">
        <v>1540000</v>
      </c>
      <c r="F460">
        <v>0</v>
      </c>
      <c r="G460">
        <v>900</v>
      </c>
      <c r="H460">
        <v>900</v>
      </c>
      <c r="I460">
        <v>174.15584415584399</v>
      </c>
      <c r="J460">
        <v>344.634572699275</v>
      </c>
      <c r="K460">
        <v>26820</v>
      </c>
      <c r="L460">
        <v>10</v>
      </c>
      <c r="M460">
        <v>0</v>
      </c>
      <c r="N460">
        <v>6</v>
      </c>
      <c r="O460">
        <v>3</v>
      </c>
    </row>
    <row r="461" spans="2:15" x14ac:dyDescent="0.35">
      <c r="B461">
        <v>7010097</v>
      </c>
      <c r="C461">
        <v>520</v>
      </c>
      <c r="D461">
        <v>9863</v>
      </c>
      <c r="E461">
        <v>98630000</v>
      </c>
      <c r="F461">
        <v>0</v>
      </c>
      <c r="G461">
        <v>900</v>
      </c>
      <c r="H461">
        <v>900</v>
      </c>
      <c r="I461">
        <v>396.28470039541702</v>
      </c>
      <c r="J461">
        <v>419.10352398956201</v>
      </c>
      <c r="K461">
        <v>3908556</v>
      </c>
      <c r="L461">
        <v>11</v>
      </c>
      <c r="M461">
        <v>900</v>
      </c>
      <c r="N461">
        <v>9</v>
      </c>
      <c r="O461">
        <v>187</v>
      </c>
    </row>
    <row r="462" spans="2:15" x14ac:dyDescent="0.35">
      <c r="B462">
        <v>7010180</v>
      </c>
      <c r="C462">
        <v>521</v>
      </c>
      <c r="D462">
        <v>4726</v>
      </c>
      <c r="E462">
        <v>47260000</v>
      </c>
      <c r="F462">
        <v>0</v>
      </c>
      <c r="G462">
        <v>900</v>
      </c>
      <c r="H462">
        <v>900</v>
      </c>
      <c r="I462">
        <v>229.18641557342301</v>
      </c>
      <c r="J462">
        <v>363.84657399097199</v>
      </c>
      <c r="K462">
        <v>1083135</v>
      </c>
      <c r="L462">
        <v>11</v>
      </c>
      <c r="M462">
        <v>0</v>
      </c>
      <c r="N462">
        <v>9</v>
      </c>
      <c r="O462">
        <v>11</v>
      </c>
    </row>
    <row r="463" spans="2:15" x14ac:dyDescent="0.35">
      <c r="B463">
        <v>7010208</v>
      </c>
      <c r="C463">
        <v>522</v>
      </c>
      <c r="D463">
        <v>685</v>
      </c>
      <c r="E463">
        <v>6850000</v>
      </c>
      <c r="F463">
        <v>0</v>
      </c>
      <c r="G463">
        <v>900</v>
      </c>
      <c r="H463">
        <v>900</v>
      </c>
      <c r="I463">
        <v>283.20729927007301</v>
      </c>
      <c r="J463">
        <v>403.262556994482</v>
      </c>
      <c r="K463">
        <v>193997</v>
      </c>
      <c r="L463">
        <v>11</v>
      </c>
      <c r="M463">
        <v>0</v>
      </c>
      <c r="N463">
        <v>463</v>
      </c>
      <c r="O463">
        <v>17</v>
      </c>
    </row>
    <row r="464" spans="2:15" x14ac:dyDescent="0.35">
      <c r="B464">
        <v>7019072</v>
      </c>
      <c r="C464">
        <v>146</v>
      </c>
      <c r="D464">
        <v>1007</v>
      </c>
      <c r="E464">
        <v>10070000</v>
      </c>
      <c r="F464">
        <v>0</v>
      </c>
      <c r="G464">
        <v>900</v>
      </c>
      <c r="H464">
        <v>900</v>
      </c>
      <c r="I464">
        <v>146.735849056603</v>
      </c>
      <c r="J464">
        <v>323.13100164834799</v>
      </c>
      <c r="K464">
        <v>147763</v>
      </c>
      <c r="L464">
        <v>11</v>
      </c>
      <c r="M464">
        <v>3</v>
      </c>
      <c r="N464">
        <v>463</v>
      </c>
      <c r="O464">
        <v>3</v>
      </c>
    </row>
    <row r="465" spans="2:15" x14ac:dyDescent="0.35">
      <c r="B465">
        <v>7019120</v>
      </c>
      <c r="C465">
        <v>523</v>
      </c>
      <c r="D465">
        <v>2489</v>
      </c>
      <c r="E465">
        <v>24890000</v>
      </c>
      <c r="F465">
        <v>0</v>
      </c>
      <c r="G465">
        <v>900</v>
      </c>
      <c r="H465">
        <v>900</v>
      </c>
      <c r="I465">
        <v>184.77340297308101</v>
      </c>
      <c r="J465">
        <v>302.313733546908</v>
      </c>
      <c r="K465">
        <v>459901</v>
      </c>
      <c r="L465">
        <v>11</v>
      </c>
      <c r="M465">
        <v>80</v>
      </c>
      <c r="N465">
        <v>7</v>
      </c>
      <c r="O465">
        <v>80</v>
      </c>
    </row>
    <row r="466" spans="2:15" x14ac:dyDescent="0.35">
      <c r="B466">
        <v>7019150</v>
      </c>
      <c r="C466">
        <v>147</v>
      </c>
      <c r="D466">
        <v>1320</v>
      </c>
      <c r="E466">
        <v>13200000</v>
      </c>
      <c r="F466">
        <v>0</v>
      </c>
      <c r="G466">
        <v>900</v>
      </c>
      <c r="H466">
        <v>900</v>
      </c>
      <c r="I466">
        <v>148.31666666666601</v>
      </c>
      <c r="J466">
        <v>286.89072942727302</v>
      </c>
      <c r="K466">
        <v>195778</v>
      </c>
      <c r="L466">
        <v>11</v>
      </c>
      <c r="M466">
        <v>80</v>
      </c>
      <c r="N466">
        <v>463</v>
      </c>
      <c r="O466">
        <v>17</v>
      </c>
    </row>
    <row r="467" spans="2:15" x14ac:dyDescent="0.35">
      <c r="B467">
        <v>7019175</v>
      </c>
      <c r="C467">
        <v>148</v>
      </c>
      <c r="D467">
        <v>1322</v>
      </c>
      <c r="E467">
        <v>13220000</v>
      </c>
      <c r="F467">
        <v>0</v>
      </c>
      <c r="G467">
        <v>900</v>
      </c>
      <c r="H467">
        <v>900</v>
      </c>
      <c r="I467">
        <v>119.827534039334</v>
      </c>
      <c r="J467">
        <v>262.92953428305901</v>
      </c>
      <c r="K467">
        <v>158412</v>
      </c>
      <c r="L467">
        <v>11</v>
      </c>
      <c r="M467">
        <v>3</v>
      </c>
      <c r="N467">
        <v>463</v>
      </c>
      <c r="O467">
        <v>9</v>
      </c>
    </row>
    <row r="468" spans="2:15" x14ac:dyDescent="0.35">
      <c r="B468">
        <v>7019185</v>
      </c>
      <c r="C468">
        <v>149</v>
      </c>
      <c r="D468">
        <v>3003</v>
      </c>
      <c r="E468">
        <v>30030000</v>
      </c>
      <c r="F468">
        <v>0</v>
      </c>
      <c r="G468">
        <v>900</v>
      </c>
      <c r="H468">
        <v>900</v>
      </c>
      <c r="I468">
        <v>142.13386613386601</v>
      </c>
      <c r="J468">
        <v>297.438361933115</v>
      </c>
      <c r="K468">
        <v>426828</v>
      </c>
      <c r="L468">
        <v>11</v>
      </c>
      <c r="M468">
        <v>0</v>
      </c>
      <c r="N468">
        <v>463</v>
      </c>
      <c r="O468">
        <v>9</v>
      </c>
    </row>
    <row r="469" spans="2:15" x14ac:dyDescent="0.35">
      <c r="B469">
        <v>7019195</v>
      </c>
      <c r="C469">
        <v>150</v>
      </c>
      <c r="D469">
        <v>653</v>
      </c>
      <c r="E469">
        <v>6530000</v>
      </c>
      <c r="F469">
        <v>0</v>
      </c>
      <c r="G469">
        <v>900</v>
      </c>
      <c r="H469">
        <v>900</v>
      </c>
      <c r="I469">
        <v>253.177641653905</v>
      </c>
      <c r="J469">
        <v>392.80104849162802</v>
      </c>
      <c r="K469">
        <v>165325</v>
      </c>
      <c r="L469">
        <v>11</v>
      </c>
      <c r="M469">
        <v>3</v>
      </c>
      <c r="N469">
        <v>463</v>
      </c>
      <c r="O469">
        <v>6</v>
      </c>
    </row>
    <row r="470" spans="2:15" x14ac:dyDescent="0.35">
      <c r="B470">
        <v>7019220</v>
      </c>
      <c r="C470">
        <v>151</v>
      </c>
      <c r="D470">
        <v>1115</v>
      </c>
      <c r="E470">
        <v>11150000</v>
      </c>
      <c r="F470">
        <v>0</v>
      </c>
      <c r="G470">
        <v>900</v>
      </c>
      <c r="H470">
        <v>900</v>
      </c>
      <c r="I470">
        <v>213.17757847533599</v>
      </c>
      <c r="J470">
        <v>355.45961510783599</v>
      </c>
      <c r="K470">
        <v>237693</v>
      </c>
      <c r="L470">
        <v>11</v>
      </c>
      <c r="M470">
        <v>900</v>
      </c>
      <c r="N470">
        <v>463</v>
      </c>
      <c r="O470">
        <v>11</v>
      </c>
    </row>
    <row r="471" spans="2:15" x14ac:dyDescent="0.35">
      <c r="B471">
        <v>7019317</v>
      </c>
      <c r="C471">
        <v>524</v>
      </c>
      <c r="D471">
        <v>2067</v>
      </c>
      <c r="E471">
        <v>20670000</v>
      </c>
      <c r="F471">
        <v>0</v>
      </c>
      <c r="G471">
        <v>900</v>
      </c>
      <c r="H471">
        <v>900</v>
      </c>
      <c r="I471">
        <v>253.052249637155</v>
      </c>
      <c r="J471">
        <v>397.19047693407799</v>
      </c>
      <c r="K471">
        <v>523059</v>
      </c>
      <c r="L471">
        <v>11</v>
      </c>
      <c r="M471">
        <v>0</v>
      </c>
      <c r="N471">
        <v>463</v>
      </c>
      <c r="O471">
        <v>3</v>
      </c>
    </row>
    <row r="472" spans="2:15" x14ac:dyDescent="0.35">
      <c r="B472">
        <v>7031692</v>
      </c>
      <c r="C472">
        <v>525</v>
      </c>
      <c r="D472">
        <v>7881</v>
      </c>
      <c r="E472">
        <v>78810000</v>
      </c>
      <c r="F472">
        <v>0</v>
      </c>
      <c r="G472">
        <v>900</v>
      </c>
      <c r="H472">
        <v>900</v>
      </c>
      <c r="I472">
        <v>214.06039842659499</v>
      </c>
      <c r="J472">
        <v>274.68343991719598</v>
      </c>
      <c r="K472">
        <v>1687010</v>
      </c>
      <c r="L472">
        <v>11</v>
      </c>
      <c r="M472">
        <v>80</v>
      </c>
      <c r="N472">
        <v>6</v>
      </c>
      <c r="O472">
        <v>80</v>
      </c>
    </row>
    <row r="473" spans="2:15" x14ac:dyDescent="0.35">
      <c r="B473">
        <v>7032200</v>
      </c>
      <c r="C473">
        <v>526</v>
      </c>
      <c r="D473">
        <v>17613</v>
      </c>
      <c r="E473">
        <v>176130000</v>
      </c>
      <c r="F473">
        <v>0</v>
      </c>
      <c r="G473">
        <v>900</v>
      </c>
      <c r="H473">
        <v>900</v>
      </c>
      <c r="I473">
        <v>71.144892976778493</v>
      </c>
      <c r="J473">
        <v>191.64911952041899</v>
      </c>
      <c r="K473">
        <v>1253075</v>
      </c>
      <c r="L473">
        <v>11</v>
      </c>
      <c r="M473">
        <v>3</v>
      </c>
      <c r="N473">
        <v>463</v>
      </c>
      <c r="O473">
        <v>6</v>
      </c>
    </row>
    <row r="474" spans="2:15" x14ac:dyDescent="0.35">
      <c r="B474">
        <v>7048480</v>
      </c>
      <c r="C474">
        <v>152</v>
      </c>
      <c r="D474">
        <v>223</v>
      </c>
      <c r="E474">
        <v>2230000</v>
      </c>
      <c r="F474">
        <v>0</v>
      </c>
      <c r="G474">
        <v>900</v>
      </c>
      <c r="H474">
        <v>900</v>
      </c>
      <c r="I474">
        <v>396.24663677130002</v>
      </c>
      <c r="J474">
        <v>345.85300692491103</v>
      </c>
      <c r="K474">
        <v>88363</v>
      </c>
      <c r="L474">
        <v>8</v>
      </c>
      <c r="M474">
        <v>900</v>
      </c>
      <c r="N474">
        <v>9</v>
      </c>
      <c r="O474">
        <v>463</v>
      </c>
    </row>
    <row r="475" spans="2:15" x14ac:dyDescent="0.35">
      <c r="B475">
        <v>7048490</v>
      </c>
      <c r="C475">
        <v>153</v>
      </c>
      <c r="D475">
        <v>343</v>
      </c>
      <c r="E475">
        <v>3430000</v>
      </c>
      <c r="F475">
        <v>0</v>
      </c>
      <c r="G475">
        <v>900</v>
      </c>
      <c r="H475">
        <v>900</v>
      </c>
      <c r="I475">
        <v>356.03498542274002</v>
      </c>
      <c r="J475">
        <v>282.196123001795</v>
      </c>
      <c r="K475">
        <v>122120</v>
      </c>
      <c r="L475">
        <v>7</v>
      </c>
      <c r="M475">
        <v>463</v>
      </c>
      <c r="N475">
        <v>11</v>
      </c>
      <c r="O475">
        <v>463</v>
      </c>
    </row>
    <row r="476" spans="2:15" x14ac:dyDescent="0.35">
      <c r="B476">
        <v>7052000</v>
      </c>
      <c r="C476">
        <v>154</v>
      </c>
      <c r="D476">
        <v>5031</v>
      </c>
      <c r="E476">
        <v>50310000</v>
      </c>
      <c r="F476">
        <v>0</v>
      </c>
      <c r="G476">
        <v>900</v>
      </c>
      <c r="H476">
        <v>900</v>
      </c>
      <c r="I476">
        <v>394.18147485589299</v>
      </c>
      <c r="J476">
        <v>406.44721620086801</v>
      </c>
      <c r="K476">
        <v>1983127</v>
      </c>
      <c r="L476">
        <v>11</v>
      </c>
      <c r="M476">
        <v>900</v>
      </c>
      <c r="N476">
        <v>7</v>
      </c>
      <c r="O476">
        <v>187</v>
      </c>
    </row>
    <row r="477" spans="2:15" x14ac:dyDescent="0.35">
      <c r="B477">
        <v>7052100</v>
      </c>
      <c r="C477">
        <v>155</v>
      </c>
      <c r="D477">
        <v>4112</v>
      </c>
      <c r="E477">
        <v>41120000</v>
      </c>
      <c r="F477">
        <v>0</v>
      </c>
      <c r="G477">
        <v>900</v>
      </c>
      <c r="H477">
        <v>900</v>
      </c>
      <c r="I477">
        <v>190.81493190661399</v>
      </c>
      <c r="J477">
        <v>337.39931347335403</v>
      </c>
      <c r="K477">
        <v>784631</v>
      </c>
      <c r="L477">
        <v>11</v>
      </c>
      <c r="M477">
        <v>0</v>
      </c>
      <c r="N477">
        <v>7</v>
      </c>
      <c r="O477">
        <v>7</v>
      </c>
    </row>
    <row r="478" spans="2:15" x14ac:dyDescent="0.35">
      <c r="B478">
        <v>7052120</v>
      </c>
      <c r="C478">
        <v>156</v>
      </c>
      <c r="D478">
        <v>2733</v>
      </c>
      <c r="E478">
        <v>27330000</v>
      </c>
      <c r="F478">
        <v>0</v>
      </c>
      <c r="G478">
        <v>900</v>
      </c>
      <c r="H478">
        <v>900</v>
      </c>
      <c r="I478">
        <v>312.64324917672798</v>
      </c>
      <c r="J478">
        <v>397.86676919907597</v>
      </c>
      <c r="K478">
        <v>854454</v>
      </c>
      <c r="L478">
        <v>11</v>
      </c>
      <c r="M478">
        <v>900</v>
      </c>
      <c r="N478">
        <v>9</v>
      </c>
      <c r="O478">
        <v>80</v>
      </c>
    </row>
    <row r="479" spans="2:15" x14ac:dyDescent="0.35">
      <c r="B479">
        <v>7052152</v>
      </c>
      <c r="C479">
        <v>157</v>
      </c>
      <c r="D479">
        <v>1205</v>
      </c>
      <c r="E479">
        <v>12050000</v>
      </c>
      <c r="F479">
        <v>0</v>
      </c>
      <c r="G479">
        <v>900</v>
      </c>
      <c r="H479">
        <v>900</v>
      </c>
      <c r="I479">
        <v>91.546058091286298</v>
      </c>
      <c r="J479">
        <v>258.15121608909499</v>
      </c>
      <c r="K479">
        <v>110313</v>
      </c>
      <c r="L479">
        <v>10</v>
      </c>
      <c r="M479">
        <v>0</v>
      </c>
      <c r="N479">
        <v>9</v>
      </c>
      <c r="O479">
        <v>0</v>
      </c>
    </row>
    <row r="480" spans="2:15" x14ac:dyDescent="0.35">
      <c r="B480">
        <v>7103990</v>
      </c>
      <c r="C480">
        <v>559</v>
      </c>
      <c r="D480">
        <v>5154</v>
      </c>
      <c r="E480">
        <v>51540000</v>
      </c>
      <c r="F480">
        <v>0</v>
      </c>
      <c r="G480">
        <v>900</v>
      </c>
      <c r="H480">
        <v>900</v>
      </c>
      <c r="I480">
        <v>136.22429181218399</v>
      </c>
      <c r="J480">
        <v>209.187342681432</v>
      </c>
      <c r="K480">
        <v>702100</v>
      </c>
      <c r="L480">
        <v>11</v>
      </c>
      <c r="M480">
        <v>3</v>
      </c>
      <c r="N480">
        <v>7</v>
      </c>
      <c r="O480">
        <v>17</v>
      </c>
    </row>
    <row r="481" spans="2:15" x14ac:dyDescent="0.35">
      <c r="B481">
        <v>7104500</v>
      </c>
      <c r="C481">
        <v>560</v>
      </c>
      <c r="D481">
        <v>2295</v>
      </c>
      <c r="E481">
        <v>22950000</v>
      </c>
      <c r="F481">
        <v>0</v>
      </c>
      <c r="G481">
        <v>900</v>
      </c>
      <c r="H481">
        <v>900</v>
      </c>
      <c r="I481">
        <v>321.76470588235202</v>
      </c>
      <c r="J481">
        <v>234.421952526252</v>
      </c>
      <c r="K481">
        <v>738450</v>
      </c>
      <c r="L481">
        <v>6</v>
      </c>
      <c r="M481">
        <v>463</v>
      </c>
      <c r="N481">
        <v>17</v>
      </c>
      <c r="O481">
        <v>463</v>
      </c>
    </row>
    <row r="482" spans="2:15" x14ac:dyDescent="0.35">
      <c r="B482">
        <v>7105600</v>
      </c>
      <c r="C482">
        <v>561</v>
      </c>
      <c r="D482">
        <v>13465</v>
      </c>
      <c r="E482">
        <v>134650000</v>
      </c>
      <c r="F482">
        <v>0</v>
      </c>
      <c r="G482">
        <v>900</v>
      </c>
      <c r="H482">
        <v>900</v>
      </c>
      <c r="I482">
        <v>114.01826958782</v>
      </c>
      <c r="J482">
        <v>227.496460516192</v>
      </c>
      <c r="K482">
        <v>1535256</v>
      </c>
      <c r="L482">
        <v>11</v>
      </c>
      <c r="M482">
        <v>0</v>
      </c>
      <c r="N482">
        <v>7</v>
      </c>
      <c r="O482">
        <v>3</v>
      </c>
    </row>
    <row r="483" spans="2:15" x14ac:dyDescent="0.35">
      <c r="B483">
        <v>7164600</v>
      </c>
      <c r="C483">
        <v>114</v>
      </c>
      <c r="D483">
        <v>3020</v>
      </c>
      <c r="E483">
        <v>30200000</v>
      </c>
      <c r="F483">
        <v>0</v>
      </c>
      <c r="G483">
        <v>900</v>
      </c>
      <c r="H483">
        <v>900</v>
      </c>
      <c r="I483">
        <v>386.08509933774798</v>
      </c>
      <c r="J483">
        <v>217.364729290562</v>
      </c>
      <c r="K483">
        <v>1165977</v>
      </c>
      <c r="L483">
        <v>7</v>
      </c>
      <c r="M483">
        <v>463</v>
      </c>
      <c r="N483">
        <v>7</v>
      </c>
      <c r="O483">
        <v>463</v>
      </c>
    </row>
    <row r="484" spans="2:15" x14ac:dyDescent="0.35">
      <c r="B484">
        <v>7165562</v>
      </c>
      <c r="C484">
        <v>115</v>
      </c>
      <c r="D484">
        <v>4652</v>
      </c>
      <c r="E484">
        <v>46520000</v>
      </c>
      <c r="F484">
        <v>0</v>
      </c>
      <c r="G484">
        <v>900</v>
      </c>
      <c r="H484">
        <v>900</v>
      </c>
      <c r="I484">
        <v>260.200773860705</v>
      </c>
      <c r="J484">
        <v>282.33837114454201</v>
      </c>
      <c r="K484">
        <v>1210454</v>
      </c>
      <c r="L484">
        <v>11</v>
      </c>
      <c r="M484">
        <v>80</v>
      </c>
      <c r="N484">
        <v>7</v>
      </c>
      <c r="O484">
        <v>187</v>
      </c>
    </row>
    <row r="485" spans="2:15" x14ac:dyDescent="0.35">
      <c r="B485">
        <v>7165565</v>
      </c>
      <c r="C485">
        <v>116</v>
      </c>
      <c r="D485">
        <v>1424</v>
      </c>
      <c r="E485">
        <v>14240000</v>
      </c>
      <c r="F485">
        <v>0</v>
      </c>
      <c r="G485">
        <v>900</v>
      </c>
      <c r="H485">
        <v>900</v>
      </c>
      <c r="I485">
        <v>279.490168539325</v>
      </c>
      <c r="J485">
        <v>248.65771940600601</v>
      </c>
      <c r="K485">
        <v>397994</v>
      </c>
      <c r="L485">
        <v>11</v>
      </c>
      <c r="M485">
        <v>463</v>
      </c>
      <c r="N485">
        <v>6</v>
      </c>
      <c r="O485">
        <v>187</v>
      </c>
    </row>
    <row r="486" spans="2:15" x14ac:dyDescent="0.35">
      <c r="B486">
        <v>7177800</v>
      </c>
      <c r="C486">
        <v>117</v>
      </c>
      <c r="D486">
        <v>2165</v>
      </c>
      <c r="E486">
        <v>21650000</v>
      </c>
      <c r="F486">
        <v>0</v>
      </c>
      <c r="G486">
        <v>900</v>
      </c>
      <c r="H486">
        <v>900</v>
      </c>
      <c r="I486">
        <v>429.63879907621202</v>
      </c>
      <c r="J486">
        <v>249.017407166645</v>
      </c>
      <c r="K486">
        <v>930168</v>
      </c>
      <c r="L486">
        <v>11</v>
      </c>
      <c r="M486">
        <v>463</v>
      </c>
      <c r="N486">
        <v>9</v>
      </c>
      <c r="O486">
        <v>463</v>
      </c>
    </row>
    <row r="487" spans="2:15" x14ac:dyDescent="0.35">
      <c r="B487">
        <v>7195000</v>
      </c>
      <c r="C487">
        <v>158</v>
      </c>
      <c r="D487">
        <v>33596</v>
      </c>
      <c r="E487">
        <v>335960000</v>
      </c>
      <c r="F487">
        <v>0</v>
      </c>
      <c r="G487">
        <v>900</v>
      </c>
      <c r="H487">
        <v>900</v>
      </c>
      <c r="I487">
        <v>73.625431598999796</v>
      </c>
      <c r="J487">
        <v>180.552920109567</v>
      </c>
      <c r="K487">
        <v>2473520</v>
      </c>
      <c r="L487">
        <v>11</v>
      </c>
      <c r="M487">
        <v>3</v>
      </c>
      <c r="N487">
        <v>900</v>
      </c>
      <c r="O487">
        <v>9</v>
      </c>
    </row>
    <row r="488" spans="2:15" x14ac:dyDescent="0.35">
      <c r="B488">
        <v>7263580</v>
      </c>
      <c r="C488">
        <v>159</v>
      </c>
      <c r="D488">
        <v>4987</v>
      </c>
      <c r="E488">
        <v>49870000</v>
      </c>
      <c r="F488">
        <v>0</v>
      </c>
      <c r="G488">
        <v>900</v>
      </c>
      <c r="H488">
        <v>900</v>
      </c>
      <c r="I488">
        <v>265.094846601163</v>
      </c>
      <c r="J488">
        <v>259.15430714205399</v>
      </c>
      <c r="K488">
        <v>1322028</v>
      </c>
      <c r="L488">
        <v>11</v>
      </c>
      <c r="M488">
        <v>463</v>
      </c>
      <c r="N488">
        <v>7</v>
      </c>
      <c r="O488">
        <v>187</v>
      </c>
    </row>
    <row r="489" spans="2:15" x14ac:dyDescent="0.35">
      <c r="B489">
        <v>8053009</v>
      </c>
      <c r="C489">
        <v>562</v>
      </c>
      <c r="D489">
        <v>3543</v>
      </c>
      <c r="E489">
        <v>35430000</v>
      </c>
      <c r="F489">
        <v>0</v>
      </c>
      <c r="G489">
        <v>900</v>
      </c>
      <c r="H489">
        <v>900</v>
      </c>
      <c r="I489">
        <v>175.64662715213001</v>
      </c>
      <c r="J489">
        <v>338.36036950154499</v>
      </c>
      <c r="K489">
        <v>622316</v>
      </c>
      <c r="L489">
        <v>11</v>
      </c>
      <c r="M489">
        <v>0</v>
      </c>
      <c r="N489">
        <v>7</v>
      </c>
      <c r="O489">
        <v>0</v>
      </c>
    </row>
    <row r="490" spans="2:15" x14ac:dyDescent="0.35">
      <c r="B490">
        <v>8056500</v>
      </c>
      <c r="C490">
        <v>563</v>
      </c>
      <c r="D490">
        <v>1640</v>
      </c>
      <c r="E490">
        <v>16400000</v>
      </c>
      <c r="F490">
        <v>0</v>
      </c>
      <c r="G490">
        <v>900</v>
      </c>
      <c r="H490">
        <v>900</v>
      </c>
      <c r="I490">
        <v>368.40060975609703</v>
      </c>
      <c r="J490">
        <v>215.69418250263899</v>
      </c>
      <c r="K490">
        <v>604177</v>
      </c>
      <c r="L490">
        <v>7</v>
      </c>
      <c r="M490">
        <v>463</v>
      </c>
      <c r="N490">
        <v>11</v>
      </c>
      <c r="O490">
        <v>463</v>
      </c>
    </row>
    <row r="491" spans="2:15" x14ac:dyDescent="0.35">
      <c r="B491">
        <v>8057200</v>
      </c>
      <c r="C491">
        <v>564</v>
      </c>
      <c r="D491">
        <v>17290</v>
      </c>
      <c r="E491">
        <v>172900000</v>
      </c>
      <c r="F491">
        <v>0</v>
      </c>
      <c r="G491">
        <v>900</v>
      </c>
      <c r="H491">
        <v>900</v>
      </c>
      <c r="I491">
        <v>338.50827067669098</v>
      </c>
      <c r="J491">
        <v>306.74612360150701</v>
      </c>
      <c r="K491">
        <v>5852808</v>
      </c>
      <c r="L491">
        <v>11</v>
      </c>
      <c r="M491">
        <v>463</v>
      </c>
      <c r="N491">
        <v>7</v>
      </c>
      <c r="O491">
        <v>187</v>
      </c>
    </row>
    <row r="492" spans="2:15" x14ac:dyDescent="0.35">
      <c r="B492">
        <v>8057445</v>
      </c>
      <c r="C492">
        <v>565</v>
      </c>
      <c r="D492">
        <v>2336</v>
      </c>
      <c r="E492">
        <v>23360000</v>
      </c>
      <c r="F492">
        <v>0</v>
      </c>
      <c r="G492">
        <v>900</v>
      </c>
      <c r="H492">
        <v>900</v>
      </c>
      <c r="I492">
        <v>346.88313356164298</v>
      </c>
      <c r="J492">
        <v>272.15969788688199</v>
      </c>
      <c r="K492">
        <v>810319</v>
      </c>
      <c r="L492">
        <v>11</v>
      </c>
      <c r="M492">
        <v>463</v>
      </c>
      <c r="N492">
        <v>7</v>
      </c>
      <c r="O492">
        <v>463</v>
      </c>
    </row>
    <row r="493" spans="2:15" x14ac:dyDescent="0.35">
      <c r="B493">
        <v>8061540</v>
      </c>
      <c r="C493">
        <v>566</v>
      </c>
      <c r="D493">
        <v>31084</v>
      </c>
      <c r="E493">
        <v>310840000</v>
      </c>
      <c r="F493">
        <v>0</v>
      </c>
      <c r="G493">
        <v>900</v>
      </c>
      <c r="H493">
        <v>900</v>
      </c>
      <c r="I493">
        <v>239.577724874533</v>
      </c>
      <c r="J493">
        <v>309.38547248291002</v>
      </c>
      <c r="K493">
        <v>7447034</v>
      </c>
      <c r="L493">
        <v>11</v>
      </c>
      <c r="M493">
        <v>0</v>
      </c>
      <c r="N493">
        <v>7</v>
      </c>
      <c r="O493">
        <v>80</v>
      </c>
    </row>
    <row r="494" spans="2:15" x14ac:dyDescent="0.35">
      <c r="B494">
        <v>8061700</v>
      </c>
      <c r="C494">
        <v>567</v>
      </c>
      <c r="D494">
        <v>8218</v>
      </c>
      <c r="E494">
        <v>82180000</v>
      </c>
      <c r="F494">
        <v>0</v>
      </c>
      <c r="G494">
        <v>900</v>
      </c>
      <c r="H494">
        <v>900</v>
      </c>
      <c r="I494">
        <v>469.82404477975098</v>
      </c>
      <c r="J494">
        <v>283.59729948570401</v>
      </c>
      <c r="K494">
        <v>3861014</v>
      </c>
      <c r="L494">
        <v>8</v>
      </c>
      <c r="M494">
        <v>463</v>
      </c>
      <c r="N494">
        <v>6</v>
      </c>
      <c r="O494">
        <v>463</v>
      </c>
    </row>
    <row r="495" spans="2:15" x14ac:dyDescent="0.35">
      <c r="B495">
        <v>8068325</v>
      </c>
      <c r="C495">
        <v>274</v>
      </c>
      <c r="D495">
        <v>10547</v>
      </c>
      <c r="E495">
        <v>105470000</v>
      </c>
      <c r="F495">
        <v>0</v>
      </c>
      <c r="G495">
        <v>900</v>
      </c>
      <c r="H495">
        <v>900</v>
      </c>
      <c r="I495">
        <v>61.360007585095197</v>
      </c>
      <c r="J495">
        <v>169.60753140841899</v>
      </c>
      <c r="K495">
        <v>647164</v>
      </c>
      <c r="L495">
        <v>11</v>
      </c>
      <c r="M495">
        <v>17</v>
      </c>
      <c r="N495">
        <v>463</v>
      </c>
      <c r="O495">
        <v>11</v>
      </c>
    </row>
    <row r="496" spans="2:15" x14ac:dyDescent="0.35">
      <c r="B496">
        <v>8069000</v>
      </c>
      <c r="C496">
        <v>275</v>
      </c>
      <c r="D496">
        <v>72679</v>
      </c>
      <c r="E496">
        <v>726790000</v>
      </c>
      <c r="F496">
        <v>0</v>
      </c>
      <c r="G496">
        <v>900</v>
      </c>
      <c r="H496">
        <v>900</v>
      </c>
      <c r="I496">
        <v>64.175993065397094</v>
      </c>
      <c r="J496">
        <v>166.21439145913899</v>
      </c>
      <c r="K496">
        <v>4664247</v>
      </c>
      <c r="L496">
        <v>11</v>
      </c>
      <c r="M496">
        <v>3</v>
      </c>
      <c r="N496">
        <v>900</v>
      </c>
      <c r="O496">
        <v>6</v>
      </c>
    </row>
    <row r="497" spans="2:15" x14ac:dyDescent="0.35">
      <c r="B497">
        <v>8072760</v>
      </c>
      <c r="C497">
        <v>276</v>
      </c>
      <c r="D497">
        <v>4910</v>
      </c>
      <c r="E497">
        <v>49100000</v>
      </c>
      <c r="F497">
        <v>0</v>
      </c>
      <c r="G497">
        <v>900</v>
      </c>
      <c r="H497">
        <v>900</v>
      </c>
      <c r="I497">
        <v>91.614663951120093</v>
      </c>
      <c r="J497">
        <v>183.64957385307</v>
      </c>
      <c r="K497">
        <v>449828</v>
      </c>
      <c r="L497">
        <v>11</v>
      </c>
      <c r="M497">
        <v>3</v>
      </c>
      <c r="N497">
        <v>11</v>
      </c>
      <c r="O497">
        <v>7</v>
      </c>
    </row>
    <row r="498" spans="2:15" x14ac:dyDescent="0.35">
      <c r="B498">
        <v>8074020</v>
      </c>
      <c r="C498">
        <v>277</v>
      </c>
      <c r="D498">
        <v>10435</v>
      </c>
      <c r="E498">
        <v>104350000</v>
      </c>
      <c r="F498">
        <v>0</v>
      </c>
      <c r="G498">
        <v>900</v>
      </c>
      <c r="H498">
        <v>900</v>
      </c>
      <c r="I498">
        <v>297.07771921418299</v>
      </c>
      <c r="J498">
        <v>302.31709839148698</v>
      </c>
      <c r="K498">
        <v>3100006</v>
      </c>
      <c r="L498">
        <v>11</v>
      </c>
      <c r="M498">
        <v>80</v>
      </c>
      <c r="N498">
        <v>7</v>
      </c>
      <c r="O498">
        <v>187</v>
      </c>
    </row>
    <row r="499" spans="2:15" x14ac:dyDescent="0.35">
      <c r="B499">
        <v>8074150</v>
      </c>
      <c r="C499">
        <v>278</v>
      </c>
      <c r="D499">
        <v>2259</v>
      </c>
      <c r="E499">
        <v>22590000</v>
      </c>
      <c r="F499">
        <v>0</v>
      </c>
      <c r="G499">
        <v>900</v>
      </c>
      <c r="H499">
        <v>900</v>
      </c>
      <c r="I499">
        <v>452.12129260734798</v>
      </c>
      <c r="J499">
        <v>404.44532583199702</v>
      </c>
      <c r="K499">
        <v>1021342</v>
      </c>
      <c r="L499">
        <v>11</v>
      </c>
      <c r="M499">
        <v>900</v>
      </c>
      <c r="N499">
        <v>9</v>
      </c>
      <c r="O499">
        <v>187</v>
      </c>
    </row>
    <row r="500" spans="2:15" x14ac:dyDescent="0.35">
      <c r="B500">
        <v>8074500</v>
      </c>
      <c r="C500">
        <v>279</v>
      </c>
      <c r="D500">
        <v>11952</v>
      </c>
      <c r="E500">
        <v>119520000</v>
      </c>
      <c r="F500">
        <v>0</v>
      </c>
      <c r="G500">
        <v>900</v>
      </c>
      <c r="H500">
        <v>900</v>
      </c>
      <c r="I500">
        <v>397.44837684069603</v>
      </c>
      <c r="J500">
        <v>292.70296739332701</v>
      </c>
      <c r="K500">
        <v>4750303</v>
      </c>
      <c r="L500">
        <v>11</v>
      </c>
      <c r="M500">
        <v>463</v>
      </c>
      <c r="N500">
        <v>7</v>
      </c>
      <c r="O500">
        <v>463</v>
      </c>
    </row>
    <row r="501" spans="2:15" x14ac:dyDescent="0.35">
      <c r="B501">
        <v>8074760</v>
      </c>
      <c r="C501">
        <v>280</v>
      </c>
      <c r="D501">
        <v>4223</v>
      </c>
      <c r="E501">
        <v>42230000</v>
      </c>
      <c r="F501">
        <v>0</v>
      </c>
      <c r="G501">
        <v>900</v>
      </c>
      <c r="H501">
        <v>900</v>
      </c>
      <c r="I501">
        <v>326.293866919251</v>
      </c>
      <c r="J501">
        <v>278.03670062327501</v>
      </c>
      <c r="K501">
        <v>1377939</v>
      </c>
      <c r="L501">
        <v>11</v>
      </c>
      <c r="M501">
        <v>463</v>
      </c>
      <c r="N501">
        <v>3</v>
      </c>
      <c r="O501">
        <v>463</v>
      </c>
    </row>
    <row r="502" spans="2:15" x14ac:dyDescent="0.35">
      <c r="B502">
        <v>8075000</v>
      </c>
      <c r="C502">
        <v>281</v>
      </c>
      <c r="D502">
        <v>22203</v>
      </c>
      <c r="E502">
        <v>222030000</v>
      </c>
      <c r="F502">
        <v>0</v>
      </c>
      <c r="G502">
        <v>900</v>
      </c>
      <c r="H502">
        <v>900</v>
      </c>
      <c r="I502">
        <v>414.52830698554197</v>
      </c>
      <c r="J502">
        <v>263.75386531941098</v>
      </c>
      <c r="K502">
        <v>9203772</v>
      </c>
      <c r="L502">
        <v>11</v>
      </c>
      <c r="M502">
        <v>463</v>
      </c>
      <c r="N502">
        <v>6</v>
      </c>
      <c r="O502">
        <v>463</v>
      </c>
    </row>
    <row r="503" spans="2:15" x14ac:dyDescent="0.35">
      <c r="B503">
        <v>8075400</v>
      </c>
      <c r="C503">
        <v>282</v>
      </c>
      <c r="D503">
        <v>5040</v>
      </c>
      <c r="E503">
        <v>50400000</v>
      </c>
      <c r="F503">
        <v>0</v>
      </c>
      <c r="G503">
        <v>900</v>
      </c>
      <c r="H503">
        <v>900</v>
      </c>
      <c r="I503">
        <v>252.82043650793599</v>
      </c>
      <c r="J503">
        <v>253.544451698535</v>
      </c>
      <c r="K503">
        <v>1274215</v>
      </c>
      <c r="L503">
        <v>11</v>
      </c>
      <c r="M503">
        <v>463</v>
      </c>
      <c r="N503">
        <v>9</v>
      </c>
      <c r="O503">
        <v>187</v>
      </c>
    </row>
    <row r="504" spans="2:15" x14ac:dyDescent="0.35">
      <c r="B504">
        <v>8075500</v>
      </c>
      <c r="C504">
        <v>283</v>
      </c>
      <c r="D504">
        <v>11172</v>
      </c>
      <c r="E504">
        <v>111720000</v>
      </c>
      <c r="F504">
        <v>0</v>
      </c>
      <c r="G504">
        <v>900</v>
      </c>
      <c r="H504">
        <v>900</v>
      </c>
      <c r="I504">
        <v>239.219298245614</v>
      </c>
      <c r="J504">
        <v>276.18265805188003</v>
      </c>
      <c r="K504">
        <v>2672558</v>
      </c>
      <c r="L504">
        <v>11</v>
      </c>
      <c r="M504">
        <v>463</v>
      </c>
      <c r="N504">
        <v>7</v>
      </c>
      <c r="O504">
        <v>80</v>
      </c>
    </row>
    <row r="505" spans="2:15" x14ac:dyDescent="0.35">
      <c r="B505">
        <v>8075605</v>
      </c>
      <c r="C505">
        <v>284</v>
      </c>
      <c r="D505">
        <v>1294</v>
      </c>
      <c r="E505">
        <v>12940000</v>
      </c>
      <c r="F505">
        <v>0</v>
      </c>
      <c r="G505">
        <v>900</v>
      </c>
      <c r="H505">
        <v>900</v>
      </c>
      <c r="I505">
        <v>390.25193199381698</v>
      </c>
      <c r="J505">
        <v>243.94329076942</v>
      </c>
      <c r="K505">
        <v>504986</v>
      </c>
      <c r="L505">
        <v>6</v>
      </c>
      <c r="M505">
        <v>463</v>
      </c>
      <c r="N505">
        <v>17</v>
      </c>
      <c r="O505">
        <v>463</v>
      </c>
    </row>
    <row r="506" spans="2:15" x14ac:dyDescent="0.35">
      <c r="B506">
        <v>8075730</v>
      </c>
      <c r="C506">
        <v>285</v>
      </c>
      <c r="D506">
        <v>2389</v>
      </c>
      <c r="E506">
        <v>23890000</v>
      </c>
      <c r="F506">
        <v>0</v>
      </c>
      <c r="G506">
        <v>900</v>
      </c>
      <c r="H506">
        <v>900</v>
      </c>
      <c r="I506">
        <v>366.11008790288798</v>
      </c>
      <c r="J506">
        <v>256.09576128480802</v>
      </c>
      <c r="K506">
        <v>874637</v>
      </c>
      <c r="L506">
        <v>11</v>
      </c>
      <c r="M506">
        <v>463</v>
      </c>
      <c r="N506">
        <v>3</v>
      </c>
      <c r="O506">
        <v>463</v>
      </c>
    </row>
    <row r="507" spans="2:15" x14ac:dyDescent="0.35">
      <c r="B507">
        <v>8075763</v>
      </c>
      <c r="C507">
        <v>286</v>
      </c>
      <c r="D507">
        <v>2344</v>
      </c>
      <c r="E507">
        <v>23440000</v>
      </c>
      <c r="F507">
        <v>0</v>
      </c>
      <c r="G507">
        <v>900</v>
      </c>
      <c r="H507">
        <v>900</v>
      </c>
      <c r="I507">
        <v>467.57892491467499</v>
      </c>
      <c r="J507">
        <v>244.649747374306</v>
      </c>
      <c r="K507">
        <v>1096005</v>
      </c>
      <c r="L507">
        <v>6</v>
      </c>
      <c r="M507">
        <v>463</v>
      </c>
      <c r="N507">
        <v>17</v>
      </c>
      <c r="O507">
        <v>463</v>
      </c>
    </row>
    <row r="508" spans="2:15" x14ac:dyDescent="0.35">
      <c r="B508">
        <v>8075770</v>
      </c>
      <c r="C508">
        <v>287</v>
      </c>
      <c r="D508">
        <v>2436</v>
      </c>
      <c r="E508">
        <v>24360000</v>
      </c>
      <c r="F508">
        <v>0</v>
      </c>
      <c r="G508">
        <v>900</v>
      </c>
      <c r="H508">
        <v>900</v>
      </c>
      <c r="I508">
        <v>471.350164203612</v>
      </c>
      <c r="J508">
        <v>335.23154652031599</v>
      </c>
      <c r="K508">
        <v>1148209</v>
      </c>
      <c r="L508">
        <v>7</v>
      </c>
      <c r="M508">
        <v>900</v>
      </c>
      <c r="N508">
        <v>11</v>
      </c>
      <c r="O508">
        <v>463</v>
      </c>
    </row>
    <row r="509" spans="2:15" x14ac:dyDescent="0.35">
      <c r="B509">
        <v>8075900</v>
      </c>
      <c r="C509">
        <v>288</v>
      </c>
      <c r="D509">
        <v>8324</v>
      </c>
      <c r="E509">
        <v>83240000</v>
      </c>
      <c r="F509">
        <v>0</v>
      </c>
      <c r="G509">
        <v>900</v>
      </c>
      <c r="H509">
        <v>900</v>
      </c>
      <c r="I509">
        <v>273.28628063431</v>
      </c>
      <c r="J509">
        <v>276.15115420790198</v>
      </c>
      <c r="K509">
        <v>2274835</v>
      </c>
      <c r="L509">
        <v>11</v>
      </c>
      <c r="M509">
        <v>463</v>
      </c>
      <c r="N509">
        <v>7</v>
      </c>
      <c r="O509">
        <v>187</v>
      </c>
    </row>
    <row r="510" spans="2:15" x14ac:dyDescent="0.35">
      <c r="B510">
        <v>8076000</v>
      </c>
      <c r="C510">
        <v>289</v>
      </c>
      <c r="D510">
        <v>7102</v>
      </c>
      <c r="E510">
        <v>71020000</v>
      </c>
      <c r="F510">
        <v>0</v>
      </c>
      <c r="G510">
        <v>900</v>
      </c>
      <c r="H510">
        <v>900</v>
      </c>
      <c r="I510">
        <v>312.33863700365998</v>
      </c>
      <c r="J510">
        <v>375.01812226520002</v>
      </c>
      <c r="K510">
        <v>2218229</v>
      </c>
      <c r="L510">
        <v>11</v>
      </c>
      <c r="M510">
        <v>900</v>
      </c>
      <c r="N510">
        <v>9</v>
      </c>
      <c r="O510">
        <v>80</v>
      </c>
    </row>
    <row r="511" spans="2:15" x14ac:dyDescent="0.35">
      <c r="B511">
        <v>8076180</v>
      </c>
      <c r="C511">
        <v>527</v>
      </c>
      <c r="D511">
        <v>7312</v>
      </c>
      <c r="E511">
        <v>73120000</v>
      </c>
      <c r="F511">
        <v>0</v>
      </c>
      <c r="G511">
        <v>900</v>
      </c>
      <c r="H511">
        <v>900</v>
      </c>
      <c r="I511">
        <v>155.70117614879601</v>
      </c>
      <c r="J511">
        <v>287.90079998706102</v>
      </c>
      <c r="K511">
        <v>1138487</v>
      </c>
      <c r="L511">
        <v>11</v>
      </c>
      <c r="M511">
        <v>80</v>
      </c>
      <c r="N511">
        <v>7</v>
      </c>
      <c r="O511">
        <v>17</v>
      </c>
    </row>
    <row r="512" spans="2:15" x14ac:dyDescent="0.35">
      <c r="B512">
        <v>8076500</v>
      </c>
      <c r="C512">
        <v>290</v>
      </c>
      <c r="D512">
        <v>7479</v>
      </c>
      <c r="E512">
        <v>74790000</v>
      </c>
      <c r="F512">
        <v>0</v>
      </c>
      <c r="G512">
        <v>900</v>
      </c>
      <c r="H512">
        <v>900</v>
      </c>
      <c r="I512">
        <v>294.69046663992498</v>
      </c>
      <c r="J512">
        <v>260.88761353376498</v>
      </c>
      <c r="K512">
        <v>2203990</v>
      </c>
      <c r="L512">
        <v>11</v>
      </c>
      <c r="M512">
        <v>187</v>
      </c>
      <c r="N512">
        <v>7</v>
      </c>
      <c r="O512">
        <v>187</v>
      </c>
    </row>
    <row r="513" spans="2:15" x14ac:dyDescent="0.35">
      <c r="B513">
        <v>8076997</v>
      </c>
      <c r="C513">
        <v>291</v>
      </c>
      <c r="D513">
        <v>8479</v>
      </c>
      <c r="E513">
        <v>84790000</v>
      </c>
      <c r="F513">
        <v>0</v>
      </c>
      <c r="G513">
        <v>900</v>
      </c>
      <c r="H513">
        <v>900</v>
      </c>
      <c r="I513">
        <v>67.342257341667604</v>
      </c>
      <c r="J513">
        <v>191.538227643471</v>
      </c>
      <c r="K513">
        <v>570995</v>
      </c>
      <c r="L513">
        <v>11</v>
      </c>
      <c r="M513">
        <v>0</v>
      </c>
      <c r="N513">
        <v>463</v>
      </c>
      <c r="O513">
        <v>3</v>
      </c>
    </row>
    <row r="514" spans="2:15" x14ac:dyDescent="0.35">
      <c r="B514">
        <v>8077000</v>
      </c>
      <c r="C514">
        <v>292</v>
      </c>
      <c r="D514">
        <v>361</v>
      </c>
      <c r="E514">
        <v>3610000</v>
      </c>
      <c r="F514">
        <v>0</v>
      </c>
      <c r="G514">
        <v>900</v>
      </c>
      <c r="H514">
        <v>900</v>
      </c>
      <c r="I514">
        <v>208.105263157894</v>
      </c>
      <c r="J514">
        <v>343.48562812918601</v>
      </c>
      <c r="K514">
        <v>75126</v>
      </c>
      <c r="L514">
        <v>10</v>
      </c>
      <c r="M514">
        <v>3</v>
      </c>
      <c r="N514">
        <v>7</v>
      </c>
      <c r="O514">
        <v>9</v>
      </c>
    </row>
    <row r="515" spans="2:15" x14ac:dyDescent="0.35">
      <c r="B515">
        <v>8083420</v>
      </c>
      <c r="C515">
        <v>568</v>
      </c>
      <c r="D515">
        <v>3231</v>
      </c>
      <c r="E515">
        <v>32310000</v>
      </c>
      <c r="F515">
        <v>0</v>
      </c>
      <c r="G515">
        <v>900</v>
      </c>
      <c r="H515">
        <v>900</v>
      </c>
      <c r="I515">
        <v>247.720829464562</v>
      </c>
      <c r="J515">
        <v>268.58411966663601</v>
      </c>
      <c r="K515">
        <v>800386</v>
      </c>
      <c r="L515">
        <v>11</v>
      </c>
      <c r="M515">
        <v>463</v>
      </c>
      <c r="N515">
        <v>11</v>
      </c>
      <c r="O515">
        <v>187</v>
      </c>
    </row>
    <row r="516" spans="2:15" x14ac:dyDescent="0.35">
      <c r="B516">
        <v>8116400</v>
      </c>
      <c r="C516">
        <v>293</v>
      </c>
      <c r="D516">
        <v>2475</v>
      </c>
      <c r="E516">
        <v>24750000</v>
      </c>
      <c r="F516">
        <v>0</v>
      </c>
      <c r="G516">
        <v>900</v>
      </c>
      <c r="H516">
        <v>900</v>
      </c>
      <c r="I516">
        <v>150.21535353535299</v>
      </c>
      <c r="J516">
        <v>229.494154514201</v>
      </c>
      <c r="K516">
        <v>371783</v>
      </c>
      <c r="L516">
        <v>11</v>
      </c>
      <c r="M516">
        <v>3</v>
      </c>
      <c r="N516">
        <v>9</v>
      </c>
      <c r="O516">
        <v>17</v>
      </c>
    </row>
    <row r="517" spans="2:15" x14ac:dyDescent="0.35">
      <c r="B517">
        <v>8155541</v>
      </c>
      <c r="C517">
        <v>569</v>
      </c>
      <c r="D517">
        <v>467</v>
      </c>
      <c r="E517">
        <v>4670000</v>
      </c>
      <c r="F517">
        <v>0</v>
      </c>
      <c r="G517">
        <v>900</v>
      </c>
      <c r="H517">
        <v>900</v>
      </c>
      <c r="I517">
        <v>429.61670235546001</v>
      </c>
      <c r="J517">
        <v>198.84995036890601</v>
      </c>
      <c r="K517">
        <v>200631</v>
      </c>
      <c r="L517">
        <v>5</v>
      </c>
      <c r="M517">
        <v>463</v>
      </c>
      <c r="N517">
        <v>80</v>
      </c>
      <c r="O517">
        <v>463</v>
      </c>
    </row>
    <row r="518" spans="2:15" x14ac:dyDescent="0.35">
      <c r="B518">
        <v>8156675</v>
      </c>
      <c r="C518">
        <v>570</v>
      </c>
      <c r="D518">
        <v>1450</v>
      </c>
      <c r="E518">
        <v>14500000</v>
      </c>
      <c r="F518">
        <v>0</v>
      </c>
      <c r="G518">
        <v>900</v>
      </c>
      <c r="H518">
        <v>900</v>
      </c>
      <c r="I518">
        <v>443.93448275861999</v>
      </c>
      <c r="J518">
        <v>285.94182043382199</v>
      </c>
      <c r="K518">
        <v>643705</v>
      </c>
      <c r="L518">
        <v>11</v>
      </c>
      <c r="M518">
        <v>463</v>
      </c>
      <c r="N518">
        <v>9</v>
      </c>
      <c r="O518">
        <v>463</v>
      </c>
    </row>
    <row r="519" spans="2:15" x14ac:dyDescent="0.35">
      <c r="B519">
        <v>8156800</v>
      </c>
      <c r="C519">
        <v>571</v>
      </c>
      <c r="D519">
        <v>1854</v>
      </c>
      <c r="E519">
        <v>18540000</v>
      </c>
      <c r="F519">
        <v>0</v>
      </c>
      <c r="G519">
        <v>900</v>
      </c>
      <c r="H519">
        <v>900</v>
      </c>
      <c r="I519">
        <v>402.76968716289099</v>
      </c>
      <c r="J519">
        <v>220.56063538529099</v>
      </c>
      <c r="K519">
        <v>746735</v>
      </c>
      <c r="L519">
        <v>9</v>
      </c>
      <c r="M519">
        <v>463</v>
      </c>
      <c r="N519">
        <v>17</v>
      </c>
      <c r="O519">
        <v>463</v>
      </c>
    </row>
    <row r="520" spans="2:15" x14ac:dyDescent="0.35">
      <c r="B520">
        <v>8156910</v>
      </c>
      <c r="C520">
        <v>572</v>
      </c>
      <c r="D520">
        <v>284</v>
      </c>
      <c r="E520">
        <v>2840000</v>
      </c>
      <c r="F520">
        <v>0</v>
      </c>
      <c r="G520">
        <v>900</v>
      </c>
      <c r="H520">
        <v>900</v>
      </c>
      <c r="I520">
        <v>533.96478873239403</v>
      </c>
      <c r="J520">
        <v>266.31676341994699</v>
      </c>
      <c r="K520">
        <v>151646</v>
      </c>
      <c r="L520">
        <v>6</v>
      </c>
      <c r="M520">
        <v>463</v>
      </c>
      <c r="N520">
        <v>17</v>
      </c>
      <c r="O520">
        <v>463</v>
      </c>
    </row>
    <row r="521" spans="2:15" x14ac:dyDescent="0.35">
      <c r="B521">
        <v>8157000</v>
      </c>
      <c r="C521">
        <v>573</v>
      </c>
      <c r="D521">
        <v>310</v>
      </c>
      <c r="E521">
        <v>3100000</v>
      </c>
      <c r="F521">
        <v>0</v>
      </c>
      <c r="G521">
        <v>900</v>
      </c>
      <c r="H521">
        <v>900</v>
      </c>
      <c r="I521">
        <v>406.53548387096703</v>
      </c>
      <c r="J521">
        <v>187.27276216944099</v>
      </c>
      <c r="K521">
        <v>126026</v>
      </c>
      <c r="L521">
        <v>5</v>
      </c>
      <c r="M521">
        <v>463</v>
      </c>
      <c r="N521">
        <v>80</v>
      </c>
      <c r="O521">
        <v>463</v>
      </c>
    </row>
    <row r="522" spans="2:15" x14ac:dyDescent="0.35">
      <c r="B522">
        <v>8157500</v>
      </c>
      <c r="C522">
        <v>574</v>
      </c>
      <c r="D522">
        <v>473</v>
      </c>
      <c r="E522">
        <v>4730000</v>
      </c>
      <c r="F522">
        <v>0</v>
      </c>
      <c r="G522">
        <v>900</v>
      </c>
      <c r="H522">
        <v>900</v>
      </c>
      <c r="I522">
        <v>414.98097251585602</v>
      </c>
      <c r="J522">
        <v>284.09438784044403</v>
      </c>
      <c r="K522">
        <v>196286</v>
      </c>
      <c r="L522">
        <v>11</v>
      </c>
      <c r="M522">
        <v>463</v>
      </c>
      <c r="N522">
        <v>3</v>
      </c>
      <c r="O522">
        <v>463</v>
      </c>
    </row>
    <row r="523" spans="2:15" x14ac:dyDescent="0.35">
      <c r="B523">
        <v>8158030</v>
      </c>
      <c r="C523">
        <v>575</v>
      </c>
      <c r="D523">
        <v>432</v>
      </c>
      <c r="E523">
        <v>4320000</v>
      </c>
      <c r="F523">
        <v>0</v>
      </c>
      <c r="G523">
        <v>900</v>
      </c>
      <c r="H523">
        <v>900</v>
      </c>
      <c r="I523">
        <v>446.14583333333297</v>
      </c>
      <c r="J523">
        <v>264.58611902514201</v>
      </c>
      <c r="K523">
        <v>192735</v>
      </c>
      <c r="L523">
        <v>6</v>
      </c>
      <c r="M523">
        <v>463</v>
      </c>
      <c r="N523">
        <v>17</v>
      </c>
      <c r="O523">
        <v>463</v>
      </c>
    </row>
    <row r="524" spans="2:15" x14ac:dyDescent="0.35">
      <c r="B524">
        <v>8158035</v>
      </c>
      <c r="C524">
        <v>576</v>
      </c>
      <c r="D524">
        <v>464</v>
      </c>
      <c r="E524">
        <v>4640000</v>
      </c>
      <c r="F524">
        <v>0</v>
      </c>
      <c r="G524">
        <v>900</v>
      </c>
      <c r="H524">
        <v>900</v>
      </c>
      <c r="I524">
        <v>370.35560344827502</v>
      </c>
      <c r="J524">
        <v>241.07245264753399</v>
      </c>
      <c r="K524">
        <v>171845</v>
      </c>
      <c r="L524">
        <v>6</v>
      </c>
      <c r="M524">
        <v>463</v>
      </c>
      <c r="N524">
        <v>17</v>
      </c>
      <c r="O524">
        <v>463</v>
      </c>
    </row>
    <row r="525" spans="2:15" x14ac:dyDescent="0.35">
      <c r="B525">
        <v>8158045</v>
      </c>
      <c r="C525">
        <v>577</v>
      </c>
      <c r="D525">
        <v>385</v>
      </c>
      <c r="E525">
        <v>3850000</v>
      </c>
      <c r="F525">
        <v>0</v>
      </c>
      <c r="G525">
        <v>900</v>
      </c>
      <c r="H525">
        <v>900</v>
      </c>
      <c r="I525">
        <v>463.43116883116801</v>
      </c>
      <c r="J525">
        <v>199.416906016333</v>
      </c>
      <c r="K525">
        <v>178421</v>
      </c>
      <c r="L525">
        <v>5</v>
      </c>
      <c r="M525">
        <v>463</v>
      </c>
      <c r="N525">
        <v>80</v>
      </c>
      <c r="O525">
        <v>463</v>
      </c>
    </row>
    <row r="526" spans="2:15" x14ac:dyDescent="0.35">
      <c r="B526">
        <v>8158200</v>
      </c>
      <c r="C526">
        <v>578</v>
      </c>
      <c r="D526">
        <v>6862</v>
      </c>
      <c r="E526">
        <v>68620000</v>
      </c>
      <c r="F526">
        <v>0</v>
      </c>
      <c r="G526">
        <v>900</v>
      </c>
      <c r="H526">
        <v>900</v>
      </c>
      <c r="I526">
        <v>285.01777907315602</v>
      </c>
      <c r="J526">
        <v>300.85690061468</v>
      </c>
      <c r="K526">
        <v>1955792</v>
      </c>
      <c r="L526">
        <v>11</v>
      </c>
      <c r="M526">
        <v>463</v>
      </c>
      <c r="N526">
        <v>7</v>
      </c>
      <c r="O526">
        <v>187</v>
      </c>
    </row>
    <row r="527" spans="2:15" x14ac:dyDescent="0.35">
      <c r="B527">
        <v>8158380</v>
      </c>
      <c r="C527">
        <v>579</v>
      </c>
      <c r="D527">
        <v>1352</v>
      </c>
      <c r="E527">
        <v>13520000</v>
      </c>
      <c r="F527">
        <v>0</v>
      </c>
      <c r="G527">
        <v>900</v>
      </c>
      <c r="H527">
        <v>900</v>
      </c>
      <c r="I527">
        <v>497.17381656804702</v>
      </c>
      <c r="J527">
        <v>233.14564256230199</v>
      </c>
      <c r="K527">
        <v>672179</v>
      </c>
      <c r="L527">
        <v>8</v>
      </c>
      <c r="M527">
        <v>463</v>
      </c>
      <c r="N527">
        <v>6</v>
      </c>
      <c r="O527">
        <v>463</v>
      </c>
    </row>
    <row r="528" spans="2:15" x14ac:dyDescent="0.35">
      <c r="B528">
        <v>8158600</v>
      </c>
      <c r="C528">
        <v>580</v>
      </c>
      <c r="D528">
        <v>5250</v>
      </c>
      <c r="E528">
        <v>52500000</v>
      </c>
      <c r="F528">
        <v>0</v>
      </c>
      <c r="G528">
        <v>900</v>
      </c>
      <c r="H528">
        <v>900</v>
      </c>
      <c r="I528">
        <v>234.706285714285</v>
      </c>
      <c r="J528">
        <v>299.89388062559698</v>
      </c>
      <c r="K528">
        <v>1232208</v>
      </c>
      <c r="L528">
        <v>11</v>
      </c>
      <c r="M528">
        <v>0</v>
      </c>
      <c r="N528">
        <v>17</v>
      </c>
      <c r="O528">
        <v>80</v>
      </c>
    </row>
    <row r="529" spans="2:15" x14ac:dyDescent="0.35">
      <c r="B529">
        <v>8158970</v>
      </c>
      <c r="C529">
        <v>581</v>
      </c>
      <c r="D529">
        <v>7130</v>
      </c>
      <c r="E529">
        <v>71300000</v>
      </c>
      <c r="F529">
        <v>0</v>
      </c>
      <c r="G529">
        <v>900</v>
      </c>
      <c r="H529">
        <v>900</v>
      </c>
      <c r="I529">
        <v>266.972230014025</v>
      </c>
      <c r="J529">
        <v>256.594325807649</v>
      </c>
      <c r="K529">
        <v>1903512</v>
      </c>
      <c r="L529">
        <v>11</v>
      </c>
      <c r="M529">
        <v>463</v>
      </c>
      <c r="N529">
        <v>6</v>
      </c>
      <c r="O529">
        <v>187</v>
      </c>
    </row>
    <row r="530" spans="2:15" x14ac:dyDescent="0.35">
      <c r="B530">
        <v>8177700</v>
      </c>
      <c r="C530">
        <v>582</v>
      </c>
      <c r="D530">
        <v>5673</v>
      </c>
      <c r="E530">
        <v>56730000</v>
      </c>
      <c r="F530">
        <v>0</v>
      </c>
      <c r="G530">
        <v>900</v>
      </c>
      <c r="H530">
        <v>900</v>
      </c>
      <c r="I530">
        <v>266.36418120923599</v>
      </c>
      <c r="J530">
        <v>243.53497543280201</v>
      </c>
      <c r="K530">
        <v>1511084</v>
      </c>
      <c r="L530">
        <v>11</v>
      </c>
      <c r="M530">
        <v>463</v>
      </c>
      <c r="N530">
        <v>7</v>
      </c>
      <c r="O530">
        <v>187</v>
      </c>
    </row>
    <row r="531" spans="2:15" x14ac:dyDescent="0.35">
      <c r="B531">
        <v>8181480</v>
      </c>
      <c r="C531">
        <v>583</v>
      </c>
      <c r="D531">
        <v>54188</v>
      </c>
      <c r="E531">
        <v>541880000</v>
      </c>
      <c r="F531">
        <v>0</v>
      </c>
      <c r="G531">
        <v>900</v>
      </c>
      <c r="H531">
        <v>900</v>
      </c>
      <c r="I531">
        <v>111.32793238355301</v>
      </c>
      <c r="J531">
        <v>218.54775087144699</v>
      </c>
      <c r="K531">
        <v>6032638</v>
      </c>
      <c r="L531">
        <v>11</v>
      </c>
      <c r="M531">
        <v>0</v>
      </c>
      <c r="N531">
        <v>9</v>
      </c>
      <c r="O531">
        <v>9</v>
      </c>
    </row>
    <row r="532" spans="2:15" x14ac:dyDescent="0.35">
      <c r="B532">
        <v>8329840</v>
      </c>
      <c r="C532">
        <v>584</v>
      </c>
      <c r="D532">
        <v>1112</v>
      </c>
      <c r="E532">
        <v>11120000</v>
      </c>
      <c r="F532">
        <v>0</v>
      </c>
      <c r="G532">
        <v>900</v>
      </c>
      <c r="H532">
        <v>900</v>
      </c>
      <c r="I532">
        <v>402.02787769784101</v>
      </c>
      <c r="J532">
        <v>153.96441046702901</v>
      </c>
      <c r="K532">
        <v>447055</v>
      </c>
      <c r="L532">
        <v>5</v>
      </c>
      <c r="M532">
        <v>463</v>
      </c>
      <c r="N532">
        <v>80</v>
      </c>
      <c r="O532">
        <v>463</v>
      </c>
    </row>
    <row r="533" spans="2:15" x14ac:dyDescent="0.35">
      <c r="B533">
        <v>9483000</v>
      </c>
      <c r="C533">
        <v>585</v>
      </c>
      <c r="D533">
        <v>2000</v>
      </c>
      <c r="E533">
        <v>20000000</v>
      </c>
      <c r="F533">
        <v>0</v>
      </c>
      <c r="G533">
        <v>900</v>
      </c>
      <c r="H533">
        <v>900</v>
      </c>
      <c r="I533">
        <v>370.37849999999901</v>
      </c>
      <c r="J533">
        <v>272.02531727350299</v>
      </c>
      <c r="K533">
        <v>740757</v>
      </c>
      <c r="L533">
        <v>7</v>
      </c>
      <c r="M533">
        <v>463</v>
      </c>
      <c r="N533">
        <v>17</v>
      </c>
      <c r="O533">
        <v>463</v>
      </c>
    </row>
    <row r="534" spans="2:15" x14ac:dyDescent="0.35">
      <c r="B534">
        <v>10168000</v>
      </c>
      <c r="C534">
        <v>529</v>
      </c>
      <c r="D534">
        <v>11677</v>
      </c>
      <c r="E534">
        <v>116770000</v>
      </c>
      <c r="F534">
        <v>0</v>
      </c>
      <c r="G534">
        <v>900</v>
      </c>
      <c r="H534">
        <v>900</v>
      </c>
      <c r="I534">
        <v>104.036995803716</v>
      </c>
      <c r="J534">
        <v>193.95370690674201</v>
      </c>
      <c r="K534">
        <v>1214840</v>
      </c>
      <c r="L534">
        <v>8</v>
      </c>
      <c r="M534">
        <v>0</v>
      </c>
      <c r="N534">
        <v>11</v>
      </c>
      <c r="O534">
        <v>0</v>
      </c>
    </row>
    <row r="535" spans="2:15" x14ac:dyDescent="0.35">
      <c r="B535">
        <v>10311300</v>
      </c>
      <c r="C535">
        <v>586</v>
      </c>
      <c r="D535">
        <v>7530</v>
      </c>
      <c r="E535">
        <v>75300000</v>
      </c>
      <c r="F535">
        <v>0</v>
      </c>
      <c r="G535">
        <v>900</v>
      </c>
      <c r="H535">
        <v>900</v>
      </c>
      <c r="I535">
        <v>102.87118193891099</v>
      </c>
      <c r="J535">
        <v>217.10938578960301</v>
      </c>
      <c r="K535">
        <v>774620</v>
      </c>
      <c r="L535">
        <v>11</v>
      </c>
      <c r="M535">
        <v>0</v>
      </c>
      <c r="N535">
        <v>7</v>
      </c>
      <c r="O535">
        <v>3</v>
      </c>
    </row>
    <row r="536" spans="2:15" x14ac:dyDescent="0.35">
      <c r="B536">
        <v>10965852</v>
      </c>
      <c r="C536">
        <v>160</v>
      </c>
      <c r="D536">
        <v>12334</v>
      </c>
      <c r="E536">
        <v>123340000</v>
      </c>
      <c r="F536">
        <v>0</v>
      </c>
      <c r="G536">
        <v>900</v>
      </c>
      <c r="H536">
        <v>900</v>
      </c>
      <c r="I536">
        <v>121.883736014269</v>
      </c>
      <c r="J536">
        <v>171.87300380548501</v>
      </c>
      <c r="K536">
        <v>1503314</v>
      </c>
      <c r="L536">
        <v>11</v>
      </c>
      <c r="M536">
        <v>80</v>
      </c>
      <c r="N536">
        <v>3</v>
      </c>
      <c r="O536">
        <v>80</v>
      </c>
    </row>
    <row r="537" spans="2:15" x14ac:dyDescent="0.35">
      <c r="B537">
        <v>11023330</v>
      </c>
      <c r="C537">
        <v>587</v>
      </c>
      <c r="D537">
        <v>8134</v>
      </c>
      <c r="E537">
        <v>81340000</v>
      </c>
      <c r="F537">
        <v>0</v>
      </c>
      <c r="G537">
        <v>900</v>
      </c>
      <c r="H537">
        <v>900</v>
      </c>
      <c r="I537">
        <v>140.30132776001901</v>
      </c>
      <c r="J537">
        <v>231.19140235941899</v>
      </c>
      <c r="K537">
        <v>1141211</v>
      </c>
      <c r="L537">
        <v>11</v>
      </c>
      <c r="M537">
        <v>80</v>
      </c>
      <c r="N537">
        <v>9</v>
      </c>
      <c r="O537">
        <v>17</v>
      </c>
    </row>
    <row r="538" spans="2:15" x14ac:dyDescent="0.35">
      <c r="B538">
        <v>11023340</v>
      </c>
      <c r="C538">
        <v>588</v>
      </c>
      <c r="D538">
        <v>2848</v>
      </c>
      <c r="E538">
        <v>28480000</v>
      </c>
      <c r="F538">
        <v>0</v>
      </c>
      <c r="G538">
        <v>900</v>
      </c>
      <c r="H538">
        <v>900</v>
      </c>
      <c r="I538">
        <v>202.392556179775</v>
      </c>
      <c r="J538">
        <v>263.15844994232998</v>
      </c>
      <c r="K538">
        <v>576414</v>
      </c>
      <c r="L538">
        <v>11</v>
      </c>
      <c r="M538">
        <v>0</v>
      </c>
      <c r="N538">
        <v>7</v>
      </c>
      <c r="O538">
        <v>80</v>
      </c>
    </row>
    <row r="539" spans="2:15" x14ac:dyDescent="0.35">
      <c r="B539">
        <v>11045300</v>
      </c>
      <c r="C539">
        <v>589</v>
      </c>
      <c r="D539">
        <v>1839</v>
      </c>
      <c r="E539">
        <v>18390000</v>
      </c>
      <c r="F539">
        <v>0</v>
      </c>
      <c r="G539">
        <v>900</v>
      </c>
      <c r="H539">
        <v>900</v>
      </c>
      <c r="I539">
        <v>117.228384991843</v>
      </c>
      <c r="J539">
        <v>227.843394312556</v>
      </c>
      <c r="K539">
        <v>215583</v>
      </c>
      <c r="L539">
        <v>5</v>
      </c>
      <c r="M539">
        <v>0</v>
      </c>
      <c r="N539">
        <v>80</v>
      </c>
      <c r="O539">
        <v>0</v>
      </c>
    </row>
    <row r="540" spans="2:15" x14ac:dyDescent="0.35">
      <c r="B540">
        <v>11047000</v>
      </c>
      <c r="C540">
        <v>590</v>
      </c>
      <c r="D540">
        <v>9222</v>
      </c>
      <c r="E540">
        <v>92220000</v>
      </c>
      <c r="F540">
        <v>0</v>
      </c>
      <c r="G540">
        <v>900</v>
      </c>
      <c r="H540">
        <v>900</v>
      </c>
      <c r="I540">
        <v>84.687811754500103</v>
      </c>
      <c r="J540">
        <v>223.077381974324</v>
      </c>
      <c r="K540">
        <v>780991</v>
      </c>
      <c r="L540">
        <v>11</v>
      </c>
      <c r="M540">
        <v>0</v>
      </c>
      <c r="N540">
        <v>9</v>
      </c>
      <c r="O540">
        <v>0</v>
      </c>
    </row>
    <row r="541" spans="2:15" x14ac:dyDescent="0.35">
      <c r="B541">
        <v>11047500</v>
      </c>
      <c r="C541">
        <v>591</v>
      </c>
      <c r="D541">
        <v>2305</v>
      </c>
      <c r="E541">
        <v>23050000</v>
      </c>
      <c r="F541">
        <v>0</v>
      </c>
      <c r="G541">
        <v>900</v>
      </c>
      <c r="H541">
        <v>900</v>
      </c>
      <c r="I541">
        <v>210.22082429501</v>
      </c>
      <c r="J541">
        <v>247.171775481239</v>
      </c>
      <c r="K541">
        <v>484559</v>
      </c>
      <c r="L541">
        <v>11</v>
      </c>
      <c r="M541">
        <v>0</v>
      </c>
      <c r="N541">
        <v>7</v>
      </c>
      <c r="O541">
        <v>80</v>
      </c>
    </row>
    <row r="542" spans="2:15" x14ac:dyDescent="0.35">
      <c r="B542">
        <v>11060400</v>
      </c>
      <c r="C542">
        <v>592</v>
      </c>
      <c r="D542">
        <v>3083</v>
      </c>
      <c r="E542">
        <v>30830000</v>
      </c>
      <c r="F542">
        <v>0</v>
      </c>
      <c r="G542">
        <v>900</v>
      </c>
      <c r="H542">
        <v>900</v>
      </c>
      <c r="I542">
        <v>483.48686344469598</v>
      </c>
      <c r="J542">
        <v>285.40436071272597</v>
      </c>
      <c r="K542">
        <v>1490590</v>
      </c>
      <c r="L542">
        <v>7</v>
      </c>
      <c r="M542">
        <v>463</v>
      </c>
      <c r="N542">
        <v>11</v>
      </c>
      <c r="O542">
        <v>463</v>
      </c>
    </row>
    <row r="543" spans="2:15" x14ac:dyDescent="0.35">
      <c r="B543">
        <v>11101500</v>
      </c>
      <c r="C543">
        <v>593</v>
      </c>
      <c r="D543">
        <v>29998</v>
      </c>
      <c r="E543">
        <v>299980000</v>
      </c>
      <c r="F543">
        <v>0</v>
      </c>
      <c r="G543">
        <v>900</v>
      </c>
      <c r="H543">
        <v>900</v>
      </c>
      <c r="I543">
        <v>295.548269884658</v>
      </c>
      <c r="J543">
        <v>276.49386836623103</v>
      </c>
      <c r="K543">
        <v>8865857</v>
      </c>
      <c r="L543">
        <v>10</v>
      </c>
      <c r="M543">
        <v>463</v>
      </c>
      <c r="N543">
        <v>7</v>
      </c>
      <c r="O543">
        <v>463</v>
      </c>
    </row>
    <row r="544" spans="2:15" x14ac:dyDescent="0.35">
      <c r="B544">
        <v>11102000</v>
      </c>
      <c r="C544">
        <v>594</v>
      </c>
      <c r="D544">
        <v>1649</v>
      </c>
      <c r="E544">
        <v>16490000</v>
      </c>
      <c r="F544">
        <v>0</v>
      </c>
      <c r="G544">
        <v>900</v>
      </c>
      <c r="H544">
        <v>900</v>
      </c>
      <c r="I544">
        <v>451.99696785930797</v>
      </c>
      <c r="J544">
        <v>254.79267661434099</v>
      </c>
      <c r="K544">
        <v>745343</v>
      </c>
      <c r="L544">
        <v>6</v>
      </c>
      <c r="M544">
        <v>463</v>
      </c>
      <c r="N544">
        <v>17</v>
      </c>
      <c r="O544">
        <v>463</v>
      </c>
    </row>
    <row r="545" spans="2:15" x14ac:dyDescent="0.35">
      <c r="B545">
        <v>11102300</v>
      </c>
      <c r="C545">
        <v>595</v>
      </c>
      <c r="D545">
        <v>1040</v>
      </c>
      <c r="E545">
        <v>10400000</v>
      </c>
      <c r="F545">
        <v>0</v>
      </c>
      <c r="G545">
        <v>900</v>
      </c>
      <c r="H545">
        <v>900</v>
      </c>
      <c r="I545">
        <v>281.73269230769199</v>
      </c>
      <c r="J545">
        <v>293.92160075903098</v>
      </c>
      <c r="K545">
        <v>293002</v>
      </c>
      <c r="L545">
        <v>5</v>
      </c>
      <c r="M545">
        <v>463</v>
      </c>
      <c r="N545">
        <v>187</v>
      </c>
      <c r="O545">
        <v>187</v>
      </c>
    </row>
    <row r="546" spans="2:15" x14ac:dyDescent="0.35">
      <c r="B546">
        <v>11102500</v>
      </c>
      <c r="C546">
        <v>596</v>
      </c>
      <c r="D546">
        <v>1817</v>
      </c>
      <c r="E546">
        <v>18170000</v>
      </c>
      <c r="F546">
        <v>0</v>
      </c>
      <c r="G546">
        <v>900</v>
      </c>
      <c r="H546">
        <v>900</v>
      </c>
      <c r="I546">
        <v>561.87231700605298</v>
      </c>
      <c r="J546">
        <v>298.50000011757999</v>
      </c>
      <c r="K546">
        <v>1020922</v>
      </c>
      <c r="L546">
        <v>5</v>
      </c>
      <c r="M546">
        <v>463</v>
      </c>
      <c r="N546">
        <v>80</v>
      </c>
      <c r="O546">
        <v>463</v>
      </c>
    </row>
    <row r="547" spans="2:15" x14ac:dyDescent="0.35">
      <c r="B547">
        <v>11120000</v>
      </c>
      <c r="C547">
        <v>597</v>
      </c>
      <c r="D547">
        <v>4951</v>
      </c>
      <c r="E547">
        <v>49510000</v>
      </c>
      <c r="F547">
        <v>0</v>
      </c>
      <c r="G547">
        <v>900</v>
      </c>
      <c r="H547">
        <v>900</v>
      </c>
      <c r="I547">
        <v>109.324782872147</v>
      </c>
      <c r="J547">
        <v>183.797308373569</v>
      </c>
      <c r="K547">
        <v>541267</v>
      </c>
      <c r="L547">
        <v>11</v>
      </c>
      <c r="M547">
        <v>0</v>
      </c>
      <c r="N547">
        <v>9</v>
      </c>
      <c r="O547">
        <v>7</v>
      </c>
    </row>
    <row r="548" spans="2:15" x14ac:dyDescent="0.35">
      <c r="B548">
        <v>11153650</v>
      </c>
      <c r="C548">
        <v>598</v>
      </c>
      <c r="D548">
        <v>22127</v>
      </c>
      <c r="E548">
        <v>221270000</v>
      </c>
      <c r="F548">
        <v>0</v>
      </c>
      <c r="G548">
        <v>900</v>
      </c>
      <c r="H548">
        <v>900</v>
      </c>
      <c r="I548">
        <v>97.348714240520593</v>
      </c>
      <c r="J548">
        <v>201.59939340439601</v>
      </c>
      <c r="K548">
        <v>2154035</v>
      </c>
      <c r="L548">
        <v>11</v>
      </c>
      <c r="M548">
        <v>80</v>
      </c>
      <c r="N548">
        <v>7</v>
      </c>
      <c r="O548">
        <v>11</v>
      </c>
    </row>
    <row r="549" spans="2:15" x14ac:dyDescent="0.35">
      <c r="B549">
        <v>11161300</v>
      </c>
      <c r="C549">
        <v>530</v>
      </c>
      <c r="D549">
        <v>950</v>
      </c>
      <c r="E549">
        <v>9500000</v>
      </c>
      <c r="F549">
        <v>0</v>
      </c>
      <c r="G549">
        <v>900</v>
      </c>
      <c r="H549">
        <v>900</v>
      </c>
      <c r="I549">
        <v>143.34736842105201</v>
      </c>
      <c r="J549">
        <v>197.15117194259301</v>
      </c>
      <c r="K549">
        <v>136180</v>
      </c>
      <c r="L549">
        <v>8</v>
      </c>
      <c r="M549">
        <v>17</v>
      </c>
      <c r="N549">
        <v>9</v>
      </c>
      <c r="O549">
        <v>80</v>
      </c>
    </row>
    <row r="550" spans="2:15" x14ac:dyDescent="0.35">
      <c r="B550">
        <v>11162720</v>
      </c>
      <c r="C550">
        <v>599</v>
      </c>
      <c r="D550">
        <v>2857</v>
      </c>
      <c r="E550">
        <v>28570000</v>
      </c>
      <c r="F550">
        <v>0</v>
      </c>
      <c r="G550">
        <v>900</v>
      </c>
      <c r="H550">
        <v>900</v>
      </c>
      <c r="I550">
        <v>333.01085054252701</v>
      </c>
      <c r="J550">
        <v>285.86598940843999</v>
      </c>
      <c r="K550">
        <v>951412</v>
      </c>
      <c r="L550">
        <v>11</v>
      </c>
      <c r="M550">
        <v>463</v>
      </c>
      <c r="N550">
        <v>9</v>
      </c>
      <c r="O550">
        <v>463</v>
      </c>
    </row>
    <row r="551" spans="2:15" x14ac:dyDescent="0.35">
      <c r="B551">
        <v>11162800</v>
      </c>
      <c r="C551">
        <v>531</v>
      </c>
      <c r="D551">
        <v>462</v>
      </c>
      <c r="E551">
        <v>4620000</v>
      </c>
      <c r="F551">
        <v>0</v>
      </c>
      <c r="G551">
        <v>900</v>
      </c>
      <c r="H551">
        <v>900</v>
      </c>
      <c r="I551">
        <v>151.67316017316</v>
      </c>
      <c r="J551">
        <v>192.607498781804</v>
      </c>
      <c r="K551">
        <v>70073</v>
      </c>
      <c r="L551">
        <v>7</v>
      </c>
      <c r="M551">
        <v>80</v>
      </c>
      <c r="N551">
        <v>11</v>
      </c>
      <c r="O551">
        <v>80</v>
      </c>
    </row>
    <row r="552" spans="2:15" x14ac:dyDescent="0.35">
      <c r="B552">
        <v>11166000</v>
      </c>
      <c r="C552">
        <v>600</v>
      </c>
      <c r="D552">
        <v>1654</v>
      </c>
      <c r="E552">
        <v>16540000</v>
      </c>
      <c r="F552">
        <v>0</v>
      </c>
      <c r="G552">
        <v>900</v>
      </c>
      <c r="H552">
        <v>900</v>
      </c>
      <c r="I552">
        <v>118.151753325272</v>
      </c>
      <c r="J552">
        <v>210.85265219358899</v>
      </c>
      <c r="K552">
        <v>195423</v>
      </c>
      <c r="L552">
        <v>10</v>
      </c>
      <c r="M552">
        <v>80</v>
      </c>
      <c r="N552">
        <v>9</v>
      </c>
      <c r="O552">
        <v>80</v>
      </c>
    </row>
    <row r="553" spans="2:15" x14ac:dyDescent="0.35">
      <c r="B553">
        <v>11181040</v>
      </c>
      <c r="C553">
        <v>601</v>
      </c>
      <c r="D553">
        <v>12159</v>
      </c>
      <c r="E553">
        <v>121590000</v>
      </c>
      <c r="F553">
        <v>0</v>
      </c>
      <c r="G553">
        <v>900</v>
      </c>
      <c r="H553">
        <v>900</v>
      </c>
      <c r="I553">
        <v>109.11481207336099</v>
      </c>
      <c r="J553">
        <v>195.41353969098199</v>
      </c>
      <c r="K553">
        <v>1326727</v>
      </c>
      <c r="L553">
        <v>11</v>
      </c>
      <c r="M553">
        <v>3</v>
      </c>
      <c r="N553">
        <v>7</v>
      </c>
      <c r="O553">
        <v>3</v>
      </c>
    </row>
    <row r="554" spans="2:15" x14ac:dyDescent="0.35">
      <c r="B554">
        <v>11183000</v>
      </c>
      <c r="C554">
        <v>602</v>
      </c>
      <c r="D554">
        <v>13303</v>
      </c>
      <c r="E554">
        <v>133030000</v>
      </c>
      <c r="F554">
        <v>0</v>
      </c>
      <c r="G554">
        <v>900</v>
      </c>
      <c r="H554">
        <v>900</v>
      </c>
      <c r="I554">
        <v>131.25437871156799</v>
      </c>
      <c r="J554">
        <v>186.744291996523</v>
      </c>
      <c r="K554">
        <v>1746077</v>
      </c>
      <c r="L554">
        <v>11</v>
      </c>
      <c r="M554">
        <v>0</v>
      </c>
      <c r="N554">
        <v>7</v>
      </c>
      <c r="O554">
        <v>80</v>
      </c>
    </row>
    <row r="555" spans="2:15" x14ac:dyDescent="0.35">
      <c r="B555">
        <v>11183600</v>
      </c>
      <c r="C555">
        <v>603</v>
      </c>
      <c r="D555">
        <v>8499</v>
      </c>
      <c r="E555">
        <v>84990000</v>
      </c>
      <c r="F555">
        <v>0</v>
      </c>
      <c r="G555">
        <v>900</v>
      </c>
      <c r="H555">
        <v>900</v>
      </c>
      <c r="I555">
        <v>196.68666901988399</v>
      </c>
      <c r="J555">
        <v>215.437613179143</v>
      </c>
      <c r="K555">
        <v>1671640</v>
      </c>
      <c r="L555">
        <v>10</v>
      </c>
      <c r="M555">
        <v>187</v>
      </c>
      <c r="N555">
        <v>7</v>
      </c>
      <c r="O555">
        <v>80</v>
      </c>
    </row>
    <row r="556" spans="2:15" x14ac:dyDescent="0.35">
      <c r="B556">
        <v>11335655</v>
      </c>
      <c r="C556">
        <v>604</v>
      </c>
      <c r="D556">
        <v>4508</v>
      </c>
      <c r="E556">
        <v>45080000</v>
      </c>
      <c r="F556">
        <v>0</v>
      </c>
      <c r="G556">
        <v>900</v>
      </c>
      <c r="H556">
        <v>900</v>
      </c>
      <c r="I556">
        <v>118.933673469387</v>
      </c>
      <c r="J556">
        <v>189.97885347248101</v>
      </c>
      <c r="K556">
        <v>536153</v>
      </c>
      <c r="L556">
        <v>11</v>
      </c>
      <c r="M556">
        <v>80</v>
      </c>
      <c r="N556">
        <v>7</v>
      </c>
      <c r="O556">
        <v>80</v>
      </c>
    </row>
    <row r="557" spans="2:15" x14ac:dyDescent="0.35">
      <c r="B557">
        <v>11336580</v>
      </c>
      <c r="C557">
        <v>605</v>
      </c>
      <c r="D557">
        <v>10621</v>
      </c>
      <c r="E557">
        <v>106210000</v>
      </c>
      <c r="F557">
        <v>0</v>
      </c>
      <c r="G557">
        <v>900</v>
      </c>
      <c r="H557">
        <v>900</v>
      </c>
      <c r="I557">
        <v>177.724602203182</v>
      </c>
      <c r="J557">
        <v>310.34240689156098</v>
      </c>
      <c r="K557">
        <v>1887613</v>
      </c>
      <c r="L557">
        <v>11</v>
      </c>
      <c r="M557">
        <v>3</v>
      </c>
      <c r="N557">
        <v>6</v>
      </c>
      <c r="O557">
        <v>3</v>
      </c>
    </row>
    <row r="558" spans="2:15" x14ac:dyDescent="0.35">
      <c r="B558">
        <v>11447293</v>
      </c>
      <c r="C558">
        <v>615</v>
      </c>
      <c r="D558">
        <v>20276</v>
      </c>
      <c r="E558">
        <v>202760000</v>
      </c>
      <c r="F558">
        <v>0</v>
      </c>
      <c r="G558">
        <v>900</v>
      </c>
      <c r="H558">
        <v>900</v>
      </c>
      <c r="I558">
        <v>140.96172815150899</v>
      </c>
      <c r="J558">
        <v>211.86168357702701</v>
      </c>
      <c r="K558">
        <v>2858140</v>
      </c>
      <c r="L558">
        <v>11</v>
      </c>
      <c r="M558">
        <v>80</v>
      </c>
      <c r="N558">
        <v>6</v>
      </c>
      <c r="O558">
        <v>80</v>
      </c>
    </row>
    <row r="559" spans="2:15" x14ac:dyDescent="0.35">
      <c r="B559">
        <v>11447360</v>
      </c>
      <c r="C559">
        <v>606</v>
      </c>
      <c r="D559">
        <v>8164</v>
      </c>
      <c r="E559">
        <v>81640000</v>
      </c>
      <c r="F559">
        <v>0</v>
      </c>
      <c r="G559">
        <v>900</v>
      </c>
      <c r="H559">
        <v>900</v>
      </c>
      <c r="I559">
        <v>394.62493875551201</v>
      </c>
      <c r="J559">
        <v>182.21228673674301</v>
      </c>
      <c r="K559">
        <v>3221718</v>
      </c>
      <c r="L559">
        <v>9</v>
      </c>
      <c r="M559">
        <v>463</v>
      </c>
      <c r="N559">
        <v>9</v>
      </c>
      <c r="O559">
        <v>463</v>
      </c>
    </row>
    <row r="560" spans="2:15" x14ac:dyDescent="0.35">
      <c r="B560">
        <v>11465660</v>
      </c>
      <c r="C560">
        <v>607</v>
      </c>
      <c r="D560">
        <v>1440</v>
      </c>
      <c r="E560">
        <v>14400000</v>
      </c>
      <c r="F560">
        <v>0</v>
      </c>
      <c r="G560">
        <v>900</v>
      </c>
      <c r="H560">
        <v>900</v>
      </c>
      <c r="I560">
        <v>90.797916666666595</v>
      </c>
      <c r="J560">
        <v>190.443897020425</v>
      </c>
      <c r="K560">
        <v>130749</v>
      </c>
      <c r="L560">
        <v>11</v>
      </c>
      <c r="M560">
        <v>0</v>
      </c>
      <c r="N560">
        <v>6</v>
      </c>
      <c r="O560">
        <v>7</v>
      </c>
    </row>
    <row r="561" spans="2:15" x14ac:dyDescent="0.35">
      <c r="B561">
        <v>11465680</v>
      </c>
      <c r="C561">
        <v>608</v>
      </c>
      <c r="D561">
        <v>9332</v>
      </c>
      <c r="E561">
        <v>93320000</v>
      </c>
      <c r="F561">
        <v>0</v>
      </c>
      <c r="G561">
        <v>900</v>
      </c>
      <c r="H561">
        <v>900</v>
      </c>
      <c r="I561">
        <v>142.39466352336001</v>
      </c>
      <c r="J561">
        <v>241.87659571366899</v>
      </c>
      <c r="K561">
        <v>1328827</v>
      </c>
      <c r="L561">
        <v>11</v>
      </c>
      <c r="M561">
        <v>80</v>
      </c>
      <c r="N561">
        <v>9</v>
      </c>
      <c r="O561">
        <v>17</v>
      </c>
    </row>
    <row r="562" spans="2:15" x14ac:dyDescent="0.35">
      <c r="B562">
        <v>11465690</v>
      </c>
      <c r="C562">
        <v>609</v>
      </c>
      <c r="D562">
        <v>872</v>
      </c>
      <c r="E562">
        <v>8720000</v>
      </c>
      <c r="F562">
        <v>0</v>
      </c>
      <c r="G562">
        <v>900</v>
      </c>
      <c r="H562">
        <v>900</v>
      </c>
      <c r="I562">
        <v>223.665137614678</v>
      </c>
      <c r="J562">
        <v>297.62892939078</v>
      </c>
      <c r="K562">
        <v>195036</v>
      </c>
      <c r="L562">
        <v>9</v>
      </c>
      <c r="M562">
        <v>0</v>
      </c>
      <c r="N562">
        <v>7</v>
      </c>
      <c r="O562">
        <v>80</v>
      </c>
    </row>
    <row r="563" spans="2:15" x14ac:dyDescent="0.35">
      <c r="B563">
        <v>11465700</v>
      </c>
      <c r="C563">
        <v>610</v>
      </c>
      <c r="D563">
        <v>930</v>
      </c>
      <c r="E563">
        <v>9300000</v>
      </c>
      <c r="F563">
        <v>0</v>
      </c>
      <c r="G563">
        <v>900</v>
      </c>
      <c r="H563">
        <v>900</v>
      </c>
      <c r="I563">
        <v>108.101075268817</v>
      </c>
      <c r="J563">
        <v>153.19208723116699</v>
      </c>
      <c r="K563">
        <v>100534</v>
      </c>
      <c r="L563">
        <v>7</v>
      </c>
      <c r="M563">
        <v>80</v>
      </c>
      <c r="N563">
        <v>11</v>
      </c>
      <c r="O563">
        <v>80</v>
      </c>
    </row>
    <row r="564" spans="2:15" x14ac:dyDescent="0.35">
      <c r="B564">
        <v>11465750</v>
      </c>
      <c r="C564">
        <v>611</v>
      </c>
      <c r="D564">
        <v>8395</v>
      </c>
      <c r="E564">
        <v>83950000</v>
      </c>
      <c r="F564">
        <v>0</v>
      </c>
      <c r="G564">
        <v>900</v>
      </c>
      <c r="H564">
        <v>900</v>
      </c>
      <c r="I564">
        <v>108.477188802858</v>
      </c>
      <c r="J564">
        <v>168.87527472527901</v>
      </c>
      <c r="K564">
        <v>910666</v>
      </c>
      <c r="L564">
        <v>11</v>
      </c>
      <c r="M564">
        <v>80</v>
      </c>
      <c r="N564">
        <v>3</v>
      </c>
      <c r="O564">
        <v>80</v>
      </c>
    </row>
    <row r="565" spans="2:15" x14ac:dyDescent="0.35">
      <c r="B565">
        <v>11466065</v>
      </c>
      <c r="C565">
        <v>612</v>
      </c>
      <c r="D565">
        <v>2699</v>
      </c>
      <c r="E565">
        <v>26990000</v>
      </c>
      <c r="F565">
        <v>0</v>
      </c>
      <c r="G565">
        <v>900</v>
      </c>
      <c r="H565">
        <v>900</v>
      </c>
      <c r="I565">
        <v>130.59762875138901</v>
      </c>
      <c r="J565">
        <v>182.83458169237201</v>
      </c>
      <c r="K565">
        <v>352483</v>
      </c>
      <c r="L565">
        <v>11</v>
      </c>
      <c r="M565">
        <v>11</v>
      </c>
      <c r="N565">
        <v>3</v>
      </c>
      <c r="O565">
        <v>17</v>
      </c>
    </row>
    <row r="566" spans="2:15" x14ac:dyDescent="0.35">
      <c r="B566">
        <v>11466320</v>
      </c>
      <c r="C566">
        <v>613</v>
      </c>
      <c r="D566">
        <v>17236</v>
      </c>
      <c r="E566">
        <v>172360000</v>
      </c>
      <c r="F566">
        <v>0</v>
      </c>
      <c r="G566">
        <v>900</v>
      </c>
      <c r="H566">
        <v>900</v>
      </c>
      <c r="I566">
        <v>132.27488976560599</v>
      </c>
      <c r="J566">
        <v>214.901618400926</v>
      </c>
      <c r="K566">
        <v>2279890</v>
      </c>
      <c r="L566">
        <v>11</v>
      </c>
      <c r="M566">
        <v>0</v>
      </c>
      <c r="N566">
        <v>6</v>
      </c>
      <c r="O566">
        <v>17</v>
      </c>
    </row>
    <row r="567" spans="2:15" x14ac:dyDescent="0.35">
      <c r="B567">
        <v>11466800</v>
      </c>
      <c r="C567">
        <v>614</v>
      </c>
      <c r="D567">
        <v>24377</v>
      </c>
      <c r="E567">
        <v>243770000</v>
      </c>
      <c r="F567">
        <v>0</v>
      </c>
      <c r="G567">
        <v>900</v>
      </c>
      <c r="H567">
        <v>900</v>
      </c>
      <c r="I567">
        <v>54.315789473684198</v>
      </c>
      <c r="J567">
        <v>142.48808386985999</v>
      </c>
      <c r="K567">
        <v>1324056</v>
      </c>
      <c r="L567">
        <v>11</v>
      </c>
      <c r="M567">
        <v>3</v>
      </c>
      <c r="N567">
        <v>900</v>
      </c>
      <c r="O567">
        <v>7</v>
      </c>
    </row>
    <row r="568" spans="2:15" x14ac:dyDescent="0.35">
      <c r="B568">
        <v>12081000</v>
      </c>
      <c r="C568">
        <v>532</v>
      </c>
      <c r="D568">
        <v>6412</v>
      </c>
      <c r="E568">
        <v>64120000</v>
      </c>
      <c r="F568">
        <v>0</v>
      </c>
      <c r="G568">
        <v>900</v>
      </c>
      <c r="H568">
        <v>900</v>
      </c>
      <c r="I568">
        <v>207.461322520274</v>
      </c>
      <c r="J568">
        <v>261.25233850493203</v>
      </c>
      <c r="K568">
        <v>1330242</v>
      </c>
      <c r="L568">
        <v>11</v>
      </c>
      <c r="M568">
        <v>80</v>
      </c>
      <c r="N568">
        <v>7</v>
      </c>
      <c r="O568">
        <v>80</v>
      </c>
    </row>
    <row r="569" spans="2:15" x14ac:dyDescent="0.35">
      <c r="B569">
        <v>12090400</v>
      </c>
      <c r="C569">
        <v>533</v>
      </c>
      <c r="D569">
        <v>1460</v>
      </c>
      <c r="E569">
        <v>14600000</v>
      </c>
      <c r="F569">
        <v>0</v>
      </c>
      <c r="G569">
        <v>900</v>
      </c>
      <c r="H569">
        <v>900</v>
      </c>
      <c r="I569">
        <v>172.23013698630101</v>
      </c>
      <c r="J569">
        <v>195.61004798471799</v>
      </c>
      <c r="K569">
        <v>251456</v>
      </c>
      <c r="L569">
        <v>8</v>
      </c>
      <c r="M569">
        <v>80</v>
      </c>
      <c r="N569">
        <v>9</v>
      </c>
      <c r="O569">
        <v>80</v>
      </c>
    </row>
    <row r="570" spans="2:15" x14ac:dyDescent="0.35">
      <c r="B570">
        <v>12090500</v>
      </c>
      <c r="C570">
        <v>534</v>
      </c>
      <c r="D570">
        <v>14961</v>
      </c>
      <c r="E570">
        <v>149610000</v>
      </c>
      <c r="F570">
        <v>0</v>
      </c>
      <c r="G570">
        <v>900</v>
      </c>
      <c r="H570">
        <v>900</v>
      </c>
      <c r="I570">
        <v>145.27952676960001</v>
      </c>
      <c r="J570">
        <v>213.548093217993</v>
      </c>
      <c r="K570">
        <v>2173527</v>
      </c>
      <c r="L570">
        <v>11</v>
      </c>
      <c r="M570">
        <v>80</v>
      </c>
      <c r="N570">
        <v>7</v>
      </c>
      <c r="O570">
        <v>80</v>
      </c>
    </row>
    <row r="571" spans="2:15" x14ac:dyDescent="0.35">
      <c r="B571">
        <v>12091100</v>
      </c>
      <c r="C571">
        <v>535</v>
      </c>
      <c r="D571">
        <v>3480</v>
      </c>
      <c r="E571">
        <v>34800000</v>
      </c>
      <c r="F571">
        <v>0</v>
      </c>
      <c r="G571">
        <v>900</v>
      </c>
      <c r="H571">
        <v>900</v>
      </c>
      <c r="I571">
        <v>438.235344827586</v>
      </c>
      <c r="J571">
        <v>290.147067471372</v>
      </c>
      <c r="K571">
        <v>1525059</v>
      </c>
      <c r="L571">
        <v>11</v>
      </c>
      <c r="M571">
        <v>463</v>
      </c>
      <c r="N571">
        <v>3</v>
      </c>
      <c r="O571">
        <v>463</v>
      </c>
    </row>
    <row r="572" spans="2:15" x14ac:dyDescent="0.35">
      <c r="B572">
        <v>12091200</v>
      </c>
      <c r="C572">
        <v>536</v>
      </c>
      <c r="D572">
        <v>1223</v>
      </c>
      <c r="E572">
        <v>12230000</v>
      </c>
      <c r="F572">
        <v>0</v>
      </c>
      <c r="G572">
        <v>900</v>
      </c>
      <c r="H572">
        <v>900</v>
      </c>
      <c r="I572">
        <v>409.17579721995003</v>
      </c>
      <c r="J572">
        <v>252.275562200145</v>
      </c>
      <c r="K572">
        <v>500422</v>
      </c>
      <c r="L572">
        <v>6</v>
      </c>
      <c r="M572">
        <v>463</v>
      </c>
      <c r="N572">
        <v>17</v>
      </c>
      <c r="O572">
        <v>463</v>
      </c>
    </row>
    <row r="573" spans="2:15" x14ac:dyDescent="0.35">
      <c r="B573">
        <v>12091290</v>
      </c>
      <c r="C573">
        <v>537</v>
      </c>
      <c r="D573">
        <v>503</v>
      </c>
      <c r="E573">
        <v>5030000</v>
      </c>
      <c r="F573">
        <v>0</v>
      </c>
      <c r="G573">
        <v>900</v>
      </c>
      <c r="H573">
        <v>900</v>
      </c>
      <c r="I573">
        <v>306.19085487077501</v>
      </c>
      <c r="J573">
        <v>198.68945207451401</v>
      </c>
      <c r="K573">
        <v>154014</v>
      </c>
      <c r="L573">
        <v>10</v>
      </c>
      <c r="M573">
        <v>463</v>
      </c>
      <c r="N573">
        <v>11</v>
      </c>
      <c r="O573">
        <v>463</v>
      </c>
    </row>
    <row r="574" spans="2:15" x14ac:dyDescent="0.35">
      <c r="B574">
        <v>12091300</v>
      </c>
      <c r="C574">
        <v>538</v>
      </c>
      <c r="D574">
        <v>31</v>
      </c>
      <c r="E574">
        <v>310000</v>
      </c>
      <c r="F574">
        <v>0</v>
      </c>
      <c r="G574">
        <v>463</v>
      </c>
      <c r="H574">
        <v>463</v>
      </c>
      <c r="I574">
        <v>310.77419354838702</v>
      </c>
      <c r="J574">
        <v>177.017897705911</v>
      </c>
      <c r="K574">
        <v>9634</v>
      </c>
      <c r="L574">
        <v>4</v>
      </c>
      <c r="M574">
        <v>463</v>
      </c>
      <c r="N574">
        <v>80</v>
      </c>
      <c r="O574">
        <v>463</v>
      </c>
    </row>
    <row r="575" spans="2:15" x14ac:dyDescent="0.35">
      <c r="B575">
        <v>12091500</v>
      </c>
      <c r="C575">
        <v>539</v>
      </c>
      <c r="D575">
        <v>4202</v>
      </c>
      <c r="E575">
        <v>42020000</v>
      </c>
      <c r="F575">
        <v>0</v>
      </c>
      <c r="G575">
        <v>900</v>
      </c>
      <c r="H575">
        <v>900</v>
      </c>
      <c r="I575">
        <v>365.980485483103</v>
      </c>
      <c r="J575">
        <v>272.29960139084397</v>
      </c>
      <c r="K575">
        <v>1537850</v>
      </c>
      <c r="L575">
        <v>10</v>
      </c>
      <c r="M575">
        <v>463</v>
      </c>
      <c r="N575">
        <v>6</v>
      </c>
      <c r="O575">
        <v>463</v>
      </c>
    </row>
    <row r="576" spans="2:15" x14ac:dyDescent="0.35">
      <c r="B576">
        <v>12102190</v>
      </c>
      <c r="C576">
        <v>540</v>
      </c>
      <c r="D576">
        <v>556</v>
      </c>
      <c r="E576">
        <v>5560000</v>
      </c>
      <c r="F576">
        <v>0</v>
      </c>
      <c r="G576">
        <v>900</v>
      </c>
      <c r="H576">
        <v>900</v>
      </c>
      <c r="I576">
        <v>138.397482014388</v>
      </c>
      <c r="J576">
        <v>167.39774692961899</v>
      </c>
      <c r="K576">
        <v>76949</v>
      </c>
      <c r="L576">
        <v>7</v>
      </c>
      <c r="M576">
        <v>80</v>
      </c>
      <c r="N576">
        <v>11</v>
      </c>
      <c r="O576">
        <v>80</v>
      </c>
    </row>
    <row r="577" spans="2:15" x14ac:dyDescent="0.35">
      <c r="B577">
        <v>12113347</v>
      </c>
      <c r="C577">
        <v>541</v>
      </c>
      <c r="D577">
        <v>732</v>
      </c>
      <c r="E577">
        <v>7320000</v>
      </c>
      <c r="F577">
        <v>0</v>
      </c>
      <c r="G577">
        <v>900</v>
      </c>
      <c r="H577">
        <v>900</v>
      </c>
      <c r="I577">
        <v>281.52732240437098</v>
      </c>
      <c r="J577">
        <v>206.62933886482699</v>
      </c>
      <c r="K577">
        <v>206078</v>
      </c>
      <c r="L577">
        <v>6</v>
      </c>
      <c r="M577">
        <v>463</v>
      </c>
      <c r="N577">
        <v>17</v>
      </c>
      <c r="O577">
        <v>187</v>
      </c>
    </row>
    <row r="578" spans="2:15" x14ac:dyDescent="0.35">
      <c r="B578">
        <v>12113349</v>
      </c>
      <c r="C578">
        <v>542</v>
      </c>
      <c r="D578">
        <v>1367</v>
      </c>
      <c r="E578">
        <v>13670000</v>
      </c>
      <c r="F578">
        <v>0</v>
      </c>
      <c r="G578">
        <v>900</v>
      </c>
      <c r="H578">
        <v>900</v>
      </c>
      <c r="I578">
        <v>438.40234089246502</v>
      </c>
      <c r="J578">
        <v>307.41224321836597</v>
      </c>
      <c r="K578">
        <v>599296</v>
      </c>
      <c r="L578">
        <v>7</v>
      </c>
      <c r="M578">
        <v>463</v>
      </c>
      <c r="N578">
        <v>11</v>
      </c>
      <c r="O578">
        <v>463</v>
      </c>
    </row>
    <row r="579" spans="2:15" x14ac:dyDescent="0.35">
      <c r="B579">
        <v>12120000</v>
      </c>
      <c r="C579">
        <v>543</v>
      </c>
      <c r="D579">
        <v>3758</v>
      </c>
      <c r="E579">
        <v>37580000</v>
      </c>
      <c r="F579">
        <v>0</v>
      </c>
      <c r="G579">
        <v>900</v>
      </c>
      <c r="H579">
        <v>900</v>
      </c>
      <c r="I579">
        <v>381.96168174560898</v>
      </c>
      <c r="J579">
        <v>280.07361158995201</v>
      </c>
      <c r="K579">
        <v>1435412</v>
      </c>
      <c r="L579">
        <v>7</v>
      </c>
      <c r="M579">
        <v>463</v>
      </c>
      <c r="N579">
        <v>11</v>
      </c>
      <c r="O579">
        <v>463</v>
      </c>
    </row>
    <row r="580" spans="2:15" x14ac:dyDescent="0.35">
      <c r="B580">
        <v>12120500</v>
      </c>
      <c r="C580">
        <v>544</v>
      </c>
      <c r="D580">
        <v>1678</v>
      </c>
      <c r="E580">
        <v>16780000</v>
      </c>
      <c r="F580">
        <v>0</v>
      </c>
      <c r="G580">
        <v>900</v>
      </c>
      <c r="H580">
        <v>900</v>
      </c>
      <c r="I580">
        <v>417.87246722288398</v>
      </c>
      <c r="J580">
        <v>209.216505825626</v>
      </c>
      <c r="K580">
        <v>701190</v>
      </c>
      <c r="L580">
        <v>8</v>
      </c>
      <c r="M580">
        <v>463</v>
      </c>
      <c r="N580">
        <v>9</v>
      </c>
      <c r="O580">
        <v>463</v>
      </c>
    </row>
    <row r="581" spans="2:15" x14ac:dyDescent="0.35">
      <c r="B581">
        <v>12124000</v>
      </c>
      <c r="C581">
        <v>545</v>
      </c>
      <c r="D581">
        <v>3398</v>
      </c>
      <c r="E581">
        <v>33980000</v>
      </c>
      <c r="F581">
        <v>0</v>
      </c>
      <c r="G581">
        <v>900</v>
      </c>
      <c r="H581">
        <v>900</v>
      </c>
      <c r="I581">
        <v>98.300470865214805</v>
      </c>
      <c r="J581">
        <v>127.62439859105601</v>
      </c>
      <c r="K581">
        <v>334025</v>
      </c>
      <c r="L581">
        <v>11</v>
      </c>
      <c r="M581">
        <v>80</v>
      </c>
      <c r="N581">
        <v>900</v>
      </c>
      <c r="O581">
        <v>80</v>
      </c>
    </row>
    <row r="582" spans="2:15" x14ac:dyDescent="0.35">
      <c r="B582">
        <v>12125200</v>
      </c>
      <c r="C582">
        <v>546</v>
      </c>
      <c r="D582">
        <v>37169</v>
      </c>
      <c r="E582">
        <v>371690000</v>
      </c>
      <c r="F582">
        <v>0</v>
      </c>
      <c r="G582">
        <v>900</v>
      </c>
      <c r="H582">
        <v>900</v>
      </c>
      <c r="I582">
        <v>111.76994269418</v>
      </c>
      <c r="J582">
        <v>188.27714376475399</v>
      </c>
      <c r="K582">
        <v>4154377</v>
      </c>
      <c r="L582">
        <v>11</v>
      </c>
      <c r="M582">
        <v>0</v>
      </c>
      <c r="N582">
        <v>7</v>
      </c>
      <c r="O582">
        <v>80</v>
      </c>
    </row>
    <row r="583" spans="2:15" x14ac:dyDescent="0.35">
      <c r="B583">
        <v>12126000</v>
      </c>
      <c r="C583">
        <v>547</v>
      </c>
      <c r="D583">
        <v>6385</v>
      </c>
      <c r="E583">
        <v>63850000</v>
      </c>
      <c r="F583">
        <v>0</v>
      </c>
      <c r="G583">
        <v>900</v>
      </c>
      <c r="H583">
        <v>900</v>
      </c>
      <c r="I583">
        <v>260.08206734534002</v>
      </c>
      <c r="J583">
        <v>231.29454858733499</v>
      </c>
      <c r="K583">
        <v>1660624</v>
      </c>
      <c r="L583">
        <v>11</v>
      </c>
      <c r="M583">
        <v>187</v>
      </c>
      <c r="N583">
        <v>3</v>
      </c>
      <c r="O583">
        <v>187</v>
      </c>
    </row>
    <row r="584" spans="2:15" x14ac:dyDescent="0.35">
      <c r="B584">
        <v>12127100</v>
      </c>
      <c r="C584">
        <v>548</v>
      </c>
      <c r="D584">
        <v>5890</v>
      </c>
      <c r="E584">
        <v>58900000</v>
      </c>
      <c r="F584">
        <v>0</v>
      </c>
      <c r="G584">
        <v>900</v>
      </c>
      <c r="H584">
        <v>900</v>
      </c>
      <c r="I584">
        <v>301.34516129032198</v>
      </c>
      <c r="J584">
        <v>238.20210537042399</v>
      </c>
      <c r="K584">
        <v>1774923</v>
      </c>
      <c r="L584">
        <v>11</v>
      </c>
      <c r="M584">
        <v>187</v>
      </c>
      <c r="N584">
        <v>3</v>
      </c>
      <c r="O584">
        <v>187</v>
      </c>
    </row>
    <row r="585" spans="2:15" x14ac:dyDescent="0.35">
      <c r="B585">
        <v>12128000</v>
      </c>
      <c r="C585">
        <v>549</v>
      </c>
      <c r="D585">
        <v>3126</v>
      </c>
      <c r="E585">
        <v>31260000</v>
      </c>
      <c r="F585">
        <v>0</v>
      </c>
      <c r="G585">
        <v>900</v>
      </c>
      <c r="H585">
        <v>900</v>
      </c>
      <c r="I585">
        <v>435.475367882277</v>
      </c>
      <c r="J585">
        <v>183.20290853379501</v>
      </c>
      <c r="K585">
        <v>1361296</v>
      </c>
      <c r="L585">
        <v>6</v>
      </c>
      <c r="M585">
        <v>463</v>
      </c>
      <c r="N585">
        <v>17</v>
      </c>
      <c r="O585">
        <v>463</v>
      </c>
    </row>
    <row r="586" spans="2:15" x14ac:dyDescent="0.35">
      <c r="B586">
        <v>12157000</v>
      </c>
      <c r="C586">
        <v>550</v>
      </c>
      <c r="D586">
        <v>4791</v>
      </c>
      <c r="E586">
        <v>47910000</v>
      </c>
      <c r="F586">
        <v>0</v>
      </c>
      <c r="G586">
        <v>900</v>
      </c>
      <c r="H586">
        <v>900</v>
      </c>
      <c r="I586">
        <v>118.292214568983</v>
      </c>
      <c r="J586">
        <v>229.06788921829499</v>
      </c>
      <c r="K586">
        <v>566738</v>
      </c>
      <c r="L586">
        <v>11</v>
      </c>
      <c r="M586">
        <v>17</v>
      </c>
      <c r="N586">
        <v>7</v>
      </c>
      <c r="O586">
        <v>17</v>
      </c>
    </row>
    <row r="587" spans="2:15" x14ac:dyDescent="0.35">
      <c r="B587">
        <v>14142800</v>
      </c>
      <c r="C587">
        <v>551</v>
      </c>
      <c r="D587">
        <v>2896</v>
      </c>
      <c r="E587">
        <v>28960000</v>
      </c>
      <c r="F587">
        <v>0</v>
      </c>
      <c r="G587">
        <v>900</v>
      </c>
      <c r="H587">
        <v>900</v>
      </c>
      <c r="I587">
        <v>174.35186464088301</v>
      </c>
      <c r="J587">
        <v>218.006407391274</v>
      </c>
      <c r="K587">
        <v>504923</v>
      </c>
      <c r="L587">
        <v>11</v>
      </c>
      <c r="M587">
        <v>17</v>
      </c>
      <c r="N587">
        <v>3</v>
      </c>
      <c r="O587">
        <v>80</v>
      </c>
    </row>
    <row r="588" spans="2:15" x14ac:dyDescent="0.35">
      <c r="B588">
        <v>14206900</v>
      </c>
      <c r="C588">
        <v>552</v>
      </c>
      <c r="D588">
        <v>625</v>
      </c>
      <c r="E588">
        <v>6250000</v>
      </c>
      <c r="F588">
        <v>0</v>
      </c>
      <c r="G588">
        <v>900</v>
      </c>
      <c r="H588">
        <v>900</v>
      </c>
      <c r="I588">
        <v>373.6096</v>
      </c>
      <c r="J588">
        <v>143.51419577115001</v>
      </c>
      <c r="K588">
        <v>233506</v>
      </c>
      <c r="L588">
        <v>5</v>
      </c>
      <c r="M588">
        <v>463</v>
      </c>
      <c r="N588">
        <v>900</v>
      </c>
      <c r="O588">
        <v>463</v>
      </c>
    </row>
    <row r="589" spans="2:15" x14ac:dyDescent="0.35">
      <c r="B589">
        <v>14206950</v>
      </c>
      <c r="C589">
        <v>553</v>
      </c>
      <c r="D589">
        <v>7458</v>
      </c>
      <c r="E589">
        <v>74580000</v>
      </c>
      <c r="F589">
        <v>0</v>
      </c>
      <c r="G589">
        <v>900</v>
      </c>
      <c r="H589">
        <v>900</v>
      </c>
      <c r="I589">
        <v>367.04357736658602</v>
      </c>
      <c r="J589">
        <v>249.87100904966201</v>
      </c>
      <c r="K589">
        <v>2737411</v>
      </c>
      <c r="L589">
        <v>11</v>
      </c>
      <c r="M589">
        <v>463</v>
      </c>
      <c r="N589">
        <v>7</v>
      </c>
      <c r="O589">
        <v>463</v>
      </c>
    </row>
    <row r="590" spans="2:15" x14ac:dyDescent="0.35">
      <c r="B590">
        <v>14211315</v>
      </c>
      <c r="C590">
        <v>554</v>
      </c>
      <c r="D590">
        <v>1705</v>
      </c>
      <c r="E590">
        <v>17050000</v>
      </c>
      <c r="F590">
        <v>0</v>
      </c>
      <c r="G590">
        <v>900</v>
      </c>
      <c r="H590">
        <v>900</v>
      </c>
      <c r="I590">
        <v>242.30029325513101</v>
      </c>
      <c r="J590">
        <v>197.82491184811499</v>
      </c>
      <c r="K590">
        <v>413122</v>
      </c>
      <c r="L590">
        <v>7</v>
      </c>
      <c r="M590">
        <v>463</v>
      </c>
      <c r="N590">
        <v>11</v>
      </c>
      <c r="O590">
        <v>187</v>
      </c>
    </row>
    <row r="591" spans="2:15" x14ac:dyDescent="0.35">
      <c r="B591">
        <v>14211499</v>
      </c>
      <c r="C591">
        <v>555</v>
      </c>
      <c r="D591">
        <v>1223</v>
      </c>
      <c r="E591">
        <v>12230000</v>
      </c>
      <c r="F591">
        <v>0</v>
      </c>
      <c r="G591">
        <v>900</v>
      </c>
      <c r="H591">
        <v>900</v>
      </c>
      <c r="I591">
        <v>63.274734260016302</v>
      </c>
      <c r="J591">
        <v>125.933796444433</v>
      </c>
      <c r="K591">
        <v>77385</v>
      </c>
      <c r="L591">
        <v>11</v>
      </c>
      <c r="M591">
        <v>80</v>
      </c>
      <c r="N591">
        <v>463</v>
      </c>
      <c r="O591">
        <v>17</v>
      </c>
    </row>
    <row r="592" spans="2:15" x14ac:dyDescent="0.35">
      <c r="B592">
        <v>14211500</v>
      </c>
      <c r="C592">
        <v>556</v>
      </c>
      <c r="D592">
        <v>5629</v>
      </c>
      <c r="E592">
        <v>56290000</v>
      </c>
      <c r="F592">
        <v>0</v>
      </c>
      <c r="G592">
        <v>900</v>
      </c>
      <c r="H592">
        <v>900</v>
      </c>
      <c r="I592">
        <v>121.597797122046</v>
      </c>
      <c r="J592">
        <v>173.83150147916001</v>
      </c>
      <c r="K592">
        <v>684474</v>
      </c>
      <c r="L592">
        <v>11</v>
      </c>
      <c r="M592">
        <v>80</v>
      </c>
      <c r="N592">
        <v>7</v>
      </c>
      <c r="O592">
        <v>80</v>
      </c>
    </row>
    <row r="593" spans="2:15" x14ac:dyDescent="0.35">
      <c r="B593">
        <v>14211550</v>
      </c>
      <c r="C593">
        <v>557</v>
      </c>
      <c r="D593">
        <v>6856</v>
      </c>
      <c r="E593">
        <v>68560000</v>
      </c>
      <c r="F593">
        <v>0</v>
      </c>
      <c r="G593">
        <v>900</v>
      </c>
      <c r="H593">
        <v>900</v>
      </c>
      <c r="I593">
        <v>371.54550758459698</v>
      </c>
      <c r="J593">
        <v>216.98224423161901</v>
      </c>
      <c r="K593">
        <v>2547316</v>
      </c>
      <c r="L593">
        <v>11</v>
      </c>
      <c r="M593">
        <v>463</v>
      </c>
      <c r="N593">
        <v>7</v>
      </c>
      <c r="O593">
        <v>463</v>
      </c>
    </row>
    <row r="594" spans="2:15" x14ac:dyDescent="0.35">
      <c r="B594">
        <v>21459367</v>
      </c>
      <c r="C594">
        <v>394</v>
      </c>
      <c r="D594">
        <v>4368</v>
      </c>
      <c r="E594">
        <v>43680000</v>
      </c>
      <c r="F594">
        <v>0</v>
      </c>
      <c r="G594">
        <v>900</v>
      </c>
      <c r="H594">
        <v>900</v>
      </c>
      <c r="I594">
        <v>130.426739926739</v>
      </c>
      <c r="J594">
        <v>165.316905235886</v>
      </c>
      <c r="K594">
        <v>569704</v>
      </c>
      <c r="L594">
        <v>11</v>
      </c>
      <c r="M594">
        <v>80</v>
      </c>
      <c r="N594">
        <v>7</v>
      </c>
      <c r="O594">
        <v>80</v>
      </c>
    </row>
    <row r="595" spans="2:15" x14ac:dyDescent="0.35">
      <c r="B595">
        <v>21473428</v>
      </c>
      <c r="C595">
        <v>416</v>
      </c>
      <c r="D595">
        <v>7686</v>
      </c>
      <c r="E595">
        <v>76860000</v>
      </c>
      <c r="F595">
        <v>0</v>
      </c>
      <c r="G595">
        <v>900</v>
      </c>
      <c r="H595">
        <v>900</v>
      </c>
      <c r="I595">
        <v>99.354410616705593</v>
      </c>
      <c r="J595">
        <v>177.65776179491701</v>
      </c>
      <c r="K595">
        <v>763638</v>
      </c>
      <c r="L595">
        <v>11</v>
      </c>
      <c r="M595">
        <v>80</v>
      </c>
      <c r="N595">
        <v>900</v>
      </c>
      <c r="O595">
        <v>80</v>
      </c>
    </row>
    <row r="596" spans="2:15" x14ac:dyDescent="0.35">
      <c r="B596">
        <v>23358685</v>
      </c>
      <c r="C596">
        <v>446</v>
      </c>
      <c r="D596">
        <v>3308</v>
      </c>
      <c r="E596">
        <v>33080000</v>
      </c>
      <c r="F596">
        <v>0</v>
      </c>
      <c r="G596">
        <v>900</v>
      </c>
      <c r="H596">
        <v>900</v>
      </c>
      <c r="I596">
        <v>205.963119709794</v>
      </c>
      <c r="J596">
        <v>137.085551603608</v>
      </c>
      <c r="K596">
        <v>681326</v>
      </c>
      <c r="L596">
        <v>7</v>
      </c>
      <c r="M596">
        <v>187</v>
      </c>
      <c r="N596">
        <v>9</v>
      </c>
      <c r="O596">
        <v>187</v>
      </c>
    </row>
    <row r="597" spans="2:15" x14ac:dyDescent="0.35">
      <c r="B597">
        <v>54310157</v>
      </c>
      <c r="C597">
        <v>51</v>
      </c>
      <c r="D597">
        <v>1114</v>
      </c>
      <c r="E597">
        <v>11140000</v>
      </c>
      <c r="F597">
        <v>0</v>
      </c>
      <c r="G597">
        <v>900</v>
      </c>
      <c r="H597">
        <v>900</v>
      </c>
      <c r="I597">
        <v>133.663375224416</v>
      </c>
      <c r="J597">
        <v>259.34479445493002</v>
      </c>
      <c r="K597">
        <v>148901</v>
      </c>
      <c r="L597">
        <v>11</v>
      </c>
      <c r="M597">
        <v>3</v>
      </c>
      <c r="N597">
        <v>9</v>
      </c>
      <c r="O597">
        <v>3</v>
      </c>
    </row>
    <row r="598" spans="2:15" x14ac:dyDescent="0.35">
      <c r="B598">
        <v>158397967</v>
      </c>
      <c r="C598">
        <v>324</v>
      </c>
      <c r="D598">
        <v>579</v>
      </c>
      <c r="E598">
        <v>5790000</v>
      </c>
      <c r="F598">
        <v>0</v>
      </c>
      <c r="G598">
        <v>900</v>
      </c>
      <c r="H598">
        <v>900</v>
      </c>
      <c r="I598">
        <v>272.94127806563</v>
      </c>
      <c r="J598">
        <v>237.96790832918299</v>
      </c>
      <c r="K598">
        <v>158033</v>
      </c>
      <c r="L598">
        <v>6</v>
      </c>
      <c r="M598">
        <v>80</v>
      </c>
      <c r="N598">
        <v>17</v>
      </c>
      <c r="O598">
        <v>187</v>
      </c>
    </row>
    <row r="599" spans="2:15" x14ac:dyDescent="0.35">
      <c r="B599">
        <v>208675010</v>
      </c>
      <c r="C599">
        <v>368</v>
      </c>
      <c r="D599">
        <v>1562</v>
      </c>
      <c r="E599">
        <v>15620000</v>
      </c>
      <c r="F599">
        <v>0</v>
      </c>
      <c r="G599">
        <v>900</v>
      </c>
      <c r="H599">
        <v>900</v>
      </c>
      <c r="I599">
        <v>267.00320102432698</v>
      </c>
      <c r="J599">
        <v>286.69946944004801</v>
      </c>
      <c r="K599">
        <v>417059</v>
      </c>
      <c r="L599">
        <v>11</v>
      </c>
      <c r="M599">
        <v>80</v>
      </c>
      <c r="N599">
        <v>3</v>
      </c>
      <c r="O599">
        <v>187</v>
      </c>
    </row>
    <row r="600" spans="2:15" x14ac:dyDescent="0.35">
      <c r="B600">
        <v>208732885</v>
      </c>
      <c r="C600">
        <v>370</v>
      </c>
      <c r="D600">
        <v>1790</v>
      </c>
      <c r="E600">
        <v>17900000</v>
      </c>
      <c r="F600">
        <v>0</v>
      </c>
      <c r="G600">
        <v>900</v>
      </c>
      <c r="H600">
        <v>900</v>
      </c>
      <c r="I600">
        <v>382.47709497206699</v>
      </c>
      <c r="J600">
        <v>308.319717757462</v>
      </c>
      <c r="K600">
        <v>684634</v>
      </c>
      <c r="L600">
        <v>9</v>
      </c>
      <c r="M600">
        <v>463</v>
      </c>
      <c r="N600">
        <v>3</v>
      </c>
      <c r="O600">
        <v>463</v>
      </c>
    </row>
    <row r="601" spans="2:15" x14ac:dyDescent="0.35">
      <c r="B601">
        <v>208735012</v>
      </c>
      <c r="C601">
        <v>371</v>
      </c>
      <c r="D601">
        <v>314</v>
      </c>
      <c r="E601">
        <v>3140000</v>
      </c>
      <c r="F601">
        <v>0</v>
      </c>
      <c r="G601">
        <v>900</v>
      </c>
      <c r="H601">
        <v>900</v>
      </c>
      <c r="I601">
        <v>344.37898089171898</v>
      </c>
      <c r="J601">
        <v>368.40389036650703</v>
      </c>
      <c r="K601">
        <v>108135</v>
      </c>
      <c r="L601">
        <v>6</v>
      </c>
      <c r="M601">
        <v>0</v>
      </c>
      <c r="N601">
        <v>3</v>
      </c>
      <c r="O601">
        <v>187</v>
      </c>
    </row>
    <row r="602" spans="2:15" x14ac:dyDescent="0.35">
      <c r="B602">
        <v>209399200</v>
      </c>
      <c r="C602">
        <v>373</v>
      </c>
      <c r="D602">
        <v>4114</v>
      </c>
      <c r="E602">
        <v>41140000</v>
      </c>
      <c r="F602">
        <v>0</v>
      </c>
      <c r="G602">
        <v>900</v>
      </c>
      <c r="H602">
        <v>900</v>
      </c>
      <c r="I602">
        <v>215.19713174526001</v>
      </c>
      <c r="J602">
        <v>275.97951031427903</v>
      </c>
      <c r="K602">
        <v>885321</v>
      </c>
      <c r="L602">
        <v>11</v>
      </c>
      <c r="M602">
        <v>80</v>
      </c>
      <c r="N602">
        <v>7</v>
      </c>
      <c r="O602">
        <v>80</v>
      </c>
    </row>
    <row r="603" spans="2:15" x14ac:dyDescent="0.35">
      <c r="B603">
        <v>209553650</v>
      </c>
      <c r="C603">
        <v>528</v>
      </c>
      <c r="D603">
        <v>4599</v>
      </c>
      <c r="E603">
        <v>45990000</v>
      </c>
      <c r="F603">
        <v>0</v>
      </c>
      <c r="G603">
        <v>900</v>
      </c>
      <c r="H603">
        <v>900</v>
      </c>
      <c r="I603">
        <v>83.065449010654405</v>
      </c>
      <c r="J603">
        <v>179.45580519633901</v>
      </c>
      <c r="K603">
        <v>382018</v>
      </c>
      <c r="L603">
        <v>11</v>
      </c>
      <c r="M603">
        <v>80</v>
      </c>
      <c r="N603">
        <v>6</v>
      </c>
      <c r="O603">
        <v>17</v>
      </c>
    </row>
    <row r="604" spans="2:15" x14ac:dyDescent="0.35">
      <c r="B604">
        <v>209722970</v>
      </c>
      <c r="C604">
        <v>381</v>
      </c>
      <c r="D604">
        <v>1211</v>
      </c>
      <c r="E604">
        <v>12110000</v>
      </c>
      <c r="F604">
        <v>0</v>
      </c>
      <c r="G604">
        <v>900</v>
      </c>
      <c r="H604">
        <v>900</v>
      </c>
      <c r="I604">
        <v>252.14698596201401</v>
      </c>
      <c r="J604">
        <v>291.19710753867798</v>
      </c>
      <c r="K604">
        <v>305350</v>
      </c>
      <c r="L604">
        <v>11</v>
      </c>
      <c r="M604">
        <v>0</v>
      </c>
      <c r="N604">
        <v>6</v>
      </c>
      <c r="O604">
        <v>187</v>
      </c>
    </row>
    <row r="605" spans="2:15" x14ac:dyDescent="0.35">
      <c r="B605">
        <v>209741955</v>
      </c>
      <c r="C605">
        <v>383</v>
      </c>
      <c r="D605">
        <v>5487</v>
      </c>
      <c r="E605">
        <v>54870000</v>
      </c>
      <c r="F605">
        <v>0</v>
      </c>
      <c r="G605">
        <v>900</v>
      </c>
      <c r="H605">
        <v>900</v>
      </c>
      <c r="I605">
        <v>142.238746127209</v>
      </c>
      <c r="J605">
        <v>267.25651273955498</v>
      </c>
      <c r="K605">
        <v>780464</v>
      </c>
      <c r="L605">
        <v>11</v>
      </c>
      <c r="M605">
        <v>0</v>
      </c>
      <c r="N605">
        <v>7</v>
      </c>
      <c r="O605">
        <v>11</v>
      </c>
    </row>
    <row r="606" spans="2:15" x14ac:dyDescent="0.35">
      <c r="B606">
        <v>212414900</v>
      </c>
      <c r="C606">
        <v>386</v>
      </c>
      <c r="D606">
        <v>9286</v>
      </c>
      <c r="E606">
        <v>92860000</v>
      </c>
      <c r="F606">
        <v>0</v>
      </c>
      <c r="G606">
        <v>900</v>
      </c>
      <c r="H606">
        <v>900</v>
      </c>
      <c r="I606">
        <v>123.486861942709</v>
      </c>
      <c r="J606">
        <v>230.90913315130101</v>
      </c>
      <c r="K606">
        <v>1146699</v>
      </c>
      <c r="L606">
        <v>11</v>
      </c>
      <c r="M606">
        <v>80</v>
      </c>
      <c r="N606">
        <v>7</v>
      </c>
      <c r="O606">
        <v>80</v>
      </c>
    </row>
    <row r="607" spans="2:15" x14ac:dyDescent="0.35">
      <c r="B607">
        <v>214265808</v>
      </c>
      <c r="C607">
        <v>388</v>
      </c>
      <c r="D607">
        <v>1877</v>
      </c>
      <c r="E607">
        <v>18770000</v>
      </c>
      <c r="F607">
        <v>0</v>
      </c>
      <c r="G607">
        <v>900</v>
      </c>
      <c r="H607">
        <v>900</v>
      </c>
      <c r="I607">
        <v>102.225892381459</v>
      </c>
      <c r="J607">
        <v>190.46145659247</v>
      </c>
      <c r="K607">
        <v>191878</v>
      </c>
      <c r="L607">
        <v>11</v>
      </c>
      <c r="M607">
        <v>80</v>
      </c>
      <c r="N607">
        <v>7</v>
      </c>
      <c r="O607">
        <v>80</v>
      </c>
    </row>
    <row r="608" spans="2:15" x14ac:dyDescent="0.35">
      <c r="B608">
        <v>214266000</v>
      </c>
      <c r="C608">
        <v>389</v>
      </c>
      <c r="D608">
        <v>2294</v>
      </c>
      <c r="E608">
        <v>22940000</v>
      </c>
      <c r="F608">
        <v>0</v>
      </c>
      <c r="G608">
        <v>900</v>
      </c>
      <c r="H608">
        <v>900</v>
      </c>
      <c r="I608">
        <v>31.227550130775899</v>
      </c>
      <c r="J608">
        <v>90.745352096556601</v>
      </c>
      <c r="K608">
        <v>71636</v>
      </c>
      <c r="L608">
        <v>11</v>
      </c>
      <c r="M608">
        <v>3</v>
      </c>
      <c r="N608">
        <v>463</v>
      </c>
      <c r="O608">
        <v>9</v>
      </c>
    </row>
    <row r="609" spans="2:15" x14ac:dyDescent="0.35">
      <c r="B609">
        <v>214291555</v>
      </c>
      <c r="C609">
        <v>392</v>
      </c>
      <c r="D609">
        <v>2648</v>
      </c>
      <c r="E609">
        <v>26480000</v>
      </c>
      <c r="F609">
        <v>0</v>
      </c>
      <c r="G609">
        <v>900</v>
      </c>
      <c r="H609">
        <v>900</v>
      </c>
      <c r="I609">
        <v>73.8621601208459</v>
      </c>
      <c r="J609">
        <v>119.890532094775</v>
      </c>
      <c r="K609">
        <v>195587</v>
      </c>
      <c r="L609">
        <v>11</v>
      </c>
      <c r="M609">
        <v>80</v>
      </c>
      <c r="N609">
        <v>3</v>
      </c>
      <c r="O609">
        <v>80</v>
      </c>
    </row>
    <row r="610" spans="2:15" x14ac:dyDescent="0.35">
      <c r="B610">
        <v>214295600</v>
      </c>
      <c r="C610">
        <v>393</v>
      </c>
      <c r="D610">
        <v>2721</v>
      </c>
      <c r="E610">
        <v>27210000</v>
      </c>
      <c r="F610">
        <v>0</v>
      </c>
      <c r="G610">
        <v>900</v>
      </c>
      <c r="H610">
        <v>900</v>
      </c>
      <c r="I610">
        <v>206.53619992649701</v>
      </c>
      <c r="J610">
        <v>249.53303885548101</v>
      </c>
      <c r="K610">
        <v>561985</v>
      </c>
      <c r="L610">
        <v>11</v>
      </c>
      <c r="M610">
        <v>80</v>
      </c>
      <c r="N610">
        <v>6</v>
      </c>
      <c r="O610">
        <v>80</v>
      </c>
    </row>
    <row r="611" spans="2:15" x14ac:dyDescent="0.35">
      <c r="B611">
        <v>214642825</v>
      </c>
      <c r="C611">
        <v>401</v>
      </c>
      <c r="D611">
        <v>1331</v>
      </c>
      <c r="E611">
        <v>13310000</v>
      </c>
      <c r="F611">
        <v>0</v>
      </c>
      <c r="G611">
        <v>900</v>
      </c>
      <c r="H611">
        <v>900</v>
      </c>
      <c r="I611">
        <v>321.28249436513801</v>
      </c>
      <c r="J611">
        <v>185.41810487494399</v>
      </c>
      <c r="K611">
        <v>427627</v>
      </c>
      <c r="L611">
        <v>10</v>
      </c>
      <c r="M611">
        <v>463</v>
      </c>
      <c r="N611">
        <v>6</v>
      </c>
      <c r="O611">
        <v>463</v>
      </c>
    </row>
    <row r="612" spans="2:15" x14ac:dyDescent="0.35">
      <c r="B612">
        <v>214645022</v>
      </c>
      <c r="C612">
        <v>402</v>
      </c>
      <c r="D612">
        <v>3523</v>
      </c>
      <c r="E612">
        <v>35230000</v>
      </c>
      <c r="F612">
        <v>0</v>
      </c>
      <c r="G612">
        <v>900</v>
      </c>
      <c r="H612">
        <v>900</v>
      </c>
      <c r="I612">
        <v>335.70650014192398</v>
      </c>
      <c r="J612">
        <v>200.804962914714</v>
      </c>
      <c r="K612">
        <v>1182694</v>
      </c>
      <c r="L612">
        <v>7</v>
      </c>
      <c r="M612">
        <v>463</v>
      </c>
      <c r="N612">
        <v>11</v>
      </c>
      <c r="O612">
        <v>463</v>
      </c>
    </row>
    <row r="613" spans="2:15" x14ac:dyDescent="0.35">
      <c r="B613">
        <v>214655255</v>
      </c>
      <c r="C613">
        <v>407</v>
      </c>
      <c r="D613">
        <v>1897</v>
      </c>
      <c r="E613">
        <v>18970000</v>
      </c>
      <c r="F613">
        <v>0</v>
      </c>
      <c r="G613">
        <v>900</v>
      </c>
      <c r="H613">
        <v>900</v>
      </c>
      <c r="I613">
        <v>249.21296784396401</v>
      </c>
      <c r="J613">
        <v>179.081637749126</v>
      </c>
      <c r="K613">
        <v>472757</v>
      </c>
      <c r="L613">
        <v>8</v>
      </c>
      <c r="M613">
        <v>187</v>
      </c>
      <c r="N613">
        <v>9</v>
      </c>
      <c r="O613">
        <v>187</v>
      </c>
    </row>
    <row r="614" spans="2:15" x14ac:dyDescent="0.35">
      <c r="B614">
        <v>214676115</v>
      </c>
      <c r="C614">
        <v>412</v>
      </c>
      <c r="D614">
        <v>698</v>
      </c>
      <c r="E614">
        <v>6980000</v>
      </c>
      <c r="F614">
        <v>0</v>
      </c>
      <c r="G614">
        <v>900</v>
      </c>
      <c r="H614">
        <v>900</v>
      </c>
      <c r="I614">
        <v>122.13467048710601</v>
      </c>
      <c r="J614">
        <v>194.469027082032</v>
      </c>
      <c r="K614">
        <v>85250</v>
      </c>
      <c r="L614">
        <v>11</v>
      </c>
      <c r="M614">
        <v>80</v>
      </c>
      <c r="N614">
        <v>6</v>
      </c>
      <c r="O614">
        <v>80</v>
      </c>
    </row>
    <row r="615" spans="2:15" x14ac:dyDescent="0.35">
      <c r="B615">
        <v>214678175</v>
      </c>
      <c r="C615">
        <v>413</v>
      </c>
      <c r="D615">
        <v>1829</v>
      </c>
      <c r="E615">
        <v>18290000</v>
      </c>
      <c r="F615">
        <v>0</v>
      </c>
      <c r="G615">
        <v>900</v>
      </c>
      <c r="H615">
        <v>900</v>
      </c>
      <c r="I615">
        <v>226.79387643521</v>
      </c>
      <c r="J615">
        <v>333.15616246764398</v>
      </c>
      <c r="K615">
        <v>414806</v>
      </c>
      <c r="L615">
        <v>11</v>
      </c>
      <c r="M615">
        <v>80</v>
      </c>
      <c r="N615">
        <v>7</v>
      </c>
      <c r="O615">
        <v>80</v>
      </c>
    </row>
    <row r="616" spans="2:15" x14ac:dyDescent="0.35">
      <c r="B616">
        <v>214685800</v>
      </c>
      <c r="C616">
        <v>415</v>
      </c>
      <c r="D616">
        <v>5441</v>
      </c>
      <c r="E616">
        <v>54410000</v>
      </c>
      <c r="F616">
        <v>0</v>
      </c>
      <c r="G616">
        <v>900</v>
      </c>
      <c r="H616">
        <v>900</v>
      </c>
      <c r="I616">
        <v>43.215769160080796</v>
      </c>
      <c r="J616">
        <v>85.204568785934597</v>
      </c>
      <c r="K616">
        <v>235137</v>
      </c>
      <c r="L616">
        <v>11</v>
      </c>
      <c r="M616">
        <v>80</v>
      </c>
      <c r="N616">
        <v>463</v>
      </c>
      <c r="O616">
        <v>11</v>
      </c>
    </row>
  </sheetData>
  <sortState ref="A2:O616">
    <sortCondition ref="B2:B6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bhc_ts</vt:lpstr>
      <vt:lpstr>bas_urban_NLCD+10</vt:lpstr>
      <vt:lpstr>bhc1940</vt:lpstr>
      <vt:lpstr>bhc1950</vt:lpstr>
      <vt:lpstr>CrossCheck</vt:lpstr>
      <vt:lpstr>bhc1960</vt:lpstr>
      <vt:lpstr>bhc1970</vt:lpstr>
      <vt:lpstr>bhc1980</vt:lpstr>
      <vt:lpstr>bhc1990</vt:lpstr>
      <vt:lpstr>bhc2000</vt:lpstr>
      <vt:lpstr>bhc2010</vt:lpstr>
    </vt:vector>
  </TitlesOfParts>
  <Company>University of Vermont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Jory Hecht</dc:creator>
  <cp:lastModifiedBy>joryh</cp:lastModifiedBy>
  <dcterms:created xsi:type="dcterms:W3CDTF">2018-06-01T17:39:29Z</dcterms:created>
  <dcterms:modified xsi:type="dcterms:W3CDTF">2018-06-16T16:43:58Z</dcterms:modified>
</cp:coreProperties>
</file>