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ijoitus\SisHF\Juhis\Muut\Satunnaiset\momentum_backtesti\"/>
    </mc:Choice>
  </mc:AlternateContent>
  <xr:revisionPtr revIDLastSave="0" documentId="13_ncr:1_{4A930A1C-E9CE-430E-8BB0-B26B699D661A}" xr6:coauthVersionLast="36" xr6:coauthVersionMax="36" xr10:uidLastSave="{00000000-0000-0000-0000-000000000000}"/>
  <bookViews>
    <workbookView xWindow="0" yWindow="0" windowWidth="28800" windowHeight="12225" xr2:uid="{BF0E818C-51C1-4300-88A4-508296236697}"/>
  </bookViews>
  <sheets>
    <sheet name="Sheet1" sheetId="1" r:id="rId1"/>
  </sheets>
  <definedNames>
    <definedName name="SpreadsheetBuilder_1" hidden="1">Sheet1!#REF!</definedName>
    <definedName name="SpreadsheetBuilder_2" hidden="1">Sheet1!$B$24:$J$30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C14" i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J11" i="1"/>
  <c r="J12" i="1" s="1"/>
  <c r="C11" i="1"/>
  <c r="C12" i="1" s="1"/>
  <c r="V1279" i="1"/>
  <c r="U1279" i="1"/>
  <c r="T1279" i="1"/>
  <c r="S1279" i="1"/>
  <c r="N1279" i="1"/>
  <c r="M1279" i="1"/>
  <c r="L1279" i="1"/>
  <c r="K1279" i="1"/>
  <c r="V1278" i="1"/>
  <c r="U1278" i="1"/>
  <c r="T1278" i="1"/>
  <c r="S1278" i="1"/>
  <c r="N1278" i="1"/>
  <c r="M1278" i="1"/>
  <c r="L1278" i="1"/>
  <c r="K1278" i="1"/>
  <c r="V1277" i="1"/>
  <c r="U1277" i="1"/>
  <c r="T1277" i="1"/>
  <c r="S1277" i="1"/>
  <c r="N1277" i="1"/>
  <c r="M1277" i="1"/>
  <c r="L1277" i="1"/>
  <c r="K1277" i="1"/>
  <c r="V1276" i="1"/>
  <c r="U1276" i="1"/>
  <c r="T1276" i="1"/>
  <c r="S1276" i="1"/>
  <c r="N1276" i="1"/>
  <c r="M1276" i="1"/>
  <c r="L1276" i="1"/>
  <c r="K1276" i="1"/>
  <c r="V1275" i="1"/>
  <c r="U1275" i="1"/>
  <c r="T1275" i="1"/>
  <c r="S1275" i="1"/>
  <c r="N1275" i="1"/>
  <c r="M1275" i="1"/>
  <c r="L1275" i="1"/>
  <c r="K1275" i="1"/>
  <c r="V1274" i="1"/>
  <c r="U1274" i="1"/>
  <c r="T1274" i="1"/>
  <c r="S1274" i="1"/>
  <c r="N1274" i="1"/>
  <c r="M1274" i="1"/>
  <c r="L1274" i="1"/>
  <c r="K1274" i="1"/>
  <c r="V1273" i="1"/>
  <c r="U1273" i="1"/>
  <c r="T1273" i="1"/>
  <c r="S1273" i="1"/>
  <c r="N1273" i="1"/>
  <c r="M1273" i="1"/>
  <c r="L1273" i="1"/>
  <c r="K1273" i="1"/>
  <c r="V1272" i="1"/>
  <c r="U1272" i="1"/>
  <c r="T1272" i="1"/>
  <c r="S1272" i="1"/>
  <c r="N1272" i="1"/>
  <c r="M1272" i="1"/>
  <c r="L1272" i="1"/>
  <c r="K1272" i="1"/>
  <c r="V1271" i="1"/>
  <c r="U1271" i="1"/>
  <c r="T1271" i="1"/>
  <c r="S1271" i="1"/>
  <c r="N1271" i="1"/>
  <c r="M1271" i="1"/>
  <c r="L1271" i="1"/>
  <c r="K1271" i="1"/>
  <c r="V1270" i="1"/>
  <c r="U1270" i="1"/>
  <c r="T1270" i="1"/>
  <c r="S1270" i="1"/>
  <c r="N1270" i="1"/>
  <c r="M1270" i="1"/>
  <c r="L1270" i="1"/>
  <c r="K1270" i="1"/>
  <c r="V1269" i="1"/>
  <c r="U1269" i="1"/>
  <c r="T1269" i="1"/>
  <c r="S1269" i="1"/>
  <c r="N1269" i="1"/>
  <c r="M1269" i="1"/>
  <c r="L1269" i="1"/>
  <c r="K1269" i="1"/>
  <c r="V1268" i="1"/>
  <c r="U1268" i="1"/>
  <c r="T1268" i="1"/>
  <c r="S1268" i="1"/>
  <c r="N1268" i="1"/>
  <c r="M1268" i="1"/>
  <c r="L1268" i="1"/>
  <c r="K1268" i="1"/>
  <c r="V1267" i="1"/>
  <c r="U1267" i="1"/>
  <c r="T1267" i="1"/>
  <c r="S1267" i="1"/>
  <c r="N1267" i="1"/>
  <c r="M1267" i="1"/>
  <c r="L1267" i="1"/>
  <c r="K1267" i="1"/>
  <c r="V1266" i="1"/>
  <c r="U1266" i="1"/>
  <c r="T1266" i="1"/>
  <c r="S1266" i="1"/>
  <c r="N1266" i="1"/>
  <c r="M1266" i="1"/>
  <c r="L1266" i="1"/>
  <c r="K1266" i="1"/>
  <c r="V1265" i="1"/>
  <c r="U1265" i="1"/>
  <c r="T1265" i="1"/>
  <c r="S1265" i="1"/>
  <c r="N1265" i="1"/>
  <c r="M1265" i="1"/>
  <c r="L1265" i="1"/>
  <c r="K1265" i="1"/>
  <c r="V1264" i="1"/>
  <c r="U1264" i="1"/>
  <c r="T1264" i="1"/>
  <c r="S1264" i="1"/>
  <c r="N1264" i="1"/>
  <c r="M1264" i="1"/>
  <c r="L1264" i="1"/>
  <c r="K1264" i="1"/>
  <c r="V1263" i="1"/>
  <c r="U1263" i="1"/>
  <c r="T1263" i="1"/>
  <c r="S1263" i="1"/>
  <c r="N1263" i="1"/>
  <c r="M1263" i="1"/>
  <c r="L1263" i="1"/>
  <c r="K1263" i="1"/>
  <c r="V1262" i="1"/>
  <c r="U1262" i="1"/>
  <c r="T1262" i="1"/>
  <c r="S1262" i="1"/>
  <c r="N1262" i="1"/>
  <c r="M1262" i="1"/>
  <c r="L1262" i="1"/>
  <c r="K1262" i="1"/>
  <c r="V1261" i="1"/>
  <c r="U1261" i="1"/>
  <c r="T1261" i="1"/>
  <c r="S1261" i="1"/>
  <c r="N1261" i="1"/>
  <c r="M1261" i="1"/>
  <c r="L1261" i="1"/>
  <c r="K1261" i="1"/>
  <c r="V1260" i="1"/>
  <c r="U1260" i="1"/>
  <c r="T1260" i="1"/>
  <c r="S1260" i="1"/>
  <c r="N1260" i="1"/>
  <c r="M1260" i="1"/>
  <c r="L1260" i="1"/>
  <c r="K1260" i="1"/>
  <c r="V1259" i="1"/>
  <c r="U1259" i="1"/>
  <c r="T1259" i="1"/>
  <c r="S1259" i="1"/>
  <c r="N1259" i="1"/>
  <c r="M1259" i="1"/>
  <c r="L1259" i="1"/>
  <c r="K1259" i="1"/>
  <c r="V1258" i="1"/>
  <c r="U1258" i="1"/>
  <c r="T1258" i="1"/>
  <c r="S1258" i="1"/>
  <c r="N1258" i="1"/>
  <c r="M1258" i="1"/>
  <c r="L1258" i="1"/>
  <c r="K1258" i="1"/>
  <c r="V1257" i="1"/>
  <c r="U1257" i="1"/>
  <c r="T1257" i="1"/>
  <c r="S1257" i="1"/>
  <c r="N1257" i="1"/>
  <c r="M1257" i="1"/>
  <c r="L1257" i="1"/>
  <c r="K1257" i="1"/>
  <c r="V1256" i="1"/>
  <c r="U1256" i="1"/>
  <c r="T1256" i="1"/>
  <c r="S1256" i="1"/>
  <c r="N1256" i="1"/>
  <c r="M1256" i="1"/>
  <c r="L1256" i="1"/>
  <c r="K1256" i="1"/>
  <c r="V1255" i="1"/>
  <c r="U1255" i="1"/>
  <c r="T1255" i="1"/>
  <c r="S1255" i="1"/>
  <c r="N1255" i="1"/>
  <c r="M1255" i="1"/>
  <c r="L1255" i="1"/>
  <c r="K1255" i="1"/>
  <c r="V1254" i="1"/>
  <c r="U1254" i="1"/>
  <c r="T1254" i="1"/>
  <c r="S1254" i="1"/>
  <c r="N1254" i="1"/>
  <c r="M1254" i="1"/>
  <c r="L1254" i="1"/>
  <c r="K1254" i="1"/>
  <c r="V1253" i="1"/>
  <c r="U1253" i="1"/>
  <c r="T1253" i="1"/>
  <c r="S1253" i="1"/>
  <c r="N1253" i="1"/>
  <c r="M1253" i="1"/>
  <c r="L1253" i="1"/>
  <c r="K1253" i="1"/>
  <c r="V1252" i="1"/>
  <c r="U1252" i="1"/>
  <c r="T1252" i="1"/>
  <c r="S1252" i="1"/>
  <c r="N1252" i="1"/>
  <c r="M1252" i="1"/>
  <c r="L1252" i="1"/>
  <c r="K1252" i="1"/>
  <c r="V1251" i="1"/>
  <c r="U1251" i="1"/>
  <c r="T1251" i="1"/>
  <c r="S1251" i="1"/>
  <c r="N1251" i="1"/>
  <c r="M1251" i="1"/>
  <c r="L1251" i="1"/>
  <c r="K1251" i="1"/>
  <c r="V1250" i="1"/>
  <c r="U1250" i="1"/>
  <c r="T1250" i="1"/>
  <c r="S1250" i="1"/>
  <c r="N1250" i="1"/>
  <c r="M1250" i="1"/>
  <c r="L1250" i="1"/>
  <c r="K1250" i="1"/>
  <c r="V1249" i="1"/>
  <c r="U1249" i="1"/>
  <c r="T1249" i="1"/>
  <c r="S1249" i="1"/>
  <c r="N1249" i="1"/>
  <c r="M1249" i="1"/>
  <c r="L1249" i="1"/>
  <c r="K1249" i="1"/>
  <c r="V1248" i="1"/>
  <c r="U1248" i="1"/>
  <c r="T1248" i="1"/>
  <c r="S1248" i="1"/>
  <c r="N1248" i="1"/>
  <c r="M1248" i="1"/>
  <c r="L1248" i="1"/>
  <c r="K1248" i="1"/>
  <c r="V1247" i="1"/>
  <c r="U1247" i="1"/>
  <c r="T1247" i="1"/>
  <c r="S1247" i="1"/>
  <c r="N1247" i="1"/>
  <c r="M1247" i="1"/>
  <c r="L1247" i="1"/>
  <c r="K1247" i="1"/>
  <c r="V1246" i="1"/>
  <c r="U1246" i="1"/>
  <c r="T1246" i="1"/>
  <c r="S1246" i="1"/>
  <c r="N1246" i="1"/>
  <c r="M1246" i="1"/>
  <c r="L1246" i="1"/>
  <c r="K1246" i="1"/>
  <c r="V1245" i="1"/>
  <c r="U1245" i="1"/>
  <c r="T1245" i="1"/>
  <c r="S1245" i="1"/>
  <c r="N1245" i="1"/>
  <c r="M1245" i="1"/>
  <c r="L1245" i="1"/>
  <c r="K1245" i="1"/>
  <c r="V1244" i="1"/>
  <c r="U1244" i="1"/>
  <c r="T1244" i="1"/>
  <c r="S1244" i="1"/>
  <c r="N1244" i="1"/>
  <c r="M1244" i="1"/>
  <c r="L1244" i="1"/>
  <c r="K1244" i="1"/>
  <c r="V1243" i="1"/>
  <c r="U1243" i="1"/>
  <c r="T1243" i="1"/>
  <c r="S1243" i="1"/>
  <c r="N1243" i="1"/>
  <c r="M1243" i="1"/>
  <c r="L1243" i="1"/>
  <c r="K1243" i="1"/>
  <c r="V1242" i="1"/>
  <c r="U1242" i="1"/>
  <c r="T1242" i="1"/>
  <c r="S1242" i="1"/>
  <c r="N1242" i="1"/>
  <c r="M1242" i="1"/>
  <c r="L1242" i="1"/>
  <c r="K1242" i="1"/>
  <c r="V1241" i="1"/>
  <c r="U1241" i="1"/>
  <c r="T1241" i="1"/>
  <c r="S1241" i="1"/>
  <c r="N1241" i="1"/>
  <c r="M1241" i="1"/>
  <c r="L1241" i="1"/>
  <c r="K1241" i="1"/>
  <c r="V1240" i="1"/>
  <c r="U1240" i="1"/>
  <c r="T1240" i="1"/>
  <c r="S1240" i="1"/>
  <c r="N1240" i="1"/>
  <c r="M1240" i="1"/>
  <c r="L1240" i="1"/>
  <c r="K1240" i="1"/>
  <c r="V1239" i="1"/>
  <c r="U1239" i="1"/>
  <c r="T1239" i="1"/>
  <c r="S1239" i="1"/>
  <c r="N1239" i="1"/>
  <c r="M1239" i="1"/>
  <c r="L1239" i="1"/>
  <c r="K1239" i="1"/>
  <c r="V1238" i="1"/>
  <c r="U1238" i="1"/>
  <c r="T1238" i="1"/>
  <c r="S1238" i="1"/>
  <c r="N1238" i="1"/>
  <c r="M1238" i="1"/>
  <c r="L1238" i="1"/>
  <c r="K1238" i="1"/>
  <c r="V1237" i="1"/>
  <c r="U1237" i="1"/>
  <c r="T1237" i="1"/>
  <c r="S1237" i="1"/>
  <c r="N1237" i="1"/>
  <c r="M1237" i="1"/>
  <c r="L1237" i="1"/>
  <c r="K1237" i="1"/>
  <c r="V1236" i="1"/>
  <c r="U1236" i="1"/>
  <c r="T1236" i="1"/>
  <c r="S1236" i="1"/>
  <c r="N1236" i="1"/>
  <c r="M1236" i="1"/>
  <c r="L1236" i="1"/>
  <c r="K1236" i="1"/>
  <c r="V1235" i="1"/>
  <c r="U1235" i="1"/>
  <c r="T1235" i="1"/>
  <c r="S1235" i="1"/>
  <c r="N1235" i="1"/>
  <c r="M1235" i="1"/>
  <c r="L1235" i="1"/>
  <c r="K1235" i="1"/>
  <c r="V1234" i="1"/>
  <c r="U1234" i="1"/>
  <c r="T1234" i="1"/>
  <c r="S1234" i="1"/>
  <c r="N1234" i="1"/>
  <c r="M1234" i="1"/>
  <c r="L1234" i="1"/>
  <c r="K1234" i="1"/>
  <c r="V1233" i="1"/>
  <c r="U1233" i="1"/>
  <c r="T1233" i="1"/>
  <c r="S1233" i="1"/>
  <c r="N1233" i="1"/>
  <c r="M1233" i="1"/>
  <c r="L1233" i="1"/>
  <c r="K1233" i="1"/>
  <c r="V1232" i="1"/>
  <c r="U1232" i="1"/>
  <c r="T1232" i="1"/>
  <c r="S1232" i="1"/>
  <c r="N1232" i="1"/>
  <c r="M1232" i="1"/>
  <c r="L1232" i="1"/>
  <c r="K1232" i="1"/>
  <c r="V1231" i="1"/>
  <c r="U1231" i="1"/>
  <c r="T1231" i="1"/>
  <c r="S1231" i="1"/>
  <c r="N1231" i="1"/>
  <c r="M1231" i="1"/>
  <c r="L1231" i="1"/>
  <c r="K1231" i="1"/>
  <c r="V1230" i="1"/>
  <c r="U1230" i="1"/>
  <c r="T1230" i="1"/>
  <c r="S1230" i="1"/>
  <c r="N1230" i="1"/>
  <c r="M1230" i="1"/>
  <c r="L1230" i="1"/>
  <c r="K1230" i="1"/>
  <c r="V1229" i="1"/>
  <c r="U1229" i="1"/>
  <c r="T1229" i="1"/>
  <c r="S1229" i="1"/>
  <c r="N1229" i="1"/>
  <c r="M1229" i="1"/>
  <c r="L1229" i="1"/>
  <c r="K1229" i="1"/>
  <c r="V1228" i="1"/>
  <c r="U1228" i="1"/>
  <c r="T1228" i="1"/>
  <c r="S1228" i="1"/>
  <c r="N1228" i="1"/>
  <c r="M1228" i="1"/>
  <c r="L1228" i="1"/>
  <c r="K1228" i="1"/>
  <c r="V1227" i="1"/>
  <c r="U1227" i="1"/>
  <c r="T1227" i="1"/>
  <c r="S1227" i="1"/>
  <c r="N1227" i="1"/>
  <c r="M1227" i="1"/>
  <c r="L1227" i="1"/>
  <c r="K1227" i="1"/>
  <c r="V1226" i="1"/>
  <c r="U1226" i="1"/>
  <c r="T1226" i="1"/>
  <c r="S1226" i="1"/>
  <c r="N1226" i="1"/>
  <c r="M1226" i="1"/>
  <c r="L1226" i="1"/>
  <c r="K1226" i="1"/>
  <c r="V1225" i="1"/>
  <c r="U1225" i="1"/>
  <c r="T1225" i="1"/>
  <c r="S1225" i="1"/>
  <c r="N1225" i="1"/>
  <c r="M1225" i="1"/>
  <c r="L1225" i="1"/>
  <c r="K1225" i="1"/>
  <c r="V1224" i="1"/>
  <c r="U1224" i="1"/>
  <c r="T1224" i="1"/>
  <c r="S1224" i="1"/>
  <c r="N1224" i="1"/>
  <c r="M1224" i="1"/>
  <c r="L1224" i="1"/>
  <c r="K1224" i="1"/>
  <c r="V1223" i="1"/>
  <c r="U1223" i="1"/>
  <c r="T1223" i="1"/>
  <c r="S1223" i="1"/>
  <c r="N1223" i="1"/>
  <c r="M1223" i="1"/>
  <c r="L1223" i="1"/>
  <c r="K1223" i="1"/>
  <c r="V1222" i="1"/>
  <c r="U1222" i="1"/>
  <c r="T1222" i="1"/>
  <c r="S1222" i="1"/>
  <c r="N1222" i="1"/>
  <c r="M1222" i="1"/>
  <c r="L1222" i="1"/>
  <c r="K1222" i="1"/>
  <c r="V1221" i="1"/>
  <c r="U1221" i="1"/>
  <c r="T1221" i="1"/>
  <c r="S1221" i="1"/>
  <c r="N1221" i="1"/>
  <c r="M1221" i="1"/>
  <c r="L1221" i="1"/>
  <c r="K1221" i="1"/>
  <c r="V1220" i="1"/>
  <c r="U1220" i="1"/>
  <c r="T1220" i="1"/>
  <c r="S1220" i="1"/>
  <c r="N1220" i="1"/>
  <c r="M1220" i="1"/>
  <c r="L1220" i="1"/>
  <c r="K1220" i="1"/>
  <c r="V1219" i="1"/>
  <c r="U1219" i="1"/>
  <c r="T1219" i="1"/>
  <c r="S1219" i="1"/>
  <c r="N1219" i="1"/>
  <c r="M1219" i="1"/>
  <c r="L1219" i="1"/>
  <c r="K1219" i="1"/>
  <c r="V1218" i="1"/>
  <c r="U1218" i="1"/>
  <c r="T1218" i="1"/>
  <c r="S1218" i="1"/>
  <c r="N1218" i="1"/>
  <c r="M1218" i="1"/>
  <c r="L1218" i="1"/>
  <c r="K1218" i="1"/>
  <c r="V1217" i="1"/>
  <c r="U1217" i="1"/>
  <c r="T1217" i="1"/>
  <c r="S1217" i="1"/>
  <c r="N1217" i="1"/>
  <c r="M1217" i="1"/>
  <c r="L1217" i="1"/>
  <c r="K1217" i="1"/>
  <c r="V1216" i="1"/>
  <c r="U1216" i="1"/>
  <c r="T1216" i="1"/>
  <c r="S1216" i="1"/>
  <c r="N1216" i="1"/>
  <c r="M1216" i="1"/>
  <c r="L1216" i="1"/>
  <c r="K1216" i="1"/>
  <c r="V1215" i="1"/>
  <c r="U1215" i="1"/>
  <c r="T1215" i="1"/>
  <c r="S1215" i="1"/>
  <c r="N1215" i="1"/>
  <c r="M1215" i="1"/>
  <c r="L1215" i="1"/>
  <c r="K1215" i="1"/>
  <c r="V1214" i="1"/>
  <c r="U1214" i="1"/>
  <c r="T1214" i="1"/>
  <c r="S1214" i="1"/>
  <c r="N1214" i="1"/>
  <c r="M1214" i="1"/>
  <c r="L1214" i="1"/>
  <c r="K1214" i="1"/>
  <c r="V1213" i="1"/>
  <c r="U1213" i="1"/>
  <c r="T1213" i="1"/>
  <c r="S1213" i="1"/>
  <c r="N1213" i="1"/>
  <c r="M1213" i="1"/>
  <c r="L1213" i="1"/>
  <c r="K1213" i="1"/>
  <c r="V1212" i="1"/>
  <c r="U1212" i="1"/>
  <c r="T1212" i="1"/>
  <c r="S1212" i="1"/>
  <c r="N1212" i="1"/>
  <c r="M1212" i="1"/>
  <c r="L1212" i="1"/>
  <c r="K1212" i="1"/>
  <c r="V1211" i="1"/>
  <c r="U1211" i="1"/>
  <c r="T1211" i="1"/>
  <c r="S1211" i="1"/>
  <c r="N1211" i="1"/>
  <c r="M1211" i="1"/>
  <c r="L1211" i="1"/>
  <c r="K1211" i="1"/>
  <c r="V1210" i="1"/>
  <c r="U1210" i="1"/>
  <c r="T1210" i="1"/>
  <c r="S1210" i="1"/>
  <c r="N1210" i="1"/>
  <c r="M1210" i="1"/>
  <c r="L1210" i="1"/>
  <c r="K1210" i="1"/>
  <c r="V1209" i="1"/>
  <c r="U1209" i="1"/>
  <c r="T1209" i="1"/>
  <c r="S1209" i="1"/>
  <c r="N1209" i="1"/>
  <c r="M1209" i="1"/>
  <c r="L1209" i="1"/>
  <c r="K1209" i="1"/>
  <c r="V1208" i="1"/>
  <c r="U1208" i="1"/>
  <c r="T1208" i="1"/>
  <c r="S1208" i="1"/>
  <c r="N1208" i="1"/>
  <c r="M1208" i="1"/>
  <c r="L1208" i="1"/>
  <c r="K1208" i="1"/>
  <c r="V1207" i="1"/>
  <c r="U1207" i="1"/>
  <c r="T1207" i="1"/>
  <c r="S1207" i="1"/>
  <c r="N1207" i="1"/>
  <c r="M1207" i="1"/>
  <c r="L1207" i="1"/>
  <c r="K1207" i="1"/>
  <c r="V1206" i="1"/>
  <c r="U1206" i="1"/>
  <c r="T1206" i="1"/>
  <c r="S1206" i="1"/>
  <c r="N1206" i="1"/>
  <c r="M1206" i="1"/>
  <c r="L1206" i="1"/>
  <c r="K1206" i="1"/>
  <c r="V1205" i="1"/>
  <c r="U1205" i="1"/>
  <c r="T1205" i="1"/>
  <c r="S1205" i="1"/>
  <c r="N1205" i="1"/>
  <c r="M1205" i="1"/>
  <c r="L1205" i="1"/>
  <c r="K1205" i="1"/>
  <c r="V1204" i="1"/>
  <c r="U1204" i="1"/>
  <c r="T1204" i="1"/>
  <c r="S1204" i="1"/>
  <c r="N1204" i="1"/>
  <c r="M1204" i="1"/>
  <c r="L1204" i="1"/>
  <c r="K1204" i="1"/>
  <c r="V1203" i="1"/>
  <c r="U1203" i="1"/>
  <c r="T1203" i="1"/>
  <c r="S1203" i="1"/>
  <c r="N1203" i="1"/>
  <c r="M1203" i="1"/>
  <c r="L1203" i="1"/>
  <c r="K1203" i="1"/>
  <c r="V1202" i="1"/>
  <c r="U1202" i="1"/>
  <c r="T1202" i="1"/>
  <c r="S1202" i="1"/>
  <c r="N1202" i="1"/>
  <c r="M1202" i="1"/>
  <c r="L1202" i="1"/>
  <c r="K1202" i="1"/>
  <c r="V1201" i="1"/>
  <c r="U1201" i="1"/>
  <c r="T1201" i="1"/>
  <c r="S1201" i="1"/>
  <c r="N1201" i="1"/>
  <c r="M1201" i="1"/>
  <c r="L1201" i="1"/>
  <c r="K1201" i="1"/>
  <c r="V1200" i="1"/>
  <c r="U1200" i="1"/>
  <c r="T1200" i="1"/>
  <c r="S1200" i="1"/>
  <c r="N1200" i="1"/>
  <c r="M1200" i="1"/>
  <c r="L1200" i="1"/>
  <c r="K1200" i="1"/>
  <c r="V1199" i="1"/>
  <c r="U1199" i="1"/>
  <c r="T1199" i="1"/>
  <c r="S1199" i="1"/>
  <c r="N1199" i="1"/>
  <c r="M1199" i="1"/>
  <c r="L1199" i="1"/>
  <c r="K1199" i="1"/>
  <c r="V1198" i="1"/>
  <c r="U1198" i="1"/>
  <c r="T1198" i="1"/>
  <c r="S1198" i="1"/>
  <c r="N1198" i="1"/>
  <c r="M1198" i="1"/>
  <c r="L1198" i="1"/>
  <c r="K1198" i="1"/>
  <c r="V1197" i="1"/>
  <c r="U1197" i="1"/>
  <c r="T1197" i="1"/>
  <c r="S1197" i="1"/>
  <c r="N1197" i="1"/>
  <c r="M1197" i="1"/>
  <c r="L1197" i="1"/>
  <c r="K1197" i="1"/>
  <c r="V1196" i="1"/>
  <c r="U1196" i="1"/>
  <c r="T1196" i="1"/>
  <c r="S1196" i="1"/>
  <c r="N1196" i="1"/>
  <c r="M1196" i="1"/>
  <c r="L1196" i="1"/>
  <c r="K1196" i="1"/>
  <c r="V1195" i="1"/>
  <c r="U1195" i="1"/>
  <c r="T1195" i="1"/>
  <c r="S1195" i="1"/>
  <c r="N1195" i="1"/>
  <c r="M1195" i="1"/>
  <c r="L1195" i="1"/>
  <c r="K1195" i="1"/>
  <c r="V1194" i="1"/>
  <c r="U1194" i="1"/>
  <c r="T1194" i="1"/>
  <c r="S1194" i="1"/>
  <c r="N1194" i="1"/>
  <c r="M1194" i="1"/>
  <c r="L1194" i="1"/>
  <c r="K1194" i="1"/>
  <c r="V1193" i="1"/>
  <c r="U1193" i="1"/>
  <c r="T1193" i="1"/>
  <c r="S1193" i="1"/>
  <c r="N1193" i="1"/>
  <c r="M1193" i="1"/>
  <c r="L1193" i="1"/>
  <c r="K1193" i="1"/>
  <c r="V1192" i="1"/>
  <c r="U1192" i="1"/>
  <c r="T1192" i="1"/>
  <c r="S1192" i="1"/>
  <c r="N1192" i="1"/>
  <c r="M1192" i="1"/>
  <c r="L1192" i="1"/>
  <c r="K1192" i="1"/>
  <c r="V1191" i="1"/>
  <c r="U1191" i="1"/>
  <c r="T1191" i="1"/>
  <c r="S1191" i="1"/>
  <c r="N1191" i="1"/>
  <c r="M1191" i="1"/>
  <c r="L1191" i="1"/>
  <c r="K1191" i="1"/>
  <c r="V1190" i="1"/>
  <c r="U1190" i="1"/>
  <c r="T1190" i="1"/>
  <c r="S1190" i="1"/>
  <c r="N1190" i="1"/>
  <c r="M1190" i="1"/>
  <c r="L1190" i="1"/>
  <c r="K1190" i="1"/>
  <c r="V1189" i="1"/>
  <c r="U1189" i="1"/>
  <c r="T1189" i="1"/>
  <c r="S1189" i="1"/>
  <c r="N1189" i="1"/>
  <c r="M1189" i="1"/>
  <c r="L1189" i="1"/>
  <c r="K1189" i="1"/>
  <c r="V1188" i="1"/>
  <c r="U1188" i="1"/>
  <c r="T1188" i="1"/>
  <c r="S1188" i="1"/>
  <c r="N1188" i="1"/>
  <c r="M1188" i="1"/>
  <c r="L1188" i="1"/>
  <c r="K1188" i="1"/>
  <c r="V1187" i="1"/>
  <c r="U1187" i="1"/>
  <c r="T1187" i="1"/>
  <c r="S1187" i="1"/>
  <c r="N1187" i="1"/>
  <c r="M1187" i="1"/>
  <c r="L1187" i="1"/>
  <c r="K1187" i="1"/>
  <c r="V1186" i="1"/>
  <c r="U1186" i="1"/>
  <c r="T1186" i="1"/>
  <c r="S1186" i="1"/>
  <c r="N1186" i="1"/>
  <c r="M1186" i="1"/>
  <c r="L1186" i="1"/>
  <c r="K1186" i="1"/>
  <c r="V1185" i="1"/>
  <c r="U1185" i="1"/>
  <c r="T1185" i="1"/>
  <c r="S1185" i="1"/>
  <c r="N1185" i="1"/>
  <c r="M1185" i="1"/>
  <c r="L1185" i="1"/>
  <c r="K1185" i="1"/>
  <c r="V1184" i="1"/>
  <c r="U1184" i="1"/>
  <c r="T1184" i="1"/>
  <c r="S1184" i="1"/>
  <c r="N1184" i="1"/>
  <c r="M1184" i="1"/>
  <c r="L1184" i="1"/>
  <c r="K1184" i="1"/>
  <c r="V1183" i="1"/>
  <c r="U1183" i="1"/>
  <c r="T1183" i="1"/>
  <c r="S1183" i="1"/>
  <c r="N1183" i="1"/>
  <c r="M1183" i="1"/>
  <c r="L1183" i="1"/>
  <c r="K1183" i="1"/>
  <c r="V1182" i="1"/>
  <c r="U1182" i="1"/>
  <c r="T1182" i="1"/>
  <c r="S1182" i="1"/>
  <c r="N1182" i="1"/>
  <c r="M1182" i="1"/>
  <c r="L1182" i="1"/>
  <c r="K1182" i="1"/>
  <c r="V1181" i="1"/>
  <c r="U1181" i="1"/>
  <c r="T1181" i="1"/>
  <c r="S1181" i="1"/>
  <c r="N1181" i="1"/>
  <c r="M1181" i="1"/>
  <c r="L1181" i="1"/>
  <c r="K1181" i="1"/>
  <c r="V1180" i="1"/>
  <c r="U1180" i="1"/>
  <c r="T1180" i="1"/>
  <c r="S1180" i="1"/>
  <c r="N1180" i="1"/>
  <c r="M1180" i="1"/>
  <c r="L1180" i="1"/>
  <c r="K1180" i="1"/>
  <c r="V1179" i="1"/>
  <c r="U1179" i="1"/>
  <c r="T1179" i="1"/>
  <c r="S1179" i="1"/>
  <c r="N1179" i="1"/>
  <c r="M1179" i="1"/>
  <c r="L1179" i="1"/>
  <c r="K1179" i="1"/>
  <c r="V1178" i="1"/>
  <c r="U1178" i="1"/>
  <c r="T1178" i="1"/>
  <c r="S1178" i="1"/>
  <c r="N1178" i="1"/>
  <c r="M1178" i="1"/>
  <c r="L1178" i="1"/>
  <c r="K1178" i="1"/>
  <c r="V1177" i="1"/>
  <c r="U1177" i="1"/>
  <c r="T1177" i="1"/>
  <c r="S1177" i="1"/>
  <c r="N1177" i="1"/>
  <c r="M1177" i="1"/>
  <c r="L1177" i="1"/>
  <c r="K1177" i="1"/>
  <c r="V1176" i="1"/>
  <c r="U1176" i="1"/>
  <c r="T1176" i="1"/>
  <c r="S1176" i="1"/>
  <c r="N1176" i="1"/>
  <c r="M1176" i="1"/>
  <c r="L1176" i="1"/>
  <c r="K1176" i="1"/>
  <c r="V1175" i="1"/>
  <c r="U1175" i="1"/>
  <c r="T1175" i="1"/>
  <c r="S1175" i="1"/>
  <c r="N1175" i="1"/>
  <c r="M1175" i="1"/>
  <c r="L1175" i="1"/>
  <c r="K1175" i="1"/>
  <c r="V1174" i="1"/>
  <c r="U1174" i="1"/>
  <c r="T1174" i="1"/>
  <c r="S1174" i="1"/>
  <c r="N1174" i="1"/>
  <c r="M1174" i="1"/>
  <c r="L1174" i="1"/>
  <c r="K1174" i="1"/>
  <c r="V1173" i="1"/>
  <c r="U1173" i="1"/>
  <c r="T1173" i="1"/>
  <c r="S1173" i="1"/>
  <c r="N1173" i="1"/>
  <c r="M1173" i="1"/>
  <c r="L1173" i="1"/>
  <c r="K1173" i="1"/>
  <c r="V1172" i="1"/>
  <c r="U1172" i="1"/>
  <c r="T1172" i="1"/>
  <c r="S1172" i="1"/>
  <c r="N1172" i="1"/>
  <c r="M1172" i="1"/>
  <c r="L1172" i="1"/>
  <c r="K1172" i="1"/>
  <c r="V1171" i="1"/>
  <c r="U1171" i="1"/>
  <c r="T1171" i="1"/>
  <c r="S1171" i="1"/>
  <c r="N1171" i="1"/>
  <c r="M1171" i="1"/>
  <c r="L1171" i="1"/>
  <c r="K1171" i="1"/>
  <c r="V1170" i="1"/>
  <c r="U1170" i="1"/>
  <c r="T1170" i="1"/>
  <c r="S1170" i="1"/>
  <c r="N1170" i="1"/>
  <c r="M1170" i="1"/>
  <c r="L1170" i="1"/>
  <c r="K1170" i="1"/>
  <c r="V1169" i="1"/>
  <c r="U1169" i="1"/>
  <c r="T1169" i="1"/>
  <c r="S1169" i="1"/>
  <c r="N1169" i="1"/>
  <c r="M1169" i="1"/>
  <c r="L1169" i="1"/>
  <c r="K1169" i="1"/>
  <c r="V1168" i="1"/>
  <c r="U1168" i="1"/>
  <c r="T1168" i="1"/>
  <c r="S1168" i="1"/>
  <c r="N1168" i="1"/>
  <c r="M1168" i="1"/>
  <c r="L1168" i="1"/>
  <c r="K1168" i="1"/>
  <c r="V1167" i="1"/>
  <c r="U1167" i="1"/>
  <c r="T1167" i="1"/>
  <c r="S1167" i="1"/>
  <c r="N1167" i="1"/>
  <c r="M1167" i="1"/>
  <c r="L1167" i="1"/>
  <c r="K1167" i="1"/>
  <c r="V1166" i="1"/>
  <c r="U1166" i="1"/>
  <c r="T1166" i="1"/>
  <c r="S1166" i="1"/>
  <c r="N1166" i="1"/>
  <c r="M1166" i="1"/>
  <c r="L1166" i="1"/>
  <c r="K1166" i="1"/>
  <c r="V1165" i="1"/>
  <c r="U1165" i="1"/>
  <c r="T1165" i="1"/>
  <c r="S1165" i="1"/>
  <c r="N1165" i="1"/>
  <c r="M1165" i="1"/>
  <c r="L1165" i="1"/>
  <c r="K1165" i="1"/>
  <c r="V1164" i="1"/>
  <c r="U1164" i="1"/>
  <c r="T1164" i="1"/>
  <c r="S1164" i="1"/>
  <c r="N1164" i="1"/>
  <c r="M1164" i="1"/>
  <c r="L1164" i="1"/>
  <c r="K1164" i="1"/>
  <c r="V1163" i="1"/>
  <c r="U1163" i="1"/>
  <c r="T1163" i="1"/>
  <c r="S1163" i="1"/>
  <c r="N1163" i="1"/>
  <c r="M1163" i="1"/>
  <c r="L1163" i="1"/>
  <c r="K1163" i="1"/>
  <c r="V1162" i="1"/>
  <c r="U1162" i="1"/>
  <c r="T1162" i="1"/>
  <c r="S1162" i="1"/>
  <c r="N1162" i="1"/>
  <c r="M1162" i="1"/>
  <c r="L1162" i="1"/>
  <c r="K1162" i="1"/>
  <c r="V1161" i="1"/>
  <c r="U1161" i="1"/>
  <c r="T1161" i="1"/>
  <c r="S1161" i="1"/>
  <c r="N1161" i="1"/>
  <c r="M1161" i="1"/>
  <c r="L1161" i="1"/>
  <c r="K1161" i="1"/>
  <c r="V1160" i="1"/>
  <c r="U1160" i="1"/>
  <c r="T1160" i="1"/>
  <c r="S1160" i="1"/>
  <c r="N1160" i="1"/>
  <c r="M1160" i="1"/>
  <c r="L1160" i="1"/>
  <c r="K1160" i="1"/>
  <c r="V1159" i="1"/>
  <c r="U1159" i="1"/>
  <c r="T1159" i="1"/>
  <c r="S1159" i="1"/>
  <c r="N1159" i="1"/>
  <c r="M1159" i="1"/>
  <c r="L1159" i="1"/>
  <c r="K1159" i="1"/>
  <c r="V1158" i="1"/>
  <c r="U1158" i="1"/>
  <c r="T1158" i="1"/>
  <c r="S1158" i="1"/>
  <c r="N1158" i="1"/>
  <c r="M1158" i="1"/>
  <c r="L1158" i="1"/>
  <c r="K1158" i="1"/>
  <c r="V1157" i="1"/>
  <c r="U1157" i="1"/>
  <c r="T1157" i="1"/>
  <c r="S1157" i="1"/>
  <c r="N1157" i="1"/>
  <c r="M1157" i="1"/>
  <c r="L1157" i="1"/>
  <c r="K1157" i="1"/>
  <c r="V1156" i="1"/>
  <c r="U1156" i="1"/>
  <c r="T1156" i="1"/>
  <c r="S1156" i="1"/>
  <c r="N1156" i="1"/>
  <c r="M1156" i="1"/>
  <c r="L1156" i="1"/>
  <c r="K1156" i="1"/>
  <c r="V1155" i="1"/>
  <c r="U1155" i="1"/>
  <c r="T1155" i="1"/>
  <c r="S1155" i="1"/>
  <c r="N1155" i="1"/>
  <c r="M1155" i="1"/>
  <c r="L1155" i="1"/>
  <c r="K1155" i="1"/>
  <c r="V1154" i="1"/>
  <c r="U1154" i="1"/>
  <c r="T1154" i="1"/>
  <c r="S1154" i="1"/>
  <c r="N1154" i="1"/>
  <c r="M1154" i="1"/>
  <c r="L1154" i="1"/>
  <c r="K1154" i="1"/>
  <c r="V1153" i="1"/>
  <c r="U1153" i="1"/>
  <c r="T1153" i="1"/>
  <c r="S1153" i="1"/>
  <c r="N1153" i="1"/>
  <c r="M1153" i="1"/>
  <c r="L1153" i="1"/>
  <c r="K1153" i="1"/>
  <c r="V1152" i="1"/>
  <c r="U1152" i="1"/>
  <c r="T1152" i="1"/>
  <c r="S1152" i="1"/>
  <c r="N1152" i="1"/>
  <c r="M1152" i="1"/>
  <c r="L1152" i="1"/>
  <c r="K1152" i="1"/>
  <c r="V1151" i="1"/>
  <c r="U1151" i="1"/>
  <c r="T1151" i="1"/>
  <c r="S1151" i="1"/>
  <c r="N1151" i="1"/>
  <c r="M1151" i="1"/>
  <c r="L1151" i="1"/>
  <c r="K1151" i="1"/>
  <c r="V1150" i="1"/>
  <c r="U1150" i="1"/>
  <c r="T1150" i="1"/>
  <c r="S1150" i="1"/>
  <c r="N1150" i="1"/>
  <c r="M1150" i="1"/>
  <c r="L1150" i="1"/>
  <c r="K1150" i="1"/>
  <c r="V1149" i="1"/>
  <c r="U1149" i="1"/>
  <c r="T1149" i="1"/>
  <c r="S1149" i="1"/>
  <c r="N1149" i="1"/>
  <c r="M1149" i="1"/>
  <c r="L1149" i="1"/>
  <c r="K1149" i="1"/>
  <c r="V1148" i="1"/>
  <c r="U1148" i="1"/>
  <c r="T1148" i="1"/>
  <c r="S1148" i="1"/>
  <c r="N1148" i="1"/>
  <c r="M1148" i="1"/>
  <c r="L1148" i="1"/>
  <c r="K1148" i="1"/>
  <c r="V1147" i="1"/>
  <c r="U1147" i="1"/>
  <c r="T1147" i="1"/>
  <c r="S1147" i="1"/>
  <c r="N1147" i="1"/>
  <c r="M1147" i="1"/>
  <c r="L1147" i="1"/>
  <c r="K1147" i="1"/>
  <c r="V1146" i="1"/>
  <c r="U1146" i="1"/>
  <c r="T1146" i="1"/>
  <c r="S1146" i="1"/>
  <c r="N1146" i="1"/>
  <c r="M1146" i="1"/>
  <c r="L1146" i="1"/>
  <c r="K1146" i="1"/>
  <c r="V1145" i="1"/>
  <c r="U1145" i="1"/>
  <c r="T1145" i="1"/>
  <c r="S1145" i="1"/>
  <c r="N1145" i="1"/>
  <c r="M1145" i="1"/>
  <c r="L1145" i="1"/>
  <c r="K1145" i="1"/>
  <c r="V1144" i="1"/>
  <c r="U1144" i="1"/>
  <c r="T1144" i="1"/>
  <c r="S1144" i="1"/>
  <c r="N1144" i="1"/>
  <c r="M1144" i="1"/>
  <c r="L1144" i="1"/>
  <c r="K1144" i="1"/>
  <c r="V1143" i="1"/>
  <c r="U1143" i="1"/>
  <c r="T1143" i="1"/>
  <c r="S1143" i="1"/>
  <c r="N1143" i="1"/>
  <c r="M1143" i="1"/>
  <c r="L1143" i="1"/>
  <c r="K1143" i="1"/>
  <c r="V1142" i="1"/>
  <c r="U1142" i="1"/>
  <c r="T1142" i="1"/>
  <c r="S1142" i="1"/>
  <c r="N1142" i="1"/>
  <c r="M1142" i="1"/>
  <c r="L1142" i="1"/>
  <c r="K1142" i="1"/>
  <c r="V1141" i="1"/>
  <c r="U1141" i="1"/>
  <c r="T1141" i="1"/>
  <c r="S1141" i="1"/>
  <c r="N1141" i="1"/>
  <c r="M1141" i="1"/>
  <c r="L1141" i="1"/>
  <c r="K1141" i="1"/>
  <c r="V1140" i="1"/>
  <c r="U1140" i="1"/>
  <c r="T1140" i="1"/>
  <c r="S1140" i="1"/>
  <c r="N1140" i="1"/>
  <c r="M1140" i="1"/>
  <c r="L1140" i="1"/>
  <c r="K1140" i="1"/>
  <c r="V1139" i="1"/>
  <c r="U1139" i="1"/>
  <c r="T1139" i="1"/>
  <c r="S1139" i="1"/>
  <c r="N1139" i="1"/>
  <c r="M1139" i="1"/>
  <c r="L1139" i="1"/>
  <c r="K1139" i="1"/>
  <c r="V1138" i="1"/>
  <c r="U1138" i="1"/>
  <c r="T1138" i="1"/>
  <c r="S1138" i="1"/>
  <c r="N1138" i="1"/>
  <c r="M1138" i="1"/>
  <c r="L1138" i="1"/>
  <c r="K1138" i="1"/>
  <c r="V1137" i="1"/>
  <c r="U1137" i="1"/>
  <c r="T1137" i="1"/>
  <c r="S1137" i="1"/>
  <c r="N1137" i="1"/>
  <c r="M1137" i="1"/>
  <c r="L1137" i="1"/>
  <c r="K1137" i="1"/>
  <c r="V1136" i="1"/>
  <c r="U1136" i="1"/>
  <c r="T1136" i="1"/>
  <c r="S1136" i="1"/>
  <c r="N1136" i="1"/>
  <c r="M1136" i="1"/>
  <c r="L1136" i="1"/>
  <c r="K1136" i="1"/>
  <c r="V1135" i="1"/>
  <c r="U1135" i="1"/>
  <c r="T1135" i="1"/>
  <c r="S1135" i="1"/>
  <c r="N1135" i="1"/>
  <c r="M1135" i="1"/>
  <c r="L1135" i="1"/>
  <c r="K1135" i="1"/>
  <c r="V1134" i="1"/>
  <c r="U1134" i="1"/>
  <c r="T1134" i="1"/>
  <c r="S1134" i="1"/>
  <c r="N1134" i="1"/>
  <c r="M1134" i="1"/>
  <c r="L1134" i="1"/>
  <c r="K1134" i="1"/>
  <c r="V1133" i="1"/>
  <c r="U1133" i="1"/>
  <c r="T1133" i="1"/>
  <c r="S1133" i="1"/>
  <c r="N1133" i="1"/>
  <c r="M1133" i="1"/>
  <c r="L1133" i="1"/>
  <c r="K1133" i="1"/>
  <c r="V1132" i="1"/>
  <c r="U1132" i="1"/>
  <c r="T1132" i="1"/>
  <c r="S1132" i="1"/>
  <c r="N1132" i="1"/>
  <c r="M1132" i="1"/>
  <c r="L1132" i="1"/>
  <c r="K1132" i="1"/>
  <c r="V1131" i="1"/>
  <c r="U1131" i="1"/>
  <c r="T1131" i="1"/>
  <c r="S1131" i="1"/>
  <c r="N1131" i="1"/>
  <c r="M1131" i="1"/>
  <c r="L1131" i="1"/>
  <c r="K1131" i="1"/>
  <c r="V1130" i="1"/>
  <c r="U1130" i="1"/>
  <c r="T1130" i="1"/>
  <c r="S1130" i="1"/>
  <c r="N1130" i="1"/>
  <c r="M1130" i="1"/>
  <c r="L1130" i="1"/>
  <c r="K1130" i="1"/>
  <c r="V1129" i="1"/>
  <c r="U1129" i="1"/>
  <c r="T1129" i="1"/>
  <c r="S1129" i="1"/>
  <c r="N1129" i="1"/>
  <c r="M1129" i="1"/>
  <c r="L1129" i="1"/>
  <c r="K1129" i="1"/>
  <c r="V1128" i="1"/>
  <c r="U1128" i="1"/>
  <c r="T1128" i="1"/>
  <c r="S1128" i="1"/>
  <c r="N1128" i="1"/>
  <c r="M1128" i="1"/>
  <c r="L1128" i="1"/>
  <c r="K1128" i="1"/>
  <c r="V1127" i="1"/>
  <c r="U1127" i="1"/>
  <c r="T1127" i="1"/>
  <c r="S1127" i="1"/>
  <c r="N1127" i="1"/>
  <c r="M1127" i="1"/>
  <c r="L1127" i="1"/>
  <c r="K1127" i="1"/>
  <c r="V1126" i="1"/>
  <c r="U1126" i="1"/>
  <c r="T1126" i="1"/>
  <c r="S1126" i="1"/>
  <c r="N1126" i="1"/>
  <c r="M1126" i="1"/>
  <c r="L1126" i="1"/>
  <c r="K1126" i="1"/>
  <c r="V1125" i="1"/>
  <c r="U1125" i="1"/>
  <c r="T1125" i="1"/>
  <c r="S1125" i="1"/>
  <c r="N1125" i="1"/>
  <c r="M1125" i="1"/>
  <c r="L1125" i="1"/>
  <c r="K1125" i="1"/>
  <c r="V1124" i="1"/>
  <c r="U1124" i="1"/>
  <c r="T1124" i="1"/>
  <c r="S1124" i="1"/>
  <c r="N1124" i="1"/>
  <c r="M1124" i="1"/>
  <c r="L1124" i="1"/>
  <c r="K1124" i="1"/>
  <c r="V1123" i="1"/>
  <c r="U1123" i="1"/>
  <c r="T1123" i="1"/>
  <c r="S1123" i="1"/>
  <c r="N1123" i="1"/>
  <c r="M1123" i="1"/>
  <c r="L1123" i="1"/>
  <c r="K1123" i="1"/>
  <c r="V1122" i="1"/>
  <c r="U1122" i="1"/>
  <c r="T1122" i="1"/>
  <c r="S1122" i="1"/>
  <c r="N1122" i="1"/>
  <c r="M1122" i="1"/>
  <c r="L1122" i="1"/>
  <c r="K1122" i="1"/>
  <c r="V1121" i="1"/>
  <c r="U1121" i="1"/>
  <c r="T1121" i="1"/>
  <c r="S1121" i="1"/>
  <c r="N1121" i="1"/>
  <c r="M1121" i="1"/>
  <c r="L1121" i="1"/>
  <c r="K1121" i="1"/>
  <c r="V1120" i="1"/>
  <c r="U1120" i="1"/>
  <c r="T1120" i="1"/>
  <c r="S1120" i="1"/>
  <c r="N1120" i="1"/>
  <c r="M1120" i="1"/>
  <c r="L1120" i="1"/>
  <c r="K1120" i="1"/>
  <c r="V1119" i="1"/>
  <c r="U1119" i="1"/>
  <c r="T1119" i="1"/>
  <c r="S1119" i="1"/>
  <c r="N1119" i="1"/>
  <c r="M1119" i="1"/>
  <c r="L1119" i="1"/>
  <c r="K1119" i="1"/>
  <c r="V1118" i="1"/>
  <c r="U1118" i="1"/>
  <c r="T1118" i="1"/>
  <c r="S1118" i="1"/>
  <c r="N1118" i="1"/>
  <c r="M1118" i="1"/>
  <c r="L1118" i="1"/>
  <c r="K1118" i="1"/>
  <c r="V1117" i="1"/>
  <c r="U1117" i="1"/>
  <c r="T1117" i="1"/>
  <c r="S1117" i="1"/>
  <c r="N1117" i="1"/>
  <c r="M1117" i="1"/>
  <c r="L1117" i="1"/>
  <c r="K1117" i="1"/>
  <c r="V1116" i="1"/>
  <c r="U1116" i="1"/>
  <c r="T1116" i="1"/>
  <c r="S1116" i="1"/>
  <c r="N1116" i="1"/>
  <c r="M1116" i="1"/>
  <c r="L1116" i="1"/>
  <c r="K1116" i="1"/>
  <c r="V1115" i="1"/>
  <c r="U1115" i="1"/>
  <c r="T1115" i="1"/>
  <c r="S1115" i="1"/>
  <c r="N1115" i="1"/>
  <c r="M1115" i="1"/>
  <c r="L1115" i="1"/>
  <c r="K1115" i="1"/>
  <c r="V1114" i="1"/>
  <c r="U1114" i="1"/>
  <c r="T1114" i="1"/>
  <c r="S1114" i="1"/>
  <c r="N1114" i="1"/>
  <c r="M1114" i="1"/>
  <c r="L1114" i="1"/>
  <c r="K1114" i="1"/>
  <c r="V1113" i="1"/>
  <c r="U1113" i="1"/>
  <c r="T1113" i="1"/>
  <c r="S1113" i="1"/>
  <c r="N1113" i="1"/>
  <c r="M1113" i="1"/>
  <c r="L1113" i="1"/>
  <c r="K1113" i="1"/>
  <c r="V1112" i="1"/>
  <c r="U1112" i="1"/>
  <c r="T1112" i="1"/>
  <c r="S1112" i="1"/>
  <c r="N1112" i="1"/>
  <c r="M1112" i="1"/>
  <c r="L1112" i="1"/>
  <c r="K1112" i="1"/>
  <c r="V1111" i="1"/>
  <c r="U1111" i="1"/>
  <c r="T1111" i="1"/>
  <c r="S1111" i="1"/>
  <c r="N1111" i="1"/>
  <c r="M1111" i="1"/>
  <c r="L1111" i="1"/>
  <c r="K1111" i="1"/>
  <c r="V1110" i="1"/>
  <c r="U1110" i="1"/>
  <c r="T1110" i="1"/>
  <c r="S1110" i="1"/>
  <c r="N1110" i="1"/>
  <c r="M1110" i="1"/>
  <c r="L1110" i="1"/>
  <c r="K1110" i="1"/>
  <c r="V1109" i="1"/>
  <c r="U1109" i="1"/>
  <c r="T1109" i="1"/>
  <c r="S1109" i="1"/>
  <c r="N1109" i="1"/>
  <c r="M1109" i="1"/>
  <c r="L1109" i="1"/>
  <c r="K1109" i="1"/>
  <c r="V1108" i="1"/>
  <c r="U1108" i="1"/>
  <c r="T1108" i="1"/>
  <c r="S1108" i="1"/>
  <c r="N1108" i="1"/>
  <c r="M1108" i="1"/>
  <c r="L1108" i="1"/>
  <c r="K1108" i="1"/>
  <c r="V1107" i="1"/>
  <c r="U1107" i="1"/>
  <c r="T1107" i="1"/>
  <c r="S1107" i="1"/>
  <c r="N1107" i="1"/>
  <c r="M1107" i="1"/>
  <c r="L1107" i="1"/>
  <c r="K1107" i="1"/>
  <c r="V1106" i="1"/>
  <c r="U1106" i="1"/>
  <c r="T1106" i="1"/>
  <c r="S1106" i="1"/>
  <c r="N1106" i="1"/>
  <c r="M1106" i="1"/>
  <c r="L1106" i="1"/>
  <c r="K1106" i="1"/>
  <c r="V1105" i="1"/>
  <c r="U1105" i="1"/>
  <c r="T1105" i="1"/>
  <c r="S1105" i="1"/>
  <c r="N1105" i="1"/>
  <c r="M1105" i="1"/>
  <c r="L1105" i="1"/>
  <c r="K1105" i="1"/>
  <c r="V1104" i="1"/>
  <c r="U1104" i="1"/>
  <c r="T1104" i="1"/>
  <c r="S1104" i="1"/>
  <c r="N1104" i="1"/>
  <c r="M1104" i="1"/>
  <c r="L1104" i="1"/>
  <c r="K1104" i="1"/>
  <c r="V1103" i="1"/>
  <c r="U1103" i="1"/>
  <c r="T1103" i="1"/>
  <c r="S1103" i="1"/>
  <c r="N1103" i="1"/>
  <c r="M1103" i="1"/>
  <c r="L1103" i="1"/>
  <c r="K1103" i="1"/>
  <c r="V1102" i="1"/>
  <c r="U1102" i="1"/>
  <c r="T1102" i="1"/>
  <c r="S1102" i="1"/>
  <c r="N1102" i="1"/>
  <c r="M1102" i="1"/>
  <c r="L1102" i="1"/>
  <c r="K1102" i="1"/>
  <c r="V1101" i="1"/>
  <c r="U1101" i="1"/>
  <c r="T1101" i="1"/>
  <c r="S1101" i="1"/>
  <c r="N1101" i="1"/>
  <c r="M1101" i="1"/>
  <c r="L1101" i="1"/>
  <c r="K1101" i="1"/>
  <c r="V1100" i="1"/>
  <c r="U1100" i="1"/>
  <c r="T1100" i="1"/>
  <c r="S1100" i="1"/>
  <c r="N1100" i="1"/>
  <c r="M1100" i="1"/>
  <c r="L1100" i="1"/>
  <c r="K1100" i="1"/>
  <c r="V1099" i="1"/>
  <c r="U1099" i="1"/>
  <c r="T1099" i="1"/>
  <c r="S1099" i="1"/>
  <c r="N1099" i="1"/>
  <c r="M1099" i="1"/>
  <c r="L1099" i="1"/>
  <c r="K1099" i="1"/>
  <c r="V1098" i="1"/>
  <c r="U1098" i="1"/>
  <c r="T1098" i="1"/>
  <c r="S1098" i="1"/>
  <c r="N1098" i="1"/>
  <c r="M1098" i="1"/>
  <c r="L1098" i="1"/>
  <c r="K1098" i="1"/>
  <c r="V1097" i="1"/>
  <c r="U1097" i="1"/>
  <c r="T1097" i="1"/>
  <c r="S1097" i="1"/>
  <c r="N1097" i="1"/>
  <c r="M1097" i="1"/>
  <c r="L1097" i="1"/>
  <c r="K1097" i="1"/>
  <c r="V1096" i="1"/>
  <c r="U1096" i="1"/>
  <c r="T1096" i="1"/>
  <c r="S1096" i="1"/>
  <c r="N1096" i="1"/>
  <c r="M1096" i="1"/>
  <c r="L1096" i="1"/>
  <c r="K1096" i="1"/>
  <c r="V1095" i="1"/>
  <c r="U1095" i="1"/>
  <c r="T1095" i="1"/>
  <c r="S1095" i="1"/>
  <c r="N1095" i="1"/>
  <c r="M1095" i="1"/>
  <c r="L1095" i="1"/>
  <c r="K1095" i="1"/>
  <c r="V1094" i="1"/>
  <c r="U1094" i="1"/>
  <c r="T1094" i="1"/>
  <c r="S1094" i="1"/>
  <c r="N1094" i="1"/>
  <c r="M1094" i="1"/>
  <c r="L1094" i="1"/>
  <c r="K1094" i="1"/>
  <c r="V1093" i="1"/>
  <c r="U1093" i="1"/>
  <c r="T1093" i="1"/>
  <c r="S1093" i="1"/>
  <c r="N1093" i="1"/>
  <c r="M1093" i="1"/>
  <c r="L1093" i="1"/>
  <c r="K1093" i="1"/>
  <c r="V1092" i="1"/>
  <c r="U1092" i="1"/>
  <c r="T1092" i="1"/>
  <c r="S1092" i="1"/>
  <c r="N1092" i="1"/>
  <c r="M1092" i="1"/>
  <c r="L1092" i="1"/>
  <c r="K1092" i="1"/>
  <c r="V1091" i="1"/>
  <c r="U1091" i="1"/>
  <c r="T1091" i="1"/>
  <c r="S1091" i="1"/>
  <c r="N1091" i="1"/>
  <c r="M1091" i="1"/>
  <c r="L1091" i="1"/>
  <c r="K1091" i="1"/>
  <c r="V1090" i="1"/>
  <c r="U1090" i="1"/>
  <c r="T1090" i="1"/>
  <c r="S1090" i="1"/>
  <c r="N1090" i="1"/>
  <c r="M1090" i="1"/>
  <c r="L1090" i="1"/>
  <c r="K1090" i="1"/>
  <c r="V1089" i="1"/>
  <c r="U1089" i="1"/>
  <c r="T1089" i="1"/>
  <c r="S1089" i="1"/>
  <c r="N1089" i="1"/>
  <c r="M1089" i="1"/>
  <c r="L1089" i="1"/>
  <c r="K1089" i="1"/>
  <c r="V1088" i="1"/>
  <c r="U1088" i="1"/>
  <c r="T1088" i="1"/>
  <c r="S1088" i="1"/>
  <c r="N1088" i="1"/>
  <c r="M1088" i="1"/>
  <c r="L1088" i="1"/>
  <c r="K1088" i="1"/>
  <c r="V1087" i="1"/>
  <c r="U1087" i="1"/>
  <c r="T1087" i="1"/>
  <c r="S1087" i="1"/>
  <c r="N1087" i="1"/>
  <c r="M1087" i="1"/>
  <c r="L1087" i="1"/>
  <c r="K1087" i="1"/>
  <c r="V1086" i="1"/>
  <c r="U1086" i="1"/>
  <c r="T1086" i="1"/>
  <c r="S1086" i="1"/>
  <c r="N1086" i="1"/>
  <c r="M1086" i="1"/>
  <c r="L1086" i="1"/>
  <c r="K1086" i="1"/>
  <c r="V1085" i="1"/>
  <c r="U1085" i="1"/>
  <c r="T1085" i="1"/>
  <c r="S1085" i="1"/>
  <c r="N1085" i="1"/>
  <c r="M1085" i="1"/>
  <c r="L1085" i="1"/>
  <c r="K1085" i="1"/>
  <c r="V1084" i="1"/>
  <c r="U1084" i="1"/>
  <c r="T1084" i="1"/>
  <c r="S1084" i="1"/>
  <c r="N1084" i="1"/>
  <c r="M1084" i="1"/>
  <c r="L1084" i="1"/>
  <c r="K1084" i="1"/>
  <c r="V1083" i="1"/>
  <c r="U1083" i="1"/>
  <c r="T1083" i="1"/>
  <c r="S1083" i="1"/>
  <c r="N1083" i="1"/>
  <c r="M1083" i="1"/>
  <c r="L1083" i="1"/>
  <c r="K1083" i="1"/>
  <c r="V1082" i="1"/>
  <c r="U1082" i="1"/>
  <c r="T1082" i="1"/>
  <c r="S1082" i="1"/>
  <c r="N1082" i="1"/>
  <c r="M1082" i="1"/>
  <c r="L1082" i="1"/>
  <c r="K1082" i="1"/>
  <c r="V1081" i="1"/>
  <c r="U1081" i="1"/>
  <c r="T1081" i="1"/>
  <c r="S1081" i="1"/>
  <c r="N1081" i="1"/>
  <c r="M1081" i="1"/>
  <c r="L1081" i="1"/>
  <c r="K1081" i="1"/>
  <c r="V1080" i="1"/>
  <c r="U1080" i="1"/>
  <c r="T1080" i="1"/>
  <c r="S1080" i="1"/>
  <c r="N1080" i="1"/>
  <c r="M1080" i="1"/>
  <c r="L1080" i="1"/>
  <c r="K1080" i="1"/>
  <c r="V1079" i="1"/>
  <c r="U1079" i="1"/>
  <c r="T1079" i="1"/>
  <c r="S1079" i="1"/>
  <c r="N1079" i="1"/>
  <c r="M1079" i="1"/>
  <c r="L1079" i="1"/>
  <c r="K1079" i="1"/>
  <c r="V1078" i="1"/>
  <c r="U1078" i="1"/>
  <c r="T1078" i="1"/>
  <c r="S1078" i="1"/>
  <c r="N1078" i="1"/>
  <c r="M1078" i="1"/>
  <c r="L1078" i="1"/>
  <c r="K1078" i="1"/>
  <c r="V1077" i="1"/>
  <c r="U1077" i="1"/>
  <c r="T1077" i="1"/>
  <c r="S1077" i="1"/>
  <c r="N1077" i="1"/>
  <c r="M1077" i="1"/>
  <c r="L1077" i="1"/>
  <c r="K1077" i="1"/>
  <c r="V1076" i="1"/>
  <c r="U1076" i="1"/>
  <c r="T1076" i="1"/>
  <c r="S1076" i="1"/>
  <c r="N1076" i="1"/>
  <c r="M1076" i="1"/>
  <c r="L1076" i="1"/>
  <c r="K1076" i="1"/>
  <c r="V1075" i="1"/>
  <c r="U1075" i="1"/>
  <c r="T1075" i="1"/>
  <c r="S1075" i="1"/>
  <c r="N1075" i="1"/>
  <c r="M1075" i="1"/>
  <c r="L1075" i="1"/>
  <c r="K1075" i="1"/>
  <c r="V1074" i="1"/>
  <c r="U1074" i="1"/>
  <c r="T1074" i="1"/>
  <c r="S1074" i="1"/>
  <c r="N1074" i="1"/>
  <c r="M1074" i="1"/>
  <c r="L1074" i="1"/>
  <c r="K1074" i="1"/>
  <c r="V1073" i="1"/>
  <c r="U1073" i="1"/>
  <c r="T1073" i="1"/>
  <c r="S1073" i="1"/>
  <c r="N1073" i="1"/>
  <c r="M1073" i="1"/>
  <c r="L1073" i="1"/>
  <c r="K1073" i="1"/>
  <c r="V1072" i="1"/>
  <c r="U1072" i="1"/>
  <c r="T1072" i="1"/>
  <c r="S1072" i="1"/>
  <c r="N1072" i="1"/>
  <c r="M1072" i="1"/>
  <c r="L1072" i="1"/>
  <c r="K1072" i="1"/>
  <c r="V1071" i="1"/>
  <c r="U1071" i="1"/>
  <c r="T1071" i="1"/>
  <c r="S1071" i="1"/>
  <c r="N1071" i="1"/>
  <c r="M1071" i="1"/>
  <c r="L1071" i="1"/>
  <c r="K1071" i="1"/>
  <c r="V1070" i="1"/>
  <c r="U1070" i="1"/>
  <c r="T1070" i="1"/>
  <c r="S1070" i="1"/>
  <c r="N1070" i="1"/>
  <c r="M1070" i="1"/>
  <c r="L1070" i="1"/>
  <c r="K1070" i="1"/>
  <c r="V1069" i="1"/>
  <c r="U1069" i="1"/>
  <c r="T1069" i="1"/>
  <c r="S1069" i="1"/>
  <c r="N1069" i="1"/>
  <c r="M1069" i="1"/>
  <c r="L1069" i="1"/>
  <c r="K1069" i="1"/>
  <c r="V1068" i="1"/>
  <c r="U1068" i="1"/>
  <c r="T1068" i="1"/>
  <c r="S1068" i="1"/>
  <c r="N1068" i="1"/>
  <c r="M1068" i="1"/>
  <c r="L1068" i="1"/>
  <c r="K1068" i="1"/>
  <c r="V1067" i="1"/>
  <c r="U1067" i="1"/>
  <c r="T1067" i="1"/>
  <c r="S1067" i="1"/>
  <c r="N1067" i="1"/>
  <c r="M1067" i="1"/>
  <c r="L1067" i="1"/>
  <c r="K1067" i="1"/>
  <c r="V1066" i="1"/>
  <c r="U1066" i="1"/>
  <c r="T1066" i="1"/>
  <c r="S1066" i="1"/>
  <c r="N1066" i="1"/>
  <c r="M1066" i="1"/>
  <c r="L1066" i="1"/>
  <c r="K1066" i="1"/>
  <c r="V1065" i="1"/>
  <c r="U1065" i="1"/>
  <c r="T1065" i="1"/>
  <c r="S1065" i="1"/>
  <c r="N1065" i="1"/>
  <c r="M1065" i="1"/>
  <c r="L1065" i="1"/>
  <c r="K1065" i="1"/>
  <c r="V1064" i="1"/>
  <c r="U1064" i="1"/>
  <c r="T1064" i="1"/>
  <c r="S1064" i="1"/>
  <c r="N1064" i="1"/>
  <c r="M1064" i="1"/>
  <c r="L1064" i="1"/>
  <c r="K1064" i="1"/>
  <c r="V1063" i="1"/>
  <c r="U1063" i="1"/>
  <c r="T1063" i="1"/>
  <c r="S1063" i="1"/>
  <c r="N1063" i="1"/>
  <c r="M1063" i="1"/>
  <c r="L1063" i="1"/>
  <c r="K1063" i="1"/>
  <c r="V1062" i="1"/>
  <c r="U1062" i="1"/>
  <c r="T1062" i="1"/>
  <c r="S1062" i="1"/>
  <c r="N1062" i="1"/>
  <c r="M1062" i="1"/>
  <c r="L1062" i="1"/>
  <c r="K1062" i="1"/>
  <c r="V1061" i="1"/>
  <c r="U1061" i="1"/>
  <c r="T1061" i="1"/>
  <c r="S1061" i="1"/>
  <c r="N1061" i="1"/>
  <c r="M1061" i="1"/>
  <c r="L1061" i="1"/>
  <c r="K1061" i="1"/>
  <c r="V1060" i="1"/>
  <c r="U1060" i="1"/>
  <c r="T1060" i="1"/>
  <c r="S1060" i="1"/>
  <c r="N1060" i="1"/>
  <c r="M1060" i="1"/>
  <c r="L1060" i="1"/>
  <c r="K1060" i="1"/>
  <c r="V1059" i="1"/>
  <c r="U1059" i="1"/>
  <c r="T1059" i="1"/>
  <c r="S1059" i="1"/>
  <c r="N1059" i="1"/>
  <c r="M1059" i="1"/>
  <c r="L1059" i="1"/>
  <c r="K1059" i="1"/>
  <c r="V1058" i="1"/>
  <c r="U1058" i="1"/>
  <c r="T1058" i="1"/>
  <c r="S1058" i="1"/>
  <c r="N1058" i="1"/>
  <c r="M1058" i="1"/>
  <c r="L1058" i="1"/>
  <c r="K1058" i="1"/>
  <c r="V1057" i="1"/>
  <c r="U1057" i="1"/>
  <c r="T1057" i="1"/>
  <c r="S1057" i="1"/>
  <c r="N1057" i="1"/>
  <c r="M1057" i="1"/>
  <c r="L1057" i="1"/>
  <c r="K1057" i="1"/>
  <c r="V1056" i="1"/>
  <c r="U1056" i="1"/>
  <c r="T1056" i="1"/>
  <c r="S1056" i="1"/>
  <c r="N1056" i="1"/>
  <c r="M1056" i="1"/>
  <c r="L1056" i="1"/>
  <c r="K1056" i="1"/>
  <c r="V1055" i="1"/>
  <c r="U1055" i="1"/>
  <c r="T1055" i="1"/>
  <c r="S1055" i="1"/>
  <c r="N1055" i="1"/>
  <c r="M1055" i="1"/>
  <c r="L1055" i="1"/>
  <c r="K1055" i="1"/>
  <c r="V1054" i="1"/>
  <c r="U1054" i="1"/>
  <c r="T1054" i="1"/>
  <c r="S1054" i="1"/>
  <c r="N1054" i="1"/>
  <c r="M1054" i="1"/>
  <c r="L1054" i="1"/>
  <c r="K1054" i="1"/>
  <c r="V1053" i="1"/>
  <c r="U1053" i="1"/>
  <c r="T1053" i="1"/>
  <c r="S1053" i="1"/>
  <c r="N1053" i="1"/>
  <c r="M1053" i="1"/>
  <c r="L1053" i="1"/>
  <c r="K1053" i="1"/>
  <c r="V1052" i="1"/>
  <c r="U1052" i="1"/>
  <c r="T1052" i="1"/>
  <c r="S1052" i="1"/>
  <c r="N1052" i="1"/>
  <c r="M1052" i="1"/>
  <c r="L1052" i="1"/>
  <c r="K1052" i="1"/>
  <c r="V1051" i="1"/>
  <c r="U1051" i="1"/>
  <c r="T1051" i="1"/>
  <c r="S1051" i="1"/>
  <c r="N1051" i="1"/>
  <c r="M1051" i="1"/>
  <c r="L1051" i="1"/>
  <c r="K1051" i="1"/>
  <c r="V1050" i="1"/>
  <c r="U1050" i="1"/>
  <c r="T1050" i="1"/>
  <c r="S1050" i="1"/>
  <c r="N1050" i="1"/>
  <c r="M1050" i="1"/>
  <c r="L1050" i="1"/>
  <c r="K1050" i="1"/>
  <c r="V1049" i="1"/>
  <c r="U1049" i="1"/>
  <c r="T1049" i="1"/>
  <c r="S1049" i="1"/>
  <c r="N1049" i="1"/>
  <c r="M1049" i="1"/>
  <c r="L1049" i="1"/>
  <c r="K1049" i="1"/>
  <c r="V1048" i="1"/>
  <c r="U1048" i="1"/>
  <c r="T1048" i="1"/>
  <c r="S1048" i="1"/>
  <c r="N1048" i="1"/>
  <c r="M1048" i="1"/>
  <c r="L1048" i="1"/>
  <c r="K1048" i="1"/>
  <c r="V1047" i="1"/>
  <c r="U1047" i="1"/>
  <c r="T1047" i="1"/>
  <c r="S1047" i="1"/>
  <c r="N1047" i="1"/>
  <c r="M1047" i="1"/>
  <c r="L1047" i="1"/>
  <c r="K1047" i="1"/>
  <c r="V1046" i="1"/>
  <c r="U1046" i="1"/>
  <c r="T1046" i="1"/>
  <c r="S1046" i="1"/>
  <c r="N1046" i="1"/>
  <c r="M1046" i="1"/>
  <c r="L1046" i="1"/>
  <c r="K1046" i="1"/>
  <c r="V1045" i="1"/>
  <c r="U1045" i="1"/>
  <c r="T1045" i="1"/>
  <c r="S1045" i="1"/>
  <c r="N1045" i="1"/>
  <c r="M1045" i="1"/>
  <c r="L1045" i="1"/>
  <c r="K1045" i="1"/>
  <c r="V1044" i="1"/>
  <c r="U1044" i="1"/>
  <c r="T1044" i="1"/>
  <c r="S1044" i="1"/>
  <c r="N1044" i="1"/>
  <c r="M1044" i="1"/>
  <c r="L1044" i="1"/>
  <c r="K1044" i="1"/>
  <c r="V1043" i="1"/>
  <c r="U1043" i="1"/>
  <c r="T1043" i="1"/>
  <c r="S1043" i="1"/>
  <c r="N1043" i="1"/>
  <c r="M1043" i="1"/>
  <c r="L1043" i="1"/>
  <c r="K1043" i="1"/>
  <c r="V1042" i="1"/>
  <c r="U1042" i="1"/>
  <c r="T1042" i="1"/>
  <c r="S1042" i="1"/>
  <c r="N1042" i="1"/>
  <c r="M1042" i="1"/>
  <c r="L1042" i="1"/>
  <c r="K1042" i="1"/>
  <c r="V1041" i="1"/>
  <c r="U1041" i="1"/>
  <c r="T1041" i="1"/>
  <c r="S1041" i="1"/>
  <c r="N1041" i="1"/>
  <c r="M1041" i="1"/>
  <c r="L1041" i="1"/>
  <c r="K1041" i="1"/>
  <c r="V1040" i="1"/>
  <c r="U1040" i="1"/>
  <c r="T1040" i="1"/>
  <c r="S1040" i="1"/>
  <c r="N1040" i="1"/>
  <c r="M1040" i="1"/>
  <c r="L1040" i="1"/>
  <c r="K1040" i="1"/>
  <c r="V1039" i="1"/>
  <c r="U1039" i="1"/>
  <c r="T1039" i="1"/>
  <c r="S1039" i="1"/>
  <c r="N1039" i="1"/>
  <c r="M1039" i="1"/>
  <c r="L1039" i="1"/>
  <c r="K1039" i="1"/>
  <c r="V1038" i="1"/>
  <c r="U1038" i="1"/>
  <c r="T1038" i="1"/>
  <c r="S1038" i="1"/>
  <c r="N1038" i="1"/>
  <c r="M1038" i="1"/>
  <c r="L1038" i="1"/>
  <c r="K1038" i="1"/>
  <c r="V1037" i="1"/>
  <c r="U1037" i="1"/>
  <c r="T1037" i="1"/>
  <c r="S1037" i="1"/>
  <c r="N1037" i="1"/>
  <c r="M1037" i="1"/>
  <c r="L1037" i="1"/>
  <c r="K1037" i="1"/>
  <c r="V1036" i="1"/>
  <c r="U1036" i="1"/>
  <c r="T1036" i="1"/>
  <c r="S1036" i="1"/>
  <c r="N1036" i="1"/>
  <c r="M1036" i="1"/>
  <c r="L1036" i="1"/>
  <c r="K1036" i="1"/>
  <c r="V1035" i="1"/>
  <c r="U1035" i="1"/>
  <c r="T1035" i="1"/>
  <c r="S1035" i="1"/>
  <c r="N1035" i="1"/>
  <c r="M1035" i="1"/>
  <c r="L1035" i="1"/>
  <c r="K1035" i="1"/>
  <c r="V1034" i="1"/>
  <c r="U1034" i="1"/>
  <c r="T1034" i="1"/>
  <c r="S1034" i="1"/>
  <c r="N1034" i="1"/>
  <c r="M1034" i="1"/>
  <c r="L1034" i="1"/>
  <c r="K1034" i="1"/>
  <c r="V1033" i="1"/>
  <c r="U1033" i="1"/>
  <c r="T1033" i="1"/>
  <c r="S1033" i="1"/>
  <c r="N1033" i="1"/>
  <c r="M1033" i="1"/>
  <c r="L1033" i="1"/>
  <c r="K1033" i="1"/>
  <c r="V1032" i="1"/>
  <c r="U1032" i="1"/>
  <c r="T1032" i="1"/>
  <c r="S1032" i="1"/>
  <c r="N1032" i="1"/>
  <c r="M1032" i="1"/>
  <c r="L1032" i="1"/>
  <c r="K1032" i="1"/>
  <c r="V1031" i="1"/>
  <c r="U1031" i="1"/>
  <c r="T1031" i="1"/>
  <c r="S1031" i="1"/>
  <c r="N1031" i="1"/>
  <c r="M1031" i="1"/>
  <c r="L1031" i="1"/>
  <c r="K1031" i="1"/>
  <c r="V1030" i="1"/>
  <c r="U1030" i="1"/>
  <c r="T1030" i="1"/>
  <c r="S1030" i="1"/>
  <c r="N1030" i="1"/>
  <c r="M1030" i="1"/>
  <c r="L1030" i="1"/>
  <c r="K1030" i="1"/>
  <c r="V1029" i="1"/>
  <c r="U1029" i="1"/>
  <c r="T1029" i="1"/>
  <c r="S1029" i="1"/>
  <c r="N1029" i="1"/>
  <c r="M1029" i="1"/>
  <c r="L1029" i="1"/>
  <c r="K1029" i="1"/>
  <c r="V1028" i="1"/>
  <c r="U1028" i="1"/>
  <c r="T1028" i="1"/>
  <c r="S1028" i="1"/>
  <c r="N1028" i="1"/>
  <c r="M1028" i="1"/>
  <c r="L1028" i="1"/>
  <c r="K1028" i="1"/>
  <c r="V1027" i="1"/>
  <c r="U1027" i="1"/>
  <c r="T1027" i="1"/>
  <c r="S1027" i="1"/>
  <c r="N1027" i="1"/>
  <c r="M1027" i="1"/>
  <c r="L1027" i="1"/>
  <c r="K1027" i="1"/>
  <c r="V1026" i="1"/>
  <c r="U1026" i="1"/>
  <c r="T1026" i="1"/>
  <c r="S1026" i="1"/>
  <c r="N1026" i="1"/>
  <c r="M1026" i="1"/>
  <c r="L1026" i="1"/>
  <c r="K1026" i="1"/>
  <c r="V1025" i="1"/>
  <c r="U1025" i="1"/>
  <c r="T1025" i="1"/>
  <c r="S1025" i="1"/>
  <c r="N1025" i="1"/>
  <c r="M1025" i="1"/>
  <c r="L1025" i="1"/>
  <c r="K1025" i="1"/>
  <c r="V1024" i="1"/>
  <c r="U1024" i="1"/>
  <c r="T1024" i="1"/>
  <c r="S1024" i="1"/>
  <c r="N1024" i="1"/>
  <c r="M1024" i="1"/>
  <c r="L1024" i="1"/>
  <c r="K1024" i="1"/>
  <c r="V1023" i="1"/>
  <c r="U1023" i="1"/>
  <c r="T1023" i="1"/>
  <c r="S1023" i="1"/>
  <c r="N1023" i="1"/>
  <c r="M1023" i="1"/>
  <c r="L1023" i="1"/>
  <c r="K1023" i="1"/>
  <c r="V1022" i="1"/>
  <c r="U1022" i="1"/>
  <c r="T1022" i="1"/>
  <c r="S1022" i="1"/>
  <c r="N1022" i="1"/>
  <c r="M1022" i="1"/>
  <c r="L1022" i="1"/>
  <c r="K1022" i="1"/>
  <c r="V1021" i="1"/>
  <c r="U1021" i="1"/>
  <c r="T1021" i="1"/>
  <c r="S1021" i="1"/>
  <c r="N1021" i="1"/>
  <c r="M1021" i="1"/>
  <c r="L1021" i="1"/>
  <c r="K1021" i="1"/>
  <c r="V1020" i="1"/>
  <c r="U1020" i="1"/>
  <c r="T1020" i="1"/>
  <c r="S1020" i="1"/>
  <c r="N1020" i="1"/>
  <c r="M1020" i="1"/>
  <c r="L1020" i="1"/>
  <c r="K1020" i="1"/>
  <c r="V1019" i="1"/>
  <c r="U1019" i="1"/>
  <c r="T1019" i="1"/>
  <c r="S1019" i="1"/>
  <c r="N1019" i="1"/>
  <c r="M1019" i="1"/>
  <c r="L1019" i="1"/>
  <c r="K1019" i="1"/>
  <c r="V1018" i="1"/>
  <c r="U1018" i="1"/>
  <c r="T1018" i="1"/>
  <c r="S1018" i="1"/>
  <c r="N1018" i="1"/>
  <c r="M1018" i="1"/>
  <c r="L1018" i="1"/>
  <c r="K1018" i="1"/>
  <c r="V1017" i="1"/>
  <c r="U1017" i="1"/>
  <c r="T1017" i="1"/>
  <c r="S1017" i="1"/>
  <c r="N1017" i="1"/>
  <c r="M1017" i="1"/>
  <c r="L1017" i="1"/>
  <c r="K1017" i="1"/>
  <c r="V1016" i="1"/>
  <c r="U1016" i="1"/>
  <c r="T1016" i="1"/>
  <c r="S1016" i="1"/>
  <c r="N1016" i="1"/>
  <c r="M1016" i="1"/>
  <c r="L1016" i="1"/>
  <c r="K1016" i="1"/>
  <c r="V1015" i="1"/>
  <c r="U1015" i="1"/>
  <c r="T1015" i="1"/>
  <c r="S1015" i="1"/>
  <c r="N1015" i="1"/>
  <c r="M1015" i="1"/>
  <c r="L1015" i="1"/>
  <c r="K1015" i="1"/>
  <c r="V1014" i="1"/>
  <c r="U1014" i="1"/>
  <c r="T1014" i="1"/>
  <c r="S1014" i="1"/>
  <c r="N1014" i="1"/>
  <c r="M1014" i="1"/>
  <c r="L1014" i="1"/>
  <c r="K1014" i="1"/>
  <c r="V1013" i="1"/>
  <c r="U1013" i="1"/>
  <c r="T1013" i="1"/>
  <c r="S1013" i="1"/>
  <c r="N1013" i="1"/>
  <c r="M1013" i="1"/>
  <c r="L1013" i="1"/>
  <c r="K1013" i="1"/>
  <c r="V1012" i="1"/>
  <c r="U1012" i="1"/>
  <c r="T1012" i="1"/>
  <c r="S1012" i="1"/>
  <c r="N1012" i="1"/>
  <c r="M1012" i="1"/>
  <c r="L1012" i="1"/>
  <c r="K1012" i="1"/>
  <c r="V1011" i="1"/>
  <c r="U1011" i="1"/>
  <c r="T1011" i="1"/>
  <c r="S1011" i="1"/>
  <c r="N1011" i="1"/>
  <c r="M1011" i="1"/>
  <c r="L1011" i="1"/>
  <c r="K1011" i="1"/>
  <c r="V1010" i="1"/>
  <c r="U1010" i="1"/>
  <c r="T1010" i="1"/>
  <c r="S1010" i="1"/>
  <c r="N1010" i="1"/>
  <c r="M1010" i="1"/>
  <c r="L1010" i="1"/>
  <c r="K1010" i="1"/>
  <c r="V1009" i="1"/>
  <c r="U1009" i="1"/>
  <c r="T1009" i="1"/>
  <c r="S1009" i="1"/>
  <c r="N1009" i="1"/>
  <c r="M1009" i="1"/>
  <c r="L1009" i="1"/>
  <c r="K1009" i="1"/>
  <c r="V1008" i="1"/>
  <c r="U1008" i="1"/>
  <c r="T1008" i="1"/>
  <c r="S1008" i="1"/>
  <c r="N1008" i="1"/>
  <c r="M1008" i="1"/>
  <c r="L1008" i="1"/>
  <c r="K1008" i="1"/>
  <c r="V1007" i="1"/>
  <c r="U1007" i="1"/>
  <c r="T1007" i="1"/>
  <c r="S1007" i="1"/>
  <c r="N1007" i="1"/>
  <c r="M1007" i="1"/>
  <c r="L1007" i="1"/>
  <c r="K1007" i="1"/>
  <c r="V1006" i="1"/>
  <c r="U1006" i="1"/>
  <c r="T1006" i="1"/>
  <c r="S1006" i="1"/>
  <c r="N1006" i="1"/>
  <c r="M1006" i="1"/>
  <c r="L1006" i="1"/>
  <c r="K1006" i="1"/>
  <c r="V1005" i="1"/>
  <c r="U1005" i="1"/>
  <c r="T1005" i="1"/>
  <c r="S1005" i="1"/>
  <c r="N1005" i="1"/>
  <c r="M1005" i="1"/>
  <c r="L1005" i="1"/>
  <c r="K1005" i="1"/>
  <c r="V1004" i="1"/>
  <c r="U1004" i="1"/>
  <c r="T1004" i="1"/>
  <c r="S1004" i="1"/>
  <c r="N1004" i="1"/>
  <c r="M1004" i="1"/>
  <c r="L1004" i="1"/>
  <c r="K1004" i="1"/>
  <c r="V1003" i="1"/>
  <c r="U1003" i="1"/>
  <c r="T1003" i="1"/>
  <c r="S1003" i="1"/>
  <c r="N1003" i="1"/>
  <c r="M1003" i="1"/>
  <c r="L1003" i="1"/>
  <c r="K1003" i="1"/>
  <c r="V1002" i="1"/>
  <c r="U1002" i="1"/>
  <c r="T1002" i="1"/>
  <c r="S1002" i="1"/>
  <c r="N1002" i="1"/>
  <c r="M1002" i="1"/>
  <c r="L1002" i="1"/>
  <c r="K1002" i="1"/>
  <c r="V1001" i="1"/>
  <c r="U1001" i="1"/>
  <c r="T1001" i="1"/>
  <c r="S1001" i="1"/>
  <c r="N1001" i="1"/>
  <c r="M1001" i="1"/>
  <c r="L1001" i="1"/>
  <c r="K1001" i="1"/>
  <c r="V1000" i="1"/>
  <c r="U1000" i="1"/>
  <c r="T1000" i="1"/>
  <c r="S1000" i="1"/>
  <c r="N1000" i="1"/>
  <c r="M1000" i="1"/>
  <c r="L1000" i="1"/>
  <c r="K1000" i="1"/>
  <c r="V999" i="1"/>
  <c r="U999" i="1"/>
  <c r="T999" i="1"/>
  <c r="S999" i="1"/>
  <c r="N999" i="1"/>
  <c r="M999" i="1"/>
  <c r="L999" i="1"/>
  <c r="K999" i="1"/>
  <c r="V998" i="1"/>
  <c r="U998" i="1"/>
  <c r="T998" i="1"/>
  <c r="S998" i="1"/>
  <c r="N998" i="1"/>
  <c r="M998" i="1"/>
  <c r="L998" i="1"/>
  <c r="K998" i="1"/>
  <c r="V997" i="1"/>
  <c r="U997" i="1"/>
  <c r="T997" i="1"/>
  <c r="S997" i="1"/>
  <c r="N997" i="1"/>
  <c r="M997" i="1"/>
  <c r="L997" i="1"/>
  <c r="K997" i="1"/>
  <c r="V996" i="1"/>
  <c r="U996" i="1"/>
  <c r="T996" i="1"/>
  <c r="S996" i="1"/>
  <c r="N996" i="1"/>
  <c r="M996" i="1"/>
  <c r="L996" i="1"/>
  <c r="K996" i="1"/>
  <c r="V995" i="1"/>
  <c r="U995" i="1"/>
  <c r="T995" i="1"/>
  <c r="S995" i="1"/>
  <c r="N995" i="1"/>
  <c r="M995" i="1"/>
  <c r="L995" i="1"/>
  <c r="K995" i="1"/>
  <c r="V994" i="1"/>
  <c r="U994" i="1"/>
  <c r="T994" i="1"/>
  <c r="S994" i="1"/>
  <c r="N994" i="1"/>
  <c r="M994" i="1"/>
  <c r="L994" i="1"/>
  <c r="K994" i="1"/>
  <c r="V993" i="1"/>
  <c r="U993" i="1"/>
  <c r="T993" i="1"/>
  <c r="S993" i="1"/>
  <c r="N993" i="1"/>
  <c r="M993" i="1"/>
  <c r="L993" i="1"/>
  <c r="K993" i="1"/>
  <c r="V992" i="1"/>
  <c r="U992" i="1"/>
  <c r="T992" i="1"/>
  <c r="S992" i="1"/>
  <c r="N992" i="1"/>
  <c r="M992" i="1"/>
  <c r="L992" i="1"/>
  <c r="K992" i="1"/>
  <c r="V991" i="1"/>
  <c r="U991" i="1"/>
  <c r="T991" i="1"/>
  <c r="S991" i="1"/>
  <c r="N991" i="1"/>
  <c r="M991" i="1"/>
  <c r="L991" i="1"/>
  <c r="K991" i="1"/>
  <c r="V990" i="1"/>
  <c r="U990" i="1"/>
  <c r="T990" i="1"/>
  <c r="S990" i="1"/>
  <c r="N990" i="1"/>
  <c r="M990" i="1"/>
  <c r="L990" i="1"/>
  <c r="K990" i="1"/>
  <c r="V989" i="1"/>
  <c r="U989" i="1"/>
  <c r="T989" i="1"/>
  <c r="S989" i="1"/>
  <c r="N989" i="1"/>
  <c r="M989" i="1"/>
  <c r="L989" i="1"/>
  <c r="K989" i="1"/>
  <c r="V988" i="1"/>
  <c r="U988" i="1"/>
  <c r="T988" i="1"/>
  <c r="S988" i="1"/>
  <c r="N988" i="1"/>
  <c r="M988" i="1"/>
  <c r="L988" i="1"/>
  <c r="K988" i="1"/>
  <c r="V987" i="1"/>
  <c r="U987" i="1"/>
  <c r="T987" i="1"/>
  <c r="S987" i="1"/>
  <c r="N987" i="1"/>
  <c r="M987" i="1"/>
  <c r="L987" i="1"/>
  <c r="K987" i="1"/>
  <c r="V986" i="1"/>
  <c r="U986" i="1"/>
  <c r="T986" i="1"/>
  <c r="S986" i="1"/>
  <c r="N986" i="1"/>
  <c r="M986" i="1"/>
  <c r="L986" i="1"/>
  <c r="K986" i="1"/>
  <c r="V985" i="1"/>
  <c r="U985" i="1"/>
  <c r="T985" i="1"/>
  <c r="S985" i="1"/>
  <c r="N985" i="1"/>
  <c r="M985" i="1"/>
  <c r="L985" i="1"/>
  <c r="K985" i="1"/>
  <c r="V984" i="1"/>
  <c r="U984" i="1"/>
  <c r="T984" i="1"/>
  <c r="S984" i="1"/>
  <c r="N984" i="1"/>
  <c r="M984" i="1"/>
  <c r="L984" i="1"/>
  <c r="K984" i="1"/>
  <c r="V983" i="1"/>
  <c r="U983" i="1"/>
  <c r="T983" i="1"/>
  <c r="S983" i="1"/>
  <c r="N983" i="1"/>
  <c r="M983" i="1"/>
  <c r="L983" i="1"/>
  <c r="K983" i="1"/>
  <c r="V982" i="1"/>
  <c r="U982" i="1"/>
  <c r="T982" i="1"/>
  <c r="S982" i="1"/>
  <c r="N982" i="1"/>
  <c r="M982" i="1"/>
  <c r="L982" i="1"/>
  <c r="K982" i="1"/>
  <c r="V981" i="1"/>
  <c r="U981" i="1"/>
  <c r="T981" i="1"/>
  <c r="S981" i="1"/>
  <c r="N981" i="1"/>
  <c r="M981" i="1"/>
  <c r="L981" i="1"/>
  <c r="K981" i="1"/>
  <c r="V980" i="1"/>
  <c r="U980" i="1"/>
  <c r="T980" i="1"/>
  <c r="S980" i="1"/>
  <c r="N980" i="1"/>
  <c r="M980" i="1"/>
  <c r="L980" i="1"/>
  <c r="K980" i="1"/>
  <c r="V979" i="1"/>
  <c r="U979" i="1"/>
  <c r="T979" i="1"/>
  <c r="S979" i="1"/>
  <c r="N979" i="1"/>
  <c r="M979" i="1"/>
  <c r="L979" i="1"/>
  <c r="K979" i="1"/>
  <c r="V978" i="1"/>
  <c r="U978" i="1"/>
  <c r="T978" i="1"/>
  <c r="S978" i="1"/>
  <c r="N978" i="1"/>
  <c r="M978" i="1"/>
  <c r="L978" i="1"/>
  <c r="K978" i="1"/>
  <c r="V977" i="1"/>
  <c r="U977" i="1"/>
  <c r="T977" i="1"/>
  <c r="S977" i="1"/>
  <c r="N977" i="1"/>
  <c r="M977" i="1"/>
  <c r="L977" i="1"/>
  <c r="K977" i="1"/>
  <c r="V976" i="1"/>
  <c r="U976" i="1"/>
  <c r="T976" i="1"/>
  <c r="S976" i="1"/>
  <c r="N976" i="1"/>
  <c r="M976" i="1"/>
  <c r="L976" i="1"/>
  <c r="K976" i="1"/>
  <c r="V975" i="1"/>
  <c r="U975" i="1"/>
  <c r="T975" i="1"/>
  <c r="S975" i="1"/>
  <c r="N975" i="1"/>
  <c r="M975" i="1"/>
  <c r="L975" i="1"/>
  <c r="K975" i="1"/>
  <c r="V974" i="1"/>
  <c r="U974" i="1"/>
  <c r="T974" i="1"/>
  <c r="S974" i="1"/>
  <c r="N974" i="1"/>
  <c r="M974" i="1"/>
  <c r="L974" i="1"/>
  <c r="K974" i="1"/>
  <c r="V973" i="1"/>
  <c r="U973" i="1"/>
  <c r="T973" i="1"/>
  <c r="S973" i="1"/>
  <c r="N973" i="1"/>
  <c r="M973" i="1"/>
  <c r="L973" i="1"/>
  <c r="K973" i="1"/>
  <c r="V972" i="1"/>
  <c r="U972" i="1"/>
  <c r="T972" i="1"/>
  <c r="S972" i="1"/>
  <c r="N972" i="1"/>
  <c r="M972" i="1"/>
  <c r="L972" i="1"/>
  <c r="K972" i="1"/>
  <c r="V971" i="1"/>
  <c r="U971" i="1"/>
  <c r="T971" i="1"/>
  <c r="S971" i="1"/>
  <c r="N971" i="1"/>
  <c r="M971" i="1"/>
  <c r="L971" i="1"/>
  <c r="K971" i="1"/>
  <c r="V970" i="1"/>
  <c r="U970" i="1"/>
  <c r="T970" i="1"/>
  <c r="S970" i="1"/>
  <c r="N970" i="1"/>
  <c r="M970" i="1"/>
  <c r="L970" i="1"/>
  <c r="K970" i="1"/>
  <c r="V969" i="1"/>
  <c r="U969" i="1"/>
  <c r="T969" i="1"/>
  <c r="S969" i="1"/>
  <c r="N969" i="1"/>
  <c r="M969" i="1"/>
  <c r="L969" i="1"/>
  <c r="K969" i="1"/>
  <c r="V968" i="1"/>
  <c r="U968" i="1"/>
  <c r="T968" i="1"/>
  <c r="S968" i="1"/>
  <c r="N968" i="1"/>
  <c r="M968" i="1"/>
  <c r="L968" i="1"/>
  <c r="K968" i="1"/>
  <c r="V967" i="1"/>
  <c r="U967" i="1"/>
  <c r="T967" i="1"/>
  <c r="S967" i="1"/>
  <c r="N967" i="1"/>
  <c r="M967" i="1"/>
  <c r="L967" i="1"/>
  <c r="K967" i="1"/>
  <c r="V966" i="1"/>
  <c r="U966" i="1"/>
  <c r="T966" i="1"/>
  <c r="S966" i="1"/>
  <c r="N966" i="1"/>
  <c r="M966" i="1"/>
  <c r="L966" i="1"/>
  <c r="K966" i="1"/>
  <c r="V965" i="1"/>
  <c r="U965" i="1"/>
  <c r="T965" i="1"/>
  <c r="S965" i="1"/>
  <c r="N965" i="1"/>
  <c r="M965" i="1"/>
  <c r="L965" i="1"/>
  <c r="K965" i="1"/>
  <c r="V964" i="1"/>
  <c r="U964" i="1"/>
  <c r="T964" i="1"/>
  <c r="S964" i="1"/>
  <c r="N964" i="1"/>
  <c r="M964" i="1"/>
  <c r="L964" i="1"/>
  <c r="K964" i="1"/>
  <c r="V963" i="1"/>
  <c r="U963" i="1"/>
  <c r="T963" i="1"/>
  <c r="S963" i="1"/>
  <c r="N963" i="1"/>
  <c r="M963" i="1"/>
  <c r="L963" i="1"/>
  <c r="K963" i="1"/>
  <c r="V962" i="1"/>
  <c r="U962" i="1"/>
  <c r="T962" i="1"/>
  <c r="S962" i="1"/>
  <c r="N962" i="1"/>
  <c r="M962" i="1"/>
  <c r="L962" i="1"/>
  <c r="K962" i="1"/>
  <c r="V961" i="1"/>
  <c r="U961" i="1"/>
  <c r="T961" i="1"/>
  <c r="S961" i="1"/>
  <c r="N961" i="1"/>
  <c r="M961" i="1"/>
  <c r="L961" i="1"/>
  <c r="K961" i="1"/>
  <c r="V960" i="1"/>
  <c r="U960" i="1"/>
  <c r="T960" i="1"/>
  <c r="S960" i="1"/>
  <c r="N960" i="1"/>
  <c r="M960" i="1"/>
  <c r="L960" i="1"/>
  <c r="K960" i="1"/>
  <c r="V959" i="1"/>
  <c r="U959" i="1"/>
  <c r="T959" i="1"/>
  <c r="S959" i="1"/>
  <c r="N959" i="1"/>
  <c r="M959" i="1"/>
  <c r="L959" i="1"/>
  <c r="K959" i="1"/>
  <c r="V958" i="1"/>
  <c r="U958" i="1"/>
  <c r="T958" i="1"/>
  <c r="S958" i="1"/>
  <c r="N958" i="1"/>
  <c r="M958" i="1"/>
  <c r="L958" i="1"/>
  <c r="K958" i="1"/>
  <c r="V957" i="1"/>
  <c r="U957" i="1"/>
  <c r="T957" i="1"/>
  <c r="S957" i="1"/>
  <c r="N957" i="1"/>
  <c r="M957" i="1"/>
  <c r="L957" i="1"/>
  <c r="K957" i="1"/>
  <c r="V956" i="1"/>
  <c r="U956" i="1"/>
  <c r="T956" i="1"/>
  <c r="S956" i="1"/>
  <c r="N956" i="1"/>
  <c r="M956" i="1"/>
  <c r="L956" i="1"/>
  <c r="K956" i="1"/>
  <c r="V955" i="1"/>
  <c r="U955" i="1"/>
  <c r="T955" i="1"/>
  <c r="S955" i="1"/>
  <c r="N955" i="1"/>
  <c r="M955" i="1"/>
  <c r="L955" i="1"/>
  <c r="K955" i="1"/>
  <c r="V954" i="1"/>
  <c r="U954" i="1"/>
  <c r="T954" i="1"/>
  <c r="S954" i="1"/>
  <c r="N954" i="1"/>
  <c r="M954" i="1"/>
  <c r="L954" i="1"/>
  <c r="K954" i="1"/>
  <c r="V953" i="1"/>
  <c r="U953" i="1"/>
  <c r="T953" i="1"/>
  <c r="S953" i="1"/>
  <c r="N953" i="1"/>
  <c r="M953" i="1"/>
  <c r="L953" i="1"/>
  <c r="K953" i="1"/>
  <c r="V952" i="1"/>
  <c r="U952" i="1"/>
  <c r="T952" i="1"/>
  <c r="S952" i="1"/>
  <c r="N952" i="1"/>
  <c r="M952" i="1"/>
  <c r="L952" i="1"/>
  <c r="K952" i="1"/>
  <c r="V951" i="1"/>
  <c r="U951" i="1"/>
  <c r="T951" i="1"/>
  <c r="S951" i="1"/>
  <c r="N951" i="1"/>
  <c r="M951" i="1"/>
  <c r="L951" i="1"/>
  <c r="K951" i="1"/>
  <c r="V950" i="1"/>
  <c r="U950" i="1"/>
  <c r="T950" i="1"/>
  <c r="S950" i="1"/>
  <c r="N950" i="1"/>
  <c r="M950" i="1"/>
  <c r="L950" i="1"/>
  <c r="K950" i="1"/>
  <c r="V949" i="1"/>
  <c r="U949" i="1"/>
  <c r="T949" i="1"/>
  <c r="S949" i="1"/>
  <c r="N949" i="1"/>
  <c r="M949" i="1"/>
  <c r="L949" i="1"/>
  <c r="K949" i="1"/>
  <c r="V948" i="1"/>
  <c r="U948" i="1"/>
  <c r="T948" i="1"/>
  <c r="S948" i="1"/>
  <c r="N948" i="1"/>
  <c r="M948" i="1"/>
  <c r="L948" i="1"/>
  <c r="K948" i="1"/>
  <c r="V947" i="1"/>
  <c r="U947" i="1"/>
  <c r="T947" i="1"/>
  <c r="S947" i="1"/>
  <c r="N947" i="1"/>
  <c r="M947" i="1"/>
  <c r="L947" i="1"/>
  <c r="K947" i="1"/>
  <c r="V946" i="1"/>
  <c r="U946" i="1"/>
  <c r="T946" i="1"/>
  <c r="S946" i="1"/>
  <c r="N946" i="1"/>
  <c r="M946" i="1"/>
  <c r="L946" i="1"/>
  <c r="K946" i="1"/>
  <c r="V945" i="1"/>
  <c r="U945" i="1"/>
  <c r="T945" i="1"/>
  <c r="S945" i="1"/>
  <c r="N945" i="1"/>
  <c r="M945" i="1"/>
  <c r="L945" i="1"/>
  <c r="K945" i="1"/>
  <c r="V944" i="1"/>
  <c r="U944" i="1"/>
  <c r="T944" i="1"/>
  <c r="S944" i="1"/>
  <c r="N944" i="1"/>
  <c r="M944" i="1"/>
  <c r="L944" i="1"/>
  <c r="K944" i="1"/>
  <c r="V943" i="1"/>
  <c r="U943" i="1"/>
  <c r="T943" i="1"/>
  <c r="S943" i="1"/>
  <c r="N943" i="1"/>
  <c r="M943" i="1"/>
  <c r="L943" i="1"/>
  <c r="K943" i="1"/>
  <c r="V942" i="1"/>
  <c r="U942" i="1"/>
  <c r="T942" i="1"/>
  <c r="S942" i="1"/>
  <c r="N942" i="1"/>
  <c r="M942" i="1"/>
  <c r="L942" i="1"/>
  <c r="K942" i="1"/>
  <c r="V941" i="1"/>
  <c r="U941" i="1"/>
  <c r="T941" i="1"/>
  <c r="S941" i="1"/>
  <c r="N941" i="1"/>
  <c r="M941" i="1"/>
  <c r="L941" i="1"/>
  <c r="K941" i="1"/>
  <c r="V940" i="1"/>
  <c r="U940" i="1"/>
  <c r="T940" i="1"/>
  <c r="S940" i="1"/>
  <c r="N940" i="1"/>
  <c r="M940" i="1"/>
  <c r="L940" i="1"/>
  <c r="K940" i="1"/>
  <c r="V939" i="1"/>
  <c r="U939" i="1"/>
  <c r="T939" i="1"/>
  <c r="S939" i="1"/>
  <c r="N939" i="1"/>
  <c r="M939" i="1"/>
  <c r="L939" i="1"/>
  <c r="K939" i="1"/>
  <c r="V938" i="1"/>
  <c r="U938" i="1"/>
  <c r="T938" i="1"/>
  <c r="S938" i="1"/>
  <c r="N938" i="1"/>
  <c r="M938" i="1"/>
  <c r="L938" i="1"/>
  <c r="K938" i="1"/>
  <c r="V937" i="1"/>
  <c r="U937" i="1"/>
  <c r="T937" i="1"/>
  <c r="S937" i="1"/>
  <c r="N937" i="1"/>
  <c r="M937" i="1"/>
  <c r="L937" i="1"/>
  <c r="K937" i="1"/>
  <c r="V936" i="1"/>
  <c r="U936" i="1"/>
  <c r="T936" i="1"/>
  <c r="S936" i="1"/>
  <c r="N936" i="1"/>
  <c r="M936" i="1"/>
  <c r="L936" i="1"/>
  <c r="K936" i="1"/>
  <c r="V935" i="1"/>
  <c r="U935" i="1"/>
  <c r="T935" i="1"/>
  <c r="S935" i="1"/>
  <c r="N935" i="1"/>
  <c r="M935" i="1"/>
  <c r="L935" i="1"/>
  <c r="K935" i="1"/>
  <c r="V934" i="1"/>
  <c r="U934" i="1"/>
  <c r="T934" i="1"/>
  <c r="S934" i="1"/>
  <c r="N934" i="1"/>
  <c r="M934" i="1"/>
  <c r="L934" i="1"/>
  <c r="K934" i="1"/>
  <c r="V933" i="1"/>
  <c r="U933" i="1"/>
  <c r="T933" i="1"/>
  <c r="S933" i="1"/>
  <c r="N933" i="1"/>
  <c r="M933" i="1"/>
  <c r="L933" i="1"/>
  <c r="K933" i="1"/>
  <c r="V932" i="1"/>
  <c r="U932" i="1"/>
  <c r="T932" i="1"/>
  <c r="S932" i="1"/>
  <c r="N932" i="1"/>
  <c r="M932" i="1"/>
  <c r="L932" i="1"/>
  <c r="K932" i="1"/>
  <c r="V931" i="1"/>
  <c r="U931" i="1"/>
  <c r="T931" i="1"/>
  <c r="S931" i="1"/>
  <c r="N931" i="1"/>
  <c r="M931" i="1"/>
  <c r="L931" i="1"/>
  <c r="K931" i="1"/>
  <c r="V930" i="1"/>
  <c r="U930" i="1"/>
  <c r="T930" i="1"/>
  <c r="S930" i="1"/>
  <c r="N930" i="1"/>
  <c r="M930" i="1"/>
  <c r="L930" i="1"/>
  <c r="K930" i="1"/>
  <c r="V929" i="1"/>
  <c r="U929" i="1"/>
  <c r="T929" i="1"/>
  <c r="S929" i="1"/>
  <c r="N929" i="1"/>
  <c r="M929" i="1"/>
  <c r="L929" i="1"/>
  <c r="K929" i="1"/>
  <c r="V928" i="1"/>
  <c r="U928" i="1"/>
  <c r="T928" i="1"/>
  <c r="S928" i="1"/>
  <c r="N928" i="1"/>
  <c r="M928" i="1"/>
  <c r="L928" i="1"/>
  <c r="K928" i="1"/>
  <c r="V927" i="1"/>
  <c r="U927" i="1"/>
  <c r="T927" i="1"/>
  <c r="S927" i="1"/>
  <c r="N927" i="1"/>
  <c r="M927" i="1"/>
  <c r="L927" i="1"/>
  <c r="K927" i="1"/>
  <c r="V926" i="1"/>
  <c r="U926" i="1"/>
  <c r="T926" i="1"/>
  <c r="S926" i="1"/>
  <c r="N926" i="1"/>
  <c r="M926" i="1"/>
  <c r="L926" i="1"/>
  <c r="K926" i="1"/>
  <c r="V925" i="1"/>
  <c r="U925" i="1"/>
  <c r="T925" i="1"/>
  <c r="S925" i="1"/>
  <c r="N925" i="1"/>
  <c r="M925" i="1"/>
  <c r="L925" i="1"/>
  <c r="K925" i="1"/>
  <c r="V924" i="1"/>
  <c r="U924" i="1"/>
  <c r="T924" i="1"/>
  <c r="S924" i="1"/>
  <c r="N924" i="1"/>
  <c r="M924" i="1"/>
  <c r="L924" i="1"/>
  <c r="K924" i="1"/>
  <c r="V923" i="1"/>
  <c r="U923" i="1"/>
  <c r="T923" i="1"/>
  <c r="S923" i="1"/>
  <c r="N923" i="1"/>
  <c r="M923" i="1"/>
  <c r="L923" i="1"/>
  <c r="K923" i="1"/>
  <c r="V922" i="1"/>
  <c r="U922" i="1"/>
  <c r="T922" i="1"/>
  <c r="S922" i="1"/>
  <c r="N922" i="1"/>
  <c r="M922" i="1"/>
  <c r="L922" i="1"/>
  <c r="K922" i="1"/>
  <c r="V921" i="1"/>
  <c r="U921" i="1"/>
  <c r="T921" i="1"/>
  <c r="S921" i="1"/>
  <c r="N921" i="1"/>
  <c r="M921" i="1"/>
  <c r="L921" i="1"/>
  <c r="K921" i="1"/>
  <c r="V920" i="1"/>
  <c r="U920" i="1"/>
  <c r="T920" i="1"/>
  <c r="S920" i="1"/>
  <c r="N920" i="1"/>
  <c r="M920" i="1"/>
  <c r="L920" i="1"/>
  <c r="K920" i="1"/>
  <c r="V919" i="1"/>
  <c r="U919" i="1"/>
  <c r="T919" i="1"/>
  <c r="S919" i="1"/>
  <c r="N919" i="1"/>
  <c r="M919" i="1"/>
  <c r="L919" i="1"/>
  <c r="K919" i="1"/>
  <c r="V918" i="1"/>
  <c r="U918" i="1"/>
  <c r="T918" i="1"/>
  <c r="S918" i="1"/>
  <c r="N918" i="1"/>
  <c r="M918" i="1"/>
  <c r="L918" i="1"/>
  <c r="K918" i="1"/>
  <c r="V917" i="1"/>
  <c r="U917" i="1"/>
  <c r="T917" i="1"/>
  <c r="S917" i="1"/>
  <c r="N917" i="1"/>
  <c r="M917" i="1"/>
  <c r="L917" i="1"/>
  <c r="K917" i="1"/>
  <c r="V916" i="1"/>
  <c r="U916" i="1"/>
  <c r="T916" i="1"/>
  <c r="S916" i="1"/>
  <c r="N916" i="1"/>
  <c r="M916" i="1"/>
  <c r="L916" i="1"/>
  <c r="K916" i="1"/>
  <c r="V915" i="1"/>
  <c r="U915" i="1"/>
  <c r="T915" i="1"/>
  <c r="S915" i="1"/>
  <c r="N915" i="1"/>
  <c r="M915" i="1"/>
  <c r="L915" i="1"/>
  <c r="K915" i="1"/>
  <c r="V914" i="1"/>
  <c r="U914" i="1"/>
  <c r="T914" i="1"/>
  <c r="S914" i="1"/>
  <c r="N914" i="1"/>
  <c r="M914" i="1"/>
  <c r="L914" i="1"/>
  <c r="K914" i="1"/>
  <c r="V913" i="1"/>
  <c r="U913" i="1"/>
  <c r="T913" i="1"/>
  <c r="S913" i="1"/>
  <c r="N913" i="1"/>
  <c r="M913" i="1"/>
  <c r="L913" i="1"/>
  <c r="K913" i="1"/>
  <c r="V912" i="1"/>
  <c r="U912" i="1"/>
  <c r="T912" i="1"/>
  <c r="S912" i="1"/>
  <c r="N912" i="1"/>
  <c r="M912" i="1"/>
  <c r="L912" i="1"/>
  <c r="K912" i="1"/>
  <c r="V911" i="1"/>
  <c r="U911" i="1"/>
  <c r="T911" i="1"/>
  <c r="S911" i="1"/>
  <c r="N911" i="1"/>
  <c r="M911" i="1"/>
  <c r="L911" i="1"/>
  <c r="K911" i="1"/>
  <c r="V910" i="1"/>
  <c r="U910" i="1"/>
  <c r="T910" i="1"/>
  <c r="S910" i="1"/>
  <c r="N910" i="1"/>
  <c r="M910" i="1"/>
  <c r="L910" i="1"/>
  <c r="K910" i="1"/>
  <c r="V909" i="1"/>
  <c r="U909" i="1"/>
  <c r="T909" i="1"/>
  <c r="S909" i="1"/>
  <c r="N909" i="1"/>
  <c r="M909" i="1"/>
  <c r="L909" i="1"/>
  <c r="K909" i="1"/>
  <c r="V908" i="1"/>
  <c r="U908" i="1"/>
  <c r="T908" i="1"/>
  <c r="S908" i="1"/>
  <c r="N908" i="1"/>
  <c r="M908" i="1"/>
  <c r="L908" i="1"/>
  <c r="K908" i="1"/>
  <c r="V907" i="1"/>
  <c r="U907" i="1"/>
  <c r="T907" i="1"/>
  <c r="S907" i="1"/>
  <c r="N907" i="1"/>
  <c r="M907" i="1"/>
  <c r="L907" i="1"/>
  <c r="K907" i="1"/>
  <c r="V906" i="1"/>
  <c r="U906" i="1"/>
  <c r="T906" i="1"/>
  <c r="S906" i="1"/>
  <c r="N906" i="1"/>
  <c r="M906" i="1"/>
  <c r="L906" i="1"/>
  <c r="K906" i="1"/>
  <c r="V905" i="1"/>
  <c r="U905" i="1"/>
  <c r="T905" i="1"/>
  <c r="S905" i="1"/>
  <c r="N905" i="1"/>
  <c r="M905" i="1"/>
  <c r="L905" i="1"/>
  <c r="K905" i="1"/>
  <c r="V904" i="1"/>
  <c r="U904" i="1"/>
  <c r="T904" i="1"/>
  <c r="S904" i="1"/>
  <c r="N904" i="1"/>
  <c r="M904" i="1"/>
  <c r="L904" i="1"/>
  <c r="K904" i="1"/>
  <c r="V903" i="1"/>
  <c r="U903" i="1"/>
  <c r="T903" i="1"/>
  <c r="S903" i="1"/>
  <c r="N903" i="1"/>
  <c r="M903" i="1"/>
  <c r="L903" i="1"/>
  <c r="K903" i="1"/>
  <c r="V902" i="1"/>
  <c r="U902" i="1"/>
  <c r="T902" i="1"/>
  <c r="S902" i="1"/>
  <c r="N902" i="1"/>
  <c r="M902" i="1"/>
  <c r="L902" i="1"/>
  <c r="K902" i="1"/>
  <c r="V901" i="1"/>
  <c r="U901" i="1"/>
  <c r="T901" i="1"/>
  <c r="S901" i="1"/>
  <c r="N901" i="1"/>
  <c r="M901" i="1"/>
  <c r="L901" i="1"/>
  <c r="K901" i="1"/>
  <c r="V900" i="1"/>
  <c r="U900" i="1"/>
  <c r="T900" i="1"/>
  <c r="S900" i="1"/>
  <c r="N900" i="1"/>
  <c r="M900" i="1"/>
  <c r="L900" i="1"/>
  <c r="K900" i="1"/>
  <c r="V899" i="1"/>
  <c r="U899" i="1"/>
  <c r="T899" i="1"/>
  <c r="S899" i="1"/>
  <c r="N899" i="1"/>
  <c r="M899" i="1"/>
  <c r="L899" i="1"/>
  <c r="K899" i="1"/>
  <c r="V898" i="1"/>
  <c r="U898" i="1"/>
  <c r="T898" i="1"/>
  <c r="S898" i="1"/>
  <c r="N898" i="1"/>
  <c r="M898" i="1"/>
  <c r="L898" i="1"/>
  <c r="K898" i="1"/>
  <c r="V897" i="1"/>
  <c r="U897" i="1"/>
  <c r="T897" i="1"/>
  <c r="S897" i="1"/>
  <c r="N897" i="1"/>
  <c r="M897" i="1"/>
  <c r="L897" i="1"/>
  <c r="K897" i="1"/>
  <c r="V896" i="1"/>
  <c r="U896" i="1"/>
  <c r="T896" i="1"/>
  <c r="S896" i="1"/>
  <c r="N896" i="1"/>
  <c r="M896" i="1"/>
  <c r="L896" i="1"/>
  <c r="K896" i="1"/>
  <c r="V895" i="1"/>
  <c r="U895" i="1"/>
  <c r="T895" i="1"/>
  <c r="S895" i="1"/>
  <c r="N895" i="1"/>
  <c r="M895" i="1"/>
  <c r="L895" i="1"/>
  <c r="K895" i="1"/>
  <c r="V894" i="1"/>
  <c r="U894" i="1"/>
  <c r="T894" i="1"/>
  <c r="S894" i="1"/>
  <c r="N894" i="1"/>
  <c r="M894" i="1"/>
  <c r="L894" i="1"/>
  <c r="K894" i="1"/>
  <c r="V893" i="1"/>
  <c r="U893" i="1"/>
  <c r="T893" i="1"/>
  <c r="S893" i="1"/>
  <c r="N893" i="1"/>
  <c r="M893" i="1"/>
  <c r="L893" i="1"/>
  <c r="K893" i="1"/>
  <c r="V892" i="1"/>
  <c r="U892" i="1"/>
  <c r="T892" i="1"/>
  <c r="S892" i="1"/>
  <c r="N892" i="1"/>
  <c r="M892" i="1"/>
  <c r="L892" i="1"/>
  <c r="K892" i="1"/>
  <c r="V891" i="1"/>
  <c r="U891" i="1"/>
  <c r="T891" i="1"/>
  <c r="S891" i="1"/>
  <c r="N891" i="1"/>
  <c r="M891" i="1"/>
  <c r="L891" i="1"/>
  <c r="K891" i="1"/>
  <c r="V890" i="1"/>
  <c r="U890" i="1"/>
  <c r="T890" i="1"/>
  <c r="S890" i="1"/>
  <c r="N890" i="1"/>
  <c r="M890" i="1"/>
  <c r="L890" i="1"/>
  <c r="K890" i="1"/>
  <c r="V889" i="1"/>
  <c r="U889" i="1"/>
  <c r="T889" i="1"/>
  <c r="S889" i="1"/>
  <c r="N889" i="1"/>
  <c r="M889" i="1"/>
  <c r="L889" i="1"/>
  <c r="K889" i="1"/>
  <c r="V888" i="1"/>
  <c r="U888" i="1"/>
  <c r="T888" i="1"/>
  <c r="S888" i="1"/>
  <c r="N888" i="1"/>
  <c r="M888" i="1"/>
  <c r="L888" i="1"/>
  <c r="K888" i="1"/>
  <c r="V887" i="1"/>
  <c r="U887" i="1"/>
  <c r="T887" i="1"/>
  <c r="S887" i="1"/>
  <c r="N887" i="1"/>
  <c r="M887" i="1"/>
  <c r="L887" i="1"/>
  <c r="K887" i="1"/>
  <c r="V886" i="1"/>
  <c r="U886" i="1"/>
  <c r="T886" i="1"/>
  <c r="S886" i="1"/>
  <c r="N886" i="1"/>
  <c r="M886" i="1"/>
  <c r="L886" i="1"/>
  <c r="K886" i="1"/>
  <c r="V885" i="1"/>
  <c r="U885" i="1"/>
  <c r="T885" i="1"/>
  <c r="S885" i="1"/>
  <c r="N885" i="1"/>
  <c r="M885" i="1"/>
  <c r="L885" i="1"/>
  <c r="K885" i="1"/>
  <c r="V884" i="1"/>
  <c r="U884" i="1"/>
  <c r="T884" i="1"/>
  <c r="S884" i="1"/>
  <c r="N884" i="1"/>
  <c r="M884" i="1"/>
  <c r="L884" i="1"/>
  <c r="K884" i="1"/>
  <c r="V883" i="1"/>
  <c r="U883" i="1"/>
  <c r="T883" i="1"/>
  <c r="S883" i="1"/>
  <c r="N883" i="1"/>
  <c r="M883" i="1"/>
  <c r="L883" i="1"/>
  <c r="K883" i="1"/>
  <c r="V882" i="1"/>
  <c r="U882" i="1"/>
  <c r="T882" i="1"/>
  <c r="S882" i="1"/>
  <c r="N882" i="1"/>
  <c r="M882" i="1"/>
  <c r="L882" i="1"/>
  <c r="K882" i="1"/>
  <c r="V881" i="1"/>
  <c r="U881" i="1"/>
  <c r="T881" i="1"/>
  <c r="S881" i="1"/>
  <c r="N881" i="1"/>
  <c r="M881" i="1"/>
  <c r="L881" i="1"/>
  <c r="K881" i="1"/>
  <c r="V880" i="1"/>
  <c r="U880" i="1"/>
  <c r="T880" i="1"/>
  <c r="S880" i="1"/>
  <c r="Q880" i="1"/>
  <c r="P880" i="1"/>
  <c r="N880" i="1"/>
  <c r="R880" i="1" s="1"/>
  <c r="M880" i="1"/>
  <c r="L880" i="1"/>
  <c r="K880" i="1"/>
  <c r="V879" i="1"/>
  <c r="U879" i="1"/>
  <c r="T879" i="1"/>
  <c r="S879" i="1"/>
  <c r="N879" i="1"/>
  <c r="M879" i="1"/>
  <c r="L879" i="1"/>
  <c r="K879" i="1"/>
  <c r="V878" i="1"/>
  <c r="U878" i="1"/>
  <c r="T878" i="1"/>
  <c r="S878" i="1"/>
  <c r="N878" i="1"/>
  <c r="M878" i="1"/>
  <c r="L878" i="1"/>
  <c r="K878" i="1"/>
  <c r="V877" i="1"/>
  <c r="U877" i="1"/>
  <c r="T877" i="1"/>
  <c r="S877" i="1"/>
  <c r="N877" i="1"/>
  <c r="M877" i="1"/>
  <c r="L877" i="1"/>
  <c r="K877" i="1"/>
  <c r="V876" i="1"/>
  <c r="U876" i="1"/>
  <c r="T876" i="1"/>
  <c r="S876" i="1"/>
  <c r="N876" i="1"/>
  <c r="M876" i="1"/>
  <c r="L876" i="1"/>
  <c r="K876" i="1"/>
  <c r="V875" i="1"/>
  <c r="U875" i="1"/>
  <c r="T875" i="1"/>
  <c r="S875" i="1"/>
  <c r="N875" i="1"/>
  <c r="M875" i="1"/>
  <c r="L875" i="1"/>
  <c r="K875" i="1"/>
  <c r="V874" i="1"/>
  <c r="U874" i="1"/>
  <c r="T874" i="1"/>
  <c r="S874" i="1"/>
  <c r="N874" i="1"/>
  <c r="M874" i="1"/>
  <c r="L874" i="1"/>
  <c r="K874" i="1"/>
  <c r="V873" i="1"/>
  <c r="U873" i="1"/>
  <c r="T873" i="1"/>
  <c r="S873" i="1"/>
  <c r="N873" i="1"/>
  <c r="M873" i="1"/>
  <c r="L873" i="1"/>
  <c r="K873" i="1"/>
  <c r="V872" i="1"/>
  <c r="U872" i="1"/>
  <c r="T872" i="1"/>
  <c r="S872" i="1"/>
  <c r="N872" i="1"/>
  <c r="M872" i="1"/>
  <c r="L872" i="1"/>
  <c r="K872" i="1"/>
  <c r="V871" i="1"/>
  <c r="U871" i="1"/>
  <c r="T871" i="1"/>
  <c r="S871" i="1"/>
  <c r="N871" i="1"/>
  <c r="M871" i="1"/>
  <c r="L871" i="1"/>
  <c r="K871" i="1"/>
  <c r="V870" i="1"/>
  <c r="U870" i="1"/>
  <c r="T870" i="1"/>
  <c r="S870" i="1"/>
  <c r="N870" i="1"/>
  <c r="M870" i="1"/>
  <c r="L870" i="1"/>
  <c r="K870" i="1"/>
  <c r="V869" i="1"/>
  <c r="U869" i="1"/>
  <c r="T869" i="1"/>
  <c r="S869" i="1"/>
  <c r="N869" i="1"/>
  <c r="M869" i="1"/>
  <c r="L869" i="1"/>
  <c r="K869" i="1"/>
  <c r="V868" i="1"/>
  <c r="U868" i="1"/>
  <c r="T868" i="1"/>
  <c r="S868" i="1"/>
  <c r="N868" i="1"/>
  <c r="M868" i="1"/>
  <c r="L868" i="1"/>
  <c r="K868" i="1"/>
  <c r="V867" i="1"/>
  <c r="U867" i="1"/>
  <c r="T867" i="1"/>
  <c r="S867" i="1"/>
  <c r="N867" i="1"/>
  <c r="M867" i="1"/>
  <c r="L867" i="1"/>
  <c r="K867" i="1"/>
  <c r="V866" i="1"/>
  <c r="U866" i="1"/>
  <c r="T866" i="1"/>
  <c r="S866" i="1"/>
  <c r="N866" i="1"/>
  <c r="M866" i="1"/>
  <c r="L866" i="1"/>
  <c r="K866" i="1"/>
  <c r="V865" i="1"/>
  <c r="U865" i="1"/>
  <c r="T865" i="1"/>
  <c r="S865" i="1"/>
  <c r="N865" i="1"/>
  <c r="M865" i="1"/>
  <c r="L865" i="1"/>
  <c r="K865" i="1"/>
  <c r="V864" i="1"/>
  <c r="U864" i="1"/>
  <c r="T864" i="1"/>
  <c r="S864" i="1"/>
  <c r="N864" i="1"/>
  <c r="M864" i="1"/>
  <c r="L864" i="1"/>
  <c r="K864" i="1"/>
  <c r="V863" i="1"/>
  <c r="U863" i="1"/>
  <c r="T863" i="1"/>
  <c r="S863" i="1"/>
  <c r="N863" i="1"/>
  <c r="M863" i="1"/>
  <c r="L863" i="1"/>
  <c r="K863" i="1"/>
  <c r="V862" i="1"/>
  <c r="U862" i="1"/>
  <c r="T862" i="1"/>
  <c r="S862" i="1"/>
  <c r="N862" i="1"/>
  <c r="M862" i="1"/>
  <c r="L862" i="1"/>
  <c r="K862" i="1"/>
  <c r="V861" i="1"/>
  <c r="U861" i="1"/>
  <c r="T861" i="1"/>
  <c r="S861" i="1"/>
  <c r="N861" i="1"/>
  <c r="M861" i="1"/>
  <c r="L861" i="1"/>
  <c r="K861" i="1"/>
  <c r="V860" i="1"/>
  <c r="U860" i="1"/>
  <c r="T860" i="1"/>
  <c r="S860" i="1"/>
  <c r="N860" i="1"/>
  <c r="M860" i="1"/>
  <c r="L860" i="1"/>
  <c r="K860" i="1"/>
  <c r="V859" i="1"/>
  <c r="U859" i="1"/>
  <c r="T859" i="1"/>
  <c r="S859" i="1"/>
  <c r="N859" i="1"/>
  <c r="M859" i="1"/>
  <c r="L859" i="1"/>
  <c r="K859" i="1"/>
  <c r="V858" i="1"/>
  <c r="U858" i="1"/>
  <c r="T858" i="1"/>
  <c r="S858" i="1"/>
  <c r="N858" i="1"/>
  <c r="M858" i="1"/>
  <c r="L858" i="1"/>
  <c r="K858" i="1"/>
  <c r="V857" i="1"/>
  <c r="U857" i="1"/>
  <c r="T857" i="1"/>
  <c r="S857" i="1"/>
  <c r="N857" i="1"/>
  <c r="M857" i="1"/>
  <c r="L857" i="1"/>
  <c r="K857" i="1"/>
  <c r="V856" i="1"/>
  <c r="U856" i="1"/>
  <c r="T856" i="1"/>
  <c r="S856" i="1"/>
  <c r="N856" i="1"/>
  <c r="M856" i="1"/>
  <c r="L856" i="1"/>
  <c r="K856" i="1"/>
  <c r="V855" i="1"/>
  <c r="U855" i="1"/>
  <c r="T855" i="1"/>
  <c r="S855" i="1"/>
  <c r="N855" i="1"/>
  <c r="M855" i="1"/>
  <c r="L855" i="1"/>
  <c r="K855" i="1"/>
  <c r="V854" i="1"/>
  <c r="U854" i="1"/>
  <c r="T854" i="1"/>
  <c r="S854" i="1"/>
  <c r="N854" i="1"/>
  <c r="M854" i="1"/>
  <c r="L854" i="1"/>
  <c r="K854" i="1"/>
  <c r="V853" i="1"/>
  <c r="U853" i="1"/>
  <c r="T853" i="1"/>
  <c r="S853" i="1"/>
  <c r="N853" i="1"/>
  <c r="M853" i="1"/>
  <c r="L853" i="1"/>
  <c r="K853" i="1"/>
  <c r="V852" i="1"/>
  <c r="U852" i="1"/>
  <c r="T852" i="1"/>
  <c r="S852" i="1"/>
  <c r="N852" i="1"/>
  <c r="M852" i="1"/>
  <c r="L852" i="1"/>
  <c r="K852" i="1"/>
  <c r="V851" i="1"/>
  <c r="U851" i="1"/>
  <c r="T851" i="1"/>
  <c r="S851" i="1"/>
  <c r="N851" i="1"/>
  <c r="M851" i="1"/>
  <c r="L851" i="1"/>
  <c r="K851" i="1"/>
  <c r="V850" i="1"/>
  <c r="U850" i="1"/>
  <c r="T850" i="1"/>
  <c r="S850" i="1"/>
  <c r="N850" i="1"/>
  <c r="M850" i="1"/>
  <c r="L850" i="1"/>
  <c r="K850" i="1"/>
  <c r="V849" i="1"/>
  <c r="U849" i="1"/>
  <c r="T849" i="1"/>
  <c r="S849" i="1"/>
  <c r="N849" i="1"/>
  <c r="M849" i="1"/>
  <c r="L849" i="1"/>
  <c r="K849" i="1"/>
  <c r="V848" i="1"/>
  <c r="U848" i="1"/>
  <c r="T848" i="1"/>
  <c r="S848" i="1"/>
  <c r="N848" i="1"/>
  <c r="M848" i="1"/>
  <c r="L848" i="1"/>
  <c r="K848" i="1"/>
  <c r="V847" i="1"/>
  <c r="U847" i="1"/>
  <c r="T847" i="1"/>
  <c r="S847" i="1"/>
  <c r="N847" i="1"/>
  <c r="M847" i="1"/>
  <c r="L847" i="1"/>
  <c r="K847" i="1"/>
  <c r="V846" i="1"/>
  <c r="U846" i="1"/>
  <c r="T846" i="1"/>
  <c r="S846" i="1"/>
  <c r="N846" i="1"/>
  <c r="M846" i="1"/>
  <c r="L846" i="1"/>
  <c r="K846" i="1"/>
  <c r="V845" i="1"/>
  <c r="U845" i="1"/>
  <c r="T845" i="1"/>
  <c r="S845" i="1"/>
  <c r="N845" i="1"/>
  <c r="M845" i="1"/>
  <c r="L845" i="1"/>
  <c r="K845" i="1"/>
  <c r="V844" i="1"/>
  <c r="U844" i="1"/>
  <c r="T844" i="1"/>
  <c r="S844" i="1"/>
  <c r="N844" i="1"/>
  <c r="M844" i="1"/>
  <c r="L844" i="1"/>
  <c r="K844" i="1"/>
  <c r="V843" i="1"/>
  <c r="U843" i="1"/>
  <c r="T843" i="1"/>
  <c r="S843" i="1"/>
  <c r="N843" i="1"/>
  <c r="M843" i="1"/>
  <c r="L843" i="1"/>
  <c r="K843" i="1"/>
  <c r="V842" i="1"/>
  <c r="U842" i="1"/>
  <c r="T842" i="1"/>
  <c r="S842" i="1"/>
  <c r="N842" i="1"/>
  <c r="M842" i="1"/>
  <c r="L842" i="1"/>
  <c r="K842" i="1"/>
  <c r="V841" i="1"/>
  <c r="U841" i="1"/>
  <c r="T841" i="1"/>
  <c r="S841" i="1"/>
  <c r="N841" i="1"/>
  <c r="M841" i="1"/>
  <c r="L841" i="1"/>
  <c r="K841" i="1"/>
  <c r="V840" i="1"/>
  <c r="U840" i="1"/>
  <c r="T840" i="1"/>
  <c r="S840" i="1"/>
  <c r="N840" i="1"/>
  <c r="M840" i="1"/>
  <c r="L840" i="1"/>
  <c r="K840" i="1"/>
  <c r="V839" i="1"/>
  <c r="U839" i="1"/>
  <c r="T839" i="1"/>
  <c r="S839" i="1"/>
  <c r="N839" i="1"/>
  <c r="M839" i="1"/>
  <c r="L839" i="1"/>
  <c r="K839" i="1"/>
  <c r="V838" i="1"/>
  <c r="U838" i="1"/>
  <c r="T838" i="1"/>
  <c r="S838" i="1"/>
  <c r="N838" i="1"/>
  <c r="M838" i="1"/>
  <c r="L838" i="1"/>
  <c r="K838" i="1"/>
  <c r="V837" i="1"/>
  <c r="U837" i="1"/>
  <c r="T837" i="1"/>
  <c r="S837" i="1"/>
  <c r="N837" i="1"/>
  <c r="M837" i="1"/>
  <c r="L837" i="1"/>
  <c r="K837" i="1"/>
  <c r="V836" i="1"/>
  <c r="U836" i="1"/>
  <c r="T836" i="1"/>
  <c r="S836" i="1"/>
  <c r="N836" i="1"/>
  <c r="M836" i="1"/>
  <c r="L836" i="1"/>
  <c r="K836" i="1"/>
  <c r="V835" i="1"/>
  <c r="U835" i="1"/>
  <c r="T835" i="1"/>
  <c r="S835" i="1"/>
  <c r="N835" i="1"/>
  <c r="M835" i="1"/>
  <c r="L835" i="1"/>
  <c r="K835" i="1"/>
  <c r="V834" i="1"/>
  <c r="U834" i="1"/>
  <c r="T834" i="1"/>
  <c r="S834" i="1"/>
  <c r="N834" i="1"/>
  <c r="M834" i="1"/>
  <c r="L834" i="1"/>
  <c r="K834" i="1"/>
  <c r="V833" i="1"/>
  <c r="U833" i="1"/>
  <c r="T833" i="1"/>
  <c r="S833" i="1"/>
  <c r="N833" i="1"/>
  <c r="M833" i="1"/>
  <c r="L833" i="1"/>
  <c r="K833" i="1"/>
  <c r="V832" i="1"/>
  <c r="U832" i="1"/>
  <c r="T832" i="1"/>
  <c r="S832" i="1"/>
  <c r="N832" i="1"/>
  <c r="M832" i="1"/>
  <c r="L832" i="1"/>
  <c r="K832" i="1"/>
  <c r="V831" i="1"/>
  <c r="U831" i="1"/>
  <c r="T831" i="1"/>
  <c r="S831" i="1"/>
  <c r="N831" i="1"/>
  <c r="M831" i="1"/>
  <c r="L831" i="1"/>
  <c r="K831" i="1"/>
  <c r="V830" i="1"/>
  <c r="U830" i="1"/>
  <c r="T830" i="1"/>
  <c r="S830" i="1"/>
  <c r="N830" i="1"/>
  <c r="M830" i="1"/>
  <c r="L830" i="1"/>
  <c r="K830" i="1"/>
  <c r="V829" i="1"/>
  <c r="U829" i="1"/>
  <c r="T829" i="1"/>
  <c r="S829" i="1"/>
  <c r="N829" i="1"/>
  <c r="M829" i="1"/>
  <c r="L829" i="1"/>
  <c r="K829" i="1"/>
  <c r="V828" i="1"/>
  <c r="U828" i="1"/>
  <c r="T828" i="1"/>
  <c r="S828" i="1"/>
  <c r="N828" i="1"/>
  <c r="M828" i="1"/>
  <c r="L828" i="1"/>
  <c r="K828" i="1"/>
  <c r="V827" i="1"/>
  <c r="U827" i="1"/>
  <c r="T827" i="1"/>
  <c r="S827" i="1"/>
  <c r="N827" i="1"/>
  <c r="M827" i="1"/>
  <c r="L827" i="1"/>
  <c r="K827" i="1"/>
  <c r="V826" i="1"/>
  <c r="U826" i="1"/>
  <c r="T826" i="1"/>
  <c r="S826" i="1"/>
  <c r="P826" i="1"/>
  <c r="N826" i="1"/>
  <c r="M826" i="1"/>
  <c r="L826" i="1"/>
  <c r="K826" i="1"/>
  <c r="V825" i="1"/>
  <c r="U825" i="1"/>
  <c r="T825" i="1"/>
  <c r="S825" i="1"/>
  <c r="N825" i="1"/>
  <c r="M825" i="1"/>
  <c r="L825" i="1"/>
  <c r="K825" i="1"/>
  <c r="V824" i="1"/>
  <c r="U824" i="1"/>
  <c r="T824" i="1"/>
  <c r="S824" i="1"/>
  <c r="N824" i="1"/>
  <c r="M824" i="1"/>
  <c r="L824" i="1"/>
  <c r="K824" i="1"/>
  <c r="V823" i="1"/>
  <c r="U823" i="1"/>
  <c r="T823" i="1"/>
  <c r="S823" i="1"/>
  <c r="N823" i="1"/>
  <c r="M823" i="1"/>
  <c r="L823" i="1"/>
  <c r="K823" i="1"/>
  <c r="V822" i="1"/>
  <c r="U822" i="1"/>
  <c r="T822" i="1"/>
  <c r="S822" i="1"/>
  <c r="N822" i="1"/>
  <c r="M822" i="1"/>
  <c r="L822" i="1"/>
  <c r="K822" i="1"/>
  <c r="V821" i="1"/>
  <c r="U821" i="1"/>
  <c r="T821" i="1"/>
  <c r="S821" i="1"/>
  <c r="N821" i="1"/>
  <c r="M821" i="1"/>
  <c r="L821" i="1"/>
  <c r="K821" i="1"/>
  <c r="V820" i="1"/>
  <c r="U820" i="1"/>
  <c r="T820" i="1"/>
  <c r="S820" i="1"/>
  <c r="N820" i="1"/>
  <c r="M820" i="1"/>
  <c r="L820" i="1"/>
  <c r="K820" i="1"/>
  <c r="V819" i="1"/>
  <c r="U819" i="1"/>
  <c r="T819" i="1"/>
  <c r="S819" i="1"/>
  <c r="N819" i="1"/>
  <c r="M819" i="1"/>
  <c r="L819" i="1"/>
  <c r="K819" i="1"/>
  <c r="V818" i="1"/>
  <c r="U818" i="1"/>
  <c r="T818" i="1"/>
  <c r="S818" i="1"/>
  <c r="N818" i="1"/>
  <c r="M818" i="1"/>
  <c r="L818" i="1"/>
  <c r="K818" i="1"/>
  <c r="V817" i="1"/>
  <c r="U817" i="1"/>
  <c r="T817" i="1"/>
  <c r="S817" i="1"/>
  <c r="N817" i="1"/>
  <c r="M817" i="1"/>
  <c r="L817" i="1"/>
  <c r="K817" i="1"/>
  <c r="V816" i="1"/>
  <c r="U816" i="1"/>
  <c r="T816" i="1"/>
  <c r="S816" i="1"/>
  <c r="N816" i="1"/>
  <c r="M816" i="1"/>
  <c r="L816" i="1"/>
  <c r="K816" i="1"/>
  <c r="V815" i="1"/>
  <c r="U815" i="1"/>
  <c r="T815" i="1"/>
  <c r="S815" i="1"/>
  <c r="N815" i="1"/>
  <c r="M815" i="1"/>
  <c r="L815" i="1"/>
  <c r="K815" i="1"/>
  <c r="V814" i="1"/>
  <c r="U814" i="1"/>
  <c r="T814" i="1"/>
  <c r="S814" i="1"/>
  <c r="N814" i="1"/>
  <c r="M814" i="1"/>
  <c r="L814" i="1"/>
  <c r="K814" i="1"/>
  <c r="V813" i="1"/>
  <c r="U813" i="1"/>
  <c r="T813" i="1"/>
  <c r="S813" i="1"/>
  <c r="N813" i="1"/>
  <c r="M813" i="1"/>
  <c r="L813" i="1"/>
  <c r="K813" i="1"/>
  <c r="V812" i="1"/>
  <c r="U812" i="1"/>
  <c r="T812" i="1"/>
  <c r="S812" i="1"/>
  <c r="N812" i="1"/>
  <c r="M812" i="1"/>
  <c r="L812" i="1"/>
  <c r="K812" i="1"/>
  <c r="V811" i="1"/>
  <c r="U811" i="1"/>
  <c r="T811" i="1"/>
  <c r="S811" i="1"/>
  <c r="N811" i="1"/>
  <c r="M811" i="1"/>
  <c r="L811" i="1"/>
  <c r="K811" i="1"/>
  <c r="V810" i="1"/>
  <c r="U810" i="1"/>
  <c r="T810" i="1"/>
  <c r="S810" i="1"/>
  <c r="N810" i="1"/>
  <c r="M810" i="1"/>
  <c r="L810" i="1"/>
  <c r="K810" i="1"/>
  <c r="V809" i="1"/>
  <c r="U809" i="1"/>
  <c r="T809" i="1"/>
  <c r="S809" i="1"/>
  <c r="N809" i="1"/>
  <c r="M809" i="1"/>
  <c r="L809" i="1"/>
  <c r="K809" i="1"/>
  <c r="V808" i="1"/>
  <c r="U808" i="1"/>
  <c r="T808" i="1"/>
  <c r="S808" i="1"/>
  <c r="N808" i="1"/>
  <c r="M808" i="1"/>
  <c r="L808" i="1"/>
  <c r="K808" i="1"/>
  <c r="V807" i="1"/>
  <c r="U807" i="1"/>
  <c r="T807" i="1"/>
  <c r="S807" i="1"/>
  <c r="N807" i="1"/>
  <c r="M807" i="1"/>
  <c r="L807" i="1"/>
  <c r="K807" i="1"/>
  <c r="V806" i="1"/>
  <c r="U806" i="1"/>
  <c r="T806" i="1"/>
  <c r="S806" i="1"/>
  <c r="N806" i="1"/>
  <c r="M806" i="1"/>
  <c r="L806" i="1"/>
  <c r="K806" i="1"/>
  <c r="V805" i="1"/>
  <c r="U805" i="1"/>
  <c r="T805" i="1"/>
  <c r="S805" i="1"/>
  <c r="N805" i="1"/>
  <c r="M805" i="1"/>
  <c r="L805" i="1"/>
  <c r="K805" i="1"/>
  <c r="V804" i="1"/>
  <c r="U804" i="1"/>
  <c r="T804" i="1"/>
  <c r="S804" i="1"/>
  <c r="N804" i="1"/>
  <c r="M804" i="1"/>
  <c r="L804" i="1"/>
  <c r="K804" i="1"/>
  <c r="V803" i="1"/>
  <c r="U803" i="1"/>
  <c r="T803" i="1"/>
  <c r="S803" i="1"/>
  <c r="N803" i="1"/>
  <c r="M803" i="1"/>
  <c r="L803" i="1"/>
  <c r="K803" i="1"/>
  <c r="V802" i="1"/>
  <c r="U802" i="1"/>
  <c r="T802" i="1"/>
  <c r="S802" i="1"/>
  <c r="N802" i="1"/>
  <c r="M802" i="1"/>
  <c r="L802" i="1"/>
  <c r="K802" i="1"/>
  <c r="V801" i="1"/>
  <c r="U801" i="1"/>
  <c r="T801" i="1"/>
  <c r="S801" i="1"/>
  <c r="N801" i="1"/>
  <c r="M801" i="1"/>
  <c r="L801" i="1"/>
  <c r="K801" i="1"/>
  <c r="V800" i="1"/>
  <c r="U800" i="1"/>
  <c r="T800" i="1"/>
  <c r="S800" i="1"/>
  <c r="N800" i="1"/>
  <c r="M800" i="1"/>
  <c r="L800" i="1"/>
  <c r="K800" i="1"/>
  <c r="V799" i="1"/>
  <c r="U799" i="1"/>
  <c r="T799" i="1"/>
  <c r="S799" i="1"/>
  <c r="N799" i="1"/>
  <c r="M799" i="1"/>
  <c r="L799" i="1"/>
  <c r="K799" i="1"/>
  <c r="V798" i="1"/>
  <c r="U798" i="1"/>
  <c r="T798" i="1"/>
  <c r="S798" i="1"/>
  <c r="N798" i="1"/>
  <c r="M798" i="1"/>
  <c r="L798" i="1"/>
  <c r="K798" i="1"/>
  <c r="V797" i="1"/>
  <c r="U797" i="1"/>
  <c r="T797" i="1"/>
  <c r="S797" i="1"/>
  <c r="N797" i="1"/>
  <c r="M797" i="1"/>
  <c r="L797" i="1"/>
  <c r="K797" i="1"/>
  <c r="V796" i="1"/>
  <c r="U796" i="1"/>
  <c r="T796" i="1"/>
  <c r="S796" i="1"/>
  <c r="N796" i="1"/>
  <c r="M796" i="1"/>
  <c r="L796" i="1"/>
  <c r="K796" i="1"/>
  <c r="V795" i="1"/>
  <c r="U795" i="1"/>
  <c r="T795" i="1"/>
  <c r="S795" i="1"/>
  <c r="N795" i="1"/>
  <c r="M795" i="1"/>
  <c r="L795" i="1"/>
  <c r="K795" i="1"/>
  <c r="V794" i="1"/>
  <c r="U794" i="1"/>
  <c r="T794" i="1"/>
  <c r="S794" i="1"/>
  <c r="N794" i="1"/>
  <c r="M794" i="1"/>
  <c r="L794" i="1"/>
  <c r="K794" i="1"/>
  <c r="V793" i="1"/>
  <c r="U793" i="1"/>
  <c r="T793" i="1"/>
  <c r="S793" i="1"/>
  <c r="N793" i="1"/>
  <c r="M793" i="1"/>
  <c r="L793" i="1"/>
  <c r="K793" i="1"/>
  <c r="V792" i="1"/>
  <c r="U792" i="1"/>
  <c r="T792" i="1"/>
  <c r="S792" i="1"/>
  <c r="N792" i="1"/>
  <c r="M792" i="1"/>
  <c r="L792" i="1"/>
  <c r="K792" i="1"/>
  <c r="V791" i="1"/>
  <c r="U791" i="1"/>
  <c r="T791" i="1"/>
  <c r="S791" i="1"/>
  <c r="N791" i="1"/>
  <c r="M791" i="1"/>
  <c r="L791" i="1"/>
  <c r="K791" i="1"/>
  <c r="V790" i="1"/>
  <c r="U790" i="1"/>
  <c r="T790" i="1"/>
  <c r="S790" i="1"/>
  <c r="N790" i="1"/>
  <c r="M790" i="1"/>
  <c r="L790" i="1"/>
  <c r="K790" i="1"/>
  <c r="V789" i="1"/>
  <c r="U789" i="1"/>
  <c r="T789" i="1"/>
  <c r="S789" i="1"/>
  <c r="N789" i="1"/>
  <c r="M789" i="1"/>
  <c r="L789" i="1"/>
  <c r="K789" i="1"/>
  <c r="V788" i="1"/>
  <c r="U788" i="1"/>
  <c r="T788" i="1"/>
  <c r="S788" i="1"/>
  <c r="N788" i="1"/>
  <c r="M788" i="1"/>
  <c r="L788" i="1"/>
  <c r="K788" i="1"/>
  <c r="V787" i="1"/>
  <c r="U787" i="1"/>
  <c r="T787" i="1"/>
  <c r="S787" i="1"/>
  <c r="N787" i="1"/>
  <c r="M787" i="1"/>
  <c r="L787" i="1"/>
  <c r="K787" i="1"/>
  <c r="V786" i="1"/>
  <c r="U786" i="1"/>
  <c r="T786" i="1"/>
  <c r="S786" i="1"/>
  <c r="N786" i="1"/>
  <c r="M786" i="1"/>
  <c r="L786" i="1"/>
  <c r="K786" i="1"/>
  <c r="V785" i="1"/>
  <c r="U785" i="1"/>
  <c r="T785" i="1"/>
  <c r="S785" i="1"/>
  <c r="N785" i="1"/>
  <c r="M785" i="1"/>
  <c r="L785" i="1"/>
  <c r="K785" i="1"/>
  <c r="V784" i="1"/>
  <c r="U784" i="1"/>
  <c r="T784" i="1"/>
  <c r="S784" i="1"/>
  <c r="N784" i="1"/>
  <c r="M784" i="1"/>
  <c r="L784" i="1"/>
  <c r="K784" i="1"/>
  <c r="V783" i="1"/>
  <c r="U783" i="1"/>
  <c r="T783" i="1"/>
  <c r="S783" i="1"/>
  <c r="N783" i="1"/>
  <c r="M783" i="1"/>
  <c r="L783" i="1"/>
  <c r="K783" i="1"/>
  <c r="V782" i="1"/>
  <c r="U782" i="1"/>
  <c r="T782" i="1"/>
  <c r="S782" i="1"/>
  <c r="N782" i="1"/>
  <c r="M782" i="1"/>
  <c r="L782" i="1"/>
  <c r="K782" i="1"/>
  <c r="V781" i="1"/>
  <c r="U781" i="1"/>
  <c r="T781" i="1"/>
  <c r="S781" i="1"/>
  <c r="N781" i="1"/>
  <c r="M781" i="1"/>
  <c r="L781" i="1"/>
  <c r="K781" i="1"/>
  <c r="V780" i="1"/>
  <c r="U780" i="1"/>
  <c r="T780" i="1"/>
  <c r="S780" i="1"/>
  <c r="N780" i="1"/>
  <c r="M780" i="1"/>
  <c r="L780" i="1"/>
  <c r="K780" i="1"/>
  <c r="V779" i="1"/>
  <c r="U779" i="1"/>
  <c r="T779" i="1"/>
  <c r="S779" i="1"/>
  <c r="N779" i="1"/>
  <c r="M779" i="1"/>
  <c r="L779" i="1"/>
  <c r="K779" i="1"/>
  <c r="V778" i="1"/>
  <c r="U778" i="1"/>
  <c r="T778" i="1"/>
  <c r="S778" i="1"/>
  <c r="N778" i="1"/>
  <c r="M778" i="1"/>
  <c r="L778" i="1"/>
  <c r="K778" i="1"/>
  <c r="V777" i="1"/>
  <c r="U777" i="1"/>
  <c r="T777" i="1"/>
  <c r="S777" i="1"/>
  <c r="N777" i="1"/>
  <c r="M777" i="1"/>
  <c r="L777" i="1"/>
  <c r="K777" i="1"/>
  <c r="V776" i="1"/>
  <c r="U776" i="1"/>
  <c r="T776" i="1"/>
  <c r="S776" i="1"/>
  <c r="N776" i="1"/>
  <c r="M776" i="1"/>
  <c r="L776" i="1"/>
  <c r="K776" i="1"/>
  <c r="V775" i="1"/>
  <c r="U775" i="1"/>
  <c r="T775" i="1"/>
  <c r="S775" i="1"/>
  <c r="N775" i="1"/>
  <c r="M775" i="1"/>
  <c r="L775" i="1"/>
  <c r="K775" i="1"/>
  <c r="V774" i="1"/>
  <c r="U774" i="1"/>
  <c r="T774" i="1"/>
  <c r="S774" i="1"/>
  <c r="N774" i="1"/>
  <c r="M774" i="1"/>
  <c r="L774" i="1"/>
  <c r="K774" i="1"/>
  <c r="V773" i="1"/>
  <c r="U773" i="1"/>
  <c r="T773" i="1"/>
  <c r="S773" i="1"/>
  <c r="N773" i="1"/>
  <c r="M773" i="1"/>
  <c r="L773" i="1"/>
  <c r="K773" i="1"/>
  <c r="V772" i="1"/>
  <c r="U772" i="1"/>
  <c r="T772" i="1"/>
  <c r="S772" i="1"/>
  <c r="N772" i="1"/>
  <c r="M772" i="1"/>
  <c r="L772" i="1"/>
  <c r="K772" i="1"/>
  <c r="V771" i="1"/>
  <c r="U771" i="1"/>
  <c r="T771" i="1"/>
  <c r="S771" i="1"/>
  <c r="N771" i="1"/>
  <c r="M771" i="1"/>
  <c r="L771" i="1"/>
  <c r="K771" i="1"/>
  <c r="V770" i="1"/>
  <c r="U770" i="1"/>
  <c r="T770" i="1"/>
  <c r="S770" i="1"/>
  <c r="N770" i="1"/>
  <c r="M770" i="1"/>
  <c r="L770" i="1"/>
  <c r="K770" i="1"/>
  <c r="V769" i="1"/>
  <c r="U769" i="1"/>
  <c r="T769" i="1"/>
  <c r="S769" i="1"/>
  <c r="N769" i="1"/>
  <c r="M769" i="1"/>
  <c r="L769" i="1"/>
  <c r="K769" i="1"/>
  <c r="V768" i="1"/>
  <c r="U768" i="1"/>
  <c r="T768" i="1"/>
  <c r="S768" i="1"/>
  <c r="N768" i="1"/>
  <c r="M768" i="1"/>
  <c r="L768" i="1"/>
  <c r="K768" i="1"/>
  <c r="V767" i="1"/>
  <c r="U767" i="1"/>
  <c r="T767" i="1"/>
  <c r="S767" i="1"/>
  <c r="N767" i="1"/>
  <c r="M767" i="1"/>
  <c r="L767" i="1"/>
  <c r="K767" i="1"/>
  <c r="V766" i="1"/>
  <c r="U766" i="1"/>
  <c r="T766" i="1"/>
  <c r="S766" i="1"/>
  <c r="N766" i="1"/>
  <c r="M766" i="1"/>
  <c r="L766" i="1"/>
  <c r="K766" i="1"/>
  <c r="V765" i="1"/>
  <c r="U765" i="1"/>
  <c r="T765" i="1"/>
  <c r="S765" i="1"/>
  <c r="N765" i="1"/>
  <c r="M765" i="1"/>
  <c r="L765" i="1"/>
  <c r="K765" i="1"/>
  <c r="V764" i="1"/>
  <c r="U764" i="1"/>
  <c r="T764" i="1"/>
  <c r="S764" i="1"/>
  <c r="N764" i="1"/>
  <c r="M764" i="1"/>
  <c r="L764" i="1"/>
  <c r="K764" i="1"/>
  <c r="V763" i="1"/>
  <c r="U763" i="1"/>
  <c r="T763" i="1"/>
  <c r="S763" i="1"/>
  <c r="N763" i="1"/>
  <c r="M763" i="1"/>
  <c r="L763" i="1"/>
  <c r="K763" i="1"/>
  <c r="V762" i="1"/>
  <c r="U762" i="1"/>
  <c r="T762" i="1"/>
  <c r="S762" i="1"/>
  <c r="N762" i="1"/>
  <c r="M762" i="1"/>
  <c r="L762" i="1"/>
  <c r="K762" i="1"/>
  <c r="V761" i="1"/>
  <c r="U761" i="1"/>
  <c r="T761" i="1"/>
  <c r="S761" i="1"/>
  <c r="N761" i="1"/>
  <c r="M761" i="1"/>
  <c r="L761" i="1"/>
  <c r="K761" i="1"/>
  <c r="V760" i="1"/>
  <c r="U760" i="1"/>
  <c r="T760" i="1"/>
  <c r="S760" i="1"/>
  <c r="N760" i="1"/>
  <c r="M760" i="1"/>
  <c r="L760" i="1"/>
  <c r="K760" i="1"/>
  <c r="V759" i="1"/>
  <c r="U759" i="1"/>
  <c r="T759" i="1"/>
  <c r="S759" i="1"/>
  <c r="N759" i="1"/>
  <c r="M759" i="1"/>
  <c r="L759" i="1"/>
  <c r="K759" i="1"/>
  <c r="V758" i="1"/>
  <c r="U758" i="1"/>
  <c r="T758" i="1"/>
  <c r="S758" i="1"/>
  <c r="N758" i="1"/>
  <c r="M758" i="1"/>
  <c r="L758" i="1"/>
  <c r="K758" i="1"/>
  <c r="V757" i="1"/>
  <c r="U757" i="1"/>
  <c r="T757" i="1"/>
  <c r="S757" i="1"/>
  <c r="N757" i="1"/>
  <c r="M757" i="1"/>
  <c r="L757" i="1"/>
  <c r="K757" i="1"/>
  <c r="V756" i="1"/>
  <c r="U756" i="1"/>
  <c r="T756" i="1"/>
  <c r="S756" i="1"/>
  <c r="N756" i="1"/>
  <c r="M756" i="1"/>
  <c r="L756" i="1"/>
  <c r="K756" i="1"/>
  <c r="V755" i="1"/>
  <c r="U755" i="1"/>
  <c r="T755" i="1"/>
  <c r="S755" i="1"/>
  <c r="N755" i="1"/>
  <c r="M755" i="1"/>
  <c r="L755" i="1"/>
  <c r="K755" i="1"/>
  <c r="V754" i="1"/>
  <c r="U754" i="1"/>
  <c r="T754" i="1"/>
  <c r="S754" i="1"/>
  <c r="N754" i="1"/>
  <c r="M754" i="1"/>
  <c r="L754" i="1"/>
  <c r="K754" i="1"/>
  <c r="V753" i="1"/>
  <c r="U753" i="1"/>
  <c r="T753" i="1"/>
  <c r="S753" i="1"/>
  <c r="N753" i="1"/>
  <c r="M753" i="1"/>
  <c r="L753" i="1"/>
  <c r="K753" i="1"/>
  <c r="V752" i="1"/>
  <c r="U752" i="1"/>
  <c r="T752" i="1"/>
  <c r="S752" i="1"/>
  <c r="N752" i="1"/>
  <c r="M752" i="1"/>
  <c r="L752" i="1"/>
  <c r="K752" i="1"/>
  <c r="V751" i="1"/>
  <c r="U751" i="1"/>
  <c r="T751" i="1"/>
  <c r="S751" i="1"/>
  <c r="N751" i="1"/>
  <c r="M751" i="1"/>
  <c r="L751" i="1"/>
  <c r="K751" i="1"/>
  <c r="V750" i="1"/>
  <c r="U750" i="1"/>
  <c r="T750" i="1"/>
  <c r="S750" i="1"/>
  <c r="N750" i="1"/>
  <c r="M750" i="1"/>
  <c r="L750" i="1"/>
  <c r="K750" i="1"/>
  <c r="V749" i="1"/>
  <c r="U749" i="1"/>
  <c r="T749" i="1"/>
  <c r="S749" i="1"/>
  <c r="N749" i="1"/>
  <c r="M749" i="1"/>
  <c r="L749" i="1"/>
  <c r="K749" i="1"/>
  <c r="V748" i="1"/>
  <c r="U748" i="1"/>
  <c r="T748" i="1"/>
  <c r="S748" i="1"/>
  <c r="N748" i="1"/>
  <c r="M748" i="1"/>
  <c r="L748" i="1"/>
  <c r="K748" i="1"/>
  <c r="V747" i="1"/>
  <c r="U747" i="1"/>
  <c r="T747" i="1"/>
  <c r="S747" i="1"/>
  <c r="N747" i="1"/>
  <c r="M747" i="1"/>
  <c r="L747" i="1"/>
  <c r="K747" i="1"/>
  <c r="V746" i="1"/>
  <c r="U746" i="1"/>
  <c r="T746" i="1"/>
  <c r="S746" i="1"/>
  <c r="N746" i="1"/>
  <c r="M746" i="1"/>
  <c r="L746" i="1"/>
  <c r="K746" i="1"/>
  <c r="V745" i="1"/>
  <c r="U745" i="1"/>
  <c r="T745" i="1"/>
  <c r="S745" i="1"/>
  <c r="N745" i="1"/>
  <c r="M745" i="1"/>
  <c r="L745" i="1"/>
  <c r="K745" i="1"/>
  <c r="V744" i="1"/>
  <c r="U744" i="1"/>
  <c r="T744" i="1"/>
  <c r="S744" i="1"/>
  <c r="N744" i="1"/>
  <c r="M744" i="1"/>
  <c r="L744" i="1"/>
  <c r="K744" i="1"/>
  <c r="V743" i="1"/>
  <c r="U743" i="1"/>
  <c r="T743" i="1"/>
  <c r="S743" i="1"/>
  <c r="N743" i="1"/>
  <c r="M743" i="1"/>
  <c r="L743" i="1"/>
  <c r="K743" i="1"/>
  <c r="V742" i="1"/>
  <c r="U742" i="1"/>
  <c r="T742" i="1"/>
  <c r="S742" i="1"/>
  <c r="N742" i="1"/>
  <c r="M742" i="1"/>
  <c r="L742" i="1"/>
  <c r="K742" i="1"/>
  <c r="V741" i="1"/>
  <c r="U741" i="1"/>
  <c r="T741" i="1"/>
  <c r="S741" i="1"/>
  <c r="N741" i="1"/>
  <c r="M741" i="1"/>
  <c r="L741" i="1"/>
  <c r="K741" i="1"/>
  <c r="V740" i="1"/>
  <c r="U740" i="1"/>
  <c r="T740" i="1"/>
  <c r="S740" i="1"/>
  <c r="N740" i="1"/>
  <c r="M740" i="1"/>
  <c r="L740" i="1"/>
  <c r="K740" i="1"/>
  <c r="V739" i="1"/>
  <c r="U739" i="1"/>
  <c r="T739" i="1"/>
  <c r="S739" i="1"/>
  <c r="N739" i="1"/>
  <c r="M739" i="1"/>
  <c r="L739" i="1"/>
  <c r="K739" i="1"/>
  <c r="V738" i="1"/>
  <c r="U738" i="1"/>
  <c r="T738" i="1"/>
  <c r="S738" i="1"/>
  <c r="N738" i="1"/>
  <c r="M738" i="1"/>
  <c r="L738" i="1"/>
  <c r="K738" i="1"/>
  <c r="V737" i="1"/>
  <c r="U737" i="1"/>
  <c r="T737" i="1"/>
  <c r="S737" i="1"/>
  <c r="N737" i="1"/>
  <c r="M737" i="1"/>
  <c r="L737" i="1"/>
  <c r="K737" i="1"/>
  <c r="V736" i="1"/>
  <c r="U736" i="1"/>
  <c r="T736" i="1"/>
  <c r="S736" i="1"/>
  <c r="N736" i="1"/>
  <c r="M736" i="1"/>
  <c r="L736" i="1"/>
  <c r="K736" i="1"/>
  <c r="V735" i="1"/>
  <c r="U735" i="1"/>
  <c r="T735" i="1"/>
  <c r="S735" i="1"/>
  <c r="N735" i="1"/>
  <c r="M735" i="1"/>
  <c r="L735" i="1"/>
  <c r="K735" i="1"/>
  <c r="V734" i="1"/>
  <c r="U734" i="1"/>
  <c r="T734" i="1"/>
  <c r="S734" i="1"/>
  <c r="N734" i="1"/>
  <c r="M734" i="1"/>
  <c r="L734" i="1"/>
  <c r="K734" i="1"/>
  <c r="V733" i="1"/>
  <c r="U733" i="1"/>
  <c r="T733" i="1"/>
  <c r="S733" i="1"/>
  <c r="N733" i="1"/>
  <c r="M733" i="1"/>
  <c r="L733" i="1"/>
  <c r="K733" i="1"/>
  <c r="V732" i="1"/>
  <c r="U732" i="1"/>
  <c r="T732" i="1"/>
  <c r="S732" i="1"/>
  <c r="N732" i="1"/>
  <c r="M732" i="1"/>
  <c r="L732" i="1"/>
  <c r="K732" i="1"/>
  <c r="V731" i="1"/>
  <c r="U731" i="1"/>
  <c r="T731" i="1"/>
  <c r="S731" i="1"/>
  <c r="N731" i="1"/>
  <c r="M731" i="1"/>
  <c r="L731" i="1"/>
  <c r="K731" i="1"/>
  <c r="V730" i="1"/>
  <c r="U730" i="1"/>
  <c r="T730" i="1"/>
  <c r="S730" i="1"/>
  <c r="N730" i="1"/>
  <c r="M730" i="1"/>
  <c r="L730" i="1"/>
  <c r="K730" i="1"/>
  <c r="V729" i="1"/>
  <c r="U729" i="1"/>
  <c r="T729" i="1"/>
  <c r="S729" i="1"/>
  <c r="N729" i="1"/>
  <c r="M729" i="1"/>
  <c r="L729" i="1"/>
  <c r="K729" i="1"/>
  <c r="V728" i="1"/>
  <c r="U728" i="1"/>
  <c r="T728" i="1"/>
  <c r="S728" i="1"/>
  <c r="N728" i="1"/>
  <c r="M728" i="1"/>
  <c r="L728" i="1"/>
  <c r="K728" i="1"/>
  <c r="V727" i="1"/>
  <c r="U727" i="1"/>
  <c r="T727" i="1"/>
  <c r="S727" i="1"/>
  <c r="N727" i="1"/>
  <c r="M727" i="1"/>
  <c r="L727" i="1"/>
  <c r="K727" i="1"/>
  <c r="V726" i="1"/>
  <c r="U726" i="1"/>
  <c r="T726" i="1"/>
  <c r="S726" i="1"/>
  <c r="N726" i="1"/>
  <c r="M726" i="1"/>
  <c r="L726" i="1"/>
  <c r="K726" i="1"/>
  <c r="V725" i="1"/>
  <c r="U725" i="1"/>
  <c r="T725" i="1"/>
  <c r="S725" i="1"/>
  <c r="N725" i="1"/>
  <c r="M725" i="1"/>
  <c r="L725" i="1"/>
  <c r="K725" i="1"/>
  <c r="V724" i="1"/>
  <c r="U724" i="1"/>
  <c r="T724" i="1"/>
  <c r="S724" i="1"/>
  <c r="N724" i="1"/>
  <c r="M724" i="1"/>
  <c r="L724" i="1"/>
  <c r="K724" i="1"/>
  <c r="V723" i="1"/>
  <c r="U723" i="1"/>
  <c r="T723" i="1"/>
  <c r="S723" i="1"/>
  <c r="N723" i="1"/>
  <c r="M723" i="1"/>
  <c r="L723" i="1"/>
  <c r="K723" i="1"/>
  <c r="V722" i="1"/>
  <c r="U722" i="1"/>
  <c r="T722" i="1"/>
  <c r="S722" i="1"/>
  <c r="N722" i="1"/>
  <c r="M722" i="1"/>
  <c r="L722" i="1"/>
  <c r="K722" i="1"/>
  <c r="V721" i="1"/>
  <c r="U721" i="1"/>
  <c r="T721" i="1"/>
  <c r="S721" i="1"/>
  <c r="N721" i="1"/>
  <c r="M721" i="1"/>
  <c r="L721" i="1"/>
  <c r="K721" i="1"/>
  <c r="V720" i="1"/>
  <c r="U720" i="1"/>
  <c r="T720" i="1"/>
  <c r="S720" i="1"/>
  <c r="N720" i="1"/>
  <c r="M720" i="1"/>
  <c r="L720" i="1"/>
  <c r="K720" i="1"/>
  <c r="V719" i="1"/>
  <c r="U719" i="1"/>
  <c r="T719" i="1"/>
  <c r="S719" i="1"/>
  <c r="N719" i="1"/>
  <c r="M719" i="1"/>
  <c r="L719" i="1"/>
  <c r="K719" i="1"/>
  <c r="V718" i="1"/>
  <c r="U718" i="1"/>
  <c r="T718" i="1"/>
  <c r="S718" i="1"/>
  <c r="N718" i="1"/>
  <c r="M718" i="1"/>
  <c r="L718" i="1"/>
  <c r="K718" i="1"/>
  <c r="V717" i="1"/>
  <c r="U717" i="1"/>
  <c r="T717" i="1"/>
  <c r="S717" i="1"/>
  <c r="N717" i="1"/>
  <c r="M717" i="1"/>
  <c r="L717" i="1"/>
  <c r="K717" i="1"/>
  <c r="V716" i="1"/>
  <c r="U716" i="1"/>
  <c r="T716" i="1"/>
  <c r="S716" i="1"/>
  <c r="N716" i="1"/>
  <c r="M716" i="1"/>
  <c r="L716" i="1"/>
  <c r="K716" i="1"/>
  <c r="V715" i="1"/>
  <c r="U715" i="1"/>
  <c r="T715" i="1"/>
  <c r="S715" i="1"/>
  <c r="N715" i="1"/>
  <c r="M715" i="1"/>
  <c r="L715" i="1"/>
  <c r="K715" i="1"/>
  <c r="V714" i="1"/>
  <c r="U714" i="1"/>
  <c r="T714" i="1"/>
  <c r="S714" i="1"/>
  <c r="N714" i="1"/>
  <c r="M714" i="1"/>
  <c r="L714" i="1"/>
  <c r="K714" i="1"/>
  <c r="V713" i="1"/>
  <c r="U713" i="1"/>
  <c r="T713" i="1"/>
  <c r="S713" i="1"/>
  <c r="N713" i="1"/>
  <c r="M713" i="1"/>
  <c r="L713" i="1"/>
  <c r="K713" i="1"/>
  <c r="V712" i="1"/>
  <c r="U712" i="1"/>
  <c r="T712" i="1"/>
  <c r="S712" i="1"/>
  <c r="N712" i="1"/>
  <c r="M712" i="1"/>
  <c r="L712" i="1"/>
  <c r="K712" i="1"/>
  <c r="V711" i="1"/>
  <c r="U711" i="1"/>
  <c r="T711" i="1"/>
  <c r="S711" i="1"/>
  <c r="N711" i="1"/>
  <c r="M711" i="1"/>
  <c r="L711" i="1"/>
  <c r="K711" i="1"/>
  <c r="V710" i="1"/>
  <c r="U710" i="1"/>
  <c r="T710" i="1"/>
  <c r="S710" i="1"/>
  <c r="N710" i="1"/>
  <c r="M710" i="1"/>
  <c r="L710" i="1"/>
  <c r="K710" i="1"/>
  <c r="V709" i="1"/>
  <c r="U709" i="1"/>
  <c r="T709" i="1"/>
  <c r="S709" i="1"/>
  <c r="N709" i="1"/>
  <c r="M709" i="1"/>
  <c r="L709" i="1"/>
  <c r="K709" i="1"/>
  <c r="V708" i="1"/>
  <c r="U708" i="1"/>
  <c r="T708" i="1"/>
  <c r="S708" i="1"/>
  <c r="N708" i="1"/>
  <c r="M708" i="1"/>
  <c r="L708" i="1"/>
  <c r="K708" i="1"/>
  <c r="V707" i="1"/>
  <c r="U707" i="1"/>
  <c r="T707" i="1"/>
  <c r="S707" i="1"/>
  <c r="N707" i="1"/>
  <c r="M707" i="1"/>
  <c r="L707" i="1"/>
  <c r="K707" i="1"/>
  <c r="V706" i="1"/>
  <c r="U706" i="1"/>
  <c r="T706" i="1"/>
  <c r="S706" i="1"/>
  <c r="N706" i="1"/>
  <c r="M706" i="1"/>
  <c r="L706" i="1"/>
  <c r="K706" i="1"/>
  <c r="V705" i="1"/>
  <c r="U705" i="1"/>
  <c r="T705" i="1"/>
  <c r="S705" i="1"/>
  <c r="N705" i="1"/>
  <c r="M705" i="1"/>
  <c r="L705" i="1"/>
  <c r="K705" i="1"/>
  <c r="V704" i="1"/>
  <c r="U704" i="1"/>
  <c r="T704" i="1"/>
  <c r="S704" i="1"/>
  <c r="N704" i="1"/>
  <c r="M704" i="1"/>
  <c r="L704" i="1"/>
  <c r="K704" i="1"/>
  <c r="V703" i="1"/>
  <c r="U703" i="1"/>
  <c r="T703" i="1"/>
  <c r="S703" i="1"/>
  <c r="N703" i="1"/>
  <c r="M703" i="1"/>
  <c r="L703" i="1"/>
  <c r="K703" i="1"/>
  <c r="V702" i="1"/>
  <c r="U702" i="1"/>
  <c r="T702" i="1"/>
  <c r="S702" i="1"/>
  <c r="N702" i="1"/>
  <c r="M702" i="1"/>
  <c r="L702" i="1"/>
  <c r="K702" i="1"/>
  <c r="V701" i="1"/>
  <c r="U701" i="1"/>
  <c r="T701" i="1"/>
  <c r="S701" i="1"/>
  <c r="N701" i="1"/>
  <c r="M701" i="1"/>
  <c r="L701" i="1"/>
  <c r="K701" i="1"/>
  <c r="V700" i="1"/>
  <c r="U700" i="1"/>
  <c r="T700" i="1"/>
  <c r="S700" i="1"/>
  <c r="N700" i="1"/>
  <c r="M700" i="1"/>
  <c r="L700" i="1"/>
  <c r="K700" i="1"/>
  <c r="V699" i="1"/>
  <c r="U699" i="1"/>
  <c r="T699" i="1"/>
  <c r="S699" i="1"/>
  <c r="N699" i="1"/>
  <c r="M699" i="1"/>
  <c r="L699" i="1"/>
  <c r="K699" i="1"/>
  <c r="V698" i="1"/>
  <c r="U698" i="1"/>
  <c r="T698" i="1"/>
  <c r="S698" i="1"/>
  <c r="N698" i="1"/>
  <c r="M698" i="1"/>
  <c r="L698" i="1"/>
  <c r="K698" i="1"/>
  <c r="V697" i="1"/>
  <c r="U697" i="1"/>
  <c r="T697" i="1"/>
  <c r="S697" i="1"/>
  <c r="N697" i="1"/>
  <c r="M697" i="1"/>
  <c r="L697" i="1"/>
  <c r="K697" i="1"/>
  <c r="V696" i="1"/>
  <c r="U696" i="1"/>
  <c r="T696" i="1"/>
  <c r="S696" i="1"/>
  <c r="N696" i="1"/>
  <c r="M696" i="1"/>
  <c r="L696" i="1"/>
  <c r="K696" i="1"/>
  <c r="V695" i="1"/>
  <c r="U695" i="1"/>
  <c r="T695" i="1"/>
  <c r="S695" i="1"/>
  <c r="N695" i="1"/>
  <c r="M695" i="1"/>
  <c r="L695" i="1"/>
  <c r="K695" i="1"/>
  <c r="V694" i="1"/>
  <c r="U694" i="1"/>
  <c r="T694" i="1"/>
  <c r="S694" i="1"/>
  <c r="N694" i="1"/>
  <c r="M694" i="1"/>
  <c r="L694" i="1"/>
  <c r="K694" i="1"/>
  <c r="V693" i="1"/>
  <c r="U693" i="1"/>
  <c r="T693" i="1"/>
  <c r="S693" i="1"/>
  <c r="N693" i="1"/>
  <c r="M693" i="1"/>
  <c r="L693" i="1"/>
  <c r="K693" i="1"/>
  <c r="V692" i="1"/>
  <c r="U692" i="1"/>
  <c r="T692" i="1"/>
  <c r="S692" i="1"/>
  <c r="N692" i="1"/>
  <c r="M692" i="1"/>
  <c r="L692" i="1"/>
  <c r="K692" i="1"/>
  <c r="V691" i="1"/>
  <c r="U691" i="1"/>
  <c r="T691" i="1"/>
  <c r="S691" i="1"/>
  <c r="N691" i="1"/>
  <c r="M691" i="1"/>
  <c r="L691" i="1"/>
  <c r="K691" i="1"/>
  <c r="V690" i="1"/>
  <c r="U690" i="1"/>
  <c r="T690" i="1"/>
  <c r="S690" i="1"/>
  <c r="N690" i="1"/>
  <c r="M690" i="1"/>
  <c r="L690" i="1"/>
  <c r="K690" i="1"/>
  <c r="V689" i="1"/>
  <c r="U689" i="1"/>
  <c r="T689" i="1"/>
  <c r="S689" i="1"/>
  <c r="N689" i="1"/>
  <c r="M689" i="1"/>
  <c r="L689" i="1"/>
  <c r="K689" i="1"/>
  <c r="V688" i="1"/>
  <c r="U688" i="1"/>
  <c r="T688" i="1"/>
  <c r="S688" i="1"/>
  <c r="N688" i="1"/>
  <c r="M688" i="1"/>
  <c r="L688" i="1"/>
  <c r="K688" i="1"/>
  <c r="V687" i="1"/>
  <c r="U687" i="1"/>
  <c r="T687" i="1"/>
  <c r="S687" i="1"/>
  <c r="N687" i="1"/>
  <c r="M687" i="1"/>
  <c r="L687" i="1"/>
  <c r="K687" i="1"/>
  <c r="V686" i="1"/>
  <c r="U686" i="1"/>
  <c r="T686" i="1"/>
  <c r="S686" i="1"/>
  <c r="N686" i="1"/>
  <c r="M686" i="1"/>
  <c r="L686" i="1"/>
  <c r="K686" i="1"/>
  <c r="V685" i="1"/>
  <c r="U685" i="1"/>
  <c r="T685" i="1"/>
  <c r="S685" i="1"/>
  <c r="N685" i="1"/>
  <c r="M685" i="1"/>
  <c r="L685" i="1"/>
  <c r="K685" i="1"/>
  <c r="V684" i="1"/>
  <c r="U684" i="1"/>
  <c r="T684" i="1"/>
  <c r="S684" i="1"/>
  <c r="N684" i="1"/>
  <c r="M684" i="1"/>
  <c r="L684" i="1"/>
  <c r="K684" i="1"/>
  <c r="V683" i="1"/>
  <c r="U683" i="1"/>
  <c r="T683" i="1"/>
  <c r="S683" i="1"/>
  <c r="N683" i="1"/>
  <c r="M683" i="1"/>
  <c r="L683" i="1"/>
  <c r="K683" i="1"/>
  <c r="V682" i="1"/>
  <c r="U682" i="1"/>
  <c r="T682" i="1"/>
  <c r="S682" i="1"/>
  <c r="N682" i="1"/>
  <c r="M682" i="1"/>
  <c r="L682" i="1"/>
  <c r="K682" i="1"/>
  <c r="V681" i="1"/>
  <c r="U681" i="1"/>
  <c r="T681" i="1"/>
  <c r="S681" i="1"/>
  <c r="N681" i="1"/>
  <c r="M681" i="1"/>
  <c r="L681" i="1"/>
  <c r="K681" i="1"/>
  <c r="V680" i="1"/>
  <c r="U680" i="1"/>
  <c r="T680" i="1"/>
  <c r="S680" i="1"/>
  <c r="N680" i="1"/>
  <c r="M680" i="1"/>
  <c r="L680" i="1"/>
  <c r="K680" i="1"/>
  <c r="V679" i="1"/>
  <c r="U679" i="1"/>
  <c r="T679" i="1"/>
  <c r="S679" i="1"/>
  <c r="N679" i="1"/>
  <c r="M679" i="1"/>
  <c r="L679" i="1"/>
  <c r="K679" i="1"/>
  <c r="V678" i="1"/>
  <c r="U678" i="1"/>
  <c r="T678" i="1"/>
  <c r="S678" i="1"/>
  <c r="N678" i="1"/>
  <c r="M678" i="1"/>
  <c r="L678" i="1"/>
  <c r="K678" i="1"/>
  <c r="V677" i="1"/>
  <c r="U677" i="1"/>
  <c r="T677" i="1"/>
  <c r="S677" i="1"/>
  <c r="N677" i="1"/>
  <c r="M677" i="1"/>
  <c r="L677" i="1"/>
  <c r="K677" i="1"/>
  <c r="V676" i="1"/>
  <c r="U676" i="1"/>
  <c r="T676" i="1"/>
  <c r="S676" i="1"/>
  <c r="N676" i="1"/>
  <c r="M676" i="1"/>
  <c r="L676" i="1"/>
  <c r="K676" i="1"/>
  <c r="V675" i="1"/>
  <c r="U675" i="1"/>
  <c r="T675" i="1"/>
  <c r="S675" i="1"/>
  <c r="N675" i="1"/>
  <c r="M675" i="1"/>
  <c r="L675" i="1"/>
  <c r="K675" i="1"/>
  <c r="V674" i="1"/>
  <c r="U674" i="1"/>
  <c r="T674" i="1"/>
  <c r="S674" i="1"/>
  <c r="N674" i="1"/>
  <c r="M674" i="1"/>
  <c r="L674" i="1"/>
  <c r="K674" i="1"/>
  <c r="V673" i="1"/>
  <c r="U673" i="1"/>
  <c r="T673" i="1"/>
  <c r="S673" i="1"/>
  <c r="N673" i="1"/>
  <c r="M673" i="1"/>
  <c r="L673" i="1"/>
  <c r="K673" i="1"/>
  <c r="V672" i="1"/>
  <c r="U672" i="1"/>
  <c r="T672" i="1"/>
  <c r="S672" i="1"/>
  <c r="N672" i="1"/>
  <c r="M672" i="1"/>
  <c r="L672" i="1"/>
  <c r="K672" i="1"/>
  <c r="V671" i="1"/>
  <c r="U671" i="1"/>
  <c r="T671" i="1"/>
  <c r="S671" i="1"/>
  <c r="N671" i="1"/>
  <c r="M671" i="1"/>
  <c r="L671" i="1"/>
  <c r="K671" i="1"/>
  <c r="V670" i="1"/>
  <c r="U670" i="1"/>
  <c r="T670" i="1"/>
  <c r="S670" i="1"/>
  <c r="N670" i="1"/>
  <c r="M670" i="1"/>
  <c r="L670" i="1"/>
  <c r="K670" i="1"/>
  <c r="V669" i="1"/>
  <c r="U669" i="1"/>
  <c r="T669" i="1"/>
  <c r="S669" i="1"/>
  <c r="N669" i="1"/>
  <c r="M669" i="1"/>
  <c r="L669" i="1"/>
  <c r="K669" i="1"/>
  <c r="V668" i="1"/>
  <c r="U668" i="1"/>
  <c r="T668" i="1"/>
  <c r="S668" i="1"/>
  <c r="N668" i="1"/>
  <c r="M668" i="1"/>
  <c r="L668" i="1"/>
  <c r="K668" i="1"/>
  <c r="V667" i="1"/>
  <c r="U667" i="1"/>
  <c r="T667" i="1"/>
  <c r="S667" i="1"/>
  <c r="N667" i="1"/>
  <c r="M667" i="1"/>
  <c r="L667" i="1"/>
  <c r="K667" i="1"/>
  <c r="V666" i="1"/>
  <c r="U666" i="1"/>
  <c r="T666" i="1"/>
  <c r="S666" i="1"/>
  <c r="N666" i="1"/>
  <c r="M666" i="1"/>
  <c r="L666" i="1"/>
  <c r="K666" i="1"/>
  <c r="V665" i="1"/>
  <c r="U665" i="1"/>
  <c r="T665" i="1"/>
  <c r="S665" i="1"/>
  <c r="N665" i="1"/>
  <c r="M665" i="1"/>
  <c r="L665" i="1"/>
  <c r="K665" i="1"/>
  <c r="V664" i="1"/>
  <c r="U664" i="1"/>
  <c r="T664" i="1"/>
  <c r="S664" i="1"/>
  <c r="N664" i="1"/>
  <c r="M664" i="1"/>
  <c r="L664" i="1"/>
  <c r="K664" i="1"/>
  <c r="V663" i="1"/>
  <c r="U663" i="1"/>
  <c r="T663" i="1"/>
  <c r="S663" i="1"/>
  <c r="N663" i="1"/>
  <c r="M663" i="1"/>
  <c r="L663" i="1"/>
  <c r="K663" i="1"/>
  <c r="V662" i="1"/>
  <c r="U662" i="1"/>
  <c r="T662" i="1"/>
  <c r="S662" i="1"/>
  <c r="N662" i="1"/>
  <c r="M662" i="1"/>
  <c r="L662" i="1"/>
  <c r="K662" i="1"/>
  <c r="V661" i="1"/>
  <c r="U661" i="1"/>
  <c r="T661" i="1"/>
  <c r="S661" i="1"/>
  <c r="N661" i="1"/>
  <c r="M661" i="1"/>
  <c r="L661" i="1"/>
  <c r="K661" i="1"/>
  <c r="V660" i="1"/>
  <c r="U660" i="1"/>
  <c r="T660" i="1"/>
  <c r="S660" i="1"/>
  <c r="N660" i="1"/>
  <c r="M660" i="1"/>
  <c r="L660" i="1"/>
  <c r="K660" i="1"/>
  <c r="V659" i="1"/>
  <c r="U659" i="1"/>
  <c r="T659" i="1"/>
  <c r="S659" i="1"/>
  <c r="N659" i="1"/>
  <c r="M659" i="1"/>
  <c r="L659" i="1"/>
  <c r="K659" i="1"/>
  <c r="V658" i="1"/>
  <c r="U658" i="1"/>
  <c r="T658" i="1"/>
  <c r="S658" i="1"/>
  <c r="N658" i="1"/>
  <c r="M658" i="1"/>
  <c r="L658" i="1"/>
  <c r="K658" i="1"/>
  <c r="V657" i="1"/>
  <c r="U657" i="1"/>
  <c r="T657" i="1"/>
  <c r="S657" i="1"/>
  <c r="N657" i="1"/>
  <c r="M657" i="1"/>
  <c r="L657" i="1"/>
  <c r="K657" i="1"/>
  <c r="V656" i="1"/>
  <c r="U656" i="1"/>
  <c r="T656" i="1"/>
  <c r="S656" i="1"/>
  <c r="N656" i="1"/>
  <c r="M656" i="1"/>
  <c r="L656" i="1"/>
  <c r="K656" i="1"/>
  <c r="V655" i="1"/>
  <c r="U655" i="1"/>
  <c r="T655" i="1"/>
  <c r="S655" i="1"/>
  <c r="N655" i="1"/>
  <c r="M655" i="1"/>
  <c r="L655" i="1"/>
  <c r="K655" i="1"/>
  <c r="V654" i="1"/>
  <c r="U654" i="1"/>
  <c r="T654" i="1"/>
  <c r="S654" i="1"/>
  <c r="N654" i="1"/>
  <c r="M654" i="1"/>
  <c r="L654" i="1"/>
  <c r="K654" i="1"/>
  <c r="V653" i="1"/>
  <c r="U653" i="1"/>
  <c r="T653" i="1"/>
  <c r="S653" i="1"/>
  <c r="N653" i="1"/>
  <c r="M653" i="1"/>
  <c r="L653" i="1"/>
  <c r="K653" i="1"/>
  <c r="V652" i="1"/>
  <c r="U652" i="1"/>
  <c r="T652" i="1"/>
  <c r="S652" i="1"/>
  <c r="N652" i="1"/>
  <c r="M652" i="1"/>
  <c r="L652" i="1"/>
  <c r="K652" i="1"/>
  <c r="V651" i="1"/>
  <c r="U651" i="1"/>
  <c r="T651" i="1"/>
  <c r="S651" i="1"/>
  <c r="N651" i="1"/>
  <c r="M651" i="1"/>
  <c r="L651" i="1"/>
  <c r="K651" i="1"/>
  <c r="V650" i="1"/>
  <c r="U650" i="1"/>
  <c r="T650" i="1"/>
  <c r="S650" i="1"/>
  <c r="N650" i="1"/>
  <c r="M650" i="1"/>
  <c r="L650" i="1"/>
  <c r="K650" i="1"/>
  <c r="V649" i="1"/>
  <c r="U649" i="1"/>
  <c r="T649" i="1"/>
  <c r="S649" i="1"/>
  <c r="N649" i="1"/>
  <c r="M649" i="1"/>
  <c r="L649" i="1"/>
  <c r="K649" i="1"/>
  <c r="V648" i="1"/>
  <c r="U648" i="1"/>
  <c r="T648" i="1"/>
  <c r="S648" i="1"/>
  <c r="N648" i="1"/>
  <c r="M648" i="1"/>
  <c r="L648" i="1"/>
  <c r="K648" i="1"/>
  <c r="V647" i="1"/>
  <c r="U647" i="1"/>
  <c r="T647" i="1"/>
  <c r="S647" i="1"/>
  <c r="N647" i="1"/>
  <c r="M647" i="1"/>
  <c r="L647" i="1"/>
  <c r="K647" i="1"/>
  <c r="V646" i="1"/>
  <c r="U646" i="1"/>
  <c r="T646" i="1"/>
  <c r="S646" i="1"/>
  <c r="N646" i="1"/>
  <c r="M646" i="1"/>
  <c r="L646" i="1"/>
  <c r="K646" i="1"/>
  <c r="V645" i="1"/>
  <c r="U645" i="1"/>
  <c r="T645" i="1"/>
  <c r="S645" i="1"/>
  <c r="N645" i="1"/>
  <c r="M645" i="1"/>
  <c r="L645" i="1"/>
  <c r="K645" i="1"/>
  <c r="V644" i="1"/>
  <c r="U644" i="1"/>
  <c r="T644" i="1"/>
  <c r="S644" i="1"/>
  <c r="N644" i="1"/>
  <c r="M644" i="1"/>
  <c r="L644" i="1"/>
  <c r="K644" i="1"/>
  <c r="V643" i="1"/>
  <c r="U643" i="1"/>
  <c r="T643" i="1"/>
  <c r="S643" i="1"/>
  <c r="N643" i="1"/>
  <c r="M643" i="1"/>
  <c r="L643" i="1"/>
  <c r="K643" i="1"/>
  <c r="V642" i="1"/>
  <c r="U642" i="1"/>
  <c r="T642" i="1"/>
  <c r="S642" i="1"/>
  <c r="N642" i="1"/>
  <c r="M642" i="1"/>
  <c r="L642" i="1"/>
  <c r="K642" i="1"/>
  <c r="V641" i="1"/>
  <c r="U641" i="1"/>
  <c r="T641" i="1"/>
  <c r="S641" i="1"/>
  <c r="N641" i="1"/>
  <c r="M641" i="1"/>
  <c r="L641" i="1"/>
  <c r="K641" i="1"/>
  <c r="V640" i="1"/>
  <c r="U640" i="1"/>
  <c r="T640" i="1"/>
  <c r="S640" i="1"/>
  <c r="N640" i="1"/>
  <c r="M640" i="1"/>
  <c r="L640" i="1"/>
  <c r="K640" i="1"/>
  <c r="V639" i="1"/>
  <c r="U639" i="1"/>
  <c r="T639" i="1"/>
  <c r="S639" i="1"/>
  <c r="N639" i="1"/>
  <c r="M639" i="1"/>
  <c r="L639" i="1"/>
  <c r="K639" i="1"/>
  <c r="V638" i="1"/>
  <c r="U638" i="1"/>
  <c r="T638" i="1"/>
  <c r="S638" i="1"/>
  <c r="N638" i="1"/>
  <c r="M638" i="1"/>
  <c r="L638" i="1"/>
  <c r="K638" i="1"/>
  <c r="V637" i="1"/>
  <c r="U637" i="1"/>
  <c r="T637" i="1"/>
  <c r="S637" i="1"/>
  <c r="N637" i="1"/>
  <c r="M637" i="1"/>
  <c r="L637" i="1"/>
  <c r="K637" i="1"/>
  <c r="V636" i="1"/>
  <c r="U636" i="1"/>
  <c r="T636" i="1"/>
  <c r="S636" i="1"/>
  <c r="N636" i="1"/>
  <c r="M636" i="1"/>
  <c r="L636" i="1"/>
  <c r="K636" i="1"/>
  <c r="V635" i="1"/>
  <c r="U635" i="1"/>
  <c r="T635" i="1"/>
  <c r="S635" i="1"/>
  <c r="N635" i="1"/>
  <c r="M635" i="1"/>
  <c r="L635" i="1"/>
  <c r="K635" i="1"/>
  <c r="V634" i="1"/>
  <c r="U634" i="1"/>
  <c r="T634" i="1"/>
  <c r="S634" i="1"/>
  <c r="N634" i="1"/>
  <c r="M634" i="1"/>
  <c r="L634" i="1"/>
  <c r="K634" i="1"/>
  <c r="V633" i="1"/>
  <c r="U633" i="1"/>
  <c r="T633" i="1"/>
  <c r="S633" i="1"/>
  <c r="N633" i="1"/>
  <c r="M633" i="1"/>
  <c r="L633" i="1"/>
  <c r="K633" i="1"/>
  <c r="V632" i="1"/>
  <c r="U632" i="1"/>
  <c r="T632" i="1"/>
  <c r="S632" i="1"/>
  <c r="N632" i="1"/>
  <c r="M632" i="1"/>
  <c r="L632" i="1"/>
  <c r="K632" i="1"/>
  <c r="V631" i="1"/>
  <c r="U631" i="1"/>
  <c r="T631" i="1"/>
  <c r="S631" i="1"/>
  <c r="N631" i="1"/>
  <c r="M631" i="1"/>
  <c r="L631" i="1"/>
  <c r="K631" i="1"/>
  <c r="V630" i="1"/>
  <c r="U630" i="1"/>
  <c r="T630" i="1"/>
  <c r="S630" i="1"/>
  <c r="N630" i="1"/>
  <c r="M630" i="1"/>
  <c r="L630" i="1"/>
  <c r="K630" i="1"/>
  <c r="V629" i="1"/>
  <c r="U629" i="1"/>
  <c r="T629" i="1"/>
  <c r="S629" i="1"/>
  <c r="N629" i="1"/>
  <c r="M629" i="1"/>
  <c r="L629" i="1"/>
  <c r="K629" i="1"/>
  <c r="V628" i="1"/>
  <c r="U628" i="1"/>
  <c r="T628" i="1"/>
  <c r="S628" i="1"/>
  <c r="N628" i="1"/>
  <c r="M628" i="1"/>
  <c r="L628" i="1"/>
  <c r="K628" i="1"/>
  <c r="V627" i="1"/>
  <c r="U627" i="1"/>
  <c r="T627" i="1"/>
  <c r="S627" i="1"/>
  <c r="N627" i="1"/>
  <c r="M627" i="1"/>
  <c r="L627" i="1"/>
  <c r="K627" i="1"/>
  <c r="V626" i="1"/>
  <c r="U626" i="1"/>
  <c r="T626" i="1"/>
  <c r="S626" i="1"/>
  <c r="N626" i="1"/>
  <c r="M626" i="1"/>
  <c r="L626" i="1"/>
  <c r="K626" i="1"/>
  <c r="V625" i="1"/>
  <c r="U625" i="1"/>
  <c r="T625" i="1"/>
  <c r="S625" i="1"/>
  <c r="N625" i="1"/>
  <c r="M625" i="1"/>
  <c r="L625" i="1"/>
  <c r="K625" i="1"/>
  <c r="V624" i="1"/>
  <c r="U624" i="1"/>
  <c r="T624" i="1"/>
  <c r="S624" i="1"/>
  <c r="N624" i="1"/>
  <c r="M624" i="1"/>
  <c r="L624" i="1"/>
  <c r="K624" i="1"/>
  <c r="V623" i="1"/>
  <c r="U623" i="1"/>
  <c r="T623" i="1"/>
  <c r="S623" i="1"/>
  <c r="N623" i="1"/>
  <c r="M623" i="1"/>
  <c r="L623" i="1"/>
  <c r="K623" i="1"/>
  <c r="V622" i="1"/>
  <c r="U622" i="1"/>
  <c r="T622" i="1"/>
  <c r="S622" i="1"/>
  <c r="N622" i="1"/>
  <c r="M622" i="1"/>
  <c r="L622" i="1"/>
  <c r="K622" i="1"/>
  <c r="V621" i="1"/>
  <c r="U621" i="1"/>
  <c r="T621" i="1"/>
  <c r="S621" i="1"/>
  <c r="N621" i="1"/>
  <c r="M621" i="1"/>
  <c r="L621" i="1"/>
  <c r="K621" i="1"/>
  <c r="V620" i="1"/>
  <c r="U620" i="1"/>
  <c r="T620" i="1"/>
  <c r="S620" i="1"/>
  <c r="N620" i="1"/>
  <c r="M620" i="1"/>
  <c r="L620" i="1"/>
  <c r="K620" i="1"/>
  <c r="V619" i="1"/>
  <c r="U619" i="1"/>
  <c r="T619" i="1"/>
  <c r="S619" i="1"/>
  <c r="N619" i="1"/>
  <c r="M619" i="1"/>
  <c r="L619" i="1"/>
  <c r="K619" i="1"/>
  <c r="V618" i="1"/>
  <c r="U618" i="1"/>
  <c r="T618" i="1"/>
  <c r="S618" i="1"/>
  <c r="N618" i="1"/>
  <c r="M618" i="1"/>
  <c r="L618" i="1"/>
  <c r="K618" i="1"/>
  <c r="V617" i="1"/>
  <c r="U617" i="1"/>
  <c r="T617" i="1"/>
  <c r="S617" i="1"/>
  <c r="N617" i="1"/>
  <c r="M617" i="1"/>
  <c r="L617" i="1"/>
  <c r="K617" i="1"/>
  <c r="V616" i="1"/>
  <c r="U616" i="1"/>
  <c r="T616" i="1"/>
  <c r="S616" i="1"/>
  <c r="N616" i="1"/>
  <c r="M616" i="1"/>
  <c r="L616" i="1"/>
  <c r="K616" i="1"/>
  <c r="V615" i="1"/>
  <c r="U615" i="1"/>
  <c r="T615" i="1"/>
  <c r="S615" i="1"/>
  <c r="N615" i="1"/>
  <c r="M615" i="1"/>
  <c r="L615" i="1"/>
  <c r="K615" i="1"/>
  <c r="V614" i="1"/>
  <c r="U614" i="1"/>
  <c r="T614" i="1"/>
  <c r="S614" i="1"/>
  <c r="N614" i="1"/>
  <c r="M614" i="1"/>
  <c r="L614" i="1"/>
  <c r="K614" i="1"/>
  <c r="V613" i="1"/>
  <c r="U613" i="1"/>
  <c r="T613" i="1"/>
  <c r="S613" i="1"/>
  <c r="N613" i="1"/>
  <c r="M613" i="1"/>
  <c r="L613" i="1"/>
  <c r="K613" i="1"/>
  <c r="V612" i="1"/>
  <c r="U612" i="1"/>
  <c r="T612" i="1"/>
  <c r="S612" i="1"/>
  <c r="N612" i="1"/>
  <c r="M612" i="1"/>
  <c r="L612" i="1"/>
  <c r="K612" i="1"/>
  <c r="V611" i="1"/>
  <c r="U611" i="1"/>
  <c r="T611" i="1"/>
  <c r="S611" i="1"/>
  <c r="N611" i="1"/>
  <c r="M611" i="1"/>
  <c r="L611" i="1"/>
  <c r="K611" i="1"/>
  <c r="V610" i="1"/>
  <c r="U610" i="1"/>
  <c r="T610" i="1"/>
  <c r="S610" i="1"/>
  <c r="N610" i="1"/>
  <c r="M610" i="1"/>
  <c r="L610" i="1"/>
  <c r="K610" i="1"/>
  <c r="V609" i="1"/>
  <c r="U609" i="1"/>
  <c r="T609" i="1"/>
  <c r="S609" i="1"/>
  <c r="N609" i="1"/>
  <c r="M609" i="1"/>
  <c r="L609" i="1"/>
  <c r="K609" i="1"/>
  <c r="V608" i="1"/>
  <c r="U608" i="1"/>
  <c r="T608" i="1"/>
  <c r="S608" i="1"/>
  <c r="N608" i="1"/>
  <c r="M608" i="1"/>
  <c r="L608" i="1"/>
  <c r="K608" i="1"/>
  <c r="V607" i="1"/>
  <c r="U607" i="1"/>
  <c r="T607" i="1"/>
  <c r="S607" i="1"/>
  <c r="N607" i="1"/>
  <c r="M607" i="1"/>
  <c r="L607" i="1"/>
  <c r="K607" i="1"/>
  <c r="V606" i="1"/>
  <c r="U606" i="1"/>
  <c r="T606" i="1"/>
  <c r="S606" i="1"/>
  <c r="N606" i="1"/>
  <c r="M606" i="1"/>
  <c r="L606" i="1"/>
  <c r="K606" i="1"/>
  <c r="V605" i="1"/>
  <c r="U605" i="1"/>
  <c r="T605" i="1"/>
  <c r="S605" i="1"/>
  <c r="N605" i="1"/>
  <c r="M605" i="1"/>
  <c r="L605" i="1"/>
  <c r="K605" i="1"/>
  <c r="V604" i="1"/>
  <c r="U604" i="1"/>
  <c r="T604" i="1"/>
  <c r="S604" i="1"/>
  <c r="N604" i="1"/>
  <c r="M604" i="1"/>
  <c r="L604" i="1"/>
  <c r="K604" i="1"/>
  <c r="V603" i="1"/>
  <c r="U603" i="1"/>
  <c r="T603" i="1"/>
  <c r="S603" i="1"/>
  <c r="N603" i="1"/>
  <c r="M603" i="1"/>
  <c r="L603" i="1"/>
  <c r="K603" i="1"/>
  <c r="V602" i="1"/>
  <c r="U602" i="1"/>
  <c r="T602" i="1"/>
  <c r="S602" i="1"/>
  <c r="N602" i="1"/>
  <c r="M602" i="1"/>
  <c r="L602" i="1"/>
  <c r="K602" i="1"/>
  <c r="V601" i="1"/>
  <c r="U601" i="1"/>
  <c r="T601" i="1"/>
  <c r="S601" i="1"/>
  <c r="N601" i="1"/>
  <c r="M601" i="1"/>
  <c r="L601" i="1"/>
  <c r="K601" i="1"/>
  <c r="V600" i="1"/>
  <c r="U600" i="1"/>
  <c r="T600" i="1"/>
  <c r="S600" i="1"/>
  <c r="N600" i="1"/>
  <c r="M600" i="1"/>
  <c r="L600" i="1"/>
  <c r="K600" i="1"/>
  <c r="V599" i="1"/>
  <c r="U599" i="1"/>
  <c r="T599" i="1"/>
  <c r="S599" i="1"/>
  <c r="N599" i="1"/>
  <c r="M599" i="1"/>
  <c r="L599" i="1"/>
  <c r="K599" i="1"/>
  <c r="V598" i="1"/>
  <c r="U598" i="1"/>
  <c r="T598" i="1"/>
  <c r="S598" i="1"/>
  <c r="N598" i="1"/>
  <c r="M598" i="1"/>
  <c r="L598" i="1"/>
  <c r="K598" i="1"/>
  <c r="V597" i="1"/>
  <c r="U597" i="1"/>
  <c r="T597" i="1"/>
  <c r="S597" i="1"/>
  <c r="N597" i="1"/>
  <c r="M597" i="1"/>
  <c r="L597" i="1"/>
  <c r="K597" i="1"/>
  <c r="V596" i="1"/>
  <c r="U596" i="1"/>
  <c r="T596" i="1"/>
  <c r="S596" i="1"/>
  <c r="N596" i="1"/>
  <c r="M596" i="1"/>
  <c r="L596" i="1"/>
  <c r="K596" i="1"/>
  <c r="V595" i="1"/>
  <c r="U595" i="1"/>
  <c r="T595" i="1"/>
  <c r="S595" i="1"/>
  <c r="N595" i="1"/>
  <c r="M595" i="1"/>
  <c r="L595" i="1"/>
  <c r="K595" i="1"/>
  <c r="V594" i="1"/>
  <c r="U594" i="1"/>
  <c r="T594" i="1"/>
  <c r="S594" i="1"/>
  <c r="N594" i="1"/>
  <c r="M594" i="1"/>
  <c r="L594" i="1"/>
  <c r="K594" i="1"/>
  <c r="V593" i="1"/>
  <c r="U593" i="1"/>
  <c r="T593" i="1"/>
  <c r="S593" i="1"/>
  <c r="N593" i="1"/>
  <c r="M593" i="1"/>
  <c r="L593" i="1"/>
  <c r="K593" i="1"/>
  <c r="V592" i="1"/>
  <c r="U592" i="1"/>
  <c r="T592" i="1"/>
  <c r="S592" i="1"/>
  <c r="N592" i="1"/>
  <c r="M592" i="1"/>
  <c r="L592" i="1"/>
  <c r="K592" i="1"/>
  <c r="V591" i="1"/>
  <c r="U591" i="1"/>
  <c r="T591" i="1"/>
  <c r="S591" i="1"/>
  <c r="N591" i="1"/>
  <c r="M591" i="1"/>
  <c r="L591" i="1"/>
  <c r="K591" i="1"/>
  <c r="V590" i="1"/>
  <c r="U590" i="1"/>
  <c r="T590" i="1"/>
  <c r="S590" i="1"/>
  <c r="N590" i="1"/>
  <c r="M590" i="1"/>
  <c r="L590" i="1"/>
  <c r="K590" i="1"/>
  <c r="V589" i="1"/>
  <c r="U589" i="1"/>
  <c r="T589" i="1"/>
  <c r="S589" i="1"/>
  <c r="N589" i="1"/>
  <c r="M589" i="1"/>
  <c r="L589" i="1"/>
  <c r="K589" i="1"/>
  <c r="V588" i="1"/>
  <c r="U588" i="1"/>
  <c r="T588" i="1"/>
  <c r="S588" i="1"/>
  <c r="N588" i="1"/>
  <c r="M588" i="1"/>
  <c r="L588" i="1"/>
  <c r="K588" i="1"/>
  <c r="V587" i="1"/>
  <c r="U587" i="1"/>
  <c r="T587" i="1"/>
  <c r="S587" i="1"/>
  <c r="N587" i="1"/>
  <c r="M587" i="1"/>
  <c r="L587" i="1"/>
  <c r="K587" i="1"/>
  <c r="V586" i="1"/>
  <c r="U586" i="1"/>
  <c r="T586" i="1"/>
  <c r="S586" i="1"/>
  <c r="N586" i="1"/>
  <c r="M586" i="1"/>
  <c r="L586" i="1"/>
  <c r="K586" i="1"/>
  <c r="V585" i="1"/>
  <c r="U585" i="1"/>
  <c r="T585" i="1"/>
  <c r="S585" i="1"/>
  <c r="N585" i="1"/>
  <c r="M585" i="1"/>
  <c r="L585" i="1"/>
  <c r="K585" i="1"/>
  <c r="V584" i="1"/>
  <c r="U584" i="1"/>
  <c r="T584" i="1"/>
  <c r="S584" i="1"/>
  <c r="N584" i="1"/>
  <c r="M584" i="1"/>
  <c r="L584" i="1"/>
  <c r="K584" i="1"/>
  <c r="V583" i="1"/>
  <c r="U583" i="1"/>
  <c r="T583" i="1"/>
  <c r="S583" i="1"/>
  <c r="N583" i="1"/>
  <c r="M583" i="1"/>
  <c r="L583" i="1"/>
  <c r="K583" i="1"/>
  <c r="V582" i="1"/>
  <c r="U582" i="1"/>
  <c r="T582" i="1"/>
  <c r="S582" i="1"/>
  <c r="N582" i="1"/>
  <c r="M582" i="1"/>
  <c r="L582" i="1"/>
  <c r="K582" i="1"/>
  <c r="V581" i="1"/>
  <c r="U581" i="1"/>
  <c r="T581" i="1"/>
  <c r="S581" i="1"/>
  <c r="N581" i="1"/>
  <c r="M581" i="1"/>
  <c r="L581" i="1"/>
  <c r="K581" i="1"/>
  <c r="V580" i="1"/>
  <c r="U580" i="1"/>
  <c r="T580" i="1"/>
  <c r="S580" i="1"/>
  <c r="N580" i="1"/>
  <c r="M580" i="1"/>
  <c r="L580" i="1"/>
  <c r="K580" i="1"/>
  <c r="V579" i="1"/>
  <c r="U579" i="1"/>
  <c r="T579" i="1"/>
  <c r="S579" i="1"/>
  <c r="N579" i="1"/>
  <c r="M579" i="1"/>
  <c r="L579" i="1"/>
  <c r="K579" i="1"/>
  <c r="V578" i="1"/>
  <c r="U578" i="1"/>
  <c r="T578" i="1"/>
  <c r="S578" i="1"/>
  <c r="N578" i="1"/>
  <c r="M578" i="1"/>
  <c r="L578" i="1"/>
  <c r="K578" i="1"/>
  <c r="V577" i="1"/>
  <c r="U577" i="1"/>
  <c r="T577" i="1"/>
  <c r="S577" i="1"/>
  <c r="N577" i="1"/>
  <c r="M577" i="1"/>
  <c r="L577" i="1"/>
  <c r="K577" i="1"/>
  <c r="V576" i="1"/>
  <c r="U576" i="1"/>
  <c r="T576" i="1"/>
  <c r="S576" i="1"/>
  <c r="N576" i="1"/>
  <c r="M576" i="1"/>
  <c r="L576" i="1"/>
  <c r="K576" i="1"/>
  <c r="V575" i="1"/>
  <c r="U575" i="1"/>
  <c r="T575" i="1"/>
  <c r="S575" i="1"/>
  <c r="N575" i="1"/>
  <c r="M575" i="1"/>
  <c r="L575" i="1"/>
  <c r="K575" i="1"/>
  <c r="V574" i="1"/>
  <c r="U574" i="1"/>
  <c r="T574" i="1"/>
  <c r="S574" i="1"/>
  <c r="N574" i="1"/>
  <c r="M574" i="1"/>
  <c r="L574" i="1"/>
  <c r="K574" i="1"/>
  <c r="V573" i="1"/>
  <c r="U573" i="1"/>
  <c r="T573" i="1"/>
  <c r="S573" i="1"/>
  <c r="N573" i="1"/>
  <c r="M573" i="1"/>
  <c r="L573" i="1"/>
  <c r="K573" i="1"/>
  <c r="V572" i="1"/>
  <c r="U572" i="1"/>
  <c r="T572" i="1"/>
  <c r="S572" i="1"/>
  <c r="N572" i="1"/>
  <c r="M572" i="1"/>
  <c r="L572" i="1"/>
  <c r="K572" i="1"/>
  <c r="V571" i="1"/>
  <c r="U571" i="1"/>
  <c r="T571" i="1"/>
  <c r="S571" i="1"/>
  <c r="N571" i="1"/>
  <c r="M571" i="1"/>
  <c r="L571" i="1"/>
  <c r="K571" i="1"/>
  <c r="V570" i="1"/>
  <c r="U570" i="1"/>
  <c r="T570" i="1"/>
  <c r="S570" i="1"/>
  <c r="N570" i="1"/>
  <c r="M570" i="1"/>
  <c r="L570" i="1"/>
  <c r="K570" i="1"/>
  <c r="V569" i="1"/>
  <c r="U569" i="1"/>
  <c r="T569" i="1"/>
  <c r="S569" i="1"/>
  <c r="N569" i="1"/>
  <c r="M569" i="1"/>
  <c r="L569" i="1"/>
  <c r="K569" i="1"/>
  <c r="V568" i="1"/>
  <c r="U568" i="1"/>
  <c r="T568" i="1"/>
  <c r="S568" i="1"/>
  <c r="N568" i="1"/>
  <c r="M568" i="1"/>
  <c r="L568" i="1"/>
  <c r="K568" i="1"/>
  <c r="V567" i="1"/>
  <c r="U567" i="1"/>
  <c r="T567" i="1"/>
  <c r="S567" i="1"/>
  <c r="N567" i="1"/>
  <c r="M567" i="1"/>
  <c r="L567" i="1"/>
  <c r="K567" i="1"/>
  <c r="V566" i="1"/>
  <c r="U566" i="1"/>
  <c r="T566" i="1"/>
  <c r="S566" i="1"/>
  <c r="N566" i="1"/>
  <c r="M566" i="1"/>
  <c r="L566" i="1"/>
  <c r="K566" i="1"/>
  <c r="V565" i="1"/>
  <c r="U565" i="1"/>
  <c r="T565" i="1"/>
  <c r="S565" i="1"/>
  <c r="N565" i="1"/>
  <c r="M565" i="1"/>
  <c r="L565" i="1"/>
  <c r="K565" i="1"/>
  <c r="V564" i="1"/>
  <c r="U564" i="1"/>
  <c r="T564" i="1"/>
  <c r="S564" i="1"/>
  <c r="N564" i="1"/>
  <c r="M564" i="1"/>
  <c r="L564" i="1"/>
  <c r="K564" i="1"/>
  <c r="V563" i="1"/>
  <c r="U563" i="1"/>
  <c r="T563" i="1"/>
  <c r="S563" i="1"/>
  <c r="N563" i="1"/>
  <c r="M563" i="1"/>
  <c r="L563" i="1"/>
  <c r="K563" i="1"/>
  <c r="V562" i="1"/>
  <c r="U562" i="1"/>
  <c r="T562" i="1"/>
  <c r="S562" i="1"/>
  <c r="N562" i="1"/>
  <c r="M562" i="1"/>
  <c r="L562" i="1"/>
  <c r="K562" i="1"/>
  <c r="V561" i="1"/>
  <c r="U561" i="1"/>
  <c r="T561" i="1"/>
  <c r="S561" i="1"/>
  <c r="N561" i="1"/>
  <c r="M561" i="1"/>
  <c r="L561" i="1"/>
  <c r="K561" i="1"/>
  <c r="V560" i="1"/>
  <c r="U560" i="1"/>
  <c r="T560" i="1"/>
  <c r="S560" i="1"/>
  <c r="N560" i="1"/>
  <c r="M560" i="1"/>
  <c r="L560" i="1"/>
  <c r="K560" i="1"/>
  <c r="V559" i="1"/>
  <c r="U559" i="1"/>
  <c r="T559" i="1"/>
  <c r="S559" i="1"/>
  <c r="N559" i="1"/>
  <c r="M559" i="1"/>
  <c r="L559" i="1"/>
  <c r="K559" i="1"/>
  <c r="V558" i="1"/>
  <c r="U558" i="1"/>
  <c r="T558" i="1"/>
  <c r="S558" i="1"/>
  <c r="N558" i="1"/>
  <c r="M558" i="1"/>
  <c r="L558" i="1"/>
  <c r="K558" i="1"/>
  <c r="V557" i="1"/>
  <c r="U557" i="1"/>
  <c r="T557" i="1"/>
  <c r="S557" i="1"/>
  <c r="N557" i="1"/>
  <c r="M557" i="1"/>
  <c r="L557" i="1"/>
  <c r="K557" i="1"/>
  <c r="V556" i="1"/>
  <c r="U556" i="1"/>
  <c r="T556" i="1"/>
  <c r="S556" i="1"/>
  <c r="N556" i="1"/>
  <c r="M556" i="1"/>
  <c r="L556" i="1"/>
  <c r="K556" i="1"/>
  <c r="V555" i="1"/>
  <c r="U555" i="1"/>
  <c r="T555" i="1"/>
  <c r="S555" i="1"/>
  <c r="N555" i="1"/>
  <c r="M555" i="1"/>
  <c r="L555" i="1"/>
  <c r="K555" i="1"/>
  <c r="V554" i="1"/>
  <c r="U554" i="1"/>
  <c r="T554" i="1"/>
  <c r="S554" i="1"/>
  <c r="N554" i="1"/>
  <c r="M554" i="1"/>
  <c r="L554" i="1"/>
  <c r="K554" i="1"/>
  <c r="V553" i="1"/>
  <c r="U553" i="1"/>
  <c r="T553" i="1"/>
  <c r="S553" i="1"/>
  <c r="N553" i="1"/>
  <c r="M553" i="1"/>
  <c r="L553" i="1"/>
  <c r="K553" i="1"/>
  <c r="V552" i="1"/>
  <c r="U552" i="1"/>
  <c r="T552" i="1"/>
  <c r="S552" i="1"/>
  <c r="N552" i="1"/>
  <c r="M552" i="1"/>
  <c r="L552" i="1"/>
  <c r="K552" i="1"/>
  <c r="V551" i="1"/>
  <c r="U551" i="1"/>
  <c r="T551" i="1"/>
  <c r="S551" i="1"/>
  <c r="N551" i="1"/>
  <c r="M551" i="1"/>
  <c r="L551" i="1"/>
  <c r="K551" i="1"/>
  <c r="V550" i="1"/>
  <c r="U550" i="1"/>
  <c r="T550" i="1"/>
  <c r="S550" i="1"/>
  <c r="N550" i="1"/>
  <c r="M550" i="1"/>
  <c r="L550" i="1"/>
  <c r="K550" i="1"/>
  <c r="V549" i="1"/>
  <c r="U549" i="1"/>
  <c r="T549" i="1"/>
  <c r="S549" i="1"/>
  <c r="N549" i="1"/>
  <c r="M549" i="1"/>
  <c r="L549" i="1"/>
  <c r="K549" i="1"/>
  <c r="V548" i="1"/>
  <c r="U548" i="1"/>
  <c r="T548" i="1"/>
  <c r="S548" i="1"/>
  <c r="N548" i="1"/>
  <c r="M548" i="1"/>
  <c r="L548" i="1"/>
  <c r="K548" i="1"/>
  <c r="V547" i="1"/>
  <c r="U547" i="1"/>
  <c r="T547" i="1"/>
  <c r="S547" i="1"/>
  <c r="N547" i="1"/>
  <c r="M547" i="1"/>
  <c r="L547" i="1"/>
  <c r="K547" i="1"/>
  <c r="V546" i="1"/>
  <c r="U546" i="1"/>
  <c r="T546" i="1"/>
  <c r="S546" i="1"/>
  <c r="N546" i="1"/>
  <c r="M546" i="1"/>
  <c r="L546" i="1"/>
  <c r="K546" i="1"/>
  <c r="V545" i="1"/>
  <c r="U545" i="1"/>
  <c r="T545" i="1"/>
  <c r="S545" i="1"/>
  <c r="N545" i="1"/>
  <c r="M545" i="1"/>
  <c r="L545" i="1"/>
  <c r="K545" i="1"/>
  <c r="V544" i="1"/>
  <c r="U544" i="1"/>
  <c r="T544" i="1"/>
  <c r="S544" i="1"/>
  <c r="N544" i="1"/>
  <c r="M544" i="1"/>
  <c r="L544" i="1"/>
  <c r="K544" i="1"/>
  <c r="V543" i="1"/>
  <c r="U543" i="1"/>
  <c r="T543" i="1"/>
  <c r="S543" i="1"/>
  <c r="N543" i="1"/>
  <c r="M543" i="1"/>
  <c r="L543" i="1"/>
  <c r="K543" i="1"/>
  <c r="V542" i="1"/>
  <c r="U542" i="1"/>
  <c r="T542" i="1"/>
  <c r="S542" i="1"/>
  <c r="N542" i="1"/>
  <c r="M542" i="1"/>
  <c r="L542" i="1"/>
  <c r="K542" i="1"/>
  <c r="V541" i="1"/>
  <c r="U541" i="1"/>
  <c r="T541" i="1"/>
  <c r="S541" i="1"/>
  <c r="N541" i="1"/>
  <c r="M541" i="1"/>
  <c r="L541" i="1"/>
  <c r="K541" i="1"/>
  <c r="V540" i="1"/>
  <c r="U540" i="1"/>
  <c r="T540" i="1"/>
  <c r="S540" i="1"/>
  <c r="N540" i="1"/>
  <c r="M540" i="1"/>
  <c r="L540" i="1"/>
  <c r="K540" i="1"/>
  <c r="V539" i="1"/>
  <c r="U539" i="1"/>
  <c r="T539" i="1"/>
  <c r="S539" i="1"/>
  <c r="N539" i="1"/>
  <c r="M539" i="1"/>
  <c r="L539" i="1"/>
  <c r="K539" i="1"/>
  <c r="V538" i="1"/>
  <c r="U538" i="1"/>
  <c r="T538" i="1"/>
  <c r="S538" i="1"/>
  <c r="N538" i="1"/>
  <c r="M538" i="1"/>
  <c r="L538" i="1"/>
  <c r="K538" i="1"/>
  <c r="V537" i="1"/>
  <c r="U537" i="1"/>
  <c r="T537" i="1"/>
  <c r="S537" i="1"/>
  <c r="N537" i="1"/>
  <c r="M537" i="1"/>
  <c r="L537" i="1"/>
  <c r="K537" i="1"/>
  <c r="V536" i="1"/>
  <c r="U536" i="1"/>
  <c r="T536" i="1"/>
  <c r="S536" i="1"/>
  <c r="N536" i="1"/>
  <c r="M536" i="1"/>
  <c r="L536" i="1"/>
  <c r="K536" i="1"/>
  <c r="V535" i="1"/>
  <c r="U535" i="1"/>
  <c r="T535" i="1"/>
  <c r="S535" i="1"/>
  <c r="N535" i="1"/>
  <c r="M535" i="1"/>
  <c r="L535" i="1"/>
  <c r="K535" i="1"/>
  <c r="V534" i="1"/>
  <c r="U534" i="1"/>
  <c r="T534" i="1"/>
  <c r="S534" i="1"/>
  <c r="N534" i="1"/>
  <c r="M534" i="1"/>
  <c r="L534" i="1"/>
  <c r="K534" i="1"/>
  <c r="V533" i="1"/>
  <c r="U533" i="1"/>
  <c r="T533" i="1"/>
  <c r="S533" i="1"/>
  <c r="N533" i="1"/>
  <c r="M533" i="1"/>
  <c r="L533" i="1"/>
  <c r="K533" i="1"/>
  <c r="V532" i="1"/>
  <c r="U532" i="1"/>
  <c r="T532" i="1"/>
  <c r="S532" i="1"/>
  <c r="N532" i="1"/>
  <c r="M532" i="1"/>
  <c r="L532" i="1"/>
  <c r="K532" i="1"/>
  <c r="V531" i="1"/>
  <c r="U531" i="1"/>
  <c r="T531" i="1"/>
  <c r="S531" i="1"/>
  <c r="N531" i="1"/>
  <c r="M531" i="1"/>
  <c r="L531" i="1"/>
  <c r="K531" i="1"/>
  <c r="V530" i="1"/>
  <c r="U530" i="1"/>
  <c r="T530" i="1"/>
  <c r="S530" i="1"/>
  <c r="N530" i="1"/>
  <c r="M530" i="1"/>
  <c r="L530" i="1"/>
  <c r="K530" i="1"/>
  <c r="V529" i="1"/>
  <c r="U529" i="1"/>
  <c r="T529" i="1"/>
  <c r="S529" i="1"/>
  <c r="N529" i="1"/>
  <c r="M529" i="1"/>
  <c r="L529" i="1"/>
  <c r="K529" i="1"/>
  <c r="V528" i="1"/>
  <c r="U528" i="1"/>
  <c r="T528" i="1"/>
  <c r="S528" i="1"/>
  <c r="N528" i="1"/>
  <c r="M528" i="1"/>
  <c r="L528" i="1"/>
  <c r="K528" i="1"/>
  <c r="V527" i="1"/>
  <c r="U527" i="1"/>
  <c r="T527" i="1"/>
  <c r="S527" i="1"/>
  <c r="N527" i="1"/>
  <c r="M527" i="1"/>
  <c r="L527" i="1"/>
  <c r="K527" i="1"/>
  <c r="V526" i="1"/>
  <c r="U526" i="1"/>
  <c r="T526" i="1"/>
  <c r="S526" i="1"/>
  <c r="N526" i="1"/>
  <c r="M526" i="1"/>
  <c r="L526" i="1"/>
  <c r="K526" i="1"/>
  <c r="V525" i="1"/>
  <c r="U525" i="1"/>
  <c r="T525" i="1"/>
  <c r="S525" i="1"/>
  <c r="N525" i="1"/>
  <c r="M525" i="1"/>
  <c r="L525" i="1"/>
  <c r="K525" i="1"/>
  <c r="V524" i="1"/>
  <c r="U524" i="1"/>
  <c r="T524" i="1"/>
  <c r="S524" i="1"/>
  <c r="N524" i="1"/>
  <c r="M524" i="1"/>
  <c r="Q523" i="1" s="1"/>
  <c r="L524" i="1"/>
  <c r="K524" i="1"/>
  <c r="V523" i="1"/>
  <c r="U523" i="1"/>
  <c r="T523" i="1"/>
  <c r="S523" i="1"/>
  <c r="N523" i="1"/>
  <c r="M523" i="1"/>
  <c r="L523" i="1"/>
  <c r="K523" i="1"/>
  <c r="V522" i="1"/>
  <c r="U522" i="1"/>
  <c r="T522" i="1"/>
  <c r="S522" i="1"/>
  <c r="N522" i="1"/>
  <c r="M522" i="1"/>
  <c r="L522" i="1"/>
  <c r="K522" i="1"/>
  <c r="V521" i="1"/>
  <c r="U521" i="1"/>
  <c r="T521" i="1"/>
  <c r="S521" i="1"/>
  <c r="N521" i="1"/>
  <c r="M521" i="1"/>
  <c r="L521" i="1"/>
  <c r="K521" i="1"/>
  <c r="V520" i="1"/>
  <c r="U520" i="1"/>
  <c r="T520" i="1"/>
  <c r="S520" i="1"/>
  <c r="N520" i="1"/>
  <c r="M520" i="1"/>
  <c r="L520" i="1"/>
  <c r="K520" i="1"/>
  <c r="V519" i="1"/>
  <c r="U519" i="1"/>
  <c r="T519" i="1"/>
  <c r="S519" i="1"/>
  <c r="N519" i="1"/>
  <c r="M519" i="1"/>
  <c r="L519" i="1"/>
  <c r="K519" i="1"/>
  <c r="V518" i="1"/>
  <c r="U518" i="1"/>
  <c r="T518" i="1"/>
  <c r="S518" i="1"/>
  <c r="N518" i="1"/>
  <c r="M518" i="1"/>
  <c r="L518" i="1"/>
  <c r="K518" i="1"/>
  <c r="V517" i="1"/>
  <c r="U517" i="1"/>
  <c r="T517" i="1"/>
  <c r="S517" i="1"/>
  <c r="N517" i="1"/>
  <c r="M517" i="1"/>
  <c r="L517" i="1"/>
  <c r="K517" i="1"/>
  <c r="V516" i="1"/>
  <c r="U516" i="1"/>
  <c r="T516" i="1"/>
  <c r="S516" i="1"/>
  <c r="N516" i="1"/>
  <c r="M516" i="1"/>
  <c r="L516" i="1"/>
  <c r="K516" i="1"/>
  <c r="V515" i="1"/>
  <c r="U515" i="1"/>
  <c r="T515" i="1"/>
  <c r="S515" i="1"/>
  <c r="N515" i="1"/>
  <c r="M515" i="1"/>
  <c r="L515" i="1"/>
  <c r="K515" i="1"/>
  <c r="V514" i="1"/>
  <c r="U514" i="1"/>
  <c r="T514" i="1"/>
  <c r="S514" i="1"/>
  <c r="N514" i="1"/>
  <c r="M514" i="1"/>
  <c r="L514" i="1"/>
  <c r="K514" i="1"/>
  <c r="V513" i="1"/>
  <c r="U513" i="1"/>
  <c r="T513" i="1"/>
  <c r="S513" i="1"/>
  <c r="N513" i="1"/>
  <c r="M513" i="1"/>
  <c r="L513" i="1"/>
  <c r="K513" i="1"/>
  <c r="V512" i="1"/>
  <c r="U512" i="1"/>
  <c r="T512" i="1"/>
  <c r="S512" i="1"/>
  <c r="N512" i="1"/>
  <c r="M512" i="1"/>
  <c r="L512" i="1"/>
  <c r="K512" i="1"/>
  <c r="V511" i="1"/>
  <c r="U511" i="1"/>
  <c r="T511" i="1"/>
  <c r="S511" i="1"/>
  <c r="N511" i="1"/>
  <c r="M511" i="1"/>
  <c r="L511" i="1"/>
  <c r="K511" i="1"/>
  <c r="V510" i="1"/>
  <c r="U510" i="1"/>
  <c r="T510" i="1"/>
  <c r="S510" i="1"/>
  <c r="N510" i="1"/>
  <c r="M510" i="1"/>
  <c r="L510" i="1"/>
  <c r="K510" i="1"/>
  <c r="V509" i="1"/>
  <c r="U509" i="1"/>
  <c r="T509" i="1"/>
  <c r="S509" i="1"/>
  <c r="N509" i="1"/>
  <c r="M509" i="1"/>
  <c r="L509" i="1"/>
  <c r="K509" i="1"/>
  <c r="V508" i="1"/>
  <c r="U508" i="1"/>
  <c r="T508" i="1"/>
  <c r="S508" i="1"/>
  <c r="N508" i="1"/>
  <c r="M508" i="1"/>
  <c r="L508" i="1"/>
  <c r="K508" i="1"/>
  <c r="V507" i="1"/>
  <c r="U507" i="1"/>
  <c r="T507" i="1"/>
  <c r="S507" i="1"/>
  <c r="N507" i="1"/>
  <c r="M507" i="1"/>
  <c r="L507" i="1"/>
  <c r="K507" i="1"/>
  <c r="V506" i="1"/>
  <c r="U506" i="1"/>
  <c r="T506" i="1"/>
  <c r="S506" i="1"/>
  <c r="N506" i="1"/>
  <c r="M506" i="1"/>
  <c r="L506" i="1"/>
  <c r="K506" i="1"/>
  <c r="V505" i="1"/>
  <c r="U505" i="1"/>
  <c r="T505" i="1"/>
  <c r="S505" i="1"/>
  <c r="N505" i="1"/>
  <c r="M505" i="1"/>
  <c r="L505" i="1"/>
  <c r="K505" i="1"/>
  <c r="V504" i="1"/>
  <c r="U504" i="1"/>
  <c r="T504" i="1"/>
  <c r="S504" i="1"/>
  <c r="N504" i="1"/>
  <c r="M504" i="1"/>
  <c r="L504" i="1"/>
  <c r="K504" i="1"/>
  <c r="V503" i="1"/>
  <c r="U503" i="1"/>
  <c r="T503" i="1"/>
  <c r="S503" i="1"/>
  <c r="N503" i="1"/>
  <c r="M503" i="1"/>
  <c r="L503" i="1"/>
  <c r="K503" i="1"/>
  <c r="V502" i="1"/>
  <c r="U502" i="1"/>
  <c r="T502" i="1"/>
  <c r="X502" i="1" s="1"/>
  <c r="S502" i="1"/>
  <c r="N502" i="1"/>
  <c r="R502" i="1" s="1"/>
  <c r="M502" i="1"/>
  <c r="L502" i="1"/>
  <c r="K502" i="1"/>
  <c r="V501" i="1"/>
  <c r="U501" i="1"/>
  <c r="T501" i="1"/>
  <c r="S501" i="1"/>
  <c r="N501" i="1"/>
  <c r="M501" i="1"/>
  <c r="L501" i="1"/>
  <c r="K501" i="1"/>
  <c r="V500" i="1"/>
  <c r="U500" i="1"/>
  <c r="T500" i="1"/>
  <c r="S500" i="1"/>
  <c r="N500" i="1"/>
  <c r="M500" i="1"/>
  <c r="L500" i="1"/>
  <c r="K500" i="1"/>
  <c r="V499" i="1"/>
  <c r="U499" i="1"/>
  <c r="T499" i="1"/>
  <c r="S499" i="1"/>
  <c r="N499" i="1"/>
  <c r="M499" i="1"/>
  <c r="L499" i="1"/>
  <c r="K499" i="1"/>
  <c r="V498" i="1"/>
  <c r="U498" i="1"/>
  <c r="T498" i="1"/>
  <c r="X490" i="1" s="1"/>
  <c r="S498" i="1"/>
  <c r="R498" i="1"/>
  <c r="N498" i="1"/>
  <c r="M498" i="1"/>
  <c r="L498" i="1"/>
  <c r="K498" i="1"/>
  <c r="V497" i="1"/>
  <c r="U497" i="1"/>
  <c r="T497" i="1"/>
  <c r="S497" i="1"/>
  <c r="N497" i="1"/>
  <c r="M497" i="1"/>
  <c r="L497" i="1"/>
  <c r="K497" i="1"/>
  <c r="V496" i="1"/>
  <c r="U496" i="1"/>
  <c r="T496" i="1"/>
  <c r="S496" i="1"/>
  <c r="N496" i="1"/>
  <c r="M496" i="1"/>
  <c r="L496" i="1"/>
  <c r="K496" i="1"/>
  <c r="V495" i="1"/>
  <c r="U495" i="1"/>
  <c r="T495" i="1"/>
  <c r="S495" i="1"/>
  <c r="N495" i="1"/>
  <c r="M495" i="1"/>
  <c r="L495" i="1"/>
  <c r="K495" i="1"/>
  <c r="V494" i="1"/>
  <c r="U494" i="1"/>
  <c r="T494" i="1"/>
  <c r="S494" i="1"/>
  <c r="N494" i="1"/>
  <c r="M494" i="1"/>
  <c r="L494" i="1"/>
  <c r="K494" i="1"/>
  <c r="V493" i="1"/>
  <c r="U493" i="1"/>
  <c r="T493" i="1"/>
  <c r="S493" i="1"/>
  <c r="N493" i="1"/>
  <c r="M493" i="1"/>
  <c r="L493" i="1"/>
  <c r="K493" i="1"/>
  <c r="V492" i="1"/>
  <c r="U492" i="1"/>
  <c r="T492" i="1"/>
  <c r="S492" i="1"/>
  <c r="N492" i="1"/>
  <c r="M492" i="1"/>
  <c r="L492" i="1"/>
  <c r="K492" i="1"/>
  <c r="V491" i="1"/>
  <c r="U491" i="1"/>
  <c r="T491" i="1"/>
  <c r="S491" i="1"/>
  <c r="N491" i="1"/>
  <c r="M491" i="1"/>
  <c r="L491" i="1"/>
  <c r="K491" i="1"/>
  <c r="V490" i="1"/>
  <c r="U490" i="1"/>
  <c r="T490" i="1"/>
  <c r="S490" i="1"/>
  <c r="N490" i="1"/>
  <c r="M490" i="1"/>
  <c r="L490" i="1"/>
  <c r="P490" i="1" s="1"/>
  <c r="K490" i="1"/>
  <c r="V489" i="1"/>
  <c r="U489" i="1"/>
  <c r="T489" i="1"/>
  <c r="S489" i="1"/>
  <c r="N489" i="1"/>
  <c r="M489" i="1"/>
  <c r="L489" i="1"/>
  <c r="P489" i="1" s="1"/>
  <c r="K489" i="1"/>
  <c r="V488" i="1"/>
  <c r="U488" i="1"/>
  <c r="T488" i="1"/>
  <c r="S488" i="1"/>
  <c r="N488" i="1"/>
  <c r="M488" i="1"/>
  <c r="L488" i="1"/>
  <c r="K488" i="1"/>
  <c r="V487" i="1"/>
  <c r="U487" i="1"/>
  <c r="T487" i="1"/>
  <c r="S487" i="1"/>
  <c r="N487" i="1"/>
  <c r="M487" i="1"/>
  <c r="L487" i="1"/>
  <c r="K487" i="1"/>
  <c r="V486" i="1"/>
  <c r="U486" i="1"/>
  <c r="T486" i="1"/>
  <c r="S486" i="1"/>
  <c r="N486" i="1"/>
  <c r="R486" i="1" s="1"/>
  <c r="M486" i="1"/>
  <c r="L486" i="1"/>
  <c r="P485" i="1" s="1"/>
  <c r="K486" i="1"/>
  <c r="V485" i="1"/>
  <c r="U485" i="1"/>
  <c r="T485" i="1"/>
  <c r="S485" i="1"/>
  <c r="N485" i="1"/>
  <c r="M485" i="1"/>
  <c r="L485" i="1"/>
  <c r="K485" i="1"/>
  <c r="V484" i="1"/>
  <c r="U484" i="1"/>
  <c r="T484" i="1"/>
  <c r="S484" i="1"/>
  <c r="N484" i="1"/>
  <c r="M484" i="1"/>
  <c r="L484" i="1"/>
  <c r="K484" i="1"/>
  <c r="V483" i="1"/>
  <c r="U483" i="1"/>
  <c r="T483" i="1"/>
  <c r="S483" i="1"/>
  <c r="N483" i="1"/>
  <c r="M483" i="1"/>
  <c r="L483" i="1"/>
  <c r="K483" i="1"/>
  <c r="V482" i="1"/>
  <c r="U482" i="1"/>
  <c r="T482" i="1"/>
  <c r="S482" i="1"/>
  <c r="N482" i="1"/>
  <c r="M482" i="1"/>
  <c r="L482" i="1"/>
  <c r="K482" i="1"/>
  <c r="V481" i="1"/>
  <c r="U481" i="1"/>
  <c r="T481" i="1"/>
  <c r="S481" i="1"/>
  <c r="N481" i="1"/>
  <c r="M481" i="1"/>
  <c r="L481" i="1"/>
  <c r="K481" i="1"/>
  <c r="V480" i="1"/>
  <c r="U480" i="1"/>
  <c r="T480" i="1"/>
  <c r="S480" i="1"/>
  <c r="N480" i="1"/>
  <c r="M480" i="1"/>
  <c r="L480" i="1"/>
  <c r="K480" i="1"/>
  <c r="V479" i="1"/>
  <c r="U479" i="1"/>
  <c r="T479" i="1"/>
  <c r="S479" i="1"/>
  <c r="N479" i="1"/>
  <c r="M479" i="1"/>
  <c r="L479" i="1"/>
  <c r="K479" i="1"/>
  <c r="V478" i="1"/>
  <c r="U478" i="1"/>
  <c r="T478" i="1"/>
  <c r="S478" i="1"/>
  <c r="N478" i="1"/>
  <c r="M478" i="1"/>
  <c r="L478" i="1"/>
  <c r="K478" i="1"/>
  <c r="V477" i="1"/>
  <c r="U477" i="1"/>
  <c r="T477" i="1"/>
  <c r="S477" i="1"/>
  <c r="N477" i="1"/>
  <c r="M477" i="1"/>
  <c r="L477" i="1"/>
  <c r="K477" i="1"/>
  <c r="V476" i="1"/>
  <c r="U476" i="1"/>
  <c r="T476" i="1"/>
  <c r="S476" i="1"/>
  <c r="N476" i="1"/>
  <c r="M476" i="1"/>
  <c r="L476" i="1"/>
  <c r="K476" i="1"/>
  <c r="V475" i="1"/>
  <c r="U475" i="1"/>
  <c r="T475" i="1"/>
  <c r="S475" i="1"/>
  <c r="N475" i="1"/>
  <c r="M475" i="1"/>
  <c r="L475" i="1"/>
  <c r="K475" i="1"/>
  <c r="V474" i="1"/>
  <c r="U474" i="1"/>
  <c r="T474" i="1"/>
  <c r="S474" i="1"/>
  <c r="N474" i="1"/>
  <c r="M474" i="1"/>
  <c r="L474" i="1"/>
  <c r="K474" i="1"/>
  <c r="V473" i="1"/>
  <c r="U473" i="1"/>
  <c r="T473" i="1"/>
  <c r="S473" i="1"/>
  <c r="N473" i="1"/>
  <c r="M473" i="1"/>
  <c r="L473" i="1"/>
  <c r="K473" i="1"/>
  <c r="V472" i="1"/>
  <c r="U472" i="1"/>
  <c r="T472" i="1"/>
  <c r="S472" i="1"/>
  <c r="N472" i="1"/>
  <c r="M472" i="1"/>
  <c r="L472" i="1"/>
  <c r="K472" i="1"/>
  <c r="V471" i="1"/>
  <c r="U471" i="1"/>
  <c r="T471" i="1"/>
  <c r="S471" i="1"/>
  <c r="N471" i="1"/>
  <c r="M471" i="1"/>
  <c r="L471" i="1"/>
  <c r="K471" i="1"/>
  <c r="V470" i="1"/>
  <c r="U470" i="1"/>
  <c r="T470" i="1"/>
  <c r="S470" i="1"/>
  <c r="N470" i="1"/>
  <c r="M470" i="1"/>
  <c r="L470" i="1"/>
  <c r="K470" i="1"/>
  <c r="V469" i="1"/>
  <c r="U469" i="1"/>
  <c r="T469" i="1"/>
  <c r="S469" i="1"/>
  <c r="N469" i="1"/>
  <c r="M469" i="1"/>
  <c r="L469" i="1"/>
  <c r="K469" i="1"/>
  <c r="V468" i="1"/>
  <c r="U468" i="1"/>
  <c r="T468" i="1"/>
  <c r="S468" i="1"/>
  <c r="N468" i="1"/>
  <c r="M468" i="1"/>
  <c r="L468" i="1"/>
  <c r="K468" i="1"/>
  <c r="V467" i="1"/>
  <c r="U467" i="1"/>
  <c r="T467" i="1"/>
  <c r="S467" i="1"/>
  <c r="N467" i="1"/>
  <c r="M467" i="1"/>
  <c r="L467" i="1"/>
  <c r="K467" i="1"/>
  <c r="V466" i="1"/>
  <c r="U466" i="1"/>
  <c r="T466" i="1"/>
  <c r="S466" i="1"/>
  <c r="N466" i="1"/>
  <c r="M466" i="1"/>
  <c r="L466" i="1"/>
  <c r="K466" i="1"/>
  <c r="V465" i="1"/>
  <c r="U465" i="1"/>
  <c r="T465" i="1"/>
  <c r="S465" i="1"/>
  <c r="N465" i="1"/>
  <c r="M465" i="1"/>
  <c r="L465" i="1"/>
  <c r="K465" i="1"/>
  <c r="V464" i="1"/>
  <c r="U464" i="1"/>
  <c r="T464" i="1"/>
  <c r="S464" i="1"/>
  <c r="N464" i="1"/>
  <c r="M464" i="1"/>
  <c r="L464" i="1"/>
  <c r="K464" i="1"/>
  <c r="V463" i="1"/>
  <c r="U463" i="1"/>
  <c r="T463" i="1"/>
  <c r="S463" i="1"/>
  <c r="N463" i="1"/>
  <c r="M463" i="1"/>
  <c r="L463" i="1"/>
  <c r="K463" i="1"/>
  <c r="V462" i="1"/>
  <c r="U462" i="1"/>
  <c r="T462" i="1"/>
  <c r="S462" i="1"/>
  <c r="N462" i="1"/>
  <c r="M462" i="1"/>
  <c r="L462" i="1"/>
  <c r="K462" i="1"/>
  <c r="V461" i="1"/>
  <c r="U461" i="1"/>
  <c r="T461" i="1"/>
  <c r="S461" i="1"/>
  <c r="N461" i="1"/>
  <c r="M461" i="1"/>
  <c r="L461" i="1"/>
  <c r="K461" i="1"/>
  <c r="V460" i="1"/>
  <c r="U460" i="1"/>
  <c r="T460" i="1"/>
  <c r="S460" i="1"/>
  <c r="N460" i="1"/>
  <c r="M460" i="1"/>
  <c r="L460" i="1"/>
  <c r="K460" i="1"/>
  <c r="V459" i="1"/>
  <c r="U459" i="1"/>
  <c r="T459" i="1"/>
  <c r="S459" i="1"/>
  <c r="N459" i="1"/>
  <c r="M459" i="1"/>
  <c r="L459" i="1"/>
  <c r="K459" i="1"/>
  <c r="V458" i="1"/>
  <c r="U458" i="1"/>
  <c r="T458" i="1"/>
  <c r="S458" i="1"/>
  <c r="N458" i="1"/>
  <c r="M458" i="1"/>
  <c r="L458" i="1"/>
  <c r="K458" i="1"/>
  <c r="V457" i="1"/>
  <c r="U457" i="1"/>
  <c r="T457" i="1"/>
  <c r="S457" i="1"/>
  <c r="N457" i="1"/>
  <c r="M457" i="1"/>
  <c r="L457" i="1"/>
  <c r="K457" i="1"/>
  <c r="V456" i="1"/>
  <c r="U456" i="1"/>
  <c r="T456" i="1"/>
  <c r="S456" i="1"/>
  <c r="N456" i="1"/>
  <c r="M456" i="1"/>
  <c r="L456" i="1"/>
  <c r="K456" i="1"/>
  <c r="V455" i="1"/>
  <c r="U455" i="1"/>
  <c r="T455" i="1"/>
  <c r="S455" i="1"/>
  <c r="N455" i="1"/>
  <c r="M455" i="1"/>
  <c r="L455" i="1"/>
  <c r="K455" i="1"/>
  <c r="V454" i="1"/>
  <c r="U454" i="1"/>
  <c r="T454" i="1"/>
  <c r="S454" i="1"/>
  <c r="N454" i="1"/>
  <c r="M454" i="1"/>
  <c r="L454" i="1"/>
  <c r="K454" i="1"/>
  <c r="V453" i="1"/>
  <c r="U453" i="1"/>
  <c r="T453" i="1"/>
  <c r="S453" i="1"/>
  <c r="N453" i="1"/>
  <c r="M453" i="1"/>
  <c r="L453" i="1"/>
  <c r="K453" i="1"/>
  <c r="V452" i="1"/>
  <c r="U452" i="1"/>
  <c r="T452" i="1"/>
  <c r="S452" i="1"/>
  <c r="N452" i="1"/>
  <c r="M452" i="1"/>
  <c r="L452" i="1"/>
  <c r="K452" i="1"/>
  <c r="V451" i="1"/>
  <c r="U451" i="1"/>
  <c r="T451" i="1"/>
  <c r="S451" i="1"/>
  <c r="N451" i="1"/>
  <c r="R445" i="1" s="1"/>
  <c r="M451" i="1"/>
  <c r="L451" i="1"/>
  <c r="K451" i="1"/>
  <c r="V450" i="1"/>
  <c r="U450" i="1"/>
  <c r="T450" i="1"/>
  <c r="S450" i="1"/>
  <c r="R450" i="1"/>
  <c r="N450" i="1"/>
  <c r="M450" i="1"/>
  <c r="L450" i="1"/>
  <c r="K450" i="1"/>
  <c r="V449" i="1"/>
  <c r="U449" i="1"/>
  <c r="T449" i="1"/>
  <c r="S449" i="1"/>
  <c r="N449" i="1"/>
  <c r="M449" i="1"/>
  <c r="L449" i="1"/>
  <c r="K449" i="1"/>
  <c r="V448" i="1"/>
  <c r="U448" i="1"/>
  <c r="T448" i="1"/>
  <c r="S448" i="1"/>
  <c r="N448" i="1"/>
  <c r="M448" i="1"/>
  <c r="L448" i="1"/>
  <c r="K448" i="1"/>
  <c r="V447" i="1"/>
  <c r="U447" i="1"/>
  <c r="T447" i="1"/>
  <c r="S447" i="1"/>
  <c r="N447" i="1"/>
  <c r="M447" i="1"/>
  <c r="L447" i="1"/>
  <c r="K447" i="1"/>
  <c r="V446" i="1"/>
  <c r="U446" i="1"/>
  <c r="T446" i="1"/>
  <c r="S446" i="1"/>
  <c r="N446" i="1"/>
  <c r="M446" i="1"/>
  <c r="L446" i="1"/>
  <c r="K446" i="1"/>
  <c r="V445" i="1"/>
  <c r="U445" i="1"/>
  <c r="T445" i="1"/>
  <c r="S445" i="1"/>
  <c r="N445" i="1"/>
  <c r="M445" i="1"/>
  <c r="L445" i="1"/>
  <c r="K445" i="1"/>
  <c r="V444" i="1"/>
  <c r="U444" i="1"/>
  <c r="T444" i="1"/>
  <c r="S444" i="1"/>
  <c r="N444" i="1"/>
  <c r="M444" i="1"/>
  <c r="L444" i="1"/>
  <c r="K444" i="1"/>
  <c r="V443" i="1"/>
  <c r="U443" i="1"/>
  <c r="T443" i="1"/>
  <c r="S443" i="1"/>
  <c r="N443" i="1"/>
  <c r="M443" i="1"/>
  <c r="L443" i="1"/>
  <c r="K443" i="1"/>
  <c r="V442" i="1"/>
  <c r="U442" i="1"/>
  <c r="T442" i="1"/>
  <c r="S442" i="1"/>
  <c r="N442" i="1"/>
  <c r="M442" i="1"/>
  <c r="L442" i="1"/>
  <c r="K442" i="1"/>
  <c r="V441" i="1"/>
  <c r="U441" i="1"/>
  <c r="T441" i="1"/>
  <c r="S441" i="1"/>
  <c r="N441" i="1"/>
  <c r="M441" i="1"/>
  <c r="L441" i="1"/>
  <c r="K441" i="1"/>
  <c r="V440" i="1"/>
  <c r="U440" i="1"/>
  <c r="T440" i="1"/>
  <c r="S440" i="1"/>
  <c r="N440" i="1"/>
  <c r="M440" i="1"/>
  <c r="L440" i="1"/>
  <c r="K440" i="1"/>
  <c r="V439" i="1"/>
  <c r="U439" i="1"/>
  <c r="T439" i="1"/>
  <c r="S439" i="1"/>
  <c r="N439" i="1"/>
  <c r="M439" i="1"/>
  <c r="L439" i="1"/>
  <c r="K439" i="1"/>
  <c r="V438" i="1"/>
  <c r="U438" i="1"/>
  <c r="T438" i="1"/>
  <c r="S438" i="1"/>
  <c r="N438" i="1"/>
  <c r="M438" i="1"/>
  <c r="L438" i="1"/>
  <c r="K438" i="1"/>
  <c r="V437" i="1"/>
  <c r="U437" i="1"/>
  <c r="T437" i="1"/>
  <c r="S437" i="1"/>
  <c r="N437" i="1"/>
  <c r="M437" i="1"/>
  <c r="L437" i="1"/>
  <c r="K437" i="1"/>
  <c r="V436" i="1"/>
  <c r="U436" i="1"/>
  <c r="T436" i="1"/>
  <c r="S436" i="1"/>
  <c r="N436" i="1"/>
  <c r="M436" i="1"/>
  <c r="L436" i="1"/>
  <c r="K436" i="1"/>
  <c r="V435" i="1"/>
  <c r="U435" i="1"/>
  <c r="T435" i="1"/>
  <c r="S435" i="1"/>
  <c r="N435" i="1"/>
  <c r="M435" i="1"/>
  <c r="L435" i="1"/>
  <c r="K435" i="1"/>
  <c r="V434" i="1"/>
  <c r="U434" i="1"/>
  <c r="T434" i="1"/>
  <c r="S434" i="1"/>
  <c r="N434" i="1"/>
  <c r="M434" i="1"/>
  <c r="L434" i="1"/>
  <c r="K434" i="1"/>
  <c r="V433" i="1"/>
  <c r="U433" i="1"/>
  <c r="T433" i="1"/>
  <c r="S433" i="1"/>
  <c r="N433" i="1"/>
  <c r="M433" i="1"/>
  <c r="L433" i="1"/>
  <c r="K433" i="1"/>
  <c r="V432" i="1"/>
  <c r="U432" i="1"/>
  <c r="T432" i="1"/>
  <c r="S432" i="1"/>
  <c r="N432" i="1"/>
  <c r="M432" i="1"/>
  <c r="L432" i="1"/>
  <c r="K432" i="1"/>
  <c r="V431" i="1"/>
  <c r="U431" i="1"/>
  <c r="T431" i="1"/>
  <c r="S431" i="1"/>
  <c r="N431" i="1"/>
  <c r="M431" i="1"/>
  <c r="L431" i="1"/>
  <c r="K431" i="1"/>
  <c r="V430" i="1"/>
  <c r="U430" i="1"/>
  <c r="T430" i="1"/>
  <c r="S430" i="1"/>
  <c r="N430" i="1"/>
  <c r="M430" i="1"/>
  <c r="L430" i="1"/>
  <c r="K430" i="1"/>
  <c r="V429" i="1"/>
  <c r="U429" i="1"/>
  <c r="T429" i="1"/>
  <c r="S429" i="1"/>
  <c r="N429" i="1"/>
  <c r="M429" i="1"/>
  <c r="L429" i="1"/>
  <c r="K429" i="1"/>
  <c r="V428" i="1"/>
  <c r="U428" i="1"/>
  <c r="T428" i="1"/>
  <c r="S428" i="1"/>
  <c r="N428" i="1"/>
  <c r="M428" i="1"/>
  <c r="L428" i="1"/>
  <c r="K428" i="1"/>
  <c r="V427" i="1"/>
  <c r="U427" i="1"/>
  <c r="T427" i="1"/>
  <c r="S427" i="1"/>
  <c r="N427" i="1"/>
  <c r="M427" i="1"/>
  <c r="L427" i="1"/>
  <c r="K427" i="1"/>
  <c r="V426" i="1"/>
  <c r="U426" i="1"/>
  <c r="T426" i="1"/>
  <c r="S426" i="1"/>
  <c r="N426" i="1"/>
  <c r="M426" i="1"/>
  <c r="L426" i="1"/>
  <c r="K426" i="1"/>
  <c r="V425" i="1"/>
  <c r="U425" i="1"/>
  <c r="T425" i="1"/>
  <c r="S425" i="1"/>
  <c r="N425" i="1"/>
  <c r="M425" i="1"/>
  <c r="L425" i="1"/>
  <c r="K425" i="1"/>
  <c r="V424" i="1"/>
  <c r="U424" i="1"/>
  <c r="T424" i="1"/>
  <c r="S424" i="1"/>
  <c r="N424" i="1"/>
  <c r="M424" i="1"/>
  <c r="L424" i="1"/>
  <c r="K424" i="1"/>
  <c r="V423" i="1"/>
  <c r="U423" i="1"/>
  <c r="T423" i="1"/>
  <c r="S423" i="1"/>
  <c r="N423" i="1"/>
  <c r="M423" i="1"/>
  <c r="L423" i="1"/>
  <c r="K423" i="1"/>
  <c r="V422" i="1"/>
  <c r="U422" i="1"/>
  <c r="T422" i="1"/>
  <c r="S422" i="1"/>
  <c r="N422" i="1"/>
  <c r="M422" i="1"/>
  <c r="L422" i="1"/>
  <c r="K422" i="1"/>
  <c r="V421" i="1"/>
  <c r="U421" i="1"/>
  <c r="T421" i="1"/>
  <c r="S421" i="1"/>
  <c r="N421" i="1"/>
  <c r="M421" i="1"/>
  <c r="L421" i="1"/>
  <c r="K421" i="1"/>
  <c r="V420" i="1"/>
  <c r="U420" i="1"/>
  <c r="T420" i="1"/>
  <c r="S420" i="1"/>
  <c r="N420" i="1"/>
  <c r="M420" i="1"/>
  <c r="L420" i="1"/>
  <c r="K420" i="1"/>
  <c r="V419" i="1"/>
  <c r="U419" i="1"/>
  <c r="T419" i="1"/>
  <c r="S419" i="1"/>
  <c r="N419" i="1"/>
  <c r="M419" i="1"/>
  <c r="L419" i="1"/>
  <c r="K419" i="1"/>
  <c r="V418" i="1"/>
  <c r="U418" i="1"/>
  <c r="T418" i="1"/>
  <c r="S418" i="1"/>
  <c r="N418" i="1"/>
  <c r="M418" i="1"/>
  <c r="L418" i="1"/>
  <c r="K418" i="1"/>
  <c r="V417" i="1"/>
  <c r="U417" i="1"/>
  <c r="T417" i="1"/>
  <c r="S417" i="1"/>
  <c r="N417" i="1"/>
  <c r="M417" i="1"/>
  <c r="L417" i="1"/>
  <c r="K417" i="1"/>
  <c r="V416" i="1"/>
  <c r="U416" i="1"/>
  <c r="T416" i="1"/>
  <c r="S416" i="1"/>
  <c r="N416" i="1"/>
  <c r="M416" i="1"/>
  <c r="L416" i="1"/>
  <c r="K416" i="1"/>
  <c r="V415" i="1"/>
  <c r="U415" i="1"/>
  <c r="T415" i="1"/>
  <c r="S415" i="1"/>
  <c r="N415" i="1"/>
  <c r="M415" i="1"/>
  <c r="L415" i="1"/>
  <c r="K415" i="1"/>
  <c r="V414" i="1"/>
  <c r="U414" i="1"/>
  <c r="T414" i="1"/>
  <c r="S414" i="1"/>
  <c r="N414" i="1"/>
  <c r="M414" i="1"/>
  <c r="L414" i="1"/>
  <c r="K414" i="1"/>
  <c r="V413" i="1"/>
  <c r="U413" i="1"/>
  <c r="T413" i="1"/>
  <c r="S413" i="1"/>
  <c r="N413" i="1"/>
  <c r="M413" i="1"/>
  <c r="L413" i="1"/>
  <c r="K413" i="1"/>
  <c r="V412" i="1"/>
  <c r="U412" i="1"/>
  <c r="T412" i="1"/>
  <c r="S412" i="1"/>
  <c r="N412" i="1"/>
  <c r="M412" i="1"/>
  <c r="L412" i="1"/>
  <c r="K412" i="1"/>
  <c r="V411" i="1"/>
  <c r="U411" i="1"/>
  <c r="T411" i="1"/>
  <c r="S411" i="1"/>
  <c r="N411" i="1"/>
  <c r="M411" i="1"/>
  <c r="L411" i="1"/>
  <c r="K411" i="1"/>
  <c r="V410" i="1"/>
  <c r="U410" i="1"/>
  <c r="T410" i="1"/>
  <c r="S410" i="1"/>
  <c r="N410" i="1"/>
  <c r="M410" i="1"/>
  <c r="Q410" i="1" s="1"/>
  <c r="L410" i="1"/>
  <c r="K410" i="1"/>
  <c r="V409" i="1"/>
  <c r="U409" i="1"/>
  <c r="T409" i="1"/>
  <c r="S409" i="1"/>
  <c r="N409" i="1"/>
  <c r="M409" i="1"/>
  <c r="L409" i="1"/>
  <c r="K409" i="1"/>
  <c r="V408" i="1"/>
  <c r="U408" i="1"/>
  <c r="T408" i="1"/>
  <c r="S408" i="1"/>
  <c r="N408" i="1"/>
  <c r="M408" i="1"/>
  <c r="L408" i="1"/>
  <c r="K408" i="1"/>
  <c r="V407" i="1"/>
  <c r="U407" i="1"/>
  <c r="T407" i="1"/>
  <c r="S407" i="1"/>
  <c r="N407" i="1"/>
  <c r="M407" i="1"/>
  <c r="L407" i="1"/>
  <c r="K407" i="1"/>
  <c r="V406" i="1"/>
  <c r="U406" i="1"/>
  <c r="T406" i="1"/>
  <c r="S406" i="1"/>
  <c r="N406" i="1"/>
  <c r="M406" i="1"/>
  <c r="L406" i="1"/>
  <c r="K406" i="1"/>
  <c r="V405" i="1"/>
  <c r="U405" i="1"/>
  <c r="T405" i="1"/>
  <c r="S405" i="1"/>
  <c r="N405" i="1"/>
  <c r="M405" i="1"/>
  <c r="L405" i="1"/>
  <c r="K405" i="1"/>
  <c r="V404" i="1"/>
  <c r="U404" i="1"/>
  <c r="T404" i="1"/>
  <c r="S404" i="1"/>
  <c r="N404" i="1"/>
  <c r="M404" i="1"/>
  <c r="L404" i="1"/>
  <c r="K404" i="1"/>
  <c r="V403" i="1"/>
  <c r="U403" i="1"/>
  <c r="T403" i="1"/>
  <c r="S403" i="1"/>
  <c r="N403" i="1"/>
  <c r="M403" i="1"/>
  <c r="L403" i="1"/>
  <c r="K403" i="1"/>
  <c r="V402" i="1"/>
  <c r="U402" i="1"/>
  <c r="T402" i="1"/>
  <c r="S402" i="1"/>
  <c r="N402" i="1"/>
  <c r="M402" i="1"/>
  <c r="L402" i="1"/>
  <c r="K402" i="1"/>
  <c r="V401" i="1"/>
  <c r="U401" i="1"/>
  <c r="T401" i="1"/>
  <c r="S401" i="1"/>
  <c r="N401" i="1"/>
  <c r="M401" i="1"/>
  <c r="L401" i="1"/>
  <c r="K401" i="1"/>
  <c r="V400" i="1"/>
  <c r="U400" i="1"/>
  <c r="T400" i="1"/>
  <c r="S400" i="1"/>
  <c r="N400" i="1"/>
  <c r="M400" i="1"/>
  <c r="L400" i="1"/>
  <c r="K400" i="1"/>
  <c r="V399" i="1"/>
  <c r="U399" i="1"/>
  <c r="T399" i="1"/>
  <c r="S399" i="1"/>
  <c r="N399" i="1"/>
  <c r="M399" i="1"/>
  <c r="L399" i="1"/>
  <c r="K399" i="1"/>
  <c r="V398" i="1"/>
  <c r="U398" i="1"/>
  <c r="T398" i="1"/>
  <c r="S398" i="1"/>
  <c r="N398" i="1"/>
  <c r="M398" i="1"/>
  <c r="Q398" i="1" s="1"/>
  <c r="L398" i="1"/>
  <c r="K398" i="1"/>
  <c r="V397" i="1"/>
  <c r="U397" i="1"/>
  <c r="T397" i="1"/>
  <c r="S397" i="1"/>
  <c r="N397" i="1"/>
  <c r="M397" i="1"/>
  <c r="L397" i="1"/>
  <c r="K397" i="1"/>
  <c r="V396" i="1"/>
  <c r="U396" i="1"/>
  <c r="T396" i="1"/>
  <c r="S396" i="1"/>
  <c r="N396" i="1"/>
  <c r="M396" i="1"/>
  <c r="L396" i="1"/>
  <c r="K396" i="1"/>
  <c r="V395" i="1"/>
  <c r="U395" i="1"/>
  <c r="T395" i="1"/>
  <c r="S395" i="1"/>
  <c r="N395" i="1"/>
  <c r="M395" i="1"/>
  <c r="L395" i="1"/>
  <c r="P395" i="1" s="1"/>
  <c r="K395" i="1"/>
  <c r="V394" i="1"/>
  <c r="U394" i="1"/>
  <c r="T394" i="1"/>
  <c r="S394" i="1"/>
  <c r="N394" i="1"/>
  <c r="M394" i="1"/>
  <c r="L394" i="1"/>
  <c r="K394" i="1"/>
  <c r="V393" i="1"/>
  <c r="U393" i="1"/>
  <c r="T393" i="1"/>
  <c r="S393" i="1"/>
  <c r="N393" i="1"/>
  <c r="M393" i="1"/>
  <c r="L393" i="1"/>
  <c r="K393" i="1"/>
  <c r="V392" i="1"/>
  <c r="U392" i="1"/>
  <c r="T392" i="1"/>
  <c r="S392" i="1"/>
  <c r="N392" i="1"/>
  <c r="M392" i="1"/>
  <c r="L392" i="1"/>
  <c r="K392" i="1"/>
  <c r="V391" i="1"/>
  <c r="U391" i="1"/>
  <c r="T391" i="1"/>
  <c r="S391" i="1"/>
  <c r="N391" i="1"/>
  <c r="M391" i="1"/>
  <c r="L391" i="1"/>
  <c r="K391" i="1"/>
  <c r="V390" i="1"/>
  <c r="U390" i="1"/>
  <c r="T390" i="1"/>
  <c r="S390" i="1"/>
  <c r="N390" i="1"/>
  <c r="M390" i="1"/>
  <c r="L390" i="1"/>
  <c r="K390" i="1"/>
  <c r="V389" i="1"/>
  <c r="U389" i="1"/>
  <c r="T389" i="1"/>
  <c r="S389" i="1"/>
  <c r="N389" i="1"/>
  <c r="M389" i="1"/>
  <c r="L389" i="1"/>
  <c r="K389" i="1"/>
  <c r="V388" i="1"/>
  <c r="U388" i="1"/>
  <c r="T388" i="1"/>
  <c r="S388" i="1"/>
  <c r="N388" i="1"/>
  <c r="M388" i="1"/>
  <c r="L388" i="1"/>
  <c r="K388" i="1"/>
  <c r="V387" i="1"/>
  <c r="U387" i="1"/>
  <c r="T387" i="1"/>
  <c r="S387" i="1"/>
  <c r="N387" i="1"/>
  <c r="M387" i="1"/>
  <c r="L387" i="1"/>
  <c r="K387" i="1"/>
  <c r="V386" i="1"/>
  <c r="U386" i="1"/>
  <c r="T386" i="1"/>
  <c r="S386" i="1"/>
  <c r="N386" i="1"/>
  <c r="M386" i="1"/>
  <c r="L386" i="1"/>
  <c r="K386" i="1"/>
  <c r="V385" i="1"/>
  <c r="U385" i="1"/>
  <c r="T385" i="1"/>
  <c r="S385" i="1"/>
  <c r="N385" i="1"/>
  <c r="M385" i="1"/>
  <c r="L385" i="1"/>
  <c r="K385" i="1"/>
  <c r="V384" i="1"/>
  <c r="U384" i="1"/>
  <c r="T384" i="1"/>
  <c r="S384" i="1"/>
  <c r="N384" i="1"/>
  <c r="M384" i="1"/>
  <c r="L384" i="1"/>
  <c r="K384" i="1"/>
  <c r="V383" i="1"/>
  <c r="U383" i="1"/>
  <c r="T383" i="1"/>
  <c r="S383" i="1"/>
  <c r="N383" i="1"/>
  <c r="M383" i="1"/>
  <c r="L383" i="1"/>
  <c r="K383" i="1"/>
  <c r="V382" i="1"/>
  <c r="U382" i="1"/>
  <c r="T382" i="1"/>
  <c r="S382" i="1"/>
  <c r="N382" i="1"/>
  <c r="M382" i="1"/>
  <c r="L382" i="1"/>
  <c r="K382" i="1"/>
  <c r="V381" i="1"/>
  <c r="U381" i="1"/>
  <c r="T381" i="1"/>
  <c r="S381" i="1"/>
  <c r="N381" i="1"/>
  <c r="M381" i="1"/>
  <c r="L381" i="1"/>
  <c r="K381" i="1"/>
  <c r="V380" i="1"/>
  <c r="U380" i="1"/>
  <c r="T380" i="1"/>
  <c r="S380" i="1"/>
  <c r="N380" i="1"/>
  <c r="M380" i="1"/>
  <c r="L380" i="1"/>
  <c r="K380" i="1"/>
  <c r="V379" i="1"/>
  <c r="U379" i="1"/>
  <c r="T379" i="1"/>
  <c r="S379" i="1"/>
  <c r="N379" i="1"/>
  <c r="M379" i="1"/>
  <c r="L379" i="1"/>
  <c r="K379" i="1"/>
  <c r="V378" i="1"/>
  <c r="U378" i="1"/>
  <c r="T378" i="1"/>
  <c r="S378" i="1"/>
  <c r="N378" i="1"/>
  <c r="M378" i="1"/>
  <c r="L378" i="1"/>
  <c r="K378" i="1"/>
  <c r="V377" i="1"/>
  <c r="U377" i="1"/>
  <c r="T377" i="1"/>
  <c r="S377" i="1"/>
  <c r="N377" i="1"/>
  <c r="M377" i="1"/>
  <c r="Q377" i="1" s="1"/>
  <c r="L377" i="1"/>
  <c r="K377" i="1"/>
  <c r="V376" i="1"/>
  <c r="U376" i="1"/>
  <c r="T376" i="1"/>
  <c r="S376" i="1"/>
  <c r="N376" i="1"/>
  <c r="M376" i="1"/>
  <c r="L376" i="1"/>
  <c r="K376" i="1"/>
  <c r="V375" i="1"/>
  <c r="U375" i="1"/>
  <c r="T375" i="1"/>
  <c r="S375" i="1"/>
  <c r="N375" i="1"/>
  <c r="M375" i="1"/>
  <c r="L375" i="1"/>
  <c r="K375" i="1"/>
  <c r="V374" i="1"/>
  <c r="U374" i="1"/>
  <c r="T374" i="1"/>
  <c r="S374" i="1"/>
  <c r="N374" i="1"/>
  <c r="M374" i="1"/>
  <c r="L374" i="1"/>
  <c r="K374" i="1"/>
  <c r="V373" i="1"/>
  <c r="U373" i="1"/>
  <c r="T373" i="1"/>
  <c r="S373" i="1"/>
  <c r="N373" i="1"/>
  <c r="M373" i="1"/>
  <c r="L373" i="1"/>
  <c r="K373" i="1"/>
  <c r="V372" i="1"/>
  <c r="U372" i="1"/>
  <c r="T372" i="1"/>
  <c r="S372" i="1"/>
  <c r="N372" i="1"/>
  <c r="M372" i="1"/>
  <c r="L372" i="1"/>
  <c r="K372" i="1"/>
  <c r="V371" i="1"/>
  <c r="U371" i="1"/>
  <c r="T371" i="1"/>
  <c r="S371" i="1"/>
  <c r="N371" i="1"/>
  <c r="M371" i="1"/>
  <c r="L371" i="1"/>
  <c r="K371" i="1"/>
  <c r="V370" i="1"/>
  <c r="U370" i="1"/>
  <c r="T370" i="1"/>
  <c r="S370" i="1"/>
  <c r="N370" i="1"/>
  <c r="M370" i="1"/>
  <c r="L370" i="1"/>
  <c r="K370" i="1"/>
  <c r="V369" i="1"/>
  <c r="U369" i="1"/>
  <c r="T369" i="1"/>
  <c r="S369" i="1"/>
  <c r="N369" i="1"/>
  <c r="M369" i="1"/>
  <c r="L369" i="1"/>
  <c r="K369" i="1"/>
  <c r="V368" i="1"/>
  <c r="U368" i="1"/>
  <c r="T368" i="1"/>
  <c r="S368" i="1"/>
  <c r="N368" i="1"/>
  <c r="M368" i="1"/>
  <c r="Q368" i="1" s="1"/>
  <c r="L368" i="1"/>
  <c r="K368" i="1"/>
  <c r="V367" i="1"/>
  <c r="U367" i="1"/>
  <c r="T367" i="1"/>
  <c r="S367" i="1"/>
  <c r="N367" i="1"/>
  <c r="M367" i="1"/>
  <c r="L367" i="1"/>
  <c r="K367" i="1"/>
  <c r="V366" i="1"/>
  <c r="U366" i="1"/>
  <c r="T366" i="1"/>
  <c r="S366" i="1"/>
  <c r="N366" i="1"/>
  <c r="M366" i="1"/>
  <c r="L366" i="1"/>
  <c r="K366" i="1"/>
  <c r="V365" i="1"/>
  <c r="U365" i="1"/>
  <c r="T365" i="1"/>
  <c r="S365" i="1"/>
  <c r="N365" i="1"/>
  <c r="M365" i="1"/>
  <c r="L365" i="1"/>
  <c r="K365" i="1"/>
  <c r="V364" i="1"/>
  <c r="U364" i="1"/>
  <c r="T364" i="1"/>
  <c r="S364" i="1"/>
  <c r="N364" i="1"/>
  <c r="M364" i="1"/>
  <c r="L364" i="1"/>
  <c r="K364" i="1"/>
  <c r="V363" i="1"/>
  <c r="U363" i="1"/>
  <c r="T363" i="1"/>
  <c r="S363" i="1"/>
  <c r="N363" i="1"/>
  <c r="M363" i="1"/>
  <c r="L363" i="1"/>
  <c r="K363" i="1"/>
  <c r="V362" i="1"/>
  <c r="U362" i="1"/>
  <c r="T362" i="1"/>
  <c r="S362" i="1"/>
  <c r="N362" i="1"/>
  <c r="M362" i="1"/>
  <c r="L362" i="1"/>
  <c r="K362" i="1"/>
  <c r="V361" i="1"/>
  <c r="U361" i="1"/>
  <c r="T361" i="1"/>
  <c r="S361" i="1"/>
  <c r="N361" i="1"/>
  <c r="M361" i="1"/>
  <c r="L361" i="1"/>
  <c r="K361" i="1"/>
  <c r="V360" i="1"/>
  <c r="U360" i="1"/>
  <c r="T360" i="1"/>
  <c r="S360" i="1"/>
  <c r="N360" i="1"/>
  <c r="M360" i="1"/>
  <c r="L360" i="1"/>
  <c r="K360" i="1"/>
  <c r="V359" i="1"/>
  <c r="U359" i="1"/>
  <c r="T359" i="1"/>
  <c r="S359" i="1"/>
  <c r="N359" i="1"/>
  <c r="M359" i="1"/>
  <c r="L359" i="1"/>
  <c r="K359" i="1"/>
  <c r="V358" i="1"/>
  <c r="U358" i="1"/>
  <c r="T358" i="1"/>
  <c r="S358" i="1"/>
  <c r="N358" i="1"/>
  <c r="M358" i="1"/>
  <c r="L358" i="1"/>
  <c r="K358" i="1"/>
  <c r="V357" i="1"/>
  <c r="U357" i="1"/>
  <c r="T357" i="1"/>
  <c r="S357" i="1"/>
  <c r="N357" i="1"/>
  <c r="M357" i="1"/>
  <c r="L357" i="1"/>
  <c r="K357" i="1"/>
  <c r="V356" i="1"/>
  <c r="U356" i="1"/>
  <c r="T356" i="1"/>
  <c r="S356" i="1"/>
  <c r="N356" i="1"/>
  <c r="M356" i="1"/>
  <c r="Q356" i="1" s="1"/>
  <c r="L356" i="1"/>
  <c r="K356" i="1"/>
  <c r="V355" i="1"/>
  <c r="U355" i="1"/>
  <c r="T355" i="1"/>
  <c r="S355" i="1"/>
  <c r="N355" i="1"/>
  <c r="M355" i="1"/>
  <c r="L355" i="1"/>
  <c r="K355" i="1"/>
  <c r="V354" i="1"/>
  <c r="U354" i="1"/>
  <c r="T354" i="1"/>
  <c r="S354" i="1"/>
  <c r="N354" i="1"/>
  <c r="M354" i="1"/>
  <c r="L354" i="1"/>
  <c r="K354" i="1"/>
  <c r="V353" i="1"/>
  <c r="U353" i="1"/>
  <c r="T353" i="1"/>
  <c r="S353" i="1"/>
  <c r="N353" i="1"/>
  <c r="M353" i="1"/>
  <c r="L353" i="1"/>
  <c r="K353" i="1"/>
  <c r="V352" i="1"/>
  <c r="U352" i="1"/>
  <c r="T352" i="1"/>
  <c r="S352" i="1"/>
  <c r="N352" i="1"/>
  <c r="M352" i="1"/>
  <c r="L352" i="1"/>
  <c r="K352" i="1"/>
  <c r="V351" i="1"/>
  <c r="U351" i="1"/>
  <c r="T351" i="1"/>
  <c r="S351" i="1"/>
  <c r="N351" i="1"/>
  <c r="M351" i="1"/>
  <c r="L351" i="1"/>
  <c r="K351" i="1"/>
  <c r="V350" i="1"/>
  <c r="U350" i="1"/>
  <c r="T350" i="1"/>
  <c r="S350" i="1"/>
  <c r="N350" i="1"/>
  <c r="M350" i="1"/>
  <c r="L350" i="1"/>
  <c r="K350" i="1"/>
  <c r="V349" i="1"/>
  <c r="U349" i="1"/>
  <c r="T349" i="1"/>
  <c r="S349" i="1"/>
  <c r="N349" i="1"/>
  <c r="M349" i="1"/>
  <c r="L349" i="1"/>
  <c r="K349" i="1"/>
  <c r="V348" i="1"/>
  <c r="U348" i="1"/>
  <c r="T348" i="1"/>
  <c r="S348" i="1"/>
  <c r="N348" i="1"/>
  <c r="M348" i="1"/>
  <c r="L348" i="1"/>
  <c r="K348" i="1"/>
  <c r="V347" i="1"/>
  <c r="U347" i="1"/>
  <c r="T347" i="1"/>
  <c r="S347" i="1"/>
  <c r="N347" i="1"/>
  <c r="M347" i="1"/>
  <c r="L347" i="1"/>
  <c r="P318" i="1" s="1"/>
  <c r="K347" i="1"/>
  <c r="V346" i="1"/>
  <c r="U346" i="1"/>
  <c r="T346" i="1"/>
  <c r="S346" i="1"/>
  <c r="N346" i="1"/>
  <c r="M346" i="1"/>
  <c r="L346" i="1"/>
  <c r="K346" i="1"/>
  <c r="V345" i="1"/>
  <c r="U345" i="1"/>
  <c r="T345" i="1"/>
  <c r="S345" i="1"/>
  <c r="N345" i="1"/>
  <c r="M345" i="1"/>
  <c r="L345" i="1"/>
  <c r="K345" i="1"/>
  <c r="V344" i="1"/>
  <c r="U344" i="1"/>
  <c r="T344" i="1"/>
  <c r="S344" i="1"/>
  <c r="N344" i="1"/>
  <c r="M344" i="1"/>
  <c r="L344" i="1"/>
  <c r="K344" i="1"/>
  <c r="V343" i="1"/>
  <c r="U343" i="1"/>
  <c r="T343" i="1"/>
  <c r="S343" i="1"/>
  <c r="N343" i="1"/>
  <c r="M343" i="1"/>
  <c r="L343" i="1"/>
  <c r="K343" i="1"/>
  <c r="V342" i="1"/>
  <c r="U342" i="1"/>
  <c r="T342" i="1"/>
  <c r="S342" i="1"/>
  <c r="N342" i="1"/>
  <c r="M342" i="1"/>
  <c r="L342" i="1"/>
  <c r="K342" i="1"/>
  <c r="V341" i="1"/>
  <c r="U341" i="1"/>
  <c r="T341" i="1"/>
  <c r="S341" i="1"/>
  <c r="N341" i="1"/>
  <c r="M341" i="1"/>
  <c r="L341" i="1"/>
  <c r="K341" i="1"/>
  <c r="V340" i="1"/>
  <c r="U340" i="1"/>
  <c r="T340" i="1"/>
  <c r="S340" i="1"/>
  <c r="N340" i="1"/>
  <c r="M340" i="1"/>
  <c r="L340" i="1"/>
  <c r="K340" i="1"/>
  <c r="V339" i="1"/>
  <c r="U339" i="1"/>
  <c r="T339" i="1"/>
  <c r="S339" i="1"/>
  <c r="N339" i="1"/>
  <c r="M339" i="1"/>
  <c r="L339" i="1"/>
  <c r="K339" i="1"/>
  <c r="V338" i="1"/>
  <c r="U338" i="1"/>
  <c r="T338" i="1"/>
  <c r="S338" i="1"/>
  <c r="N338" i="1"/>
  <c r="M338" i="1"/>
  <c r="L338" i="1"/>
  <c r="K338" i="1"/>
  <c r="V337" i="1"/>
  <c r="U337" i="1"/>
  <c r="T337" i="1"/>
  <c r="S337" i="1"/>
  <c r="N337" i="1"/>
  <c r="M337" i="1"/>
  <c r="L337" i="1"/>
  <c r="K337" i="1"/>
  <c r="V336" i="1"/>
  <c r="U336" i="1"/>
  <c r="T336" i="1"/>
  <c r="S336" i="1"/>
  <c r="N336" i="1"/>
  <c r="M336" i="1"/>
  <c r="L336" i="1"/>
  <c r="K336" i="1"/>
  <c r="V335" i="1"/>
  <c r="U335" i="1"/>
  <c r="T335" i="1"/>
  <c r="S335" i="1"/>
  <c r="N335" i="1"/>
  <c r="M335" i="1"/>
  <c r="L335" i="1"/>
  <c r="K335" i="1"/>
  <c r="V334" i="1"/>
  <c r="U334" i="1"/>
  <c r="T334" i="1"/>
  <c r="S334" i="1"/>
  <c r="N334" i="1"/>
  <c r="M334" i="1"/>
  <c r="L334" i="1"/>
  <c r="K334" i="1"/>
  <c r="V333" i="1"/>
  <c r="U333" i="1"/>
  <c r="T333" i="1"/>
  <c r="S333" i="1"/>
  <c r="N333" i="1"/>
  <c r="M333" i="1"/>
  <c r="L333" i="1"/>
  <c r="K333" i="1"/>
  <c r="V332" i="1"/>
  <c r="U332" i="1"/>
  <c r="T332" i="1"/>
  <c r="S332" i="1"/>
  <c r="N332" i="1"/>
  <c r="M332" i="1"/>
  <c r="L332" i="1"/>
  <c r="K332" i="1"/>
  <c r="V331" i="1"/>
  <c r="U331" i="1"/>
  <c r="T331" i="1"/>
  <c r="S331" i="1"/>
  <c r="N331" i="1"/>
  <c r="M331" i="1"/>
  <c r="L331" i="1"/>
  <c r="K331" i="1"/>
  <c r="V330" i="1"/>
  <c r="U330" i="1"/>
  <c r="T330" i="1"/>
  <c r="S330" i="1"/>
  <c r="N330" i="1"/>
  <c r="M330" i="1"/>
  <c r="L330" i="1"/>
  <c r="K330" i="1"/>
  <c r="V329" i="1"/>
  <c r="U329" i="1"/>
  <c r="T329" i="1"/>
  <c r="S329" i="1"/>
  <c r="N329" i="1"/>
  <c r="M329" i="1"/>
  <c r="L329" i="1"/>
  <c r="K329" i="1"/>
  <c r="V328" i="1"/>
  <c r="U328" i="1"/>
  <c r="T328" i="1"/>
  <c r="S328" i="1"/>
  <c r="N328" i="1"/>
  <c r="M328" i="1"/>
  <c r="L328" i="1"/>
  <c r="K328" i="1"/>
  <c r="V327" i="1"/>
  <c r="U327" i="1"/>
  <c r="T327" i="1"/>
  <c r="S327" i="1"/>
  <c r="N327" i="1"/>
  <c r="M327" i="1"/>
  <c r="L327" i="1"/>
  <c r="K327" i="1"/>
  <c r="V326" i="1"/>
  <c r="U326" i="1"/>
  <c r="T326" i="1"/>
  <c r="S326" i="1"/>
  <c r="N326" i="1"/>
  <c r="M326" i="1"/>
  <c r="L326" i="1"/>
  <c r="K326" i="1"/>
  <c r="V325" i="1"/>
  <c r="U325" i="1"/>
  <c r="T325" i="1"/>
  <c r="S325" i="1"/>
  <c r="N325" i="1"/>
  <c r="M325" i="1"/>
  <c r="L325" i="1"/>
  <c r="K325" i="1"/>
  <c r="V324" i="1"/>
  <c r="U324" i="1"/>
  <c r="T324" i="1"/>
  <c r="S324" i="1"/>
  <c r="N324" i="1"/>
  <c r="M324" i="1"/>
  <c r="L324" i="1"/>
  <c r="K324" i="1"/>
  <c r="V323" i="1"/>
  <c r="U323" i="1"/>
  <c r="T323" i="1"/>
  <c r="S323" i="1"/>
  <c r="N323" i="1"/>
  <c r="M323" i="1"/>
  <c r="L323" i="1"/>
  <c r="K323" i="1"/>
  <c r="V322" i="1"/>
  <c r="U322" i="1"/>
  <c r="T322" i="1"/>
  <c r="S322" i="1"/>
  <c r="N322" i="1"/>
  <c r="M322" i="1"/>
  <c r="L322" i="1"/>
  <c r="K322" i="1"/>
  <c r="V321" i="1"/>
  <c r="U321" i="1"/>
  <c r="T321" i="1"/>
  <c r="S321" i="1"/>
  <c r="N321" i="1"/>
  <c r="M321" i="1"/>
  <c r="L321" i="1"/>
  <c r="K321" i="1"/>
  <c r="V320" i="1"/>
  <c r="U320" i="1"/>
  <c r="T320" i="1"/>
  <c r="S320" i="1"/>
  <c r="N320" i="1"/>
  <c r="M320" i="1"/>
  <c r="L320" i="1"/>
  <c r="K320" i="1"/>
  <c r="V319" i="1"/>
  <c r="U319" i="1"/>
  <c r="T319" i="1"/>
  <c r="S319" i="1"/>
  <c r="N319" i="1"/>
  <c r="M319" i="1"/>
  <c r="L319" i="1"/>
  <c r="K319" i="1"/>
  <c r="V318" i="1"/>
  <c r="U318" i="1"/>
  <c r="T318" i="1"/>
  <c r="X296" i="1" s="1"/>
  <c r="S318" i="1"/>
  <c r="N318" i="1"/>
  <c r="M318" i="1"/>
  <c r="L318" i="1"/>
  <c r="K318" i="1"/>
  <c r="V317" i="1"/>
  <c r="U317" i="1"/>
  <c r="T317" i="1"/>
  <c r="S317" i="1"/>
  <c r="N317" i="1"/>
  <c r="M317" i="1"/>
  <c r="L317" i="1"/>
  <c r="K317" i="1"/>
  <c r="V316" i="1"/>
  <c r="U316" i="1"/>
  <c r="T316" i="1"/>
  <c r="S316" i="1"/>
  <c r="N316" i="1"/>
  <c r="M316" i="1"/>
  <c r="L316" i="1"/>
  <c r="K316" i="1"/>
  <c r="V315" i="1"/>
  <c r="U315" i="1"/>
  <c r="T315" i="1"/>
  <c r="S315" i="1"/>
  <c r="N315" i="1"/>
  <c r="M315" i="1"/>
  <c r="L315" i="1"/>
  <c r="K315" i="1"/>
  <c r="V314" i="1"/>
  <c r="U314" i="1"/>
  <c r="T314" i="1"/>
  <c r="S314" i="1"/>
  <c r="N314" i="1"/>
  <c r="M314" i="1"/>
  <c r="L314" i="1"/>
  <c r="K314" i="1"/>
  <c r="V313" i="1"/>
  <c r="U313" i="1"/>
  <c r="T313" i="1"/>
  <c r="S313" i="1"/>
  <c r="N313" i="1"/>
  <c r="M313" i="1"/>
  <c r="L313" i="1"/>
  <c r="K313" i="1"/>
  <c r="V312" i="1"/>
  <c r="U312" i="1"/>
  <c r="T312" i="1"/>
  <c r="S312" i="1"/>
  <c r="N312" i="1"/>
  <c r="M312" i="1"/>
  <c r="L312" i="1"/>
  <c r="K312" i="1"/>
  <c r="V311" i="1"/>
  <c r="U311" i="1"/>
  <c r="T311" i="1"/>
  <c r="S311" i="1"/>
  <c r="N311" i="1"/>
  <c r="R311" i="1" s="1"/>
  <c r="M311" i="1"/>
  <c r="Q311" i="1" s="1"/>
  <c r="L311" i="1"/>
  <c r="K311" i="1"/>
  <c r="V310" i="1"/>
  <c r="U310" i="1"/>
  <c r="T310" i="1"/>
  <c r="S310" i="1"/>
  <c r="N310" i="1"/>
  <c r="M310" i="1"/>
  <c r="L310" i="1"/>
  <c r="K310" i="1"/>
  <c r="V309" i="1"/>
  <c r="U309" i="1"/>
  <c r="T309" i="1"/>
  <c r="S309" i="1"/>
  <c r="N309" i="1"/>
  <c r="M309" i="1"/>
  <c r="L309" i="1"/>
  <c r="K309" i="1"/>
  <c r="V308" i="1"/>
  <c r="U308" i="1"/>
  <c r="T308" i="1"/>
  <c r="S308" i="1"/>
  <c r="N308" i="1"/>
  <c r="M308" i="1"/>
  <c r="L308" i="1"/>
  <c r="K308" i="1"/>
  <c r="V307" i="1"/>
  <c r="U307" i="1"/>
  <c r="T307" i="1"/>
  <c r="S307" i="1"/>
  <c r="N307" i="1"/>
  <c r="M307" i="1"/>
  <c r="L307" i="1"/>
  <c r="K307" i="1"/>
  <c r="V306" i="1"/>
  <c r="U306" i="1"/>
  <c r="T306" i="1"/>
  <c r="S306" i="1"/>
  <c r="N306" i="1"/>
  <c r="M306" i="1"/>
  <c r="L306" i="1"/>
  <c r="K306" i="1"/>
  <c r="V305" i="1"/>
  <c r="U305" i="1"/>
  <c r="T305" i="1"/>
  <c r="S305" i="1"/>
  <c r="N305" i="1"/>
  <c r="M305" i="1"/>
  <c r="L305" i="1"/>
  <c r="K305" i="1"/>
  <c r="V304" i="1"/>
  <c r="U304" i="1"/>
  <c r="T304" i="1"/>
  <c r="S304" i="1"/>
  <c r="N304" i="1"/>
  <c r="M304" i="1"/>
  <c r="L304" i="1"/>
  <c r="K304" i="1"/>
  <c r="V303" i="1"/>
  <c r="U303" i="1"/>
  <c r="T303" i="1"/>
  <c r="S303" i="1"/>
  <c r="N303" i="1"/>
  <c r="M303" i="1"/>
  <c r="L303" i="1"/>
  <c r="K303" i="1"/>
  <c r="V302" i="1"/>
  <c r="U302" i="1"/>
  <c r="T302" i="1"/>
  <c r="S302" i="1"/>
  <c r="N302" i="1"/>
  <c r="M302" i="1"/>
  <c r="L302" i="1"/>
  <c r="K302" i="1"/>
  <c r="V301" i="1"/>
  <c r="U301" i="1"/>
  <c r="T301" i="1"/>
  <c r="S301" i="1"/>
  <c r="N301" i="1"/>
  <c r="M301" i="1"/>
  <c r="L301" i="1"/>
  <c r="K301" i="1"/>
  <c r="V300" i="1"/>
  <c r="U300" i="1"/>
  <c r="T300" i="1"/>
  <c r="S300" i="1"/>
  <c r="N300" i="1"/>
  <c r="M300" i="1"/>
  <c r="L300" i="1"/>
  <c r="K300" i="1"/>
  <c r="V299" i="1"/>
  <c r="U299" i="1"/>
  <c r="T299" i="1"/>
  <c r="S299" i="1"/>
  <c r="N299" i="1"/>
  <c r="M299" i="1"/>
  <c r="L299" i="1"/>
  <c r="K299" i="1"/>
  <c r="V298" i="1"/>
  <c r="U298" i="1"/>
  <c r="T298" i="1"/>
  <c r="S298" i="1"/>
  <c r="N298" i="1"/>
  <c r="M298" i="1"/>
  <c r="L298" i="1"/>
  <c r="K298" i="1"/>
  <c r="V297" i="1"/>
  <c r="U297" i="1"/>
  <c r="T297" i="1"/>
  <c r="S297" i="1"/>
  <c r="N297" i="1"/>
  <c r="M297" i="1"/>
  <c r="L297" i="1"/>
  <c r="K297" i="1"/>
  <c r="V296" i="1"/>
  <c r="U296" i="1"/>
  <c r="T296" i="1"/>
  <c r="S296" i="1"/>
  <c r="N296" i="1"/>
  <c r="M296" i="1"/>
  <c r="L296" i="1"/>
  <c r="K296" i="1"/>
  <c r="V295" i="1"/>
  <c r="U295" i="1"/>
  <c r="T295" i="1"/>
  <c r="S295" i="1"/>
  <c r="N295" i="1"/>
  <c r="M295" i="1"/>
  <c r="L295" i="1"/>
  <c r="K295" i="1"/>
  <c r="V294" i="1"/>
  <c r="U294" i="1"/>
  <c r="T294" i="1"/>
  <c r="S294" i="1"/>
  <c r="N294" i="1"/>
  <c r="M294" i="1"/>
  <c r="L294" i="1"/>
  <c r="K294" i="1"/>
  <c r="V293" i="1"/>
  <c r="U293" i="1"/>
  <c r="T293" i="1"/>
  <c r="S293" i="1"/>
  <c r="N293" i="1"/>
  <c r="M293" i="1"/>
  <c r="L293" i="1"/>
  <c r="K293" i="1"/>
  <c r="V292" i="1"/>
  <c r="U292" i="1"/>
  <c r="T292" i="1"/>
  <c r="S292" i="1"/>
  <c r="N292" i="1"/>
  <c r="M292" i="1"/>
  <c r="L292" i="1"/>
  <c r="K292" i="1"/>
  <c r="V291" i="1"/>
  <c r="U291" i="1"/>
  <c r="T291" i="1"/>
  <c r="S291" i="1"/>
  <c r="N291" i="1"/>
  <c r="M291" i="1"/>
  <c r="L291" i="1"/>
  <c r="K291" i="1"/>
  <c r="V290" i="1"/>
  <c r="U290" i="1"/>
  <c r="T290" i="1"/>
  <c r="S290" i="1"/>
  <c r="N290" i="1"/>
  <c r="M290" i="1"/>
  <c r="L290" i="1"/>
  <c r="K290" i="1"/>
  <c r="V289" i="1"/>
  <c r="U289" i="1"/>
  <c r="T289" i="1"/>
  <c r="S289" i="1"/>
  <c r="N289" i="1"/>
  <c r="M289" i="1"/>
  <c r="L289" i="1"/>
  <c r="K289" i="1"/>
  <c r="V288" i="1"/>
  <c r="U288" i="1"/>
  <c r="T288" i="1"/>
  <c r="S288" i="1"/>
  <c r="N288" i="1"/>
  <c r="M288" i="1"/>
  <c r="L288" i="1"/>
  <c r="K288" i="1"/>
  <c r="V287" i="1"/>
  <c r="U287" i="1"/>
  <c r="T287" i="1"/>
  <c r="S287" i="1"/>
  <c r="N287" i="1"/>
  <c r="M287" i="1"/>
  <c r="L287" i="1"/>
  <c r="K287" i="1"/>
  <c r="V286" i="1"/>
  <c r="U286" i="1"/>
  <c r="T286" i="1"/>
  <c r="S286" i="1"/>
  <c r="N286" i="1"/>
  <c r="M286" i="1"/>
  <c r="L286" i="1"/>
  <c r="K286" i="1"/>
  <c r="V285" i="1"/>
  <c r="U285" i="1"/>
  <c r="T285" i="1"/>
  <c r="S285" i="1"/>
  <c r="N285" i="1"/>
  <c r="M285" i="1"/>
  <c r="L285" i="1"/>
  <c r="K285" i="1"/>
  <c r="V284" i="1"/>
  <c r="U284" i="1"/>
  <c r="T284" i="1"/>
  <c r="S284" i="1"/>
  <c r="N284" i="1"/>
  <c r="M284" i="1"/>
  <c r="L284" i="1"/>
  <c r="K284" i="1"/>
  <c r="V283" i="1"/>
  <c r="U283" i="1"/>
  <c r="T283" i="1"/>
  <c r="S283" i="1"/>
  <c r="N283" i="1"/>
  <c r="M283" i="1"/>
  <c r="L283" i="1"/>
  <c r="K283" i="1"/>
  <c r="V282" i="1"/>
  <c r="U282" i="1"/>
  <c r="T282" i="1"/>
  <c r="S282" i="1"/>
  <c r="N282" i="1"/>
  <c r="M282" i="1"/>
  <c r="L282" i="1"/>
  <c r="K282" i="1"/>
  <c r="V281" i="1"/>
  <c r="U281" i="1"/>
  <c r="T281" i="1"/>
  <c r="S281" i="1"/>
  <c r="N281" i="1"/>
  <c r="R274" i="1" s="1"/>
  <c r="M281" i="1"/>
  <c r="L281" i="1"/>
  <c r="K281" i="1"/>
  <c r="V280" i="1"/>
  <c r="U280" i="1"/>
  <c r="T280" i="1"/>
  <c r="S280" i="1"/>
  <c r="Q280" i="1"/>
  <c r="N280" i="1"/>
  <c r="M280" i="1"/>
  <c r="L280" i="1"/>
  <c r="K280" i="1"/>
  <c r="V279" i="1"/>
  <c r="U279" i="1"/>
  <c r="T279" i="1"/>
  <c r="S279" i="1"/>
  <c r="N279" i="1"/>
  <c r="M279" i="1"/>
  <c r="L279" i="1"/>
  <c r="K279" i="1"/>
  <c r="V278" i="1"/>
  <c r="U278" i="1"/>
  <c r="T278" i="1"/>
  <c r="S278" i="1"/>
  <c r="N278" i="1"/>
  <c r="M278" i="1"/>
  <c r="L278" i="1"/>
  <c r="K278" i="1"/>
  <c r="V277" i="1"/>
  <c r="U277" i="1"/>
  <c r="T277" i="1"/>
  <c r="S277" i="1"/>
  <c r="N277" i="1"/>
  <c r="M277" i="1"/>
  <c r="L277" i="1"/>
  <c r="K277" i="1"/>
  <c r="V276" i="1"/>
  <c r="U276" i="1"/>
  <c r="T276" i="1"/>
  <c r="S276" i="1"/>
  <c r="N276" i="1"/>
  <c r="M276" i="1"/>
  <c r="L276" i="1"/>
  <c r="K276" i="1"/>
  <c r="V275" i="1"/>
  <c r="U275" i="1"/>
  <c r="T275" i="1"/>
  <c r="S275" i="1"/>
  <c r="N275" i="1"/>
  <c r="M275" i="1"/>
  <c r="L275" i="1"/>
  <c r="K275" i="1"/>
  <c r="V274" i="1"/>
  <c r="U274" i="1"/>
  <c r="T274" i="1"/>
  <c r="S274" i="1"/>
  <c r="N274" i="1"/>
  <c r="M274" i="1"/>
  <c r="L274" i="1"/>
  <c r="K274" i="1"/>
  <c r="V273" i="1"/>
  <c r="U273" i="1"/>
  <c r="T273" i="1"/>
  <c r="S273" i="1"/>
  <c r="N273" i="1"/>
  <c r="M273" i="1"/>
  <c r="L273" i="1"/>
  <c r="K273" i="1"/>
  <c r="V272" i="1"/>
  <c r="U272" i="1"/>
  <c r="T272" i="1"/>
  <c r="X271" i="1" s="1"/>
  <c r="S272" i="1"/>
  <c r="N272" i="1"/>
  <c r="M272" i="1"/>
  <c r="L272" i="1"/>
  <c r="K272" i="1"/>
  <c r="V271" i="1"/>
  <c r="U271" i="1"/>
  <c r="Y270" i="1" s="1"/>
  <c r="T271" i="1"/>
  <c r="S271" i="1"/>
  <c r="N271" i="1"/>
  <c r="M271" i="1"/>
  <c r="L271" i="1"/>
  <c r="K271" i="1"/>
  <c r="V270" i="1"/>
  <c r="U270" i="1"/>
  <c r="T270" i="1"/>
  <c r="S270" i="1"/>
  <c r="N270" i="1"/>
  <c r="M270" i="1"/>
  <c r="L270" i="1"/>
  <c r="K270" i="1"/>
  <c r="V269" i="1"/>
  <c r="U269" i="1"/>
  <c r="T269" i="1"/>
  <c r="S269" i="1"/>
  <c r="N269" i="1"/>
  <c r="M269" i="1"/>
  <c r="L269" i="1"/>
  <c r="K269" i="1"/>
  <c r="V268" i="1"/>
  <c r="U268" i="1"/>
  <c r="T268" i="1"/>
  <c r="S268" i="1"/>
  <c r="N268" i="1"/>
  <c r="M268" i="1"/>
  <c r="L268" i="1"/>
  <c r="K268" i="1"/>
  <c r="V267" i="1"/>
  <c r="U267" i="1"/>
  <c r="T267" i="1"/>
  <c r="S267" i="1"/>
  <c r="N267" i="1"/>
  <c r="M267" i="1"/>
  <c r="L267" i="1"/>
  <c r="K267" i="1"/>
  <c r="V266" i="1"/>
  <c r="U266" i="1"/>
  <c r="T266" i="1"/>
  <c r="S266" i="1"/>
  <c r="N266" i="1"/>
  <c r="M266" i="1"/>
  <c r="L266" i="1"/>
  <c r="K266" i="1"/>
  <c r="V265" i="1"/>
  <c r="U265" i="1"/>
  <c r="T265" i="1"/>
  <c r="S265" i="1"/>
  <c r="N265" i="1"/>
  <c r="M265" i="1"/>
  <c r="L265" i="1"/>
  <c r="K265" i="1"/>
  <c r="V264" i="1"/>
  <c r="U264" i="1"/>
  <c r="T264" i="1"/>
  <c r="S264" i="1"/>
  <c r="N264" i="1"/>
  <c r="M264" i="1"/>
  <c r="L264" i="1"/>
  <c r="K264" i="1"/>
  <c r="V263" i="1"/>
  <c r="Z263" i="1" s="1"/>
  <c r="U263" i="1"/>
  <c r="T263" i="1"/>
  <c r="S263" i="1"/>
  <c r="N263" i="1"/>
  <c r="M263" i="1"/>
  <c r="L263" i="1"/>
  <c r="K263" i="1"/>
  <c r="V262" i="1"/>
  <c r="U262" i="1"/>
  <c r="T262" i="1"/>
  <c r="S262" i="1"/>
  <c r="N262" i="1"/>
  <c r="M262" i="1"/>
  <c r="L262" i="1"/>
  <c r="K262" i="1"/>
  <c r="V261" i="1"/>
  <c r="U261" i="1"/>
  <c r="T261" i="1"/>
  <c r="S261" i="1"/>
  <c r="N261" i="1"/>
  <c r="M261" i="1"/>
  <c r="L261" i="1"/>
  <c r="K261" i="1"/>
  <c r="V260" i="1"/>
  <c r="U260" i="1"/>
  <c r="T260" i="1"/>
  <c r="S260" i="1"/>
  <c r="N260" i="1"/>
  <c r="M260" i="1"/>
  <c r="L260" i="1"/>
  <c r="K260" i="1"/>
  <c r="V259" i="1"/>
  <c r="U259" i="1"/>
  <c r="T259" i="1"/>
  <c r="S259" i="1"/>
  <c r="N259" i="1"/>
  <c r="M259" i="1"/>
  <c r="L259" i="1"/>
  <c r="K259" i="1"/>
  <c r="V258" i="1"/>
  <c r="U258" i="1"/>
  <c r="T258" i="1"/>
  <c r="S258" i="1"/>
  <c r="N258" i="1"/>
  <c r="M258" i="1"/>
  <c r="L258" i="1"/>
  <c r="K258" i="1"/>
  <c r="V257" i="1"/>
  <c r="U257" i="1"/>
  <c r="T257" i="1"/>
  <c r="S257" i="1"/>
  <c r="N257" i="1"/>
  <c r="M257" i="1"/>
  <c r="L257" i="1"/>
  <c r="K257" i="1"/>
  <c r="V256" i="1"/>
  <c r="Z149" i="1" s="1"/>
  <c r="U256" i="1"/>
  <c r="T256" i="1"/>
  <c r="S256" i="1"/>
  <c r="N256" i="1"/>
  <c r="M256" i="1"/>
  <c r="L256" i="1"/>
  <c r="K256" i="1"/>
  <c r="Z255" i="1"/>
  <c r="V255" i="1"/>
  <c r="U255" i="1"/>
  <c r="T255" i="1"/>
  <c r="S255" i="1"/>
  <c r="N255" i="1"/>
  <c r="M255" i="1"/>
  <c r="L255" i="1"/>
  <c r="K255" i="1"/>
  <c r="V254" i="1"/>
  <c r="U254" i="1"/>
  <c r="T254" i="1"/>
  <c r="S254" i="1"/>
  <c r="N254" i="1"/>
  <c r="M254" i="1"/>
  <c r="L254" i="1"/>
  <c r="K254" i="1"/>
  <c r="V253" i="1"/>
  <c r="U253" i="1"/>
  <c r="T253" i="1"/>
  <c r="S253" i="1"/>
  <c r="N253" i="1"/>
  <c r="M253" i="1"/>
  <c r="L253" i="1"/>
  <c r="K253" i="1"/>
  <c r="V252" i="1"/>
  <c r="U252" i="1"/>
  <c r="T252" i="1"/>
  <c r="S252" i="1"/>
  <c r="N252" i="1"/>
  <c r="M252" i="1"/>
  <c r="L252" i="1"/>
  <c r="K252" i="1"/>
  <c r="V251" i="1"/>
  <c r="U251" i="1"/>
  <c r="T251" i="1"/>
  <c r="S251" i="1"/>
  <c r="N251" i="1"/>
  <c r="M251" i="1"/>
  <c r="L251" i="1"/>
  <c r="K251" i="1"/>
  <c r="V250" i="1"/>
  <c r="U250" i="1"/>
  <c r="T250" i="1"/>
  <c r="S250" i="1"/>
  <c r="N250" i="1"/>
  <c r="M250" i="1"/>
  <c r="L250" i="1"/>
  <c r="K250" i="1"/>
  <c r="V249" i="1"/>
  <c r="U249" i="1"/>
  <c r="T249" i="1"/>
  <c r="S249" i="1"/>
  <c r="N249" i="1"/>
  <c r="M249" i="1"/>
  <c r="L249" i="1"/>
  <c r="K249" i="1"/>
  <c r="V248" i="1"/>
  <c r="U248" i="1"/>
  <c r="T248" i="1"/>
  <c r="S248" i="1"/>
  <c r="N248" i="1"/>
  <c r="M248" i="1"/>
  <c r="L248" i="1"/>
  <c r="K248" i="1"/>
  <c r="V247" i="1"/>
  <c r="U247" i="1"/>
  <c r="T247" i="1"/>
  <c r="S247" i="1"/>
  <c r="N247" i="1"/>
  <c r="M247" i="1"/>
  <c r="L247" i="1"/>
  <c r="K247" i="1"/>
  <c r="V246" i="1"/>
  <c r="U246" i="1"/>
  <c r="T246" i="1"/>
  <c r="S246" i="1"/>
  <c r="N246" i="1"/>
  <c r="M246" i="1"/>
  <c r="L246" i="1"/>
  <c r="K246" i="1"/>
  <c r="V245" i="1"/>
  <c r="U245" i="1"/>
  <c r="T245" i="1"/>
  <c r="S245" i="1"/>
  <c r="N245" i="1"/>
  <c r="M245" i="1"/>
  <c r="L245" i="1"/>
  <c r="K245" i="1"/>
  <c r="V244" i="1"/>
  <c r="U244" i="1"/>
  <c r="T244" i="1"/>
  <c r="S244" i="1"/>
  <c r="N244" i="1"/>
  <c r="M244" i="1"/>
  <c r="L244" i="1"/>
  <c r="K244" i="1"/>
  <c r="V243" i="1"/>
  <c r="U243" i="1"/>
  <c r="T243" i="1"/>
  <c r="S243" i="1"/>
  <c r="N243" i="1"/>
  <c r="M243" i="1"/>
  <c r="L243" i="1"/>
  <c r="K243" i="1"/>
  <c r="V242" i="1"/>
  <c r="U242" i="1"/>
  <c r="T242" i="1"/>
  <c r="S242" i="1"/>
  <c r="N242" i="1"/>
  <c r="M242" i="1"/>
  <c r="L242" i="1"/>
  <c r="K242" i="1"/>
  <c r="V241" i="1"/>
  <c r="U241" i="1"/>
  <c r="T241" i="1"/>
  <c r="S241" i="1"/>
  <c r="N241" i="1"/>
  <c r="M241" i="1"/>
  <c r="L241" i="1"/>
  <c r="K241" i="1"/>
  <c r="V240" i="1"/>
  <c r="U240" i="1"/>
  <c r="T240" i="1"/>
  <c r="S240" i="1"/>
  <c r="N240" i="1"/>
  <c r="M240" i="1"/>
  <c r="L240" i="1"/>
  <c r="P220" i="1" s="1"/>
  <c r="K240" i="1"/>
  <c r="V239" i="1"/>
  <c r="U239" i="1"/>
  <c r="T239" i="1"/>
  <c r="S239" i="1"/>
  <c r="N239" i="1"/>
  <c r="M239" i="1"/>
  <c r="L239" i="1"/>
  <c r="K239" i="1"/>
  <c r="V238" i="1"/>
  <c r="U238" i="1"/>
  <c r="T238" i="1"/>
  <c r="S238" i="1"/>
  <c r="N238" i="1"/>
  <c r="M238" i="1"/>
  <c r="L238" i="1"/>
  <c r="K238" i="1"/>
  <c r="V237" i="1"/>
  <c r="U237" i="1"/>
  <c r="T237" i="1"/>
  <c r="S237" i="1"/>
  <c r="N237" i="1"/>
  <c r="M237" i="1"/>
  <c r="L237" i="1"/>
  <c r="K237" i="1"/>
  <c r="V236" i="1"/>
  <c r="U236" i="1"/>
  <c r="T236" i="1"/>
  <c r="S236" i="1"/>
  <c r="N236" i="1"/>
  <c r="M236" i="1"/>
  <c r="L236" i="1"/>
  <c r="K236" i="1"/>
  <c r="V235" i="1"/>
  <c r="U235" i="1"/>
  <c r="T235" i="1"/>
  <c r="S235" i="1"/>
  <c r="N235" i="1"/>
  <c r="M235" i="1"/>
  <c r="L235" i="1"/>
  <c r="K235" i="1"/>
  <c r="V234" i="1"/>
  <c r="U234" i="1"/>
  <c r="T234" i="1"/>
  <c r="S234" i="1"/>
  <c r="N234" i="1"/>
  <c r="M234" i="1"/>
  <c r="L234" i="1"/>
  <c r="K234" i="1"/>
  <c r="V233" i="1"/>
  <c r="U233" i="1"/>
  <c r="T233" i="1"/>
  <c r="S233" i="1"/>
  <c r="N233" i="1"/>
  <c r="M233" i="1"/>
  <c r="L233" i="1"/>
  <c r="K233" i="1"/>
  <c r="V232" i="1"/>
  <c r="U232" i="1"/>
  <c r="T232" i="1"/>
  <c r="S232" i="1"/>
  <c r="N232" i="1"/>
  <c r="M232" i="1"/>
  <c r="L232" i="1"/>
  <c r="K232" i="1"/>
  <c r="V231" i="1"/>
  <c r="U231" i="1"/>
  <c r="T231" i="1"/>
  <c r="S231" i="1"/>
  <c r="N231" i="1"/>
  <c r="M231" i="1"/>
  <c r="L231" i="1"/>
  <c r="K231" i="1"/>
  <c r="V230" i="1"/>
  <c r="U230" i="1"/>
  <c r="T230" i="1"/>
  <c r="S230" i="1"/>
  <c r="N230" i="1"/>
  <c r="M230" i="1"/>
  <c r="L230" i="1"/>
  <c r="K230" i="1"/>
  <c r="V229" i="1"/>
  <c r="U229" i="1"/>
  <c r="T229" i="1"/>
  <c r="S229" i="1"/>
  <c r="N229" i="1"/>
  <c r="M229" i="1"/>
  <c r="L229" i="1"/>
  <c r="K229" i="1"/>
  <c r="V228" i="1"/>
  <c r="U228" i="1"/>
  <c r="T228" i="1"/>
  <c r="S228" i="1"/>
  <c r="N228" i="1"/>
  <c r="M228" i="1"/>
  <c r="L228" i="1"/>
  <c r="K228" i="1"/>
  <c r="V227" i="1"/>
  <c r="U227" i="1"/>
  <c r="T227" i="1"/>
  <c r="S227" i="1"/>
  <c r="N227" i="1"/>
  <c r="M227" i="1"/>
  <c r="L227" i="1"/>
  <c r="K227" i="1"/>
  <c r="V226" i="1"/>
  <c r="U226" i="1"/>
  <c r="T226" i="1"/>
  <c r="S226" i="1"/>
  <c r="N226" i="1"/>
  <c r="M226" i="1"/>
  <c r="L226" i="1"/>
  <c r="K226" i="1"/>
  <c r="V225" i="1"/>
  <c r="U225" i="1"/>
  <c r="T225" i="1"/>
  <c r="S225" i="1"/>
  <c r="N225" i="1"/>
  <c r="M225" i="1"/>
  <c r="L225" i="1"/>
  <c r="K225" i="1"/>
  <c r="V224" i="1"/>
  <c r="U224" i="1"/>
  <c r="T224" i="1"/>
  <c r="S224" i="1"/>
  <c r="N224" i="1"/>
  <c r="M224" i="1"/>
  <c r="L224" i="1"/>
  <c r="K224" i="1"/>
  <c r="V223" i="1"/>
  <c r="U223" i="1"/>
  <c r="T223" i="1"/>
  <c r="S223" i="1"/>
  <c r="N223" i="1"/>
  <c r="M223" i="1"/>
  <c r="L223" i="1"/>
  <c r="K223" i="1"/>
  <c r="V222" i="1"/>
  <c r="U222" i="1"/>
  <c r="T222" i="1"/>
  <c r="S222" i="1"/>
  <c r="N222" i="1"/>
  <c r="M222" i="1"/>
  <c r="L222" i="1"/>
  <c r="K222" i="1"/>
  <c r="V221" i="1"/>
  <c r="U221" i="1"/>
  <c r="T221" i="1"/>
  <c r="S221" i="1"/>
  <c r="N221" i="1"/>
  <c r="M221" i="1"/>
  <c r="L221" i="1"/>
  <c r="K221" i="1"/>
  <c r="V220" i="1"/>
  <c r="U220" i="1"/>
  <c r="T220" i="1"/>
  <c r="S220" i="1"/>
  <c r="N220" i="1"/>
  <c r="M220" i="1"/>
  <c r="L220" i="1"/>
  <c r="K220" i="1"/>
  <c r="V219" i="1"/>
  <c r="U219" i="1"/>
  <c r="T219" i="1"/>
  <c r="S219" i="1"/>
  <c r="N219" i="1"/>
  <c r="M219" i="1"/>
  <c r="L219" i="1"/>
  <c r="K219" i="1"/>
  <c r="V218" i="1"/>
  <c r="U218" i="1"/>
  <c r="T218" i="1"/>
  <c r="S218" i="1"/>
  <c r="N218" i="1"/>
  <c r="M218" i="1"/>
  <c r="L218" i="1"/>
  <c r="K218" i="1"/>
  <c r="V217" i="1"/>
  <c r="U217" i="1"/>
  <c r="T217" i="1"/>
  <c r="X217" i="1" s="1"/>
  <c r="S217" i="1"/>
  <c r="N217" i="1"/>
  <c r="M217" i="1"/>
  <c r="L217" i="1"/>
  <c r="K217" i="1"/>
  <c r="V216" i="1"/>
  <c r="U216" i="1"/>
  <c r="T216" i="1"/>
  <c r="S216" i="1"/>
  <c r="N216" i="1"/>
  <c r="M216" i="1"/>
  <c r="L216" i="1"/>
  <c r="K216" i="1"/>
  <c r="V215" i="1"/>
  <c r="U215" i="1"/>
  <c r="T215" i="1"/>
  <c r="S215" i="1"/>
  <c r="N215" i="1"/>
  <c r="M215" i="1"/>
  <c r="L215" i="1"/>
  <c r="K215" i="1"/>
  <c r="V214" i="1"/>
  <c r="U214" i="1"/>
  <c r="T214" i="1"/>
  <c r="S214" i="1"/>
  <c r="N214" i="1"/>
  <c r="M214" i="1"/>
  <c r="L214" i="1"/>
  <c r="K214" i="1"/>
  <c r="V213" i="1"/>
  <c r="U213" i="1"/>
  <c r="T213" i="1"/>
  <c r="S213" i="1"/>
  <c r="N213" i="1"/>
  <c r="M213" i="1"/>
  <c r="L213" i="1"/>
  <c r="K213" i="1"/>
  <c r="V212" i="1"/>
  <c r="U212" i="1"/>
  <c r="T212" i="1"/>
  <c r="S212" i="1"/>
  <c r="N212" i="1"/>
  <c r="M212" i="1"/>
  <c r="L212" i="1"/>
  <c r="K212" i="1"/>
  <c r="V211" i="1"/>
  <c r="U211" i="1"/>
  <c r="T211" i="1"/>
  <c r="S211" i="1"/>
  <c r="N211" i="1"/>
  <c r="M211" i="1"/>
  <c r="L211" i="1"/>
  <c r="K211" i="1"/>
  <c r="V210" i="1"/>
  <c r="U210" i="1"/>
  <c r="T210" i="1"/>
  <c r="S210" i="1"/>
  <c r="N210" i="1"/>
  <c r="M210" i="1"/>
  <c r="L210" i="1"/>
  <c r="K210" i="1"/>
  <c r="V209" i="1"/>
  <c r="U209" i="1"/>
  <c r="T209" i="1"/>
  <c r="S209" i="1"/>
  <c r="N209" i="1"/>
  <c r="M209" i="1"/>
  <c r="L209" i="1"/>
  <c r="K209" i="1"/>
  <c r="V208" i="1"/>
  <c r="U208" i="1"/>
  <c r="T208" i="1"/>
  <c r="S208" i="1"/>
  <c r="N208" i="1"/>
  <c r="M208" i="1"/>
  <c r="L208" i="1"/>
  <c r="K208" i="1"/>
  <c r="V207" i="1"/>
  <c r="U207" i="1"/>
  <c r="T207" i="1"/>
  <c r="S207" i="1"/>
  <c r="N207" i="1"/>
  <c r="M207" i="1"/>
  <c r="L207" i="1"/>
  <c r="K207" i="1"/>
  <c r="V206" i="1"/>
  <c r="U206" i="1"/>
  <c r="T206" i="1"/>
  <c r="S206" i="1"/>
  <c r="N206" i="1"/>
  <c r="M206" i="1"/>
  <c r="L206" i="1"/>
  <c r="K206" i="1"/>
  <c r="V205" i="1"/>
  <c r="U205" i="1"/>
  <c r="T205" i="1"/>
  <c r="S205" i="1"/>
  <c r="N205" i="1"/>
  <c r="M205" i="1"/>
  <c r="L205" i="1"/>
  <c r="K205" i="1"/>
  <c r="V204" i="1"/>
  <c r="U204" i="1"/>
  <c r="T204" i="1"/>
  <c r="S204" i="1"/>
  <c r="N204" i="1"/>
  <c r="M204" i="1"/>
  <c r="L204" i="1"/>
  <c r="K204" i="1"/>
  <c r="V203" i="1"/>
  <c r="U203" i="1"/>
  <c r="T203" i="1"/>
  <c r="S203" i="1"/>
  <c r="N203" i="1"/>
  <c r="M203" i="1"/>
  <c r="L203" i="1"/>
  <c r="K203" i="1"/>
  <c r="V202" i="1"/>
  <c r="U202" i="1"/>
  <c r="T202" i="1"/>
  <c r="S202" i="1"/>
  <c r="N202" i="1"/>
  <c r="M202" i="1"/>
  <c r="L202" i="1"/>
  <c r="K202" i="1"/>
  <c r="V201" i="1"/>
  <c r="U201" i="1"/>
  <c r="T201" i="1"/>
  <c r="S201" i="1"/>
  <c r="N201" i="1"/>
  <c r="M201" i="1"/>
  <c r="L201" i="1"/>
  <c r="K201" i="1"/>
  <c r="V200" i="1"/>
  <c r="U200" i="1"/>
  <c r="T200" i="1"/>
  <c r="S200" i="1"/>
  <c r="N200" i="1"/>
  <c r="M200" i="1"/>
  <c r="L200" i="1"/>
  <c r="K200" i="1"/>
  <c r="V199" i="1"/>
  <c r="U199" i="1"/>
  <c r="T199" i="1"/>
  <c r="S199" i="1"/>
  <c r="N199" i="1"/>
  <c r="M199" i="1"/>
  <c r="L199" i="1"/>
  <c r="K199" i="1"/>
  <c r="V198" i="1"/>
  <c r="U198" i="1"/>
  <c r="T198" i="1"/>
  <c r="S198" i="1"/>
  <c r="N198" i="1"/>
  <c r="M198" i="1"/>
  <c r="L198" i="1"/>
  <c r="K198" i="1"/>
  <c r="V197" i="1"/>
  <c r="U197" i="1"/>
  <c r="T197" i="1"/>
  <c r="S197" i="1"/>
  <c r="N197" i="1"/>
  <c r="M197" i="1"/>
  <c r="L197" i="1"/>
  <c r="K197" i="1"/>
  <c r="V196" i="1"/>
  <c r="U196" i="1"/>
  <c r="T196" i="1"/>
  <c r="S196" i="1"/>
  <c r="N196" i="1"/>
  <c r="M196" i="1"/>
  <c r="L196" i="1"/>
  <c r="K196" i="1"/>
  <c r="V195" i="1"/>
  <c r="U195" i="1"/>
  <c r="T195" i="1"/>
  <c r="S195" i="1"/>
  <c r="N195" i="1"/>
  <c r="M195" i="1"/>
  <c r="L195" i="1"/>
  <c r="K195" i="1"/>
  <c r="V194" i="1"/>
  <c r="U194" i="1"/>
  <c r="T194" i="1"/>
  <c r="S194" i="1"/>
  <c r="N194" i="1"/>
  <c r="M194" i="1"/>
  <c r="L194" i="1"/>
  <c r="K194" i="1"/>
  <c r="V193" i="1"/>
  <c r="U193" i="1"/>
  <c r="T193" i="1"/>
  <c r="S193" i="1"/>
  <c r="N193" i="1"/>
  <c r="M193" i="1"/>
  <c r="L193" i="1"/>
  <c r="K193" i="1"/>
  <c r="V192" i="1"/>
  <c r="U192" i="1"/>
  <c r="T192" i="1"/>
  <c r="S192" i="1"/>
  <c r="N192" i="1"/>
  <c r="M192" i="1"/>
  <c r="L192" i="1"/>
  <c r="K192" i="1"/>
  <c r="V191" i="1"/>
  <c r="U191" i="1"/>
  <c r="T191" i="1"/>
  <c r="S191" i="1"/>
  <c r="N191" i="1"/>
  <c r="M191" i="1"/>
  <c r="L191" i="1"/>
  <c r="K191" i="1"/>
  <c r="V190" i="1"/>
  <c r="U190" i="1"/>
  <c r="T190" i="1"/>
  <c r="S190" i="1"/>
  <c r="N190" i="1"/>
  <c r="M190" i="1"/>
  <c r="L190" i="1"/>
  <c r="K190" i="1"/>
  <c r="V189" i="1"/>
  <c r="U189" i="1"/>
  <c r="T189" i="1"/>
  <c r="S189" i="1"/>
  <c r="N189" i="1"/>
  <c r="M189" i="1"/>
  <c r="L189" i="1"/>
  <c r="K189" i="1"/>
  <c r="V188" i="1"/>
  <c r="U188" i="1"/>
  <c r="T188" i="1"/>
  <c r="S188" i="1"/>
  <c r="N188" i="1"/>
  <c r="M188" i="1"/>
  <c r="L188" i="1"/>
  <c r="K188" i="1"/>
  <c r="V187" i="1"/>
  <c r="U187" i="1"/>
  <c r="T187" i="1"/>
  <c r="S187" i="1"/>
  <c r="N187" i="1"/>
  <c r="M187" i="1"/>
  <c r="L187" i="1"/>
  <c r="K187" i="1"/>
  <c r="V186" i="1"/>
  <c r="U186" i="1"/>
  <c r="T186" i="1"/>
  <c r="S186" i="1"/>
  <c r="N186" i="1"/>
  <c r="M186" i="1"/>
  <c r="L186" i="1"/>
  <c r="K186" i="1"/>
  <c r="V185" i="1"/>
  <c r="U185" i="1"/>
  <c r="T185" i="1"/>
  <c r="S185" i="1"/>
  <c r="N185" i="1"/>
  <c r="M185" i="1"/>
  <c r="L185" i="1"/>
  <c r="K185" i="1"/>
  <c r="V184" i="1"/>
  <c r="U184" i="1"/>
  <c r="T184" i="1"/>
  <c r="S184" i="1"/>
  <c r="N184" i="1"/>
  <c r="M184" i="1"/>
  <c r="L184" i="1"/>
  <c r="K184" i="1"/>
  <c r="V183" i="1"/>
  <c r="U183" i="1"/>
  <c r="T183" i="1"/>
  <c r="S183" i="1"/>
  <c r="N183" i="1"/>
  <c r="R140" i="1" s="1"/>
  <c r="M183" i="1"/>
  <c r="L183" i="1"/>
  <c r="K183" i="1"/>
  <c r="V182" i="1"/>
  <c r="U182" i="1"/>
  <c r="T182" i="1"/>
  <c r="S182" i="1"/>
  <c r="R182" i="1"/>
  <c r="N182" i="1"/>
  <c r="M182" i="1"/>
  <c r="L182" i="1"/>
  <c r="K182" i="1"/>
  <c r="V181" i="1"/>
  <c r="U181" i="1"/>
  <c r="T181" i="1"/>
  <c r="S181" i="1"/>
  <c r="N181" i="1"/>
  <c r="M181" i="1"/>
  <c r="L181" i="1"/>
  <c r="K181" i="1"/>
  <c r="V180" i="1"/>
  <c r="U180" i="1"/>
  <c r="T180" i="1"/>
  <c r="S180" i="1"/>
  <c r="N180" i="1"/>
  <c r="M180" i="1"/>
  <c r="L180" i="1"/>
  <c r="K180" i="1"/>
  <c r="V179" i="1"/>
  <c r="U179" i="1"/>
  <c r="T179" i="1"/>
  <c r="S179" i="1"/>
  <c r="N179" i="1"/>
  <c r="M179" i="1"/>
  <c r="L179" i="1"/>
  <c r="K179" i="1"/>
  <c r="V178" i="1"/>
  <c r="U178" i="1"/>
  <c r="T178" i="1"/>
  <c r="S178" i="1"/>
  <c r="N178" i="1"/>
  <c r="M178" i="1"/>
  <c r="L178" i="1"/>
  <c r="K178" i="1"/>
  <c r="V177" i="1"/>
  <c r="U177" i="1"/>
  <c r="T177" i="1"/>
  <c r="S177" i="1"/>
  <c r="N177" i="1"/>
  <c r="M177" i="1"/>
  <c r="L177" i="1"/>
  <c r="K177" i="1"/>
  <c r="V176" i="1"/>
  <c r="U176" i="1"/>
  <c r="T176" i="1"/>
  <c r="S176" i="1"/>
  <c r="N176" i="1"/>
  <c r="M176" i="1"/>
  <c r="L176" i="1"/>
  <c r="K176" i="1"/>
  <c r="V175" i="1"/>
  <c r="U175" i="1"/>
  <c r="T175" i="1"/>
  <c r="S175" i="1"/>
  <c r="N175" i="1"/>
  <c r="M175" i="1"/>
  <c r="L175" i="1"/>
  <c r="K175" i="1"/>
  <c r="V174" i="1"/>
  <c r="U174" i="1"/>
  <c r="T174" i="1"/>
  <c r="S174" i="1"/>
  <c r="N174" i="1"/>
  <c r="M174" i="1"/>
  <c r="L174" i="1"/>
  <c r="K174" i="1"/>
  <c r="V173" i="1"/>
  <c r="U173" i="1"/>
  <c r="T173" i="1"/>
  <c r="S173" i="1"/>
  <c r="N173" i="1"/>
  <c r="M173" i="1"/>
  <c r="L173" i="1"/>
  <c r="K173" i="1"/>
  <c r="V172" i="1"/>
  <c r="U172" i="1"/>
  <c r="T172" i="1"/>
  <c r="S172" i="1"/>
  <c r="N172" i="1"/>
  <c r="M172" i="1"/>
  <c r="L172" i="1"/>
  <c r="K172" i="1"/>
  <c r="V171" i="1"/>
  <c r="U171" i="1"/>
  <c r="T171" i="1"/>
  <c r="S171" i="1"/>
  <c r="N171" i="1"/>
  <c r="M171" i="1"/>
  <c r="L171" i="1"/>
  <c r="K171" i="1"/>
  <c r="V170" i="1"/>
  <c r="U170" i="1"/>
  <c r="T170" i="1"/>
  <c r="S170" i="1"/>
  <c r="N170" i="1"/>
  <c r="M170" i="1"/>
  <c r="L170" i="1"/>
  <c r="K170" i="1"/>
  <c r="V169" i="1"/>
  <c r="U169" i="1"/>
  <c r="T169" i="1"/>
  <c r="S169" i="1"/>
  <c r="N169" i="1"/>
  <c r="M169" i="1"/>
  <c r="L169" i="1"/>
  <c r="K169" i="1"/>
  <c r="V168" i="1"/>
  <c r="U168" i="1"/>
  <c r="T168" i="1"/>
  <c r="S168" i="1"/>
  <c r="N168" i="1"/>
  <c r="M168" i="1"/>
  <c r="L168" i="1"/>
  <c r="K168" i="1"/>
  <c r="V167" i="1"/>
  <c r="U167" i="1"/>
  <c r="T167" i="1"/>
  <c r="S167" i="1"/>
  <c r="N167" i="1"/>
  <c r="M167" i="1"/>
  <c r="L167" i="1"/>
  <c r="K167" i="1"/>
  <c r="V166" i="1"/>
  <c r="U166" i="1"/>
  <c r="T166" i="1"/>
  <c r="S166" i="1"/>
  <c r="N166" i="1"/>
  <c r="M166" i="1"/>
  <c r="L166" i="1"/>
  <c r="K166" i="1"/>
  <c r="V165" i="1"/>
  <c r="U165" i="1"/>
  <c r="T165" i="1"/>
  <c r="S165" i="1"/>
  <c r="N165" i="1"/>
  <c r="M165" i="1"/>
  <c r="L165" i="1"/>
  <c r="K165" i="1"/>
  <c r="V164" i="1"/>
  <c r="U164" i="1"/>
  <c r="T164" i="1"/>
  <c r="S164" i="1"/>
  <c r="N164" i="1"/>
  <c r="M164" i="1"/>
  <c r="L164" i="1"/>
  <c r="K164" i="1"/>
  <c r="V163" i="1"/>
  <c r="U163" i="1"/>
  <c r="T163" i="1"/>
  <c r="S163" i="1"/>
  <c r="N163" i="1"/>
  <c r="M163" i="1"/>
  <c r="L163" i="1"/>
  <c r="K163" i="1"/>
  <c r="V162" i="1"/>
  <c r="U162" i="1"/>
  <c r="T162" i="1"/>
  <c r="S162" i="1"/>
  <c r="N162" i="1"/>
  <c r="M162" i="1"/>
  <c r="L162" i="1"/>
  <c r="K162" i="1"/>
  <c r="V161" i="1"/>
  <c r="U161" i="1"/>
  <c r="T161" i="1"/>
  <c r="S161" i="1"/>
  <c r="N161" i="1"/>
  <c r="M161" i="1"/>
  <c r="L161" i="1"/>
  <c r="K161" i="1"/>
  <c r="V160" i="1"/>
  <c r="U160" i="1"/>
  <c r="T160" i="1"/>
  <c r="S160" i="1"/>
  <c r="N160" i="1"/>
  <c r="M160" i="1"/>
  <c r="L160" i="1"/>
  <c r="K160" i="1"/>
  <c r="V159" i="1"/>
  <c r="U159" i="1"/>
  <c r="T159" i="1"/>
  <c r="S159" i="1"/>
  <c r="N159" i="1"/>
  <c r="M159" i="1"/>
  <c r="L159" i="1"/>
  <c r="K159" i="1"/>
  <c r="V158" i="1"/>
  <c r="U158" i="1"/>
  <c r="T158" i="1"/>
  <c r="S158" i="1"/>
  <c r="N158" i="1"/>
  <c r="M158" i="1"/>
  <c r="L158" i="1"/>
  <c r="K158" i="1"/>
  <c r="V157" i="1"/>
  <c r="U157" i="1"/>
  <c r="T157" i="1"/>
  <c r="S157" i="1"/>
  <c r="N157" i="1"/>
  <c r="M157" i="1"/>
  <c r="L157" i="1"/>
  <c r="K157" i="1"/>
  <c r="V156" i="1"/>
  <c r="U156" i="1"/>
  <c r="T156" i="1"/>
  <c r="S156" i="1"/>
  <c r="N156" i="1"/>
  <c r="M156" i="1"/>
  <c r="L156" i="1"/>
  <c r="K156" i="1"/>
  <c r="V155" i="1"/>
  <c r="U155" i="1"/>
  <c r="Y155" i="1" s="1"/>
  <c r="T155" i="1"/>
  <c r="S155" i="1"/>
  <c r="N155" i="1"/>
  <c r="M155" i="1"/>
  <c r="L155" i="1"/>
  <c r="K155" i="1"/>
  <c r="V154" i="1"/>
  <c r="U154" i="1"/>
  <c r="T154" i="1"/>
  <c r="S154" i="1"/>
  <c r="N154" i="1"/>
  <c r="M154" i="1"/>
  <c r="L154" i="1"/>
  <c r="K154" i="1"/>
  <c r="V153" i="1"/>
  <c r="U153" i="1"/>
  <c r="T153" i="1"/>
  <c r="S153" i="1"/>
  <c r="N153" i="1"/>
  <c r="M153" i="1"/>
  <c r="L153" i="1"/>
  <c r="K153" i="1"/>
  <c r="V152" i="1"/>
  <c r="U152" i="1"/>
  <c r="T152" i="1"/>
  <c r="S152" i="1"/>
  <c r="N152" i="1"/>
  <c r="M152" i="1"/>
  <c r="L152" i="1"/>
  <c r="K152" i="1"/>
  <c r="V151" i="1"/>
  <c r="U151" i="1"/>
  <c r="T151" i="1"/>
  <c r="S151" i="1"/>
  <c r="N151" i="1"/>
  <c r="M151" i="1"/>
  <c r="L151" i="1"/>
  <c r="K151" i="1"/>
  <c r="V150" i="1"/>
  <c r="U150" i="1"/>
  <c r="T150" i="1"/>
  <c r="S150" i="1"/>
  <c r="N150" i="1"/>
  <c r="M150" i="1"/>
  <c r="L150" i="1"/>
  <c r="K150" i="1"/>
  <c r="V149" i="1"/>
  <c r="U149" i="1"/>
  <c r="T149" i="1"/>
  <c r="S149" i="1"/>
  <c r="N149" i="1"/>
  <c r="M149" i="1"/>
  <c r="L149" i="1"/>
  <c r="K149" i="1"/>
  <c r="V148" i="1"/>
  <c r="U148" i="1"/>
  <c r="T148" i="1"/>
  <c r="S148" i="1"/>
  <c r="N148" i="1"/>
  <c r="M148" i="1"/>
  <c r="L148" i="1"/>
  <c r="K148" i="1"/>
  <c r="V147" i="1"/>
  <c r="U147" i="1"/>
  <c r="T147" i="1"/>
  <c r="S147" i="1"/>
  <c r="N147" i="1"/>
  <c r="M147" i="1"/>
  <c r="L147" i="1"/>
  <c r="K147" i="1"/>
  <c r="V146" i="1"/>
  <c r="U146" i="1"/>
  <c r="Y128" i="1" s="1"/>
  <c r="T146" i="1"/>
  <c r="S146" i="1"/>
  <c r="N146" i="1"/>
  <c r="M146" i="1"/>
  <c r="L146" i="1"/>
  <c r="K146" i="1"/>
  <c r="V145" i="1"/>
  <c r="U145" i="1"/>
  <c r="T145" i="1"/>
  <c r="S145" i="1"/>
  <c r="N145" i="1"/>
  <c r="M145" i="1"/>
  <c r="L145" i="1"/>
  <c r="K145" i="1"/>
  <c r="V144" i="1"/>
  <c r="U144" i="1"/>
  <c r="T144" i="1"/>
  <c r="S144" i="1"/>
  <c r="N144" i="1"/>
  <c r="M144" i="1"/>
  <c r="L144" i="1"/>
  <c r="K144" i="1"/>
  <c r="V143" i="1"/>
  <c r="U143" i="1"/>
  <c r="T143" i="1"/>
  <c r="S143" i="1"/>
  <c r="N143" i="1"/>
  <c r="M143" i="1"/>
  <c r="L143" i="1"/>
  <c r="K143" i="1"/>
  <c r="V142" i="1"/>
  <c r="U142" i="1"/>
  <c r="T142" i="1"/>
  <c r="S142" i="1"/>
  <c r="N142" i="1"/>
  <c r="M142" i="1"/>
  <c r="L142" i="1"/>
  <c r="K142" i="1"/>
  <c r="V141" i="1"/>
  <c r="U141" i="1"/>
  <c r="T141" i="1"/>
  <c r="S141" i="1"/>
  <c r="N141" i="1"/>
  <c r="M141" i="1"/>
  <c r="L141" i="1"/>
  <c r="K141" i="1"/>
  <c r="V140" i="1"/>
  <c r="U140" i="1"/>
  <c r="T140" i="1"/>
  <c r="S140" i="1"/>
  <c r="N140" i="1"/>
  <c r="M140" i="1"/>
  <c r="L140" i="1"/>
  <c r="K140" i="1"/>
  <c r="V139" i="1"/>
  <c r="U139" i="1"/>
  <c r="T139" i="1"/>
  <c r="S139" i="1"/>
  <c r="N139" i="1"/>
  <c r="M139" i="1"/>
  <c r="L139" i="1"/>
  <c r="K139" i="1"/>
  <c r="V138" i="1"/>
  <c r="U138" i="1"/>
  <c r="T138" i="1"/>
  <c r="S138" i="1"/>
  <c r="N138" i="1"/>
  <c r="M138" i="1"/>
  <c r="L138" i="1"/>
  <c r="K138" i="1"/>
  <c r="V137" i="1"/>
  <c r="U137" i="1"/>
  <c r="T137" i="1"/>
  <c r="S137" i="1"/>
  <c r="N137" i="1"/>
  <c r="M137" i="1"/>
  <c r="Q109" i="1" s="1"/>
  <c r="L137" i="1"/>
  <c r="K137" i="1"/>
  <c r="V136" i="1"/>
  <c r="U136" i="1"/>
  <c r="T136" i="1"/>
  <c r="S136" i="1"/>
  <c r="N136" i="1"/>
  <c r="M136" i="1"/>
  <c r="L136" i="1"/>
  <c r="K136" i="1"/>
  <c r="V135" i="1"/>
  <c r="U135" i="1"/>
  <c r="T135" i="1"/>
  <c r="S135" i="1"/>
  <c r="N135" i="1"/>
  <c r="M135" i="1"/>
  <c r="L135" i="1"/>
  <c r="K135" i="1"/>
  <c r="V134" i="1"/>
  <c r="U134" i="1"/>
  <c r="T134" i="1"/>
  <c r="S134" i="1"/>
  <c r="N134" i="1"/>
  <c r="M134" i="1"/>
  <c r="L134" i="1"/>
  <c r="K134" i="1"/>
  <c r="V133" i="1"/>
  <c r="U133" i="1"/>
  <c r="T133" i="1"/>
  <c r="S133" i="1"/>
  <c r="N133" i="1"/>
  <c r="M133" i="1"/>
  <c r="L133" i="1"/>
  <c r="K133" i="1"/>
  <c r="V132" i="1"/>
  <c r="U132" i="1"/>
  <c r="T132" i="1"/>
  <c r="S132" i="1"/>
  <c r="N132" i="1"/>
  <c r="M132" i="1"/>
  <c r="L132" i="1"/>
  <c r="K132" i="1"/>
  <c r="V131" i="1"/>
  <c r="U131" i="1"/>
  <c r="T131" i="1"/>
  <c r="S131" i="1"/>
  <c r="N131" i="1"/>
  <c r="M131" i="1"/>
  <c r="L131" i="1"/>
  <c r="K131" i="1"/>
  <c r="V130" i="1"/>
  <c r="U130" i="1"/>
  <c r="T130" i="1"/>
  <c r="S130" i="1"/>
  <c r="N130" i="1"/>
  <c r="M130" i="1"/>
  <c r="L130" i="1"/>
  <c r="K130" i="1"/>
  <c r="V129" i="1"/>
  <c r="U129" i="1"/>
  <c r="T129" i="1"/>
  <c r="S129" i="1"/>
  <c r="N129" i="1"/>
  <c r="M129" i="1"/>
  <c r="L129" i="1"/>
  <c r="K129" i="1"/>
  <c r="V128" i="1"/>
  <c r="U128" i="1"/>
  <c r="T128" i="1"/>
  <c r="S128" i="1"/>
  <c r="N128" i="1"/>
  <c r="M128" i="1"/>
  <c r="L128" i="1"/>
  <c r="K128" i="1"/>
  <c r="V127" i="1"/>
  <c r="U127" i="1"/>
  <c r="T127" i="1"/>
  <c r="S127" i="1"/>
  <c r="N127" i="1"/>
  <c r="M127" i="1"/>
  <c r="L127" i="1"/>
  <c r="K127" i="1"/>
  <c r="V126" i="1"/>
  <c r="U126" i="1"/>
  <c r="T126" i="1"/>
  <c r="S126" i="1"/>
  <c r="N126" i="1"/>
  <c r="M126" i="1"/>
  <c r="L126" i="1"/>
  <c r="K126" i="1"/>
  <c r="V125" i="1"/>
  <c r="U125" i="1"/>
  <c r="T125" i="1"/>
  <c r="S125" i="1"/>
  <c r="N125" i="1"/>
  <c r="M125" i="1"/>
  <c r="L125" i="1"/>
  <c r="K125" i="1"/>
  <c r="V124" i="1"/>
  <c r="U124" i="1"/>
  <c r="T124" i="1"/>
  <c r="X124" i="1" s="1"/>
  <c r="S124" i="1"/>
  <c r="N124" i="1"/>
  <c r="M124" i="1"/>
  <c r="L124" i="1"/>
  <c r="K124" i="1"/>
  <c r="V123" i="1"/>
  <c r="U123" i="1"/>
  <c r="T123" i="1"/>
  <c r="S123" i="1"/>
  <c r="N123" i="1"/>
  <c r="M123" i="1"/>
  <c r="L123" i="1"/>
  <c r="K123" i="1"/>
  <c r="V122" i="1"/>
  <c r="U122" i="1"/>
  <c r="T122" i="1"/>
  <c r="S122" i="1"/>
  <c r="N122" i="1"/>
  <c r="M122" i="1"/>
  <c r="L122" i="1"/>
  <c r="K122" i="1"/>
  <c r="V121" i="1"/>
  <c r="U121" i="1"/>
  <c r="T121" i="1"/>
  <c r="S121" i="1"/>
  <c r="N121" i="1"/>
  <c r="M121" i="1"/>
  <c r="L121" i="1"/>
  <c r="K121" i="1"/>
  <c r="V120" i="1"/>
  <c r="U120" i="1"/>
  <c r="Y120" i="1" s="1"/>
  <c r="T120" i="1"/>
  <c r="S120" i="1"/>
  <c r="N120" i="1"/>
  <c r="M120" i="1"/>
  <c r="L120" i="1"/>
  <c r="K120" i="1"/>
  <c r="V119" i="1"/>
  <c r="U119" i="1"/>
  <c r="T119" i="1"/>
  <c r="S119" i="1"/>
  <c r="N119" i="1"/>
  <c r="M119" i="1"/>
  <c r="L119" i="1"/>
  <c r="K119" i="1"/>
  <c r="V118" i="1"/>
  <c r="U118" i="1"/>
  <c r="T118" i="1"/>
  <c r="S118" i="1"/>
  <c r="N118" i="1"/>
  <c r="M118" i="1"/>
  <c r="L118" i="1"/>
  <c r="K118" i="1"/>
  <c r="V117" i="1"/>
  <c r="U117" i="1"/>
  <c r="T117" i="1"/>
  <c r="S117" i="1"/>
  <c r="N117" i="1"/>
  <c r="M117" i="1"/>
  <c r="L117" i="1"/>
  <c r="K117" i="1"/>
  <c r="V116" i="1"/>
  <c r="U116" i="1"/>
  <c r="T116" i="1"/>
  <c r="S116" i="1"/>
  <c r="N116" i="1"/>
  <c r="M116" i="1"/>
  <c r="L116" i="1"/>
  <c r="K116" i="1"/>
  <c r="V115" i="1"/>
  <c r="U115" i="1"/>
  <c r="T115" i="1"/>
  <c r="S115" i="1"/>
  <c r="N115" i="1"/>
  <c r="M115" i="1"/>
  <c r="L115" i="1"/>
  <c r="K115" i="1"/>
  <c r="V114" i="1"/>
  <c r="U114" i="1"/>
  <c r="T114" i="1"/>
  <c r="S114" i="1"/>
  <c r="N114" i="1"/>
  <c r="M114" i="1"/>
  <c r="L114" i="1"/>
  <c r="K114" i="1"/>
  <c r="V113" i="1"/>
  <c r="U113" i="1"/>
  <c r="T113" i="1"/>
  <c r="S113" i="1"/>
  <c r="N113" i="1"/>
  <c r="M113" i="1"/>
  <c r="L113" i="1"/>
  <c r="K113" i="1"/>
  <c r="V112" i="1"/>
  <c r="U112" i="1"/>
  <c r="T112" i="1"/>
  <c r="S112" i="1"/>
  <c r="N112" i="1"/>
  <c r="M112" i="1"/>
  <c r="L112" i="1"/>
  <c r="K112" i="1"/>
  <c r="V111" i="1"/>
  <c r="U111" i="1"/>
  <c r="T111" i="1"/>
  <c r="S111" i="1"/>
  <c r="N111" i="1"/>
  <c r="M111" i="1"/>
  <c r="L111" i="1"/>
  <c r="K111" i="1"/>
  <c r="V110" i="1"/>
  <c r="U110" i="1"/>
  <c r="T110" i="1"/>
  <c r="S110" i="1"/>
  <c r="N110" i="1"/>
  <c r="M110" i="1"/>
  <c r="L110" i="1"/>
  <c r="K110" i="1"/>
  <c r="V109" i="1"/>
  <c r="U109" i="1"/>
  <c r="T109" i="1"/>
  <c r="S109" i="1"/>
  <c r="N109" i="1"/>
  <c r="M109" i="1"/>
  <c r="L109" i="1"/>
  <c r="K109" i="1"/>
  <c r="V108" i="1"/>
  <c r="U108" i="1"/>
  <c r="T108" i="1"/>
  <c r="S108" i="1"/>
  <c r="N108" i="1"/>
  <c r="M108" i="1"/>
  <c r="L108" i="1"/>
  <c r="K108" i="1"/>
  <c r="V107" i="1"/>
  <c r="U107" i="1"/>
  <c r="T107" i="1"/>
  <c r="S107" i="1"/>
  <c r="N107" i="1"/>
  <c r="M107" i="1"/>
  <c r="L107" i="1"/>
  <c r="K107" i="1"/>
  <c r="V106" i="1"/>
  <c r="U106" i="1"/>
  <c r="T106" i="1"/>
  <c r="S106" i="1"/>
  <c r="N106" i="1"/>
  <c r="M106" i="1"/>
  <c r="L106" i="1"/>
  <c r="K106" i="1"/>
  <c r="V105" i="1"/>
  <c r="U105" i="1"/>
  <c r="T105" i="1"/>
  <c r="S105" i="1"/>
  <c r="N105" i="1"/>
  <c r="M105" i="1"/>
  <c r="L105" i="1"/>
  <c r="K105" i="1"/>
  <c r="V104" i="1"/>
  <c r="U104" i="1"/>
  <c r="T104" i="1"/>
  <c r="S104" i="1"/>
  <c r="N104" i="1"/>
  <c r="M104" i="1"/>
  <c r="L104" i="1"/>
  <c r="K104" i="1"/>
  <c r="V103" i="1"/>
  <c r="U103" i="1"/>
  <c r="T103" i="1"/>
  <c r="S103" i="1"/>
  <c r="N103" i="1"/>
  <c r="M103" i="1"/>
  <c r="L103" i="1"/>
  <c r="K103" i="1"/>
  <c r="V102" i="1"/>
  <c r="U102" i="1"/>
  <c r="T102" i="1"/>
  <c r="S102" i="1"/>
  <c r="N102" i="1"/>
  <c r="M102" i="1"/>
  <c r="L102" i="1"/>
  <c r="P91" i="1" s="1"/>
  <c r="K102" i="1"/>
  <c r="V101" i="1"/>
  <c r="U101" i="1"/>
  <c r="T101" i="1"/>
  <c r="S101" i="1"/>
  <c r="N101" i="1"/>
  <c r="M101" i="1"/>
  <c r="L101" i="1"/>
  <c r="K101" i="1"/>
  <c r="V100" i="1"/>
  <c r="U100" i="1"/>
  <c r="T100" i="1"/>
  <c r="S100" i="1"/>
  <c r="N100" i="1"/>
  <c r="M100" i="1"/>
  <c r="L100" i="1"/>
  <c r="K100" i="1"/>
  <c r="V99" i="1"/>
  <c r="U99" i="1"/>
  <c r="T99" i="1"/>
  <c r="S99" i="1"/>
  <c r="N99" i="1"/>
  <c r="M99" i="1"/>
  <c r="L99" i="1"/>
  <c r="K99" i="1"/>
  <c r="V98" i="1"/>
  <c r="U98" i="1"/>
  <c r="T98" i="1"/>
  <c r="S98" i="1"/>
  <c r="N98" i="1"/>
  <c r="M98" i="1"/>
  <c r="L98" i="1"/>
  <c r="K98" i="1"/>
  <c r="V97" i="1"/>
  <c r="U97" i="1"/>
  <c r="T97" i="1"/>
  <c r="S97" i="1"/>
  <c r="N97" i="1"/>
  <c r="M97" i="1"/>
  <c r="L97" i="1"/>
  <c r="K97" i="1"/>
  <c r="V96" i="1"/>
  <c r="U96" i="1"/>
  <c r="T96" i="1"/>
  <c r="S96" i="1"/>
  <c r="N96" i="1"/>
  <c r="M96" i="1"/>
  <c r="L96" i="1"/>
  <c r="K96" i="1"/>
  <c r="V95" i="1"/>
  <c r="U95" i="1"/>
  <c r="T95" i="1"/>
  <c r="S95" i="1"/>
  <c r="N95" i="1"/>
  <c r="M95" i="1"/>
  <c r="L95" i="1"/>
  <c r="K95" i="1"/>
  <c r="V94" i="1"/>
  <c r="U94" i="1"/>
  <c r="T94" i="1"/>
  <c r="X94" i="1" s="1"/>
  <c r="S94" i="1"/>
  <c r="N94" i="1"/>
  <c r="M94" i="1"/>
  <c r="L94" i="1"/>
  <c r="K94" i="1"/>
  <c r="V93" i="1"/>
  <c r="U93" i="1"/>
  <c r="T93" i="1"/>
  <c r="S93" i="1"/>
  <c r="N93" i="1"/>
  <c r="M93" i="1"/>
  <c r="L93" i="1"/>
  <c r="K93" i="1"/>
  <c r="V92" i="1"/>
  <c r="U92" i="1"/>
  <c r="T92" i="1"/>
  <c r="S92" i="1"/>
  <c r="N92" i="1"/>
  <c r="M92" i="1"/>
  <c r="L92" i="1"/>
  <c r="K92" i="1"/>
  <c r="V91" i="1"/>
  <c r="U91" i="1"/>
  <c r="T91" i="1"/>
  <c r="X89" i="1" s="1"/>
  <c r="S91" i="1"/>
  <c r="N91" i="1"/>
  <c r="M91" i="1"/>
  <c r="L91" i="1"/>
  <c r="K91" i="1"/>
  <c r="V90" i="1"/>
  <c r="U90" i="1"/>
  <c r="Y58" i="1" s="1"/>
  <c r="T90" i="1"/>
  <c r="S90" i="1"/>
  <c r="N90" i="1"/>
  <c r="M90" i="1"/>
  <c r="L90" i="1"/>
  <c r="K90" i="1"/>
  <c r="V89" i="1"/>
  <c r="U89" i="1"/>
  <c r="T89" i="1"/>
  <c r="S89" i="1"/>
  <c r="N89" i="1"/>
  <c r="M89" i="1"/>
  <c r="L89" i="1"/>
  <c r="K89" i="1"/>
  <c r="V88" i="1"/>
  <c r="U88" i="1"/>
  <c r="T88" i="1"/>
  <c r="S88" i="1"/>
  <c r="N88" i="1"/>
  <c r="M88" i="1"/>
  <c r="L88" i="1"/>
  <c r="K88" i="1"/>
  <c r="V87" i="1"/>
  <c r="Z87" i="1" s="1"/>
  <c r="U87" i="1"/>
  <c r="T87" i="1"/>
  <c r="S87" i="1"/>
  <c r="N87" i="1"/>
  <c r="M87" i="1"/>
  <c r="L87" i="1"/>
  <c r="K87" i="1"/>
  <c r="V86" i="1"/>
  <c r="U86" i="1"/>
  <c r="T86" i="1"/>
  <c r="S86" i="1"/>
  <c r="N86" i="1"/>
  <c r="M86" i="1"/>
  <c r="L86" i="1"/>
  <c r="K86" i="1"/>
  <c r="Z85" i="1"/>
  <c r="V85" i="1"/>
  <c r="U85" i="1"/>
  <c r="T85" i="1"/>
  <c r="S85" i="1"/>
  <c r="N85" i="1"/>
  <c r="M85" i="1"/>
  <c r="L85" i="1"/>
  <c r="K85" i="1"/>
  <c r="V84" i="1"/>
  <c r="U84" i="1"/>
  <c r="T84" i="1"/>
  <c r="S84" i="1"/>
  <c r="N84" i="1"/>
  <c r="M84" i="1"/>
  <c r="L84" i="1"/>
  <c r="K84" i="1"/>
  <c r="V83" i="1"/>
  <c r="U83" i="1"/>
  <c r="T83" i="1"/>
  <c r="S83" i="1"/>
  <c r="N83" i="1"/>
  <c r="M83" i="1"/>
  <c r="L83" i="1"/>
  <c r="K83" i="1"/>
  <c r="V82" i="1"/>
  <c r="U82" i="1"/>
  <c r="T82" i="1"/>
  <c r="S82" i="1"/>
  <c r="N82" i="1"/>
  <c r="M82" i="1"/>
  <c r="L82" i="1"/>
  <c r="K82" i="1"/>
  <c r="V81" i="1"/>
  <c r="U81" i="1"/>
  <c r="T81" i="1"/>
  <c r="S81" i="1"/>
  <c r="N81" i="1"/>
  <c r="M81" i="1"/>
  <c r="L81" i="1"/>
  <c r="K81" i="1"/>
  <c r="V80" i="1"/>
  <c r="U80" i="1"/>
  <c r="T80" i="1"/>
  <c r="S80" i="1"/>
  <c r="N80" i="1"/>
  <c r="M80" i="1"/>
  <c r="L80" i="1"/>
  <c r="K80" i="1"/>
  <c r="V79" i="1"/>
  <c r="U79" i="1"/>
  <c r="T79" i="1"/>
  <c r="S79" i="1"/>
  <c r="N79" i="1"/>
  <c r="M79" i="1"/>
  <c r="L79" i="1"/>
  <c r="K79" i="1"/>
  <c r="V78" i="1"/>
  <c r="U78" i="1"/>
  <c r="T78" i="1"/>
  <c r="S78" i="1"/>
  <c r="N78" i="1"/>
  <c r="M78" i="1"/>
  <c r="L78" i="1"/>
  <c r="K78" i="1"/>
  <c r="V77" i="1"/>
  <c r="U77" i="1"/>
  <c r="T77" i="1"/>
  <c r="S77" i="1"/>
  <c r="N77" i="1"/>
  <c r="M77" i="1"/>
  <c r="L77" i="1"/>
  <c r="K77" i="1"/>
  <c r="V76" i="1"/>
  <c r="U76" i="1"/>
  <c r="T76" i="1"/>
  <c r="S76" i="1"/>
  <c r="N76" i="1"/>
  <c r="R76" i="1" s="1"/>
  <c r="M76" i="1"/>
  <c r="L76" i="1"/>
  <c r="K76" i="1"/>
  <c r="V75" i="1"/>
  <c r="U75" i="1"/>
  <c r="T75" i="1"/>
  <c r="S75" i="1"/>
  <c r="N75" i="1"/>
  <c r="M75" i="1"/>
  <c r="L75" i="1"/>
  <c r="K75" i="1"/>
  <c r="V74" i="1"/>
  <c r="U74" i="1"/>
  <c r="T74" i="1"/>
  <c r="S74" i="1"/>
  <c r="N74" i="1"/>
  <c r="M74" i="1"/>
  <c r="L74" i="1"/>
  <c r="K74" i="1"/>
  <c r="V73" i="1"/>
  <c r="U73" i="1"/>
  <c r="T73" i="1"/>
  <c r="S73" i="1"/>
  <c r="N73" i="1"/>
  <c r="M73" i="1"/>
  <c r="L73" i="1"/>
  <c r="K73" i="1"/>
  <c r="V72" i="1"/>
  <c r="U72" i="1"/>
  <c r="T72" i="1"/>
  <c r="S72" i="1"/>
  <c r="N72" i="1"/>
  <c r="M72" i="1"/>
  <c r="L72" i="1"/>
  <c r="K72" i="1"/>
  <c r="V71" i="1"/>
  <c r="U71" i="1"/>
  <c r="T71" i="1"/>
  <c r="S71" i="1"/>
  <c r="N71" i="1"/>
  <c r="M71" i="1"/>
  <c r="L71" i="1"/>
  <c r="K71" i="1"/>
  <c r="V70" i="1"/>
  <c r="U70" i="1"/>
  <c r="T70" i="1"/>
  <c r="S70" i="1"/>
  <c r="N70" i="1"/>
  <c r="M70" i="1"/>
  <c r="L70" i="1"/>
  <c r="K70" i="1"/>
  <c r="V69" i="1"/>
  <c r="U69" i="1"/>
  <c r="T69" i="1"/>
  <c r="S69" i="1"/>
  <c r="N69" i="1"/>
  <c r="M69" i="1"/>
  <c r="L69" i="1"/>
  <c r="P68" i="1" s="1"/>
  <c r="K69" i="1"/>
  <c r="V68" i="1"/>
  <c r="U68" i="1"/>
  <c r="T68" i="1"/>
  <c r="S68" i="1"/>
  <c r="N68" i="1"/>
  <c r="M68" i="1"/>
  <c r="L68" i="1"/>
  <c r="K68" i="1"/>
  <c r="V67" i="1"/>
  <c r="U67" i="1"/>
  <c r="T67" i="1"/>
  <c r="S67" i="1"/>
  <c r="N67" i="1"/>
  <c r="M67" i="1"/>
  <c r="L67" i="1"/>
  <c r="K67" i="1"/>
  <c r="V66" i="1"/>
  <c r="U66" i="1"/>
  <c r="T66" i="1"/>
  <c r="S66" i="1"/>
  <c r="N66" i="1"/>
  <c r="M66" i="1"/>
  <c r="L66" i="1"/>
  <c r="K66" i="1"/>
  <c r="V65" i="1"/>
  <c r="U65" i="1"/>
  <c r="T65" i="1"/>
  <c r="S65" i="1"/>
  <c r="N65" i="1"/>
  <c r="M65" i="1"/>
  <c r="L65" i="1"/>
  <c r="K65" i="1"/>
  <c r="V64" i="1"/>
  <c r="U64" i="1"/>
  <c r="T64" i="1"/>
  <c r="S64" i="1"/>
  <c r="N64" i="1"/>
  <c r="M64" i="1"/>
  <c r="L64" i="1"/>
  <c r="K64" i="1"/>
  <c r="V63" i="1"/>
  <c r="U63" i="1"/>
  <c r="T63" i="1"/>
  <c r="S63" i="1"/>
  <c r="N63" i="1"/>
  <c r="M63" i="1"/>
  <c r="L63" i="1"/>
  <c r="K63" i="1"/>
  <c r="V62" i="1"/>
  <c r="U62" i="1"/>
  <c r="T62" i="1"/>
  <c r="S62" i="1"/>
  <c r="N62" i="1"/>
  <c r="M62" i="1"/>
  <c r="L62" i="1"/>
  <c r="K62" i="1"/>
  <c r="V61" i="1"/>
  <c r="U61" i="1"/>
  <c r="T61" i="1"/>
  <c r="S61" i="1"/>
  <c r="N61" i="1"/>
  <c r="M61" i="1"/>
  <c r="L61" i="1"/>
  <c r="K61" i="1"/>
  <c r="V60" i="1"/>
  <c r="U60" i="1"/>
  <c r="T60" i="1"/>
  <c r="S60" i="1"/>
  <c r="N60" i="1"/>
  <c r="M60" i="1"/>
  <c r="L60" i="1"/>
  <c r="K60" i="1"/>
  <c r="V59" i="1"/>
  <c r="Z53" i="1" s="1"/>
  <c r="U59" i="1"/>
  <c r="T59" i="1"/>
  <c r="S59" i="1"/>
  <c r="N59" i="1"/>
  <c r="M59" i="1"/>
  <c r="L59" i="1"/>
  <c r="K59" i="1"/>
  <c r="V58" i="1"/>
  <c r="U58" i="1"/>
  <c r="T58" i="1"/>
  <c r="S58" i="1"/>
  <c r="N58" i="1"/>
  <c r="M58" i="1"/>
  <c r="L58" i="1"/>
  <c r="K58" i="1"/>
  <c r="V57" i="1"/>
  <c r="U57" i="1"/>
  <c r="T57" i="1"/>
  <c r="S57" i="1"/>
  <c r="N57" i="1"/>
  <c r="M57" i="1"/>
  <c r="L57" i="1"/>
  <c r="K57" i="1"/>
  <c r="V56" i="1"/>
  <c r="U56" i="1"/>
  <c r="T56" i="1"/>
  <c r="S56" i="1"/>
  <c r="N56" i="1"/>
  <c r="M56" i="1"/>
  <c r="L56" i="1"/>
  <c r="K56" i="1"/>
  <c r="V55" i="1"/>
  <c r="U55" i="1"/>
  <c r="T55" i="1"/>
  <c r="S55" i="1"/>
  <c r="N55" i="1"/>
  <c r="M55" i="1"/>
  <c r="L55" i="1"/>
  <c r="K55" i="1"/>
  <c r="V54" i="1"/>
  <c r="U54" i="1"/>
  <c r="T54" i="1"/>
  <c r="S54" i="1"/>
  <c r="N54" i="1"/>
  <c r="M54" i="1"/>
  <c r="L54" i="1"/>
  <c r="K54" i="1"/>
  <c r="V53" i="1"/>
  <c r="U53" i="1"/>
  <c r="T53" i="1"/>
  <c r="S53" i="1"/>
  <c r="N53" i="1"/>
  <c r="M53" i="1"/>
  <c r="L53" i="1"/>
  <c r="K53" i="1"/>
  <c r="V52" i="1"/>
  <c r="U52" i="1"/>
  <c r="T52" i="1"/>
  <c r="S52" i="1"/>
  <c r="N52" i="1"/>
  <c r="M52" i="1"/>
  <c r="L52" i="1"/>
  <c r="K52" i="1"/>
  <c r="V51" i="1"/>
  <c r="U51" i="1"/>
  <c r="T51" i="1"/>
  <c r="S51" i="1"/>
  <c r="N51" i="1"/>
  <c r="M51" i="1"/>
  <c r="L51" i="1"/>
  <c r="K51" i="1"/>
  <c r="V50" i="1"/>
  <c r="U50" i="1"/>
  <c r="T50" i="1"/>
  <c r="S50" i="1"/>
  <c r="N50" i="1"/>
  <c r="M50" i="1"/>
  <c r="L50" i="1"/>
  <c r="K50" i="1"/>
  <c r="V49" i="1"/>
  <c r="U49" i="1"/>
  <c r="T49" i="1"/>
  <c r="S49" i="1"/>
  <c r="N49" i="1"/>
  <c r="M49" i="1"/>
  <c r="L49" i="1"/>
  <c r="K49" i="1"/>
  <c r="V48" i="1"/>
  <c r="U48" i="1"/>
  <c r="Y39" i="1" s="1"/>
  <c r="T48" i="1"/>
  <c r="S48" i="1"/>
  <c r="N48" i="1"/>
  <c r="M48" i="1"/>
  <c r="L48" i="1"/>
  <c r="K48" i="1"/>
  <c r="V47" i="1"/>
  <c r="U47" i="1"/>
  <c r="T47" i="1"/>
  <c r="S47" i="1"/>
  <c r="N47" i="1"/>
  <c r="M47" i="1"/>
  <c r="L47" i="1"/>
  <c r="K47" i="1"/>
  <c r="V46" i="1"/>
  <c r="U46" i="1"/>
  <c r="T46" i="1"/>
  <c r="S46" i="1"/>
  <c r="N46" i="1"/>
  <c r="M46" i="1"/>
  <c r="L46" i="1"/>
  <c r="K46" i="1"/>
  <c r="V45" i="1"/>
  <c r="U45" i="1"/>
  <c r="T45" i="1"/>
  <c r="S45" i="1"/>
  <c r="N45" i="1"/>
  <c r="M45" i="1"/>
  <c r="L45" i="1"/>
  <c r="K45" i="1"/>
  <c r="V44" i="1"/>
  <c r="U44" i="1"/>
  <c r="T44" i="1"/>
  <c r="S44" i="1"/>
  <c r="N44" i="1"/>
  <c r="M44" i="1"/>
  <c r="L44" i="1"/>
  <c r="K44" i="1"/>
  <c r="V43" i="1"/>
  <c r="U43" i="1"/>
  <c r="T43" i="1"/>
  <c r="S43" i="1"/>
  <c r="N43" i="1"/>
  <c r="M43" i="1"/>
  <c r="L43" i="1"/>
  <c r="K43" i="1"/>
  <c r="V42" i="1"/>
  <c r="U42" i="1"/>
  <c r="T42" i="1"/>
  <c r="S42" i="1"/>
  <c r="N42" i="1"/>
  <c r="M42" i="1"/>
  <c r="L42" i="1"/>
  <c r="K42" i="1"/>
  <c r="V41" i="1"/>
  <c r="U41" i="1"/>
  <c r="T41" i="1"/>
  <c r="S41" i="1"/>
  <c r="N41" i="1"/>
  <c r="M41" i="1"/>
  <c r="L41" i="1"/>
  <c r="K41" i="1"/>
  <c r="V40" i="1"/>
  <c r="U40" i="1"/>
  <c r="T40" i="1"/>
  <c r="S40" i="1"/>
  <c r="N40" i="1"/>
  <c r="M40" i="1"/>
  <c r="L40" i="1"/>
  <c r="K40" i="1"/>
  <c r="V39" i="1"/>
  <c r="U39" i="1"/>
  <c r="T39" i="1"/>
  <c r="S39" i="1"/>
  <c r="N39" i="1"/>
  <c r="M39" i="1"/>
  <c r="L39" i="1"/>
  <c r="K39" i="1"/>
  <c r="V38" i="1"/>
  <c r="U38" i="1"/>
  <c r="T38" i="1"/>
  <c r="S38" i="1"/>
  <c r="N38" i="1"/>
  <c r="M38" i="1"/>
  <c r="L38" i="1"/>
  <c r="K38" i="1"/>
  <c r="V37" i="1"/>
  <c r="U37" i="1"/>
  <c r="T37" i="1"/>
  <c r="S37" i="1"/>
  <c r="N37" i="1"/>
  <c r="M37" i="1"/>
  <c r="L37" i="1"/>
  <c r="K37" i="1"/>
  <c r="V36" i="1"/>
  <c r="U36" i="1"/>
  <c r="T36" i="1"/>
  <c r="S36" i="1"/>
  <c r="N36" i="1"/>
  <c r="M36" i="1"/>
  <c r="L36" i="1"/>
  <c r="K36" i="1"/>
  <c r="V35" i="1"/>
  <c r="U35" i="1"/>
  <c r="T35" i="1"/>
  <c r="S35" i="1"/>
  <c r="N35" i="1"/>
  <c r="M35" i="1"/>
  <c r="L35" i="1"/>
  <c r="K35" i="1"/>
  <c r="V34" i="1"/>
  <c r="U34" i="1"/>
  <c r="T34" i="1"/>
  <c r="S34" i="1"/>
  <c r="N34" i="1"/>
  <c r="M34" i="1"/>
  <c r="L34" i="1"/>
  <c r="K34" i="1"/>
  <c r="V33" i="1"/>
  <c r="U33" i="1"/>
  <c r="T33" i="1"/>
  <c r="S33" i="1"/>
  <c r="N33" i="1"/>
  <c r="M33" i="1"/>
  <c r="L33" i="1"/>
  <c r="K33" i="1"/>
  <c r="V32" i="1"/>
  <c r="U32" i="1"/>
  <c r="T32" i="1"/>
  <c r="S32" i="1"/>
  <c r="N32" i="1"/>
  <c r="M32" i="1"/>
  <c r="L32" i="1"/>
  <c r="K32" i="1"/>
  <c r="V31" i="1"/>
  <c r="U31" i="1"/>
  <c r="Y31" i="1" s="1"/>
  <c r="T31" i="1"/>
  <c r="S31" i="1"/>
  <c r="N31" i="1"/>
  <c r="M31" i="1"/>
  <c r="L31" i="1"/>
  <c r="K31" i="1"/>
  <c r="K30" i="1"/>
  <c r="H13" i="1"/>
  <c r="I13" i="1"/>
  <c r="J13" i="1"/>
  <c r="G13" i="1"/>
  <c r="D16" i="1"/>
  <c r="E16" i="1"/>
  <c r="F16" i="1"/>
  <c r="H16" i="1"/>
  <c r="I16" i="1"/>
  <c r="J16" i="1"/>
  <c r="G16" i="1"/>
  <c r="C16" i="1"/>
  <c r="C28" i="1"/>
  <c r="D28" i="1"/>
  <c r="E28" i="1"/>
  <c r="F28" i="1"/>
  <c r="I28" i="1"/>
  <c r="G28" i="1"/>
  <c r="J28" i="1"/>
  <c r="H28" i="1"/>
  <c r="Q71" i="1" l="1"/>
  <c r="Y92" i="1"/>
  <c r="Y99" i="1"/>
  <c r="Y101" i="1"/>
  <c r="Y144" i="1"/>
  <c r="Y150" i="1"/>
  <c r="Q226" i="1"/>
  <c r="Q139" i="1"/>
  <c r="Z151" i="1"/>
  <c r="Z154" i="1"/>
  <c r="Y156" i="1"/>
  <c r="Y158" i="1"/>
  <c r="Y161" i="1"/>
  <c r="Y162" i="1"/>
  <c r="Y163" i="1"/>
  <c r="Y164" i="1"/>
  <c r="Y166" i="1"/>
  <c r="Y169" i="1"/>
  <c r="Y170" i="1"/>
  <c r="Y171" i="1"/>
  <c r="Y179" i="1"/>
  <c r="X201" i="1"/>
  <c r="Q245" i="1"/>
  <c r="Q247" i="1"/>
  <c r="Z272" i="1"/>
  <c r="R326" i="1"/>
  <c r="R348" i="1"/>
  <c r="R353" i="1"/>
  <c r="Z55" i="1"/>
  <c r="Z58" i="1"/>
  <c r="Y59" i="1"/>
  <c r="Y61" i="1"/>
  <c r="X56" i="1"/>
  <c r="R77" i="1"/>
  <c r="Y118" i="1"/>
  <c r="Y117" i="1"/>
  <c r="R129" i="1"/>
  <c r="Q244" i="1"/>
  <c r="Q260" i="1"/>
  <c r="Q268" i="1"/>
  <c r="R421" i="1"/>
  <c r="R405" i="1"/>
  <c r="R429" i="1"/>
  <c r="R431" i="1"/>
  <c r="R434" i="1"/>
  <c r="R437" i="1"/>
  <c r="R447" i="1"/>
  <c r="Y51" i="1"/>
  <c r="Y91" i="1"/>
  <c r="Y94" i="1"/>
  <c r="Y96" i="1"/>
  <c r="Y100" i="1"/>
  <c r="P447" i="1"/>
  <c r="Y63" i="1"/>
  <c r="X74" i="1"/>
  <c r="Y109" i="1"/>
  <c r="Q146" i="1"/>
  <c r="Z210" i="1"/>
  <c r="Z215" i="1"/>
  <c r="Y299" i="1"/>
  <c r="X346" i="1"/>
  <c r="X396" i="1"/>
  <c r="X414" i="1"/>
  <c r="R37" i="1"/>
  <c r="Q51" i="1"/>
  <c r="X62" i="1"/>
  <c r="Y74" i="1"/>
  <c r="Z122" i="1"/>
  <c r="Y126" i="1"/>
  <c r="Y127" i="1"/>
  <c r="Q151" i="1"/>
  <c r="P280" i="1"/>
  <c r="Z312" i="1"/>
  <c r="Y328" i="1"/>
  <c r="Y334" i="1"/>
  <c r="Y337" i="1"/>
  <c r="Y147" i="1"/>
  <c r="Y50" i="1"/>
  <c r="Z90" i="1"/>
  <c r="Y153" i="1"/>
  <c r="Q322" i="1"/>
  <c r="Q343" i="1"/>
  <c r="Q353" i="1"/>
  <c r="Y66" i="1"/>
  <c r="Z116" i="1"/>
  <c r="Z182" i="1"/>
  <c r="Z197" i="1"/>
  <c r="Z214" i="1"/>
  <c r="X239" i="1"/>
  <c r="X398" i="1"/>
  <c r="R454" i="1"/>
  <c r="R466" i="1"/>
  <c r="R470" i="1"/>
  <c r="R474" i="1"/>
  <c r="Y83" i="1"/>
  <c r="Y82" i="1"/>
  <c r="R103" i="1"/>
  <c r="Y129" i="1"/>
  <c r="Y131" i="1"/>
  <c r="Y134" i="1"/>
  <c r="Y135" i="1"/>
  <c r="Y136" i="1"/>
  <c r="Y137" i="1"/>
  <c r="X143" i="1"/>
  <c r="Q161" i="1"/>
  <c r="Z223" i="1"/>
  <c r="Z340" i="1"/>
  <c r="Z368" i="1"/>
  <c r="R493" i="1"/>
  <c r="R490" i="1"/>
  <c r="R503" i="1"/>
  <c r="Y48" i="1"/>
  <c r="Y47" i="1"/>
  <c r="Y53" i="1"/>
  <c r="X43" i="1"/>
  <c r="Y93" i="1"/>
  <c r="Y154" i="1"/>
  <c r="X158" i="1"/>
  <c r="Q221" i="1"/>
  <c r="X269" i="1"/>
  <c r="Q403" i="1"/>
  <c r="Q33" i="1"/>
  <c r="Y64" i="1"/>
  <c r="Y67" i="1"/>
  <c r="P101" i="1"/>
  <c r="Z117" i="1"/>
  <c r="Z191" i="1"/>
  <c r="Y302" i="1"/>
  <c r="X314" i="1"/>
  <c r="X348" i="1"/>
  <c r="P122" i="1"/>
  <c r="X145" i="1"/>
  <c r="R154" i="1"/>
  <c r="Q183" i="1"/>
  <c r="Q192" i="1"/>
  <c r="R275" i="1"/>
  <c r="Q277" i="1"/>
  <c r="Q292" i="1"/>
  <c r="P302" i="1"/>
  <c r="W512" i="1"/>
  <c r="W544" i="1"/>
  <c r="W570" i="1"/>
  <c r="R184" i="1"/>
  <c r="P193" i="1"/>
  <c r="R262" i="1"/>
  <c r="Z324" i="1"/>
  <c r="Q369" i="1"/>
  <c r="P390" i="1"/>
  <c r="X428" i="1"/>
  <c r="X432" i="1"/>
  <c r="Q55" i="1"/>
  <c r="P50" i="1"/>
  <c r="Y69" i="1"/>
  <c r="Y70" i="1"/>
  <c r="Y72" i="1"/>
  <c r="Y71" i="1"/>
  <c r="Q81" i="1"/>
  <c r="Y102" i="1"/>
  <c r="Y104" i="1"/>
  <c r="Y107" i="1"/>
  <c r="Y108" i="1"/>
  <c r="R120" i="1"/>
  <c r="Y139" i="1"/>
  <c r="Y142" i="1"/>
  <c r="Y143" i="1"/>
  <c r="X139" i="1"/>
  <c r="Z165" i="1"/>
  <c r="Y172" i="1"/>
  <c r="Y174" i="1"/>
  <c r="Y177" i="1"/>
  <c r="Y178" i="1"/>
  <c r="Q193" i="1"/>
  <c r="Q204" i="1"/>
  <c r="Q197" i="1"/>
  <c r="Z229" i="1"/>
  <c r="Z231" i="1"/>
  <c r="W265" i="1"/>
  <c r="X284" i="1"/>
  <c r="P313" i="1"/>
  <c r="Z320" i="1"/>
  <c r="X351" i="1"/>
  <c r="Q374" i="1"/>
  <c r="Q389" i="1"/>
  <c r="Q382" i="1"/>
  <c r="Z397" i="1"/>
  <c r="Z405" i="1"/>
  <c r="X453" i="1"/>
  <c r="X450" i="1"/>
  <c r="X474" i="1"/>
  <c r="R509" i="1"/>
  <c r="R187" i="1"/>
  <c r="R186" i="1"/>
  <c r="P201" i="1"/>
  <c r="R263" i="1"/>
  <c r="Q255" i="1"/>
  <c r="Y273" i="1"/>
  <c r="Y32" i="1"/>
  <c r="Y34" i="1"/>
  <c r="Y35" i="1"/>
  <c r="Y37" i="1"/>
  <c r="Y36" i="1"/>
  <c r="X41" i="1"/>
  <c r="R54" i="1"/>
  <c r="Z61" i="1"/>
  <c r="Y75" i="1"/>
  <c r="X75" i="1"/>
  <c r="P93" i="1"/>
  <c r="Z101" i="1"/>
  <c r="X110" i="1"/>
  <c r="R110" i="1"/>
  <c r="R149" i="1"/>
  <c r="Q124" i="1"/>
  <c r="X182" i="1"/>
  <c r="X180" i="1"/>
  <c r="X190" i="1"/>
  <c r="R201" i="1"/>
  <c r="X251" i="1"/>
  <c r="Z276" i="1"/>
  <c r="Y296" i="1"/>
  <c r="P320" i="1"/>
  <c r="P342" i="1"/>
  <c r="R368" i="1"/>
  <c r="R380" i="1"/>
  <c r="Z421" i="1"/>
  <c r="O555" i="1"/>
  <c r="Y40" i="1"/>
  <c r="Y42" i="1"/>
  <c r="Y43" i="1"/>
  <c r="Y45" i="1"/>
  <c r="Y44" i="1"/>
  <c r="R60" i="1"/>
  <c r="Q66" i="1"/>
  <c r="Y77" i="1"/>
  <c r="Y80" i="1"/>
  <c r="Y81" i="1"/>
  <c r="Y110" i="1"/>
  <c r="Y112" i="1"/>
  <c r="Y115" i="1"/>
  <c r="Y116" i="1"/>
  <c r="Q126" i="1"/>
  <c r="Q134" i="1"/>
  <c r="Y145" i="1"/>
  <c r="P163" i="1"/>
  <c r="Z180" i="1"/>
  <c r="P236" i="1"/>
  <c r="Z242" i="1"/>
  <c r="Z246" i="1"/>
  <c r="Z280" i="1"/>
  <c r="Z284" i="1"/>
  <c r="X301" i="1"/>
  <c r="Q314" i="1"/>
  <c r="Q319" i="1"/>
  <c r="Y363" i="1"/>
  <c r="Y360" i="1"/>
  <c r="Z459" i="1"/>
  <c r="R491" i="1"/>
  <c r="O880" i="1"/>
  <c r="Z52" i="1"/>
  <c r="Y54" i="1"/>
  <c r="Y56" i="1"/>
  <c r="Y52" i="1"/>
  <c r="Q70" i="1"/>
  <c r="Z84" i="1"/>
  <c r="Y85" i="1"/>
  <c r="Y88" i="1"/>
  <c r="R94" i="1"/>
  <c r="R92" i="1"/>
  <c r="R97" i="1"/>
  <c r="R99" i="1"/>
  <c r="Q90" i="1"/>
  <c r="Z119" i="1"/>
  <c r="Y121" i="1"/>
  <c r="Y123" i="1"/>
  <c r="X127" i="1"/>
  <c r="Z148" i="1"/>
  <c r="R222" i="1"/>
  <c r="Z267" i="1"/>
  <c r="Q270" i="1"/>
  <c r="Z308" i="1"/>
  <c r="Q347" i="1"/>
  <c r="Q422" i="1"/>
  <c r="Q432" i="1"/>
  <c r="X491" i="1"/>
  <c r="R141" i="1"/>
  <c r="R139" i="1"/>
  <c r="R132" i="1"/>
  <c r="R137" i="1"/>
  <c r="R181" i="1"/>
  <c r="R183" i="1"/>
  <c r="R254" i="1"/>
  <c r="R251" i="1"/>
  <c r="R249" i="1"/>
  <c r="R256" i="1"/>
  <c r="R312" i="1"/>
  <c r="R302" i="1"/>
  <c r="R310" i="1"/>
  <c r="R378" i="1"/>
  <c r="R78" i="1"/>
  <c r="R158" i="1"/>
  <c r="R225" i="1"/>
  <c r="R219" i="1"/>
  <c r="R314" i="1"/>
  <c r="R382" i="1"/>
  <c r="R381" i="1"/>
  <c r="R383" i="1"/>
  <c r="R386" i="1"/>
  <c r="R124" i="1"/>
  <c r="R161" i="1"/>
  <c r="R193" i="1"/>
  <c r="R235" i="1"/>
  <c r="R269" i="1"/>
  <c r="R286" i="1"/>
  <c r="R325" i="1"/>
  <c r="R355" i="1"/>
  <c r="R356" i="1"/>
  <c r="R394" i="1"/>
  <c r="R395" i="1"/>
  <c r="R391" i="1"/>
  <c r="R36" i="1"/>
  <c r="R33" i="1"/>
  <c r="R64" i="1"/>
  <c r="R63" i="1"/>
  <c r="R85" i="1"/>
  <c r="R104" i="1"/>
  <c r="R107" i="1"/>
  <c r="R125" i="1"/>
  <c r="R164" i="1"/>
  <c r="R202" i="1"/>
  <c r="R200" i="1"/>
  <c r="R198" i="1"/>
  <c r="R266" i="1"/>
  <c r="R288" i="1"/>
  <c r="R287" i="1"/>
  <c r="R289" i="1"/>
  <c r="R290" i="1"/>
  <c r="R327" i="1"/>
  <c r="R324" i="1"/>
  <c r="R317" i="1"/>
  <c r="R362" i="1"/>
  <c r="R396" i="1"/>
  <c r="R487" i="1"/>
  <c r="R482" i="1"/>
  <c r="R455" i="1"/>
  <c r="R463" i="1"/>
  <c r="R31" i="1"/>
  <c r="R59" i="1"/>
  <c r="R57" i="1"/>
  <c r="R143" i="1"/>
  <c r="R159" i="1"/>
  <c r="R157" i="1"/>
  <c r="R190" i="1"/>
  <c r="R192" i="1"/>
  <c r="R315" i="1"/>
  <c r="R32" i="1"/>
  <c r="R102" i="1"/>
  <c r="R228" i="1"/>
  <c r="R38" i="1"/>
  <c r="R39" i="1"/>
  <c r="R87" i="1"/>
  <c r="R145" i="1"/>
  <c r="R169" i="1"/>
  <c r="R168" i="1"/>
  <c r="R165" i="1"/>
  <c r="R204" i="1"/>
  <c r="R203" i="1"/>
  <c r="R205" i="1"/>
  <c r="R206" i="1"/>
  <c r="R214" i="1"/>
  <c r="R240" i="1"/>
  <c r="R237" i="1"/>
  <c r="R296" i="1"/>
  <c r="R328" i="1"/>
  <c r="R329" i="1"/>
  <c r="R330" i="1"/>
  <c r="R334" i="1"/>
  <c r="R336" i="1"/>
  <c r="R364" i="1"/>
  <c r="R365" i="1"/>
  <c r="R361" i="1"/>
  <c r="R366" i="1"/>
  <c r="R397" i="1"/>
  <c r="R40" i="1"/>
  <c r="R44" i="1"/>
  <c r="R67" i="1"/>
  <c r="R68" i="1"/>
  <c r="R65" i="1"/>
  <c r="R126" i="1"/>
  <c r="R170" i="1"/>
  <c r="R171" i="1"/>
  <c r="R216" i="1"/>
  <c r="R217" i="1"/>
  <c r="R213" i="1"/>
  <c r="R241" i="1"/>
  <c r="R242" i="1"/>
  <c r="R299" i="1"/>
  <c r="R342" i="1"/>
  <c r="R340" i="1"/>
  <c r="R332" i="1"/>
  <c r="R343" i="1"/>
  <c r="R399" i="1"/>
  <c r="R379" i="1"/>
  <c r="R376" i="1"/>
  <c r="R160" i="1"/>
  <c r="R226" i="1"/>
  <c r="R384" i="1"/>
  <c r="R392" i="1"/>
  <c r="R61" i="1"/>
  <c r="R122" i="1"/>
  <c r="R163" i="1"/>
  <c r="R229" i="1"/>
  <c r="R284" i="1"/>
  <c r="R49" i="1"/>
  <c r="R172" i="1"/>
  <c r="R220" i="1"/>
  <c r="R248" i="1"/>
  <c r="R300" i="1"/>
  <c r="R304" i="1"/>
  <c r="R306" i="1"/>
  <c r="R371" i="1"/>
  <c r="R375" i="1"/>
  <c r="R406" i="1"/>
  <c r="R403" i="1"/>
  <c r="R74" i="1"/>
  <c r="R73" i="1"/>
  <c r="R422" i="1"/>
  <c r="R419" i="1"/>
  <c r="R411" i="1"/>
  <c r="R81" i="1"/>
  <c r="R282" i="1"/>
  <c r="R313" i="1"/>
  <c r="R352" i="1"/>
  <c r="R349" i="1"/>
  <c r="R84" i="1"/>
  <c r="R100" i="1"/>
  <c r="R86" i="1"/>
  <c r="R95" i="1"/>
  <c r="R121" i="1"/>
  <c r="R119" i="1"/>
  <c r="R116" i="1"/>
  <c r="R123" i="1"/>
  <c r="R162" i="1"/>
  <c r="R197" i="1"/>
  <c r="R227" i="1"/>
  <c r="R234" i="1"/>
  <c r="R285" i="1"/>
  <c r="R277" i="1"/>
  <c r="R281" i="1"/>
  <c r="R354" i="1"/>
  <c r="R48" i="1"/>
  <c r="R47" i="1"/>
  <c r="R45" i="1"/>
  <c r="R70" i="1"/>
  <c r="R71" i="1"/>
  <c r="R90" i="1"/>
  <c r="R111" i="1"/>
  <c r="R109" i="1"/>
  <c r="R106" i="1"/>
  <c r="R130" i="1"/>
  <c r="R131" i="1"/>
  <c r="R133" i="1"/>
  <c r="R150" i="1"/>
  <c r="R148" i="1"/>
  <c r="R175" i="1"/>
  <c r="R247" i="1"/>
  <c r="R50" i="1"/>
  <c r="R51" i="1"/>
  <c r="R52" i="1"/>
  <c r="R93" i="1"/>
  <c r="R112" i="1"/>
  <c r="R113" i="1"/>
  <c r="R117" i="1"/>
  <c r="R136" i="1"/>
  <c r="R151" i="1"/>
  <c r="R180" i="1"/>
  <c r="R179" i="1"/>
  <c r="R177" i="1"/>
  <c r="R255" i="1"/>
  <c r="R273" i="1"/>
  <c r="R271" i="1"/>
  <c r="R347" i="1"/>
  <c r="R407" i="1"/>
  <c r="R408" i="1"/>
  <c r="R409" i="1"/>
  <c r="R413" i="1"/>
  <c r="R420" i="1"/>
  <c r="R79" i="1"/>
  <c r="R142" i="1"/>
  <c r="R231" i="1"/>
  <c r="R257" i="1"/>
  <c r="R276" i="1"/>
  <c r="R316" i="1"/>
  <c r="R331" i="1"/>
  <c r="R80" i="1"/>
  <c r="R89" i="1"/>
  <c r="R185" i="1"/>
  <c r="R261" i="1"/>
  <c r="R333" i="1"/>
  <c r="R43" i="1"/>
  <c r="R42" i="1"/>
  <c r="R72" i="1"/>
  <c r="R82" i="1"/>
  <c r="R98" i="1"/>
  <c r="R108" i="1"/>
  <c r="R153" i="1"/>
  <c r="R174" i="1"/>
  <c r="R196" i="1"/>
  <c r="R195" i="1"/>
  <c r="R208" i="1"/>
  <c r="R209" i="1"/>
  <c r="R210" i="1"/>
  <c r="R211" i="1"/>
  <c r="R221" i="1"/>
  <c r="R246" i="1"/>
  <c r="R244" i="1"/>
  <c r="R292" i="1"/>
  <c r="R293" i="1"/>
  <c r="R294" i="1"/>
  <c r="R305" i="1"/>
  <c r="R318" i="1"/>
  <c r="R319" i="1"/>
  <c r="R335" i="1"/>
  <c r="R357" i="1"/>
  <c r="R358" i="1"/>
  <c r="R372" i="1"/>
  <c r="R373" i="1"/>
  <c r="R374" i="1"/>
  <c r="R387" i="1"/>
  <c r="R388" i="1"/>
  <c r="R389" i="1"/>
  <c r="R414" i="1"/>
  <c r="R435" i="1"/>
  <c r="R471" i="1"/>
  <c r="R425" i="1"/>
  <c r="R218" i="1"/>
  <c r="R243" i="1"/>
  <c r="R301" i="1"/>
  <c r="R344" i="1"/>
  <c r="R367" i="1"/>
  <c r="R410" i="1"/>
  <c r="R41" i="1"/>
  <c r="R88" i="1"/>
  <c r="R134" i="1"/>
  <c r="R173" i="1"/>
  <c r="R232" i="1"/>
  <c r="R259" i="1"/>
  <c r="R55" i="1"/>
  <c r="R91" i="1"/>
  <c r="R118" i="1"/>
  <c r="R135" i="1"/>
  <c r="R155" i="1"/>
  <c r="R176" i="1"/>
  <c r="R188" i="1"/>
  <c r="R212" i="1"/>
  <c r="R223" i="1"/>
  <c r="R236" i="1"/>
  <c r="R280" i="1"/>
  <c r="R307" i="1"/>
  <c r="R308" i="1"/>
  <c r="R320" i="1"/>
  <c r="R321" i="1"/>
  <c r="R322" i="1"/>
  <c r="R323" i="1"/>
  <c r="R337" i="1"/>
  <c r="R338" i="1"/>
  <c r="R360" i="1"/>
  <c r="R359" i="1"/>
  <c r="R390" i="1"/>
  <c r="R400" i="1"/>
  <c r="R401" i="1"/>
  <c r="R415" i="1"/>
  <c r="R416" i="1"/>
  <c r="R417" i="1"/>
  <c r="R418" i="1"/>
  <c r="R438" i="1"/>
  <c r="R442" i="1"/>
  <c r="R475" i="1"/>
  <c r="R477" i="1"/>
  <c r="R507" i="1"/>
  <c r="R424" i="1"/>
  <c r="R459" i="1"/>
  <c r="R114" i="1"/>
  <c r="R144" i="1"/>
  <c r="R194" i="1"/>
  <c r="R233" i="1"/>
  <c r="R245" i="1"/>
  <c r="R260" i="1"/>
  <c r="R278" i="1"/>
  <c r="R291" i="1"/>
  <c r="R303" i="1"/>
  <c r="R370" i="1"/>
  <c r="R385" i="1"/>
  <c r="R398" i="1"/>
  <c r="R412" i="1"/>
  <c r="R56" i="1"/>
  <c r="R66" i="1"/>
  <c r="R83" i="1"/>
  <c r="R128" i="1"/>
  <c r="R138" i="1"/>
  <c r="R146" i="1"/>
  <c r="R156" i="1"/>
  <c r="R166" i="1"/>
  <c r="R178" i="1"/>
  <c r="R189" i="1"/>
  <c r="R199" i="1"/>
  <c r="R224" i="1"/>
  <c r="R238" i="1"/>
  <c r="R239" i="1"/>
  <c r="R250" i="1"/>
  <c r="R264" i="1"/>
  <c r="R265" i="1"/>
  <c r="R272" i="1"/>
  <c r="R295" i="1"/>
  <c r="R309" i="1"/>
  <c r="R339" i="1"/>
  <c r="R377" i="1"/>
  <c r="R402" i="1"/>
  <c r="R443" i="1"/>
  <c r="R479" i="1"/>
  <c r="R423" i="1"/>
  <c r="R458" i="1"/>
  <c r="R62" i="1"/>
  <c r="R69" i="1"/>
  <c r="R105" i="1"/>
  <c r="R230" i="1"/>
  <c r="R345" i="1"/>
  <c r="R426" i="1"/>
  <c r="R461" i="1"/>
  <c r="R53" i="1"/>
  <c r="R96" i="1"/>
  <c r="R115" i="1"/>
  <c r="R152" i="1"/>
  <c r="R207" i="1"/>
  <c r="R258" i="1"/>
  <c r="R270" i="1"/>
  <c r="R279" i="1"/>
  <c r="R346" i="1"/>
  <c r="R369" i="1"/>
  <c r="R34" i="1"/>
  <c r="R46" i="1"/>
  <c r="R101" i="1"/>
  <c r="R127" i="1"/>
  <c r="R35" i="1"/>
  <c r="R58" i="1"/>
  <c r="R75" i="1"/>
  <c r="R147" i="1"/>
  <c r="R167" i="1"/>
  <c r="R191" i="1"/>
  <c r="R215" i="1"/>
  <c r="R252" i="1"/>
  <c r="R253" i="1"/>
  <c r="R267" i="1"/>
  <c r="R268" i="1"/>
  <c r="R283" i="1"/>
  <c r="R297" i="1"/>
  <c r="R298" i="1"/>
  <c r="R341" i="1"/>
  <c r="R350" i="1"/>
  <c r="R351" i="1"/>
  <c r="R363" i="1"/>
  <c r="R393" i="1"/>
  <c r="R404" i="1"/>
  <c r="R824" i="1"/>
  <c r="P187" i="1"/>
  <c r="P186" i="1"/>
  <c r="P42" i="1"/>
  <c r="P70" i="1"/>
  <c r="P111" i="1"/>
  <c r="P161" i="1"/>
  <c r="P159" i="1"/>
  <c r="P158" i="1"/>
  <c r="P151" i="1"/>
  <c r="P160" i="1"/>
  <c r="P180" i="1"/>
  <c r="P178" i="1"/>
  <c r="P177" i="1"/>
  <c r="P256" i="1"/>
  <c r="P272" i="1"/>
  <c r="P273" i="1"/>
  <c r="P270" i="1"/>
  <c r="P266" i="1"/>
  <c r="P261" i="1"/>
  <c r="P311" i="1"/>
  <c r="P314" i="1"/>
  <c r="P309" i="1"/>
  <c r="P461" i="1"/>
  <c r="P878" i="1"/>
  <c r="P816" i="1"/>
  <c r="P71" i="1"/>
  <c r="P89" i="1"/>
  <c r="P112" i="1"/>
  <c r="P117" i="1"/>
  <c r="P210" i="1"/>
  <c r="P322" i="1"/>
  <c r="P377" i="1"/>
  <c r="P374" i="1"/>
  <c r="P375" i="1"/>
  <c r="P33" i="1"/>
  <c r="P31" i="1"/>
  <c r="P32" i="1"/>
  <c r="P84" i="1"/>
  <c r="P113" i="1"/>
  <c r="P204" i="1"/>
  <c r="P209" i="1"/>
  <c r="P307" i="1"/>
  <c r="P478" i="1"/>
  <c r="P475" i="1"/>
  <c r="P470" i="1"/>
  <c r="P55" i="1"/>
  <c r="P61" i="1"/>
  <c r="P132" i="1"/>
  <c r="P131" i="1"/>
  <c r="P126" i="1"/>
  <c r="P205" i="1"/>
  <c r="P245" i="1"/>
  <c r="P243" i="1"/>
  <c r="P242" i="1"/>
  <c r="P288" i="1"/>
  <c r="P356" i="1"/>
  <c r="P502" i="1"/>
  <c r="P577" i="1"/>
  <c r="P646" i="1"/>
  <c r="P52" i="1"/>
  <c r="P47" i="1"/>
  <c r="P90" i="1"/>
  <c r="P94" i="1"/>
  <c r="P97" i="1"/>
  <c r="P102" i="1"/>
  <c r="P162" i="1"/>
  <c r="P198" i="1"/>
  <c r="P197" i="1"/>
  <c r="P192" i="1"/>
  <c r="P304" i="1"/>
  <c r="P301" i="1"/>
  <c r="P303" i="1"/>
  <c r="P330" i="1"/>
  <c r="P332" i="1"/>
  <c r="P339" i="1"/>
  <c r="P371" i="1"/>
  <c r="P398" i="1"/>
  <c r="P38" i="1"/>
  <c r="P64" i="1"/>
  <c r="P98" i="1"/>
  <c r="P179" i="1"/>
  <c r="P66" i="1"/>
  <c r="P106" i="1"/>
  <c r="P149" i="1"/>
  <c r="P262" i="1"/>
  <c r="P474" i="1"/>
  <c r="P105" i="1"/>
  <c r="P128" i="1"/>
  <c r="P176" i="1"/>
  <c r="P174" i="1"/>
  <c r="P173" i="1"/>
  <c r="P171" i="1"/>
  <c r="P217" i="1"/>
  <c r="P406" i="1"/>
  <c r="P450" i="1"/>
  <c r="P85" i="1"/>
  <c r="P175" i="1"/>
  <c r="P244" i="1"/>
  <c r="P276" i="1"/>
  <c r="P295" i="1"/>
  <c r="P476" i="1"/>
  <c r="P509" i="1"/>
  <c r="P573" i="1"/>
  <c r="P642" i="1"/>
  <c r="P35" i="1"/>
  <c r="P46" i="1"/>
  <c r="P51" i="1"/>
  <c r="P53" i="1"/>
  <c r="P79" i="1"/>
  <c r="P80" i="1"/>
  <c r="P81" i="1"/>
  <c r="P75" i="1"/>
  <c r="P95" i="1"/>
  <c r="P227" i="1"/>
  <c r="P232" i="1"/>
  <c r="P234" i="1"/>
  <c r="P241" i="1"/>
  <c r="P240" i="1"/>
  <c r="P247" i="1"/>
  <c r="P285" i="1"/>
  <c r="P283" i="1"/>
  <c r="P282" i="1"/>
  <c r="P284" i="1"/>
  <c r="P296" i="1"/>
  <c r="P291" i="1"/>
  <c r="P299" i="1"/>
  <c r="P294" i="1"/>
  <c r="P326" i="1"/>
  <c r="P333" i="1"/>
  <c r="P338" i="1"/>
  <c r="P340" i="1"/>
  <c r="P368" i="1"/>
  <c r="P344" i="1"/>
  <c r="P409" i="1"/>
  <c r="P441" i="1"/>
  <c r="P222" i="1"/>
  <c r="P219" i="1"/>
  <c r="P221" i="1"/>
  <c r="P488" i="1"/>
  <c r="P482" i="1"/>
  <c r="P480" i="1"/>
  <c r="P36" i="1"/>
  <c r="P44" i="1"/>
  <c r="P86" i="1"/>
  <c r="P88" i="1"/>
  <c r="P141" i="1"/>
  <c r="P255" i="1"/>
  <c r="P391" i="1"/>
  <c r="P457" i="1"/>
  <c r="P460" i="1"/>
  <c r="P459" i="1"/>
  <c r="P39" i="1"/>
  <c r="P69" i="1"/>
  <c r="P87" i="1"/>
  <c r="P124" i="1"/>
  <c r="P181" i="1"/>
  <c r="P251" i="1"/>
  <c r="P308" i="1"/>
  <c r="P306" i="1"/>
  <c r="P305" i="1"/>
  <c r="P384" i="1"/>
  <c r="P383" i="1"/>
  <c r="P57" i="1"/>
  <c r="P58" i="1"/>
  <c r="P62" i="1"/>
  <c r="P65" i="1"/>
  <c r="P107" i="1"/>
  <c r="P182" i="1"/>
  <c r="P211" i="1"/>
  <c r="P376" i="1"/>
  <c r="P449" i="1"/>
  <c r="P435" i="1"/>
  <c r="P440" i="1"/>
  <c r="P442" i="1"/>
  <c r="P448" i="1"/>
  <c r="P431" i="1"/>
  <c r="P422" i="1"/>
  <c r="P83" i="1"/>
  <c r="P491" i="1"/>
  <c r="P575" i="1"/>
  <c r="P92" i="1"/>
  <c r="P120" i="1"/>
  <c r="P121" i="1"/>
  <c r="P119" i="1"/>
  <c r="P135" i="1"/>
  <c r="P152" i="1"/>
  <c r="P166" i="1"/>
  <c r="P228" i="1"/>
  <c r="P235" i="1"/>
  <c r="P259" i="1"/>
  <c r="P286" i="1"/>
  <c r="P319" i="1"/>
  <c r="P351" i="1"/>
  <c r="P360" i="1"/>
  <c r="P402" i="1"/>
  <c r="P418" i="1"/>
  <c r="P426" i="1"/>
  <c r="P468" i="1"/>
  <c r="P481" i="1"/>
  <c r="P498" i="1"/>
  <c r="P123" i="1"/>
  <c r="P147" i="1"/>
  <c r="P145" i="1"/>
  <c r="P188" i="1"/>
  <c r="P212" i="1"/>
  <c r="P275" i="1"/>
  <c r="P321" i="1"/>
  <c r="P327" i="1"/>
  <c r="P373" i="1"/>
  <c r="P370" i="1"/>
  <c r="P385" i="1"/>
  <c r="P433" i="1"/>
  <c r="P463" i="1"/>
  <c r="P472" i="1"/>
  <c r="P471" i="1"/>
  <c r="P48" i="1"/>
  <c r="P142" i="1"/>
  <c r="P148" i="1"/>
  <c r="P157" i="1"/>
  <c r="P200" i="1"/>
  <c r="P206" i="1"/>
  <c r="P213" i="1"/>
  <c r="P253" i="1"/>
  <c r="P271" i="1"/>
  <c r="P281" i="1"/>
  <c r="P300" i="1"/>
  <c r="P315" i="1"/>
  <c r="P328" i="1"/>
  <c r="P335" i="1"/>
  <c r="P355" i="1"/>
  <c r="P362" i="1"/>
  <c r="P372" i="1"/>
  <c r="P379" i="1"/>
  <c r="P386" i="1"/>
  <c r="P405" i="1"/>
  <c r="P411" i="1"/>
  <c r="P425" i="1"/>
  <c r="P454" i="1"/>
  <c r="P462" i="1"/>
  <c r="P640" i="1"/>
  <c r="P682" i="1"/>
  <c r="P698" i="1"/>
  <c r="P702" i="1"/>
  <c r="P710" i="1"/>
  <c r="P725" i="1"/>
  <c r="P43" i="1"/>
  <c r="P49" i="1"/>
  <c r="P63" i="1"/>
  <c r="P67" i="1"/>
  <c r="P72" i="1"/>
  <c r="P138" i="1"/>
  <c r="P156" i="1"/>
  <c r="P168" i="1"/>
  <c r="P183" i="1"/>
  <c r="P190" i="1"/>
  <c r="P194" i="1"/>
  <c r="P207" i="1"/>
  <c r="P214" i="1"/>
  <c r="P231" i="1"/>
  <c r="P237" i="1"/>
  <c r="P254" i="1"/>
  <c r="P257" i="1"/>
  <c r="P268" i="1"/>
  <c r="P265" i="1"/>
  <c r="P290" i="1"/>
  <c r="P316" i="1"/>
  <c r="P329" i="1"/>
  <c r="P363" i="1"/>
  <c r="P369" i="1"/>
  <c r="P410" i="1"/>
  <c r="P412" i="1"/>
  <c r="P419" i="1"/>
  <c r="P432" i="1"/>
  <c r="P444" i="1"/>
  <c r="P445" i="1"/>
  <c r="P451" i="1"/>
  <c r="P455" i="1"/>
  <c r="P505" i="1"/>
  <c r="P504" i="1"/>
  <c r="P506" i="1"/>
  <c r="P507" i="1"/>
  <c r="P645" i="1"/>
  <c r="P719" i="1"/>
  <c r="P40" i="1"/>
  <c r="P45" i="1"/>
  <c r="P54" i="1"/>
  <c r="P59" i="1"/>
  <c r="P78" i="1"/>
  <c r="P104" i="1"/>
  <c r="P115" i="1"/>
  <c r="P129" i="1"/>
  <c r="P127" i="1"/>
  <c r="P140" i="1"/>
  <c r="P137" i="1"/>
  <c r="P143" i="1"/>
  <c r="P144" i="1"/>
  <c r="P153" i="1"/>
  <c r="P167" i="1"/>
  <c r="P169" i="1"/>
  <c r="P184" i="1"/>
  <c r="P191" i="1"/>
  <c r="P195" i="1"/>
  <c r="P208" i="1"/>
  <c r="P238" i="1"/>
  <c r="P248" i="1"/>
  <c r="P267" i="1"/>
  <c r="P277" i="1"/>
  <c r="P337" i="1"/>
  <c r="P343" i="1"/>
  <c r="P346" i="1"/>
  <c r="P347" i="1"/>
  <c r="P345" i="1"/>
  <c r="P357" i="1"/>
  <c r="P364" i="1"/>
  <c r="P399" i="1"/>
  <c r="P397" i="1"/>
  <c r="P413" i="1"/>
  <c r="P420" i="1"/>
  <c r="P437" i="1"/>
  <c r="P436" i="1"/>
  <c r="P443" i="1"/>
  <c r="P446" i="1"/>
  <c r="P453" i="1"/>
  <c r="P483" i="1"/>
  <c r="P479" i="1"/>
  <c r="P484" i="1"/>
  <c r="P493" i="1"/>
  <c r="P503" i="1"/>
  <c r="P508" i="1"/>
  <c r="P118" i="1"/>
  <c r="P133" i="1"/>
  <c r="P172" i="1"/>
  <c r="P199" i="1"/>
  <c r="P218" i="1"/>
  <c r="P229" i="1"/>
  <c r="P334" i="1"/>
  <c r="P341" i="1"/>
  <c r="P361" i="1"/>
  <c r="P378" i="1"/>
  <c r="P392" i="1"/>
  <c r="P424" i="1"/>
  <c r="P434" i="1"/>
  <c r="P452" i="1"/>
  <c r="P473" i="1"/>
  <c r="P34" i="1"/>
  <c r="P76" i="1"/>
  <c r="P108" i="1"/>
  <c r="P189" i="1"/>
  <c r="P41" i="1"/>
  <c r="P74" i="1"/>
  <c r="P77" i="1"/>
  <c r="P100" i="1"/>
  <c r="P116" i="1"/>
  <c r="P125" i="1"/>
  <c r="P130" i="1"/>
  <c r="P136" i="1"/>
  <c r="P139" i="1"/>
  <c r="P154" i="1"/>
  <c r="P170" i="1"/>
  <c r="P185" i="1"/>
  <c r="P216" i="1"/>
  <c r="P225" i="1"/>
  <c r="P223" i="1"/>
  <c r="P239" i="1"/>
  <c r="P249" i="1"/>
  <c r="P258" i="1"/>
  <c r="P264" i="1"/>
  <c r="P269" i="1"/>
  <c r="P278" i="1"/>
  <c r="P293" i="1"/>
  <c r="P292" i="1"/>
  <c r="P297" i="1"/>
  <c r="P324" i="1"/>
  <c r="P348" i="1"/>
  <c r="P358" i="1"/>
  <c r="P365" i="1"/>
  <c r="P382" i="1"/>
  <c r="P388" i="1"/>
  <c r="P400" i="1"/>
  <c r="P407" i="1"/>
  <c r="P414" i="1"/>
  <c r="P421" i="1"/>
  <c r="P427" i="1"/>
  <c r="P428" i="1"/>
  <c r="P429" i="1"/>
  <c r="P464" i="1"/>
  <c r="P467" i="1"/>
  <c r="P486" i="1"/>
  <c r="P494" i="1"/>
  <c r="P496" i="1"/>
  <c r="P497" i="1"/>
  <c r="P495" i="1"/>
  <c r="P836" i="1"/>
  <c r="P860" i="1"/>
  <c r="P868" i="1"/>
  <c r="P876" i="1"/>
  <c r="P56" i="1"/>
  <c r="P73" i="1"/>
  <c r="P96" i="1"/>
  <c r="P99" i="1"/>
  <c r="P110" i="1"/>
  <c r="P150" i="1"/>
  <c r="P155" i="1"/>
  <c r="P164" i="1"/>
  <c r="P203" i="1"/>
  <c r="P224" i="1"/>
  <c r="P226" i="1"/>
  <c r="P233" i="1"/>
  <c r="P250" i="1"/>
  <c r="P260" i="1"/>
  <c r="P263" i="1"/>
  <c r="P279" i="1"/>
  <c r="P287" i="1"/>
  <c r="P312" i="1"/>
  <c r="P310" i="1"/>
  <c r="P325" i="1"/>
  <c r="P331" i="1"/>
  <c r="P352" i="1"/>
  <c r="P354" i="1"/>
  <c r="P353" i="1"/>
  <c r="P359" i="1"/>
  <c r="P387" i="1"/>
  <c r="P389" i="1"/>
  <c r="P396" i="1"/>
  <c r="P401" i="1"/>
  <c r="P408" i="1"/>
  <c r="P415" i="1"/>
  <c r="P430" i="1"/>
  <c r="P465" i="1"/>
  <c r="P469" i="1"/>
  <c r="P477" i="1"/>
  <c r="P487" i="1"/>
  <c r="P492" i="1"/>
  <c r="P350" i="1"/>
  <c r="P366" i="1"/>
  <c r="P380" i="1"/>
  <c r="P393" i="1"/>
  <c r="P403" i="1"/>
  <c r="P416" i="1"/>
  <c r="P438" i="1"/>
  <c r="P456" i="1"/>
  <c r="P37" i="1"/>
  <c r="P60" i="1"/>
  <c r="P82" i="1"/>
  <c r="P103" i="1"/>
  <c r="P109" i="1"/>
  <c r="P114" i="1"/>
  <c r="P134" i="1"/>
  <c r="P146" i="1"/>
  <c r="P165" i="1"/>
  <c r="P196" i="1"/>
  <c r="P202" i="1"/>
  <c r="P215" i="1"/>
  <c r="P230" i="1"/>
  <c r="P246" i="1"/>
  <c r="P252" i="1"/>
  <c r="P274" i="1"/>
  <c r="P289" i="1"/>
  <c r="P298" i="1"/>
  <c r="P317" i="1"/>
  <c r="P323" i="1"/>
  <c r="P336" i="1"/>
  <c r="P349" i="1"/>
  <c r="P367" i="1"/>
  <c r="P381" i="1"/>
  <c r="P394" i="1"/>
  <c r="P404" i="1"/>
  <c r="P417" i="1"/>
  <c r="P423" i="1"/>
  <c r="P439" i="1"/>
  <c r="P458" i="1"/>
  <c r="P466" i="1"/>
  <c r="P499" i="1"/>
  <c r="P500" i="1"/>
  <c r="P501" i="1"/>
  <c r="P727" i="1"/>
  <c r="O367" i="1"/>
  <c r="O312" i="1"/>
  <c r="O486" i="1"/>
  <c r="O870" i="1"/>
  <c r="Q117" i="1"/>
  <c r="Q116" i="1"/>
  <c r="Q312" i="1"/>
  <c r="Q309" i="1"/>
  <c r="Q42" i="1"/>
  <c r="Q54" i="1"/>
  <c r="Q53" i="1"/>
  <c r="Q56" i="1"/>
  <c r="Q89" i="1"/>
  <c r="Q88" i="1"/>
  <c r="Q97" i="1"/>
  <c r="Q43" i="1"/>
  <c r="Q44" i="1"/>
  <c r="Q46" i="1"/>
  <c r="Q47" i="1"/>
  <c r="Q59" i="1"/>
  <c r="Q58" i="1"/>
  <c r="Q61" i="1"/>
  <c r="Q62" i="1"/>
  <c r="Q95" i="1"/>
  <c r="Q111" i="1"/>
  <c r="Q112" i="1"/>
  <c r="Q114" i="1"/>
  <c r="Q115" i="1"/>
  <c r="Q123" i="1"/>
  <c r="Q138" i="1"/>
  <c r="Q145" i="1"/>
  <c r="Q155" i="1"/>
  <c r="Q165" i="1"/>
  <c r="Q174" i="1"/>
  <c r="Q175" i="1"/>
  <c r="Q173" i="1"/>
  <c r="Q196" i="1"/>
  <c r="Q216" i="1"/>
  <c r="Q217" i="1"/>
  <c r="Q215" i="1"/>
  <c r="Q261" i="1"/>
  <c r="Q259" i="1"/>
  <c r="Q273" i="1"/>
  <c r="Q284" i="1"/>
  <c r="Q303" i="1"/>
  <c r="Q301" i="1"/>
  <c r="Q304" i="1"/>
  <c r="Q335" i="1"/>
  <c r="Q333" i="1"/>
  <c r="Q336" i="1"/>
  <c r="Q349" i="1"/>
  <c r="Q345" i="1"/>
  <c r="Q360" i="1"/>
  <c r="Q370" i="1"/>
  <c r="Q381" i="1"/>
  <c r="Q402" i="1"/>
  <c r="Q423" i="1"/>
  <c r="Q421" i="1"/>
  <c r="Q454" i="1"/>
  <c r="Q459" i="1"/>
  <c r="Q34" i="1"/>
  <c r="Q76" i="1"/>
  <c r="Q77" i="1"/>
  <c r="Q86" i="1"/>
  <c r="Q87" i="1"/>
  <c r="Q100" i="1"/>
  <c r="Q127" i="1"/>
  <c r="Q130" i="1"/>
  <c r="Q143" i="1"/>
  <c r="Q162" i="1"/>
  <c r="Q172" i="1"/>
  <c r="Q171" i="1"/>
  <c r="Q213" i="1"/>
  <c r="Q214" i="1"/>
  <c r="Q227" i="1"/>
  <c r="Q225" i="1"/>
  <c r="Q238" i="1"/>
  <c r="Q248" i="1"/>
  <c r="Q246" i="1"/>
  <c r="Q257" i="1"/>
  <c r="Q258" i="1"/>
  <c r="Q254" i="1"/>
  <c r="Q271" i="1"/>
  <c r="Q315" i="1"/>
  <c r="Q313" i="1"/>
  <c r="Q326" i="1"/>
  <c r="Q346" i="1"/>
  <c r="Q419" i="1"/>
  <c r="Q420" i="1"/>
  <c r="Q443" i="1"/>
  <c r="Q152" i="1"/>
  <c r="Q150" i="1"/>
  <c r="Q438" i="1"/>
  <c r="Q435" i="1"/>
  <c r="Q57" i="1"/>
  <c r="Q85" i="1"/>
  <c r="Q94" i="1"/>
  <c r="Q93" i="1"/>
  <c r="Q96" i="1"/>
  <c r="Q122" i="1"/>
  <c r="Q133" i="1"/>
  <c r="Q137" i="1"/>
  <c r="Q136" i="1"/>
  <c r="Q179" i="1"/>
  <c r="Q235" i="1"/>
  <c r="Q233" i="1"/>
  <c r="Q265" i="1"/>
  <c r="Q38" i="1"/>
  <c r="Q39" i="1"/>
  <c r="Q68" i="1"/>
  <c r="Q69" i="1"/>
  <c r="Q72" i="1"/>
  <c r="Q82" i="1"/>
  <c r="Q125" i="1"/>
  <c r="Q142" i="1"/>
  <c r="Q160" i="1"/>
  <c r="Q169" i="1"/>
  <c r="Q170" i="1"/>
  <c r="Q168" i="1"/>
  <c r="Q177" i="1"/>
  <c r="Q180" i="1"/>
  <c r="Q191" i="1"/>
  <c r="Q200" i="1"/>
  <c r="Q201" i="1"/>
  <c r="Q199" i="1"/>
  <c r="Q212" i="1"/>
  <c r="Q231" i="1"/>
  <c r="Q229" i="1"/>
  <c r="Q232" i="1"/>
  <c r="Q252" i="1"/>
  <c r="Q250" i="1"/>
  <c r="Q253" i="1"/>
  <c r="Q256" i="1"/>
  <c r="Q288" i="1"/>
  <c r="Q289" i="1"/>
  <c r="Q287" i="1"/>
  <c r="Q298" i="1"/>
  <c r="Q299" i="1"/>
  <c r="Q295" i="1"/>
  <c r="Q320" i="1"/>
  <c r="Q364" i="1"/>
  <c r="Q365" i="1"/>
  <c r="Q363" i="1"/>
  <c r="Q385" i="1"/>
  <c r="Q386" i="1"/>
  <c r="Q384" i="1"/>
  <c r="Q406" i="1"/>
  <c r="Q407" i="1"/>
  <c r="Q405" i="1"/>
  <c r="Q418" i="1"/>
  <c r="Q475" i="1"/>
  <c r="Q106" i="1"/>
  <c r="Q118" i="1"/>
  <c r="Q50" i="1"/>
  <c r="Q121" i="1"/>
  <c r="Q140" i="1"/>
  <c r="Q154" i="1"/>
  <c r="Q263" i="1"/>
  <c r="Q266" i="1"/>
  <c r="Q278" i="1"/>
  <c r="Q275" i="1"/>
  <c r="Q302" i="1"/>
  <c r="Q323" i="1"/>
  <c r="Q321" i="1"/>
  <c r="Q334" i="1"/>
  <c r="Q351" i="1"/>
  <c r="Q354" i="1"/>
  <c r="Q375" i="1"/>
  <c r="Q372" i="1"/>
  <c r="Q427" i="1"/>
  <c r="Q428" i="1"/>
  <c r="Q425" i="1"/>
  <c r="Q45" i="1"/>
  <c r="Q60" i="1"/>
  <c r="Q105" i="1"/>
  <c r="Q113" i="1"/>
  <c r="Q119" i="1"/>
  <c r="Q120" i="1"/>
  <c r="Q166" i="1"/>
  <c r="Q167" i="1"/>
  <c r="Q164" i="1"/>
  <c r="Q163" i="1"/>
  <c r="Q195" i="1"/>
  <c r="Q198" i="1"/>
  <c r="Q222" i="1"/>
  <c r="Q220" i="1"/>
  <c r="Q243" i="1"/>
  <c r="Q285" i="1"/>
  <c r="Q286" i="1"/>
  <c r="Q310" i="1"/>
  <c r="Q330" i="1"/>
  <c r="Q331" i="1"/>
  <c r="Q329" i="1"/>
  <c r="Q342" i="1"/>
  <c r="Q361" i="1"/>
  <c r="Q362" i="1"/>
  <c r="Q359" i="1"/>
  <c r="Q367" i="1"/>
  <c r="Q383" i="1"/>
  <c r="Q404" i="1"/>
  <c r="Q104" i="1"/>
  <c r="Q107" i="1"/>
  <c r="Q224" i="1"/>
  <c r="Q223" i="1"/>
  <c r="Q269" i="1"/>
  <c r="Q267" i="1"/>
  <c r="Q281" i="1"/>
  <c r="Q279" i="1"/>
  <c r="Q341" i="1"/>
  <c r="Q344" i="1"/>
  <c r="Q357" i="1"/>
  <c r="Q355" i="1"/>
  <c r="Q378" i="1"/>
  <c r="Q376" i="1"/>
  <c r="Q399" i="1"/>
  <c r="Q397" i="1"/>
  <c r="Q65" i="1"/>
  <c r="Q110" i="1"/>
  <c r="Q234" i="1"/>
  <c r="Q32" i="1"/>
  <c r="Q31" i="1"/>
  <c r="Q48" i="1"/>
  <c r="Q49" i="1"/>
  <c r="Q52" i="1"/>
  <c r="Q63" i="1"/>
  <c r="Q64" i="1"/>
  <c r="Q75" i="1"/>
  <c r="Q74" i="1"/>
  <c r="Q73" i="1"/>
  <c r="Q91" i="1"/>
  <c r="Q92" i="1"/>
  <c r="Q101" i="1"/>
  <c r="Q128" i="1"/>
  <c r="Q131" i="1"/>
  <c r="Q129" i="1"/>
  <c r="Q132" i="1"/>
  <c r="Q135" i="1"/>
  <c r="Q147" i="1"/>
  <c r="Q156" i="1"/>
  <c r="Q157" i="1"/>
  <c r="Q178" i="1"/>
  <c r="Q187" i="1"/>
  <c r="Q188" i="1"/>
  <c r="Q186" i="1"/>
  <c r="Q208" i="1"/>
  <c r="Q209" i="1"/>
  <c r="Q207" i="1"/>
  <c r="Q218" i="1"/>
  <c r="Q219" i="1"/>
  <c r="Q239" i="1"/>
  <c r="Q264" i="1"/>
  <c r="Q276" i="1"/>
  <c r="Q296" i="1"/>
  <c r="Q327" i="1"/>
  <c r="Q328" i="1"/>
  <c r="Q352" i="1"/>
  <c r="Q373" i="1"/>
  <c r="Q393" i="1"/>
  <c r="Q394" i="1"/>
  <c r="Q392" i="1"/>
  <c r="Q414" i="1"/>
  <c r="Q415" i="1"/>
  <c r="Q413" i="1"/>
  <c r="Q426" i="1"/>
  <c r="Q37" i="1"/>
  <c r="Q67" i="1"/>
  <c r="Q80" i="1"/>
  <c r="Q99" i="1"/>
  <c r="Q102" i="1"/>
  <c r="Q108" i="1"/>
  <c r="Q144" i="1"/>
  <c r="Q149" i="1"/>
  <c r="Q184" i="1"/>
  <c r="Q182" i="1"/>
  <c r="Q185" i="1"/>
  <c r="Q205" i="1"/>
  <c r="Q206" i="1"/>
  <c r="Q230" i="1"/>
  <c r="Q240" i="1"/>
  <c r="Q237" i="1"/>
  <c r="Q251" i="1"/>
  <c r="Q272" i="1"/>
  <c r="Q293" i="1"/>
  <c r="Q291" i="1"/>
  <c r="Q294" i="1"/>
  <c r="Q297" i="1"/>
  <c r="Q306" i="1"/>
  <c r="Q307" i="1"/>
  <c r="Q305" i="1"/>
  <c r="Q318" i="1"/>
  <c r="Q338" i="1"/>
  <c r="Q339" i="1"/>
  <c r="Q337" i="1"/>
  <c r="Q348" i="1"/>
  <c r="Q390" i="1"/>
  <c r="Q388" i="1"/>
  <c r="Q391" i="1"/>
  <c r="Q396" i="1"/>
  <c r="Q411" i="1"/>
  <c r="Q412" i="1"/>
  <c r="Q409" i="1"/>
  <c r="Q470" i="1"/>
  <c r="Q35" i="1"/>
  <c r="Q40" i="1"/>
  <c r="Q78" i="1"/>
  <c r="Q83" i="1"/>
  <c r="Q98" i="1"/>
  <c r="Q103" i="1"/>
  <c r="Q141" i="1"/>
  <c r="Q148" i="1"/>
  <c r="Q153" i="1"/>
  <c r="Q158" i="1"/>
  <c r="Q176" i="1"/>
  <c r="Q181" i="1"/>
  <c r="Q189" i="1"/>
  <c r="Q194" i="1"/>
  <c r="Q202" i="1"/>
  <c r="Q210" i="1"/>
  <c r="Q228" i="1"/>
  <c r="Q236" i="1"/>
  <c r="Q241" i="1"/>
  <c r="Q249" i="1"/>
  <c r="Q262" i="1"/>
  <c r="Q274" i="1"/>
  <c r="Q282" i="1"/>
  <c r="Q290" i="1"/>
  <c r="Q300" i="1"/>
  <c r="Q308" i="1"/>
  <c r="Q316" i="1"/>
  <c r="Q324" i="1"/>
  <c r="Q332" i="1"/>
  <c r="Q340" i="1"/>
  <c r="Q350" i="1"/>
  <c r="Q358" i="1"/>
  <c r="Q366" i="1"/>
  <c r="Q371" i="1"/>
  <c r="Q379" i="1"/>
  <c r="Q387" i="1"/>
  <c r="Q395" i="1"/>
  <c r="Q400" i="1"/>
  <c r="Q408" i="1"/>
  <c r="Q416" i="1"/>
  <c r="Q424" i="1"/>
  <c r="Q41" i="1"/>
  <c r="Q79" i="1"/>
  <c r="Q84" i="1"/>
  <c r="Q159" i="1"/>
  <c r="Q190" i="1"/>
  <c r="Q317" i="1"/>
  <c r="Q325" i="1"/>
  <c r="Q380" i="1"/>
  <c r="Q417" i="1"/>
  <c r="Q36" i="1"/>
  <c r="Q203" i="1"/>
  <c r="Q211" i="1"/>
  <c r="Q242" i="1"/>
  <c r="Q283" i="1"/>
  <c r="Q401" i="1"/>
  <c r="X92" i="1"/>
  <c r="X87" i="1"/>
  <c r="X85" i="1"/>
  <c r="X220" i="1"/>
  <c r="X215" i="1"/>
  <c r="X299" i="1"/>
  <c r="X294" i="1"/>
  <c r="X321" i="1"/>
  <c r="X320" i="1"/>
  <c r="X371" i="1"/>
  <c r="X370" i="1"/>
  <c r="X401" i="1"/>
  <c r="X408" i="1"/>
  <c r="X426" i="1"/>
  <c r="X444" i="1"/>
  <c r="X443" i="1"/>
  <c r="X494" i="1"/>
  <c r="X496" i="1"/>
  <c r="X575" i="1"/>
  <c r="X60" i="1"/>
  <c r="X349" i="1"/>
  <c r="X344" i="1"/>
  <c r="X61" i="1"/>
  <c r="X142" i="1"/>
  <c r="X137" i="1"/>
  <c r="X135" i="1"/>
  <c r="X208" i="1"/>
  <c r="X207" i="1"/>
  <c r="X260" i="1"/>
  <c r="X259" i="1"/>
  <c r="X316" i="1"/>
  <c r="X369" i="1"/>
  <c r="X368" i="1"/>
  <c r="X643" i="1"/>
  <c r="X59" i="1"/>
  <c r="X133" i="1"/>
  <c r="X205" i="1"/>
  <c r="X257" i="1"/>
  <c r="X337" i="1"/>
  <c r="X336" i="1"/>
  <c r="X367" i="1"/>
  <c r="X387" i="1"/>
  <c r="X386" i="1"/>
  <c r="X424" i="1"/>
  <c r="X464" i="1"/>
  <c r="X482" i="1"/>
  <c r="X480" i="1"/>
  <c r="X100" i="1"/>
  <c r="X109" i="1"/>
  <c r="X159" i="1"/>
  <c r="X186" i="1"/>
  <c r="X226" i="1"/>
  <c r="X225" i="1"/>
  <c r="X285" i="1"/>
  <c r="X308" i="1"/>
  <c r="X334" i="1"/>
  <c r="X362" i="1"/>
  <c r="X460" i="1"/>
  <c r="X483" i="1"/>
  <c r="X107" i="1"/>
  <c r="X155" i="1"/>
  <c r="X176" i="1"/>
  <c r="X179" i="1"/>
  <c r="X181" i="1"/>
  <c r="X204" i="1"/>
  <c r="X199" i="1"/>
  <c r="X254" i="1"/>
  <c r="X249" i="1"/>
  <c r="X256" i="1"/>
  <c r="X280" i="1"/>
  <c r="X283" i="1"/>
  <c r="X278" i="1"/>
  <c r="X267" i="1"/>
  <c r="X305" i="1"/>
  <c r="X304" i="1"/>
  <c r="X332" i="1"/>
  <c r="X335" i="1"/>
  <c r="X382" i="1"/>
  <c r="X385" i="1"/>
  <c r="X392" i="1"/>
  <c r="X406" i="1"/>
  <c r="X429" i="1"/>
  <c r="X452" i="1"/>
  <c r="X47" i="1"/>
  <c r="X78" i="1"/>
  <c r="X77" i="1"/>
  <c r="X113" i="1"/>
  <c r="X112" i="1"/>
  <c r="X161" i="1"/>
  <c r="X160" i="1"/>
  <c r="X238" i="1"/>
  <c r="X233" i="1"/>
  <c r="X287" i="1"/>
  <c r="X286" i="1"/>
  <c r="X462" i="1"/>
  <c r="X492" i="1"/>
  <c r="X45" i="1"/>
  <c r="X54" i="1"/>
  <c r="X108" i="1"/>
  <c r="X229" i="1"/>
  <c r="X255" i="1"/>
  <c r="X317" i="1"/>
  <c r="X312" i="1"/>
  <c r="X364" i="1"/>
  <c r="X417" i="1"/>
  <c r="X459" i="1"/>
  <c r="X481" i="1"/>
  <c r="X488" i="1"/>
  <c r="X484" i="1"/>
  <c r="X487" i="1"/>
  <c r="X46" i="1"/>
  <c r="X106" i="1"/>
  <c r="X156" i="1"/>
  <c r="X178" i="1"/>
  <c r="X206" i="1"/>
  <c r="X253" i="1"/>
  <c r="X365" i="1"/>
  <c r="X360" i="1"/>
  <c r="X574" i="1"/>
  <c r="X44" i="1"/>
  <c r="X72" i="1"/>
  <c r="X97" i="1"/>
  <c r="X105" i="1"/>
  <c r="X150" i="1"/>
  <c r="X174" i="1"/>
  <c r="X177" i="1"/>
  <c r="X170" i="1"/>
  <c r="X172" i="1"/>
  <c r="X184" i="1"/>
  <c r="X221" i="1"/>
  <c r="X224" i="1"/>
  <c r="X223" i="1"/>
  <c r="X245" i="1"/>
  <c r="X302" i="1"/>
  <c r="X330" i="1"/>
  <c r="X333" i="1"/>
  <c r="X328" i="1"/>
  <c r="X353" i="1"/>
  <c r="X352" i="1"/>
  <c r="X380" i="1"/>
  <c r="X383" i="1"/>
  <c r="X403" i="1"/>
  <c r="X402" i="1"/>
  <c r="X430" i="1"/>
  <c r="X446" i="1"/>
  <c r="X447" i="1"/>
  <c r="X455" i="1"/>
  <c r="X456" i="1"/>
  <c r="X475" i="1"/>
  <c r="X478" i="1"/>
  <c r="X479" i="1"/>
  <c r="X58" i="1"/>
  <c r="X63" i="1"/>
  <c r="X68" i="1"/>
  <c r="X66" i="1"/>
  <c r="X83" i="1"/>
  <c r="X99" i="1"/>
  <c r="X141" i="1"/>
  <c r="X144" i="1"/>
  <c r="X146" i="1"/>
  <c r="X151" i="1"/>
  <c r="X237" i="1"/>
  <c r="X240" i="1"/>
  <c r="X265" i="1"/>
  <c r="X318" i="1"/>
  <c r="X399" i="1"/>
  <c r="X394" i="1"/>
  <c r="X419" i="1"/>
  <c r="X418" i="1"/>
  <c r="X501" i="1"/>
  <c r="X37" i="1"/>
  <c r="X35" i="1"/>
  <c r="X188" i="1"/>
  <c r="X235" i="1"/>
  <c r="X319" i="1"/>
  <c r="X366" i="1"/>
  <c r="X376" i="1"/>
  <c r="X416" i="1"/>
  <c r="X436" i="1"/>
  <c r="X441" i="1"/>
  <c r="X437" i="1"/>
  <c r="X440" i="1"/>
  <c r="X463" i="1"/>
  <c r="X461" i="1"/>
  <c r="X52" i="1"/>
  <c r="X57" i="1"/>
  <c r="X50" i="1"/>
  <c r="X183" i="1"/>
  <c r="X725" i="1"/>
  <c r="X76" i="1"/>
  <c r="X111" i="1"/>
  <c r="X203" i="1"/>
  <c r="X258" i="1"/>
  <c r="X282" i="1"/>
  <c r="X384" i="1"/>
  <c r="X412" i="1"/>
  <c r="X415" i="1"/>
  <c r="X410" i="1"/>
  <c r="X433" i="1"/>
  <c r="X431" i="1"/>
  <c r="X477" i="1"/>
  <c r="X497" i="1"/>
  <c r="X32" i="1"/>
  <c r="X31" i="1"/>
  <c r="X39" i="1"/>
  <c r="X104" i="1"/>
  <c r="X157" i="1"/>
  <c r="X67" i="1"/>
  <c r="X93" i="1"/>
  <c r="X95" i="1"/>
  <c r="X98" i="1"/>
  <c r="X102" i="1"/>
  <c r="X128" i="1"/>
  <c r="X65" i="1"/>
  <c r="X64" i="1"/>
  <c r="X70" i="1"/>
  <c r="X91" i="1"/>
  <c r="X96" i="1"/>
  <c r="X101" i="1"/>
  <c r="X118" i="1"/>
  <c r="X116" i="1"/>
  <c r="X122" i="1"/>
  <c r="X120" i="1"/>
  <c r="X126" i="1"/>
  <c r="X148" i="1"/>
  <c r="X147" i="1"/>
  <c r="X153" i="1"/>
  <c r="X192" i="1"/>
  <c r="X219" i="1"/>
  <c r="X222" i="1"/>
  <c r="X242" i="1"/>
  <c r="X241" i="1"/>
  <c r="X298" i="1"/>
  <c r="X300" i="1"/>
  <c r="X303" i="1"/>
  <c r="X324" i="1"/>
  <c r="X350" i="1"/>
  <c r="X400" i="1"/>
  <c r="X448" i="1"/>
  <c r="X472" i="1"/>
  <c r="X469" i="1"/>
  <c r="X471" i="1"/>
  <c r="X468" i="1"/>
  <c r="X504" i="1"/>
  <c r="X506" i="1"/>
  <c r="X175" i="1"/>
  <c r="X218" i="1"/>
  <c r="X297" i="1"/>
  <c r="X347" i="1"/>
  <c r="X397" i="1"/>
  <c r="X42" i="1"/>
  <c r="X51" i="1"/>
  <c r="X81" i="1"/>
  <c r="X123" i="1"/>
  <c r="X34" i="1"/>
  <c r="X69" i="1"/>
  <c r="X80" i="1"/>
  <c r="X115" i="1"/>
  <c r="X130" i="1"/>
  <c r="X152" i="1"/>
  <c r="X163" i="1"/>
  <c r="X165" i="1"/>
  <c r="X185" i="1"/>
  <c r="X194" i="1"/>
  <c r="X210" i="1"/>
  <c r="X228" i="1"/>
  <c r="X244" i="1"/>
  <c r="X262" i="1"/>
  <c r="X273" i="1"/>
  <c r="X289" i="1"/>
  <c r="X307" i="1"/>
  <c r="X323" i="1"/>
  <c r="X339" i="1"/>
  <c r="X355" i="1"/>
  <c r="X373" i="1"/>
  <c r="X389" i="1"/>
  <c r="X405" i="1"/>
  <c r="X421" i="1"/>
  <c r="X435" i="1"/>
  <c r="X439" i="1"/>
  <c r="X451" i="1"/>
  <c r="X467" i="1"/>
  <c r="X495" i="1"/>
  <c r="X505" i="1"/>
  <c r="X508" i="1"/>
  <c r="X202" i="1"/>
  <c r="X272" i="1"/>
  <c r="X281" i="1"/>
  <c r="X363" i="1"/>
  <c r="X476" i="1"/>
  <c r="X55" i="1"/>
  <c r="X90" i="1"/>
  <c r="X103" i="1"/>
  <c r="X125" i="1"/>
  <c r="X136" i="1"/>
  <c r="X138" i="1"/>
  <c r="X168" i="1"/>
  <c r="X171" i="1"/>
  <c r="X173" i="1"/>
  <c r="X191" i="1"/>
  <c r="X197" i="1"/>
  <c r="X200" i="1"/>
  <c r="X213" i="1"/>
  <c r="X216" i="1"/>
  <c r="X231" i="1"/>
  <c r="X234" i="1"/>
  <c r="X247" i="1"/>
  <c r="X250" i="1"/>
  <c r="X268" i="1"/>
  <c r="X276" i="1"/>
  <c r="X279" i="1"/>
  <c r="X292" i="1"/>
  <c r="X295" i="1"/>
  <c r="X310" i="1"/>
  <c r="X313" i="1"/>
  <c r="X326" i="1"/>
  <c r="X329" i="1"/>
  <c r="X342" i="1"/>
  <c r="X345" i="1"/>
  <c r="X358" i="1"/>
  <c r="X361" i="1"/>
  <c r="X379" i="1"/>
  <c r="X395" i="1"/>
  <c r="X411" i="1"/>
  <c r="X445" i="1"/>
  <c r="X473" i="1"/>
  <c r="X485" i="1"/>
  <c r="X498" i="1"/>
  <c r="X503" i="1"/>
  <c r="X644" i="1"/>
  <c r="X140" i="1"/>
  <c r="X270" i="1"/>
  <c r="X381" i="1"/>
  <c r="X427" i="1"/>
  <c r="X457" i="1"/>
  <c r="X134" i="1"/>
  <c r="X166" i="1"/>
  <c r="X169" i="1"/>
  <c r="X189" i="1"/>
  <c r="X195" i="1"/>
  <c r="X198" i="1"/>
  <c r="X211" i="1"/>
  <c r="X214" i="1"/>
  <c r="X232" i="1"/>
  <c r="X248" i="1"/>
  <c r="X263" i="1"/>
  <c r="X266" i="1"/>
  <c r="X274" i="1"/>
  <c r="X277" i="1"/>
  <c r="X290" i="1"/>
  <c r="X293" i="1"/>
  <c r="X311" i="1"/>
  <c r="X327" i="1"/>
  <c r="X340" i="1"/>
  <c r="X343" i="1"/>
  <c r="X356" i="1"/>
  <c r="X359" i="1"/>
  <c r="X374" i="1"/>
  <c r="X377" i="1"/>
  <c r="X390" i="1"/>
  <c r="X393" i="1"/>
  <c r="X409" i="1"/>
  <c r="X422" i="1"/>
  <c r="X425" i="1"/>
  <c r="X442" i="1"/>
  <c r="X449" i="1"/>
  <c r="X454" i="1"/>
  <c r="X458" i="1"/>
  <c r="X499" i="1"/>
  <c r="X507" i="1"/>
  <c r="X576" i="1"/>
  <c r="X682" i="1"/>
  <c r="X685" i="1"/>
  <c r="X236" i="1"/>
  <c r="X252" i="1"/>
  <c r="X315" i="1"/>
  <c r="X331" i="1"/>
  <c r="X378" i="1"/>
  <c r="X413" i="1"/>
  <c r="X489" i="1"/>
  <c r="X53" i="1"/>
  <c r="X38" i="1"/>
  <c r="X40" i="1"/>
  <c r="X48" i="1"/>
  <c r="X73" i="1"/>
  <c r="X88" i="1"/>
  <c r="X131" i="1"/>
  <c r="X33" i="1"/>
  <c r="X36" i="1"/>
  <c r="X49" i="1"/>
  <c r="X71" i="1"/>
  <c r="X79" i="1"/>
  <c r="X82" i="1"/>
  <c r="X84" i="1"/>
  <c r="X86" i="1"/>
  <c r="X114" i="1"/>
  <c r="X117" i="1"/>
  <c r="X119" i="1"/>
  <c r="X121" i="1"/>
  <c r="X129" i="1"/>
  <c r="X132" i="1"/>
  <c r="X149" i="1"/>
  <c r="X154" i="1"/>
  <c r="X162" i="1"/>
  <c r="X164" i="1"/>
  <c r="X167" i="1"/>
  <c r="X187" i="1"/>
  <c r="X193" i="1"/>
  <c r="X196" i="1"/>
  <c r="X209" i="1"/>
  <c r="X212" i="1"/>
  <c r="X227" i="1"/>
  <c r="X230" i="1"/>
  <c r="X243" i="1"/>
  <c r="X246" i="1"/>
  <c r="X261" i="1"/>
  <c r="X264" i="1"/>
  <c r="X275" i="1"/>
  <c r="X288" i="1"/>
  <c r="X291" i="1"/>
  <c r="X306" i="1"/>
  <c r="X309" i="1"/>
  <c r="X322" i="1"/>
  <c r="X325" i="1"/>
  <c r="X338" i="1"/>
  <c r="X341" i="1"/>
  <c r="X354" i="1"/>
  <c r="X357" i="1"/>
  <c r="X372" i="1"/>
  <c r="X375" i="1"/>
  <c r="X388" i="1"/>
  <c r="X391" i="1"/>
  <c r="X404" i="1"/>
  <c r="X407" i="1"/>
  <c r="X420" i="1"/>
  <c r="X423" i="1"/>
  <c r="X434" i="1"/>
  <c r="X438" i="1"/>
  <c r="X465" i="1"/>
  <c r="X466" i="1"/>
  <c r="X470" i="1"/>
  <c r="X486" i="1"/>
  <c r="X493" i="1"/>
  <c r="X500" i="1"/>
  <c r="X577" i="1"/>
  <c r="Y55" i="1"/>
  <c r="Y79" i="1"/>
  <c r="Y90" i="1"/>
  <c r="Y98" i="1"/>
  <c r="Y106" i="1"/>
  <c r="Y114" i="1"/>
  <c r="Y125" i="1"/>
  <c r="Y133" i="1"/>
  <c r="Y141" i="1"/>
  <c r="Y149" i="1"/>
  <c r="Y152" i="1"/>
  <c r="Y160" i="1"/>
  <c r="Y168" i="1"/>
  <c r="Y176" i="1"/>
  <c r="Y33" i="1"/>
  <c r="Y41" i="1"/>
  <c r="Y49" i="1"/>
  <c r="Y60" i="1"/>
  <c r="Y68" i="1"/>
  <c r="Y76" i="1"/>
  <c r="Y84" i="1"/>
  <c r="Y87" i="1"/>
  <c r="Y95" i="1"/>
  <c r="Y103" i="1"/>
  <c r="Y111" i="1"/>
  <c r="Y122" i="1"/>
  <c r="Y130" i="1"/>
  <c r="Y138" i="1"/>
  <c r="Y146" i="1"/>
  <c r="Y157" i="1"/>
  <c r="Y165" i="1"/>
  <c r="Y173" i="1"/>
  <c r="Y38" i="1"/>
  <c r="Y46" i="1"/>
  <c r="Y57" i="1"/>
  <c r="Y65" i="1"/>
  <c r="Y73" i="1"/>
  <c r="Y119" i="1"/>
  <c r="Y62" i="1"/>
  <c r="Y78" i="1"/>
  <c r="Y89" i="1"/>
  <c r="Y97" i="1"/>
  <c r="Y105" i="1"/>
  <c r="Y113" i="1"/>
  <c r="Y124" i="1"/>
  <c r="Y132" i="1"/>
  <c r="Y140" i="1"/>
  <c r="Y148" i="1"/>
  <c r="Y151" i="1"/>
  <c r="Y159" i="1"/>
  <c r="Y167" i="1"/>
  <c r="Y175" i="1"/>
  <c r="Y86" i="1"/>
  <c r="Z40" i="1"/>
  <c r="Z46" i="1"/>
  <c r="Z73" i="1"/>
  <c r="Z78" i="1"/>
  <c r="Z107" i="1"/>
  <c r="Z136" i="1"/>
  <c r="Z139" i="1"/>
  <c r="Z169" i="1"/>
  <c r="Z200" i="1"/>
  <c r="Z201" i="1"/>
  <c r="Z34" i="1"/>
  <c r="Z60" i="1"/>
  <c r="Z63" i="1"/>
  <c r="Z66" i="1"/>
  <c r="Z92" i="1"/>
  <c r="Z93" i="1"/>
  <c r="Z95" i="1"/>
  <c r="Z98" i="1"/>
  <c r="Z124" i="1"/>
  <c r="Z125" i="1"/>
  <c r="Z127" i="1"/>
  <c r="Z130" i="1"/>
  <c r="Z156" i="1"/>
  <c r="Z157" i="1"/>
  <c r="Z159" i="1"/>
  <c r="Z162" i="1"/>
  <c r="Z187" i="1"/>
  <c r="Z188" i="1"/>
  <c r="Z190" i="1"/>
  <c r="Z199" i="1"/>
  <c r="Z205" i="1"/>
  <c r="Z219" i="1"/>
  <c r="Z220" i="1"/>
  <c r="Z222" i="1"/>
  <c r="Z237" i="1"/>
  <c r="Z251" i="1"/>
  <c r="Z252" i="1"/>
  <c r="Z254" i="1"/>
  <c r="Z479" i="1"/>
  <c r="Z48" i="1"/>
  <c r="Z49" i="1"/>
  <c r="Z51" i="1"/>
  <c r="Z54" i="1"/>
  <c r="Z80" i="1"/>
  <c r="Z81" i="1"/>
  <c r="Z83" i="1"/>
  <c r="Z86" i="1"/>
  <c r="Z112" i="1"/>
  <c r="Z113" i="1"/>
  <c r="Z115" i="1"/>
  <c r="Z118" i="1"/>
  <c r="Z144" i="1"/>
  <c r="Z145" i="1"/>
  <c r="Z147" i="1"/>
  <c r="Z150" i="1"/>
  <c r="Z176" i="1"/>
  <c r="Z177" i="1"/>
  <c r="Z179" i="1"/>
  <c r="Z186" i="1"/>
  <c r="Z208" i="1"/>
  <c r="Z209" i="1"/>
  <c r="Z218" i="1"/>
  <c r="Z240" i="1"/>
  <c r="Z241" i="1"/>
  <c r="Z250" i="1"/>
  <c r="Z296" i="1"/>
  <c r="Z300" i="1"/>
  <c r="Z348" i="1"/>
  <c r="Z352" i="1"/>
  <c r="Z356" i="1"/>
  <c r="Z360" i="1"/>
  <c r="Z373" i="1"/>
  <c r="Z435" i="1"/>
  <c r="Z36" i="1"/>
  <c r="Z37" i="1"/>
  <c r="Z39" i="1"/>
  <c r="Z42" i="1"/>
  <c r="Z68" i="1"/>
  <c r="Z69" i="1"/>
  <c r="Z71" i="1"/>
  <c r="Z74" i="1"/>
  <c r="Z100" i="1"/>
  <c r="Z103" i="1"/>
  <c r="Z106" i="1"/>
  <c r="Z132" i="1"/>
  <c r="Z133" i="1"/>
  <c r="Z135" i="1"/>
  <c r="Z138" i="1"/>
  <c r="Z164" i="1"/>
  <c r="Z167" i="1"/>
  <c r="Z170" i="1"/>
  <c r="Z181" i="1"/>
  <c r="Z195" i="1"/>
  <c r="Z196" i="1"/>
  <c r="Z198" i="1"/>
  <c r="Z207" i="1"/>
  <c r="Z213" i="1"/>
  <c r="Z227" i="1"/>
  <c r="Z228" i="1"/>
  <c r="Z230" i="1"/>
  <c r="Z239" i="1"/>
  <c r="Z245" i="1"/>
  <c r="Z261" i="1"/>
  <c r="Z264" i="1"/>
  <c r="Z288" i="1"/>
  <c r="Z292" i="1"/>
  <c r="Z304" i="1"/>
  <c r="Z316" i="1"/>
  <c r="Z336" i="1"/>
  <c r="Z344" i="1"/>
  <c r="Z381" i="1"/>
  <c r="Z385" i="1"/>
  <c r="Z393" i="1"/>
  <c r="Z409" i="1"/>
  <c r="Z454" i="1"/>
  <c r="Z475" i="1"/>
  <c r="Z243" i="1"/>
  <c r="Z244" i="1"/>
  <c r="Z43" i="1"/>
  <c r="Z75" i="1"/>
  <c r="Z105" i="1"/>
  <c r="Z137" i="1"/>
  <c r="Z142" i="1"/>
  <c r="Z171" i="1"/>
  <c r="Z268" i="1"/>
  <c r="Z56" i="1"/>
  <c r="Z59" i="1"/>
  <c r="Z62" i="1"/>
  <c r="Z91" i="1"/>
  <c r="Z121" i="1"/>
  <c r="Z152" i="1"/>
  <c r="Z155" i="1"/>
  <c r="Z184" i="1"/>
  <c r="Z185" i="1"/>
  <c r="Z248" i="1"/>
  <c r="Z249" i="1"/>
  <c r="Z260" i="1"/>
  <c r="Z377" i="1"/>
  <c r="Z47" i="1"/>
  <c r="Z76" i="1"/>
  <c r="Z77" i="1"/>
  <c r="Z79" i="1"/>
  <c r="Z82" i="1"/>
  <c r="Z108" i="1"/>
  <c r="Z109" i="1"/>
  <c r="Z111" i="1"/>
  <c r="Z114" i="1"/>
  <c r="Z140" i="1"/>
  <c r="Z141" i="1"/>
  <c r="Z143" i="1"/>
  <c r="Z146" i="1"/>
  <c r="Z172" i="1"/>
  <c r="Z173" i="1"/>
  <c r="Z175" i="1"/>
  <c r="Z178" i="1"/>
  <c r="Z183" i="1"/>
  <c r="Z189" i="1"/>
  <c r="Z203" i="1"/>
  <c r="Z204" i="1"/>
  <c r="Z206" i="1"/>
  <c r="Z221" i="1"/>
  <c r="Z235" i="1"/>
  <c r="Z236" i="1"/>
  <c r="Z238" i="1"/>
  <c r="Z247" i="1"/>
  <c r="Z253" i="1"/>
  <c r="Z328" i="1"/>
  <c r="Z443" i="1"/>
  <c r="Z211" i="1"/>
  <c r="Z212" i="1"/>
  <c r="Z41" i="1"/>
  <c r="Z72" i="1"/>
  <c r="Z104" i="1"/>
  <c r="Z110" i="1"/>
  <c r="Z168" i="1"/>
  <c r="Z174" i="1"/>
  <c r="Z232" i="1"/>
  <c r="Z233" i="1"/>
  <c r="Z31" i="1"/>
  <c r="Z57" i="1"/>
  <c r="Z88" i="1"/>
  <c r="Z89" i="1"/>
  <c r="Z94" i="1"/>
  <c r="Z120" i="1"/>
  <c r="Z123" i="1"/>
  <c r="Z126" i="1"/>
  <c r="Z153" i="1"/>
  <c r="Z158" i="1"/>
  <c r="Z194" i="1"/>
  <c r="Z216" i="1"/>
  <c r="Z217" i="1"/>
  <c r="Z226" i="1"/>
  <c r="Z44" i="1"/>
  <c r="Z45" i="1"/>
  <c r="Z50" i="1"/>
  <c r="Z32" i="1"/>
  <c r="Z33" i="1"/>
  <c r="Z35" i="1"/>
  <c r="Z38" i="1"/>
  <c r="Z64" i="1"/>
  <c r="Z65" i="1"/>
  <c r="Z67" i="1"/>
  <c r="Z70" i="1"/>
  <c r="Z96" i="1"/>
  <c r="Z97" i="1"/>
  <c r="Z99" i="1"/>
  <c r="Z102" i="1"/>
  <c r="Z128" i="1"/>
  <c r="Z129" i="1"/>
  <c r="Z131" i="1"/>
  <c r="Z134" i="1"/>
  <c r="Z160" i="1"/>
  <c r="Z161" i="1"/>
  <c r="Z163" i="1"/>
  <c r="Z166" i="1"/>
  <c r="Z192" i="1"/>
  <c r="Z193" i="1"/>
  <c r="Z202" i="1"/>
  <c r="Z224" i="1"/>
  <c r="Z225" i="1"/>
  <c r="Z234" i="1"/>
  <c r="Z256" i="1"/>
  <c r="Z257" i="1"/>
  <c r="Z259" i="1"/>
  <c r="Z332" i="1"/>
  <c r="Z364" i="1"/>
  <c r="Z369" i="1"/>
  <c r="Z376" i="1"/>
  <c r="W487" i="1"/>
  <c r="W514" i="1"/>
  <c r="W455" i="1"/>
  <c r="W464" i="1"/>
  <c r="W484" i="1"/>
  <c r="W410" i="1"/>
  <c r="W500" i="1"/>
  <c r="W564" i="1"/>
  <c r="O283" i="1"/>
  <c r="O32" i="1"/>
  <c r="W33" i="1"/>
  <c r="O36" i="1"/>
  <c r="W37" i="1"/>
  <c r="O40" i="1"/>
  <c r="W41" i="1"/>
  <c r="O44" i="1"/>
  <c r="W45" i="1"/>
  <c r="O48" i="1"/>
  <c r="O50" i="1"/>
  <c r="W51" i="1"/>
  <c r="W53" i="1"/>
  <c r="O56" i="1"/>
  <c r="W57" i="1"/>
  <c r="W59" i="1"/>
  <c r="W61" i="1"/>
  <c r="O63" i="1"/>
  <c r="W64" i="1"/>
  <c r="O318" i="1"/>
  <c r="Y627" i="1"/>
  <c r="Y559" i="1"/>
  <c r="Y494" i="1"/>
  <c r="Y527" i="1"/>
  <c r="Y543" i="1"/>
  <c r="Y506" i="1"/>
  <c r="Y474" i="1"/>
  <c r="Y456" i="1"/>
  <c r="Y436" i="1"/>
  <c r="Y434" i="1"/>
  <c r="Y419" i="1"/>
  <c r="Y411" i="1"/>
  <c r="Y403" i="1"/>
  <c r="Y395" i="1"/>
  <c r="Y387" i="1"/>
  <c r="Y379" i="1"/>
  <c r="Y376" i="1"/>
  <c r="Y641" i="1"/>
  <c r="Y595" i="1"/>
  <c r="Y497" i="1"/>
  <c r="Y481" i="1"/>
  <c r="Y458" i="1"/>
  <c r="Y440" i="1"/>
  <c r="Y425" i="1"/>
  <c r="Y417" i="1"/>
  <c r="Y409" i="1"/>
  <c r="Y401" i="1"/>
  <c r="Y393" i="1"/>
  <c r="Y385" i="1"/>
  <c r="Y377" i="1"/>
  <c r="Y371" i="1"/>
  <c r="Y368" i="1"/>
  <c r="Y656" i="1"/>
  <c r="Y551" i="1"/>
  <c r="Y502" i="1"/>
  <c r="Y488" i="1"/>
  <c r="Y465" i="1"/>
  <c r="Y442" i="1"/>
  <c r="Y437" i="1"/>
  <c r="Y433" i="1"/>
  <c r="Y423" i="1"/>
  <c r="Y415" i="1"/>
  <c r="Y407" i="1"/>
  <c r="Y399" i="1"/>
  <c r="Y391" i="1"/>
  <c r="Y383" i="1"/>
  <c r="Y369" i="1"/>
  <c r="Y412" i="1"/>
  <c r="Y405" i="1"/>
  <c r="Y364" i="1"/>
  <c r="Y341" i="1"/>
  <c r="Y338" i="1"/>
  <c r="Y335" i="1"/>
  <c r="Y332" i="1"/>
  <c r="Y309" i="1"/>
  <c r="Y306" i="1"/>
  <c r="Y303" i="1"/>
  <c r="Y300" i="1"/>
  <c r="Y277" i="1"/>
  <c r="Y274" i="1"/>
  <c r="Y271" i="1"/>
  <c r="Y268" i="1"/>
  <c r="Y265" i="1"/>
  <c r="Y258" i="1"/>
  <c r="Y254" i="1"/>
  <c r="Y250" i="1"/>
  <c r="Y246" i="1"/>
  <c r="Y242" i="1"/>
  <c r="Y342" i="1"/>
  <c r="Y336" i="1"/>
  <c r="Y313" i="1"/>
  <c r="Y281" i="1"/>
  <c r="Y266" i="1"/>
  <c r="Y259" i="1"/>
  <c r="Y420" i="1"/>
  <c r="Y351" i="1"/>
  <c r="Y319" i="1"/>
  <c r="Y290" i="1"/>
  <c r="Y240" i="1"/>
  <c r="Y472" i="1"/>
  <c r="Y424" i="1"/>
  <c r="Y384" i="1"/>
  <c r="Y367" i="1"/>
  <c r="Y353" i="1"/>
  <c r="Y350" i="1"/>
  <c r="Y347" i="1"/>
  <c r="Y344" i="1"/>
  <c r="Y321" i="1"/>
  <c r="Y318" i="1"/>
  <c r="Y315" i="1"/>
  <c r="Y312" i="1"/>
  <c r="Y289" i="1"/>
  <c r="Y286" i="1"/>
  <c r="Y283" i="1"/>
  <c r="Y280" i="1"/>
  <c r="Y262" i="1"/>
  <c r="Y449" i="1"/>
  <c r="Y375" i="1"/>
  <c r="Y339" i="1"/>
  <c r="Y304" i="1"/>
  <c r="Y278" i="1"/>
  <c r="Y380" i="1"/>
  <c r="Y357" i="1"/>
  <c r="Y322" i="1"/>
  <c r="Y284" i="1"/>
  <c r="Y248" i="1"/>
  <c r="Y504" i="1"/>
  <c r="Y486" i="1"/>
  <c r="Y428" i="1"/>
  <c r="Y408" i="1"/>
  <c r="Y396" i="1"/>
  <c r="Y389" i="1"/>
  <c r="Y372" i="1"/>
  <c r="Y365" i="1"/>
  <c r="Y362" i="1"/>
  <c r="Y359" i="1"/>
  <c r="Y356" i="1"/>
  <c r="Y333" i="1"/>
  <c r="Y330" i="1"/>
  <c r="Y327" i="1"/>
  <c r="Y324" i="1"/>
  <c r="Y301" i="1"/>
  <c r="Y298" i="1"/>
  <c r="Y295" i="1"/>
  <c r="Y292" i="1"/>
  <c r="Y269" i="1"/>
  <c r="Y255" i="1"/>
  <c r="Y251" i="1"/>
  <c r="Y247" i="1"/>
  <c r="Y243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413" i="1"/>
  <c r="Y307" i="1"/>
  <c r="Y272" i="1"/>
  <c r="Y430" i="1"/>
  <c r="Y325" i="1"/>
  <c r="Y316" i="1"/>
  <c r="Y293" i="1"/>
  <c r="Y287" i="1"/>
  <c r="Y263" i="1"/>
  <c r="Y252" i="1"/>
  <c r="Y244" i="1"/>
  <c r="Y349" i="1"/>
  <c r="Y346" i="1"/>
  <c r="Y343" i="1"/>
  <c r="Y340" i="1"/>
  <c r="Y317" i="1"/>
  <c r="Y314" i="1"/>
  <c r="Y311" i="1"/>
  <c r="Y308" i="1"/>
  <c r="Y285" i="1"/>
  <c r="Y282" i="1"/>
  <c r="Y279" i="1"/>
  <c r="Y276" i="1"/>
  <c r="Y267" i="1"/>
  <c r="Y264" i="1"/>
  <c r="Y257" i="1"/>
  <c r="Y253" i="1"/>
  <c r="Y249" i="1"/>
  <c r="Y245" i="1"/>
  <c r="Y241" i="1"/>
  <c r="Y563" i="1"/>
  <c r="Y531" i="1"/>
  <c r="Y490" i="1"/>
  <c r="Y478" i="1"/>
  <c r="Y470" i="1"/>
  <c r="Y421" i="1"/>
  <c r="Y400" i="1"/>
  <c r="Y388" i="1"/>
  <c r="Y381" i="1"/>
  <c r="Y361" i="1"/>
  <c r="Y358" i="1"/>
  <c r="Y355" i="1"/>
  <c r="Y352" i="1"/>
  <c r="Y329" i="1"/>
  <c r="Y326" i="1"/>
  <c r="Y323" i="1"/>
  <c r="Y320" i="1"/>
  <c r="Y297" i="1"/>
  <c r="Y294" i="1"/>
  <c r="Y291" i="1"/>
  <c r="Y288" i="1"/>
  <c r="Y261" i="1"/>
  <c r="Y519" i="1"/>
  <c r="Y345" i="1"/>
  <c r="Y310" i="1"/>
  <c r="Y275" i="1"/>
  <c r="Y446" i="1"/>
  <c r="Y392" i="1"/>
  <c r="Y354" i="1"/>
  <c r="Y348" i="1"/>
  <c r="Y256" i="1"/>
  <c r="Q878" i="1"/>
  <c r="Q868" i="1"/>
  <c r="Q567" i="1"/>
  <c r="Q515" i="1"/>
  <c r="Q491" i="1"/>
  <c r="Q632" i="1"/>
  <c r="Q547" i="1"/>
  <c r="Q631" i="1"/>
  <c r="Q507" i="1"/>
  <c r="Q486" i="1"/>
  <c r="Q601" i="1"/>
  <c r="Q600" i="1"/>
  <c r="Q555" i="1"/>
  <c r="Q583" i="1"/>
  <c r="Q535" i="1"/>
  <c r="Q608" i="1"/>
  <c r="Q502" i="1"/>
  <c r="W246" i="1"/>
  <c r="W254" i="1"/>
  <c r="O289" i="1"/>
  <c r="W309" i="1"/>
  <c r="O353" i="1"/>
  <c r="Y404" i="1"/>
  <c r="O31" i="1"/>
  <c r="W32" i="1"/>
  <c r="O35" i="1"/>
  <c r="O37" i="1"/>
  <c r="W38" i="1"/>
  <c r="O41" i="1"/>
  <c r="W42" i="1"/>
  <c r="O45" i="1"/>
  <c r="O47" i="1"/>
  <c r="W48" i="1"/>
  <c r="O51" i="1"/>
  <c r="W52" i="1"/>
  <c r="O55" i="1"/>
  <c r="O57" i="1"/>
  <c r="W58" i="1"/>
  <c r="W60" i="1"/>
  <c r="W62" i="1"/>
  <c r="O64" i="1"/>
  <c r="O30" i="1"/>
  <c r="O262" i="1"/>
  <c r="O231" i="1"/>
  <c r="O225" i="1"/>
  <c r="O219" i="1"/>
  <c r="O217" i="1"/>
  <c r="O213" i="1"/>
  <c r="O209" i="1"/>
  <c r="O205" i="1"/>
  <c r="O199" i="1"/>
  <c r="O197" i="1"/>
  <c r="O193" i="1"/>
  <c r="O189" i="1"/>
  <c r="O185" i="1"/>
  <c r="O183" i="1"/>
  <c r="O177" i="1"/>
  <c r="O175" i="1"/>
  <c r="O171" i="1"/>
  <c r="O165" i="1"/>
  <c r="O161" i="1"/>
  <c r="O159" i="1"/>
  <c r="O153" i="1"/>
  <c r="O151" i="1"/>
  <c r="O146" i="1"/>
  <c r="O142" i="1"/>
  <c r="O138" i="1"/>
  <c r="O134" i="1"/>
  <c r="O132" i="1"/>
  <c r="O128" i="1"/>
  <c r="O122" i="1"/>
  <c r="O120" i="1"/>
  <c r="O114" i="1"/>
  <c r="O112" i="1"/>
  <c r="O106" i="1"/>
  <c r="O104" i="1"/>
  <c r="O98" i="1"/>
  <c r="O96" i="1"/>
  <c r="O90" i="1"/>
  <c r="O86" i="1"/>
  <c r="O82" i="1"/>
  <c r="O78" i="1"/>
  <c r="O74" i="1"/>
  <c r="O72" i="1"/>
  <c r="O66" i="1"/>
  <c r="O237" i="1"/>
  <c r="O235" i="1"/>
  <c r="O224" i="1"/>
  <c r="O218" i="1"/>
  <c r="O214" i="1"/>
  <c r="O208" i="1"/>
  <c r="O204" i="1"/>
  <c r="O200" i="1"/>
  <c r="O196" i="1"/>
  <c r="O192" i="1"/>
  <c r="O186" i="1"/>
  <c r="O184" i="1"/>
  <c r="O180" i="1"/>
  <c r="O176" i="1"/>
  <c r="O174" i="1"/>
  <c r="O168" i="1"/>
  <c r="O166" i="1"/>
  <c r="O160" i="1"/>
  <c r="O158" i="1"/>
  <c r="O152" i="1"/>
  <c r="O150" i="1"/>
  <c r="O144" i="1"/>
  <c r="O140" i="1"/>
  <c r="O136" i="1"/>
  <c r="O130" i="1"/>
  <c r="O126" i="1"/>
  <c r="O124" i="1"/>
  <c r="O118" i="1"/>
  <c r="O116" i="1"/>
  <c r="O110" i="1"/>
  <c r="O108" i="1"/>
  <c r="O102" i="1"/>
  <c r="O100" i="1"/>
  <c r="O94" i="1"/>
  <c r="O92" i="1"/>
  <c r="O88" i="1"/>
  <c r="O84" i="1"/>
  <c r="O80" i="1"/>
  <c r="O76" i="1"/>
  <c r="O70" i="1"/>
  <c r="O68" i="1"/>
  <c r="O239" i="1"/>
  <c r="O238" i="1"/>
  <c r="O236" i="1"/>
  <c r="O233" i="1"/>
  <c r="O232" i="1"/>
  <c r="O230" i="1"/>
  <c r="O228" i="1"/>
  <c r="O226" i="1"/>
  <c r="O222" i="1"/>
  <c r="O220" i="1"/>
  <c r="O216" i="1"/>
  <c r="O212" i="1"/>
  <c r="O210" i="1"/>
  <c r="O206" i="1"/>
  <c r="O202" i="1"/>
  <c r="O198" i="1"/>
  <c r="O194" i="1"/>
  <c r="O190" i="1"/>
  <c r="O188" i="1"/>
  <c r="O182" i="1"/>
  <c r="O178" i="1"/>
  <c r="O172" i="1"/>
  <c r="O170" i="1"/>
  <c r="O164" i="1"/>
  <c r="O162" i="1"/>
  <c r="O156" i="1"/>
  <c r="O154" i="1"/>
  <c r="O148" i="1"/>
  <c r="O145" i="1"/>
  <c r="O139" i="1"/>
  <c r="O133" i="1"/>
  <c r="O127" i="1"/>
  <c r="O121" i="1"/>
  <c r="O115" i="1"/>
  <c r="O113" i="1"/>
  <c r="O107" i="1"/>
  <c r="O101" i="1"/>
  <c r="O97" i="1"/>
  <c r="O91" i="1"/>
  <c r="O85" i="1"/>
  <c r="O83" i="1"/>
  <c r="O77" i="1"/>
  <c r="O71" i="1"/>
  <c r="O67" i="1"/>
  <c r="O234" i="1"/>
  <c r="O229" i="1"/>
  <c r="O227" i="1"/>
  <c r="O223" i="1"/>
  <c r="O221" i="1"/>
  <c r="O215" i="1"/>
  <c r="O211" i="1"/>
  <c r="O207" i="1"/>
  <c r="O203" i="1"/>
  <c r="O201" i="1"/>
  <c r="O195" i="1"/>
  <c r="O191" i="1"/>
  <c r="O187" i="1"/>
  <c r="O181" i="1"/>
  <c r="O179" i="1"/>
  <c r="O173" i="1"/>
  <c r="O169" i="1"/>
  <c r="O167" i="1"/>
  <c r="O163" i="1"/>
  <c r="O157" i="1"/>
  <c r="O155" i="1"/>
  <c r="O149" i="1"/>
  <c r="O147" i="1"/>
  <c r="O143" i="1"/>
  <c r="O141" i="1"/>
  <c r="O137" i="1"/>
  <c r="O135" i="1"/>
  <c r="O131" i="1"/>
  <c r="O129" i="1"/>
  <c r="O125" i="1"/>
  <c r="O123" i="1"/>
  <c r="O119" i="1"/>
  <c r="O117" i="1"/>
  <c r="O111" i="1"/>
  <c r="O109" i="1"/>
  <c r="O105" i="1"/>
  <c r="O103" i="1"/>
  <c r="O99" i="1"/>
  <c r="O95" i="1"/>
  <c r="O93" i="1"/>
  <c r="O89" i="1"/>
  <c r="O87" i="1"/>
  <c r="O81" i="1"/>
  <c r="O79" i="1"/>
  <c r="O75" i="1"/>
  <c r="O73" i="1"/>
  <c r="O69" i="1"/>
  <c r="O280" i="1"/>
  <c r="O344" i="1"/>
  <c r="Y260" i="1"/>
  <c r="O315" i="1"/>
  <c r="O377" i="1"/>
  <c r="Y397" i="1"/>
  <c r="Y454" i="1"/>
  <c r="Y462" i="1"/>
  <c r="O466" i="1"/>
  <c r="O33" i="1"/>
  <c r="W34" i="1"/>
  <c r="W36" i="1"/>
  <c r="O39" i="1"/>
  <c r="W40" i="1"/>
  <c r="O43" i="1"/>
  <c r="W44" i="1"/>
  <c r="W46" i="1"/>
  <c r="O49" i="1"/>
  <c r="W50" i="1"/>
  <c r="O53" i="1"/>
  <c r="W54" i="1"/>
  <c r="W56" i="1"/>
  <c r="O59" i="1"/>
  <c r="O61" i="1"/>
  <c r="O65" i="1"/>
  <c r="Y331" i="1"/>
  <c r="O350" i="1"/>
  <c r="Y373" i="1"/>
  <c r="Y416" i="1"/>
  <c r="O347" i="1"/>
  <c r="W31" i="1"/>
  <c r="O34" i="1"/>
  <c r="W35" i="1"/>
  <c r="O38" i="1"/>
  <c r="W39" i="1"/>
  <c r="O42" i="1"/>
  <c r="W43" i="1"/>
  <c r="O46" i="1"/>
  <c r="W47" i="1"/>
  <c r="W49" i="1"/>
  <c r="O52" i="1"/>
  <c r="O54" i="1"/>
  <c r="W55" i="1"/>
  <c r="O58" i="1"/>
  <c r="O60" i="1"/>
  <c r="O62" i="1"/>
  <c r="W63" i="1"/>
  <c r="W65" i="1"/>
  <c r="W268" i="1"/>
  <c r="O286" i="1"/>
  <c r="Y305" i="1"/>
  <c r="W242" i="1"/>
  <c r="W227" i="1"/>
  <c r="W222" i="1"/>
  <c r="W220" i="1"/>
  <c r="W214" i="1"/>
  <c r="W210" i="1"/>
  <c r="W206" i="1"/>
  <c r="W202" i="1"/>
  <c r="W200" i="1"/>
  <c r="W194" i="1"/>
  <c r="W190" i="1"/>
  <c r="W186" i="1"/>
  <c r="W180" i="1"/>
  <c r="W178" i="1"/>
  <c r="W172" i="1"/>
  <c r="W168" i="1"/>
  <c r="W166" i="1"/>
  <c r="W162" i="1"/>
  <c r="W156" i="1"/>
  <c r="W154" i="1"/>
  <c r="W148" i="1"/>
  <c r="W146" i="1"/>
  <c r="W143" i="1"/>
  <c r="W139" i="1"/>
  <c r="W135" i="1"/>
  <c r="W129" i="1"/>
  <c r="W125" i="1"/>
  <c r="W123" i="1"/>
  <c r="W117" i="1"/>
  <c r="W115" i="1"/>
  <c r="W109" i="1"/>
  <c r="W107" i="1"/>
  <c r="W101" i="1"/>
  <c r="W99" i="1"/>
  <c r="W93" i="1"/>
  <c r="W91" i="1"/>
  <c r="W87" i="1"/>
  <c r="W83" i="1"/>
  <c r="W79" i="1"/>
  <c r="W75" i="1"/>
  <c r="W69" i="1"/>
  <c r="W67" i="1"/>
  <c r="W238" i="1"/>
  <c r="W235" i="1"/>
  <c r="W233" i="1"/>
  <c r="W232" i="1"/>
  <c r="W231" i="1"/>
  <c r="W229" i="1"/>
  <c r="W228" i="1"/>
  <c r="W226" i="1"/>
  <c r="W225" i="1"/>
  <c r="W221" i="1"/>
  <c r="W219" i="1"/>
  <c r="W215" i="1"/>
  <c r="W211" i="1"/>
  <c r="W209" i="1"/>
  <c r="W205" i="1"/>
  <c r="W201" i="1"/>
  <c r="W197" i="1"/>
  <c r="W193" i="1"/>
  <c r="W189" i="1"/>
  <c r="W187" i="1"/>
  <c r="W181" i="1"/>
  <c r="W177" i="1"/>
  <c r="W171" i="1"/>
  <c r="W169" i="1"/>
  <c r="W163" i="1"/>
  <c r="W161" i="1"/>
  <c r="W155" i="1"/>
  <c r="W153" i="1"/>
  <c r="W147" i="1"/>
  <c r="W145" i="1"/>
  <c r="W141" i="1"/>
  <c r="W137" i="1"/>
  <c r="W133" i="1"/>
  <c r="W131" i="1"/>
  <c r="W127" i="1"/>
  <c r="W121" i="1"/>
  <c r="W119" i="1"/>
  <c r="W113" i="1"/>
  <c r="W111" i="1"/>
  <c r="W105" i="1"/>
  <c r="W103" i="1"/>
  <c r="W97" i="1"/>
  <c r="W95" i="1"/>
  <c r="W89" i="1"/>
  <c r="W85" i="1"/>
  <c r="W81" i="1"/>
  <c r="W77" i="1"/>
  <c r="W73" i="1"/>
  <c r="W71" i="1"/>
  <c r="W239" i="1"/>
  <c r="W237" i="1"/>
  <c r="W236" i="1"/>
  <c r="W234" i="1"/>
  <c r="W223" i="1"/>
  <c r="W217" i="1"/>
  <c r="W213" i="1"/>
  <c r="W207" i="1"/>
  <c r="W203" i="1"/>
  <c r="W199" i="1"/>
  <c r="W195" i="1"/>
  <c r="W191" i="1"/>
  <c r="W185" i="1"/>
  <c r="W183" i="1"/>
  <c r="W179" i="1"/>
  <c r="W175" i="1"/>
  <c r="W173" i="1"/>
  <c r="W167" i="1"/>
  <c r="W165" i="1"/>
  <c r="W159" i="1"/>
  <c r="W157" i="1"/>
  <c r="W151" i="1"/>
  <c r="W149" i="1"/>
  <c r="W142" i="1"/>
  <c r="W140" i="1"/>
  <c r="W136" i="1"/>
  <c r="W134" i="1"/>
  <c r="W130" i="1"/>
  <c r="W128" i="1"/>
  <c r="W124" i="1"/>
  <c r="W122" i="1"/>
  <c r="W118" i="1"/>
  <c r="W116" i="1"/>
  <c r="W110" i="1"/>
  <c r="W108" i="1"/>
  <c r="W104" i="1"/>
  <c r="W102" i="1"/>
  <c r="W98" i="1"/>
  <c r="W94" i="1"/>
  <c r="W92" i="1"/>
  <c r="W88" i="1"/>
  <c r="W86" i="1"/>
  <c r="W80" i="1"/>
  <c r="W78" i="1"/>
  <c r="W74" i="1"/>
  <c r="W72" i="1"/>
  <c r="W68" i="1"/>
  <c r="W230" i="1"/>
  <c r="W224" i="1"/>
  <c r="W218" i="1"/>
  <c r="W216" i="1"/>
  <c r="W212" i="1"/>
  <c r="W208" i="1"/>
  <c r="W204" i="1"/>
  <c r="W198" i="1"/>
  <c r="W196" i="1"/>
  <c r="W192" i="1"/>
  <c r="W188" i="1"/>
  <c r="W184" i="1"/>
  <c r="W182" i="1"/>
  <c r="W176" i="1"/>
  <c r="W174" i="1"/>
  <c r="W170" i="1"/>
  <c r="W164" i="1"/>
  <c r="W160" i="1"/>
  <c r="W158" i="1"/>
  <c r="W152" i="1"/>
  <c r="W150" i="1"/>
  <c r="W144" i="1"/>
  <c r="W138" i="1"/>
  <c r="W132" i="1"/>
  <c r="W126" i="1"/>
  <c r="W120" i="1"/>
  <c r="W114" i="1"/>
  <c r="W112" i="1"/>
  <c r="W106" i="1"/>
  <c r="W100" i="1"/>
  <c r="W96" i="1"/>
  <c r="W90" i="1"/>
  <c r="W84" i="1"/>
  <c r="W82" i="1"/>
  <c r="W76" i="1"/>
  <c r="W70" i="1"/>
  <c r="W66" i="1"/>
  <c r="W250" i="1"/>
  <c r="W258" i="1"/>
  <c r="W277" i="1"/>
  <c r="O321" i="1"/>
  <c r="W341" i="1"/>
  <c r="W261" i="1"/>
  <c r="O265" i="1"/>
  <c r="O277" i="1"/>
  <c r="O309" i="1"/>
  <c r="O341" i="1"/>
  <c r="W257" i="1"/>
  <c r="W264" i="1"/>
  <c r="W285" i="1"/>
  <c r="O288" i="1"/>
  <c r="O291" i="1"/>
  <c r="O294" i="1"/>
  <c r="W349" i="1"/>
  <c r="O361" i="1"/>
  <c r="O374" i="1"/>
  <c r="O393" i="1"/>
  <c r="W429" i="1"/>
  <c r="O444" i="1"/>
  <c r="W243" i="1"/>
  <c r="W247" i="1"/>
  <c r="W251" i="1"/>
  <c r="W255" i="1"/>
  <c r="O259" i="1"/>
  <c r="O266" i="1"/>
  <c r="W269" i="1"/>
  <c r="O272" i="1"/>
  <c r="O275" i="1"/>
  <c r="O278" i="1"/>
  <c r="O281" i="1"/>
  <c r="W301" i="1"/>
  <c r="O304" i="1"/>
  <c r="O307" i="1"/>
  <c r="O310" i="1"/>
  <c r="O313" i="1"/>
  <c r="W333" i="1"/>
  <c r="O336" i="1"/>
  <c r="O339" i="1"/>
  <c r="O342" i="1"/>
  <c r="O345" i="1"/>
  <c r="W365" i="1"/>
  <c r="W370" i="1"/>
  <c r="O375" i="1"/>
  <c r="W394" i="1"/>
  <c r="W406" i="1"/>
  <c r="O462" i="1"/>
  <c r="O243" i="1"/>
  <c r="O247" i="1"/>
  <c r="O251" i="1"/>
  <c r="O255" i="1"/>
  <c r="W262" i="1"/>
  <c r="O269" i="1"/>
  <c r="W289" i="1"/>
  <c r="O292" i="1"/>
  <c r="O295" i="1"/>
  <c r="O298" i="1"/>
  <c r="O301" i="1"/>
  <c r="W321" i="1"/>
  <c r="O324" i="1"/>
  <c r="O327" i="1"/>
  <c r="O330" i="1"/>
  <c r="O333" i="1"/>
  <c r="W353" i="1"/>
  <c r="O356" i="1"/>
  <c r="O359" i="1"/>
  <c r="O362" i="1"/>
  <c r="O365" i="1"/>
  <c r="W377" i="1"/>
  <c r="W382" i="1"/>
  <c r="O401" i="1"/>
  <c r="W422" i="1"/>
  <c r="O471" i="1"/>
  <c r="W472" i="1"/>
  <c r="O491" i="1"/>
  <c r="O494" i="1"/>
  <c r="O523" i="1"/>
  <c r="W532" i="1"/>
  <c r="W728" i="1"/>
  <c r="W510" i="1"/>
  <c r="W568" i="1"/>
  <c r="W550" i="1"/>
  <c r="W536" i="1"/>
  <c r="W518" i="1"/>
  <c r="W562" i="1"/>
  <c r="W548" i="1"/>
  <c r="W530" i="1"/>
  <c r="W516" i="1"/>
  <c r="W572" i="1"/>
  <c r="W554" i="1"/>
  <c r="W522" i="1"/>
  <c r="W560" i="1"/>
  <c r="W542" i="1"/>
  <c r="W528" i="1"/>
  <c r="W540" i="1"/>
  <c r="W566" i="1"/>
  <c r="W552" i="1"/>
  <c r="W534" i="1"/>
  <c r="W520" i="1"/>
  <c r="W558" i="1"/>
  <c r="W524" i="1"/>
  <c r="W556" i="1"/>
  <c r="W538" i="1"/>
  <c r="O761" i="1"/>
  <c r="O853" i="1"/>
  <c r="O850" i="1"/>
  <c r="O852" i="1"/>
  <c r="O783" i="1"/>
  <c r="O759" i="1"/>
  <c r="O842" i="1"/>
  <c r="O551" i="1"/>
  <c r="O519" i="1"/>
  <c r="O535" i="1"/>
  <c r="O567" i="1"/>
  <c r="Z680" i="1"/>
  <c r="Z509" i="1"/>
  <c r="Z676" i="1"/>
  <c r="Z666" i="1"/>
  <c r="Z508" i="1"/>
  <c r="Z504" i="1"/>
  <c r="Z500" i="1"/>
  <c r="Z496" i="1"/>
  <c r="Z492" i="1"/>
  <c r="Z488" i="1"/>
  <c r="Z484" i="1"/>
  <c r="Z480" i="1"/>
  <c r="Z476" i="1"/>
  <c r="Z472" i="1"/>
  <c r="Z468" i="1"/>
  <c r="Z464" i="1"/>
  <c r="Z460" i="1"/>
  <c r="Z456" i="1"/>
  <c r="Z452" i="1"/>
  <c r="Z448" i="1"/>
  <c r="Z444" i="1"/>
  <c r="Z440" i="1"/>
  <c r="Z505" i="1"/>
  <c r="Z501" i="1"/>
  <c r="Z497" i="1"/>
  <c r="Z493" i="1"/>
  <c r="Z489" i="1"/>
  <c r="Z485" i="1"/>
  <c r="Z481" i="1"/>
  <c r="Z477" i="1"/>
  <c r="Z473" i="1"/>
  <c r="Z469" i="1"/>
  <c r="Z465" i="1"/>
  <c r="Z461" i="1"/>
  <c r="Z457" i="1"/>
  <c r="Z453" i="1"/>
  <c r="Z449" i="1"/>
  <c r="Z445" i="1"/>
  <c r="Z441" i="1"/>
  <c r="Z437" i="1"/>
  <c r="Z498" i="1"/>
  <c r="Z482" i="1"/>
  <c r="Z466" i="1"/>
  <c r="Z450" i="1"/>
  <c r="Z432" i="1"/>
  <c r="Z429" i="1"/>
  <c r="Z426" i="1"/>
  <c r="Z422" i="1"/>
  <c r="Z418" i="1"/>
  <c r="Z414" i="1"/>
  <c r="Z410" i="1"/>
  <c r="Z406" i="1"/>
  <c r="Z402" i="1"/>
  <c r="Z398" i="1"/>
  <c r="Z394" i="1"/>
  <c r="Z390" i="1"/>
  <c r="Z386" i="1"/>
  <c r="Z382" i="1"/>
  <c r="Z378" i="1"/>
  <c r="Z374" i="1"/>
  <c r="Z370" i="1"/>
  <c r="Z366" i="1"/>
  <c r="Z670" i="1"/>
  <c r="Z503" i="1"/>
  <c r="Z487" i="1"/>
  <c r="Z471" i="1"/>
  <c r="Z455" i="1"/>
  <c r="Z375" i="1"/>
  <c r="Z367" i="1"/>
  <c r="Z662" i="1"/>
  <c r="Z499" i="1"/>
  <c r="Z494" i="1"/>
  <c r="Z478" i="1"/>
  <c r="Z462" i="1"/>
  <c r="Z446" i="1"/>
  <c r="Z439" i="1"/>
  <c r="Z436" i="1"/>
  <c r="Z433" i="1"/>
  <c r="Z430" i="1"/>
  <c r="Z423" i="1"/>
  <c r="Z419" i="1"/>
  <c r="Z415" i="1"/>
  <c r="Z411" i="1"/>
  <c r="Z407" i="1"/>
  <c r="Z403" i="1"/>
  <c r="Z399" i="1"/>
  <c r="Z395" i="1"/>
  <c r="Z391" i="1"/>
  <c r="Z387" i="1"/>
  <c r="Z383" i="1"/>
  <c r="Z379" i="1"/>
  <c r="Z371" i="1"/>
  <c r="Z506" i="1"/>
  <c r="Z490" i="1"/>
  <c r="Z474" i="1"/>
  <c r="Z458" i="1"/>
  <c r="Z442" i="1"/>
  <c r="Z434" i="1"/>
  <c r="Z424" i="1"/>
  <c r="Z420" i="1"/>
  <c r="Z416" i="1"/>
  <c r="Z412" i="1"/>
  <c r="Z408" i="1"/>
  <c r="Z404" i="1"/>
  <c r="Z400" i="1"/>
  <c r="Z396" i="1"/>
  <c r="Z392" i="1"/>
  <c r="Z388" i="1"/>
  <c r="Z384" i="1"/>
  <c r="Z380" i="1"/>
  <c r="Z451" i="1"/>
  <c r="Z365" i="1"/>
  <c r="Z361" i="1"/>
  <c r="Z357" i="1"/>
  <c r="Z353" i="1"/>
  <c r="Z349" i="1"/>
  <c r="Z345" i="1"/>
  <c r="Z341" i="1"/>
  <c r="Z337" i="1"/>
  <c r="Z333" i="1"/>
  <c r="Z329" i="1"/>
  <c r="Z325" i="1"/>
  <c r="Z321" i="1"/>
  <c r="Z317" i="1"/>
  <c r="Z313" i="1"/>
  <c r="Z309" i="1"/>
  <c r="Z305" i="1"/>
  <c r="Z301" i="1"/>
  <c r="Z297" i="1"/>
  <c r="Z293" i="1"/>
  <c r="Z289" i="1"/>
  <c r="Z285" i="1"/>
  <c r="Z281" i="1"/>
  <c r="Z277" i="1"/>
  <c r="Z273" i="1"/>
  <c r="Z269" i="1"/>
  <c r="Z265" i="1"/>
  <c r="Z491" i="1"/>
  <c r="Z463" i="1"/>
  <c r="Z427" i="1"/>
  <c r="Z425" i="1"/>
  <c r="Z417" i="1"/>
  <c r="Z486" i="1"/>
  <c r="Z431" i="1"/>
  <c r="Z362" i="1"/>
  <c r="Z358" i="1"/>
  <c r="Z354" i="1"/>
  <c r="Z350" i="1"/>
  <c r="Z346" i="1"/>
  <c r="Z342" i="1"/>
  <c r="Z338" i="1"/>
  <c r="Z334" i="1"/>
  <c r="Z330" i="1"/>
  <c r="Z326" i="1"/>
  <c r="Z322" i="1"/>
  <c r="Z318" i="1"/>
  <c r="Z314" i="1"/>
  <c r="Z310" i="1"/>
  <c r="Z306" i="1"/>
  <c r="Z302" i="1"/>
  <c r="Z298" i="1"/>
  <c r="Z294" i="1"/>
  <c r="Z290" i="1"/>
  <c r="Z286" i="1"/>
  <c r="Z282" i="1"/>
  <c r="Z278" i="1"/>
  <c r="Z274" i="1"/>
  <c r="Z270" i="1"/>
  <c r="Z266" i="1"/>
  <c r="Z262" i="1"/>
  <c r="Z258" i="1"/>
  <c r="Z483" i="1"/>
  <c r="Z470" i="1"/>
  <c r="Z428" i="1"/>
  <c r="Z372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3" i="1"/>
  <c r="Z279" i="1"/>
  <c r="Z275" i="1"/>
  <c r="Z271" i="1"/>
  <c r="O246" i="1"/>
  <c r="O268" i="1"/>
  <c r="O274" i="1"/>
  <c r="W369" i="1"/>
  <c r="W317" i="1"/>
  <c r="O323" i="1"/>
  <c r="O455" i="1"/>
  <c r="W456" i="1"/>
  <c r="O241" i="1"/>
  <c r="O245" i="1"/>
  <c r="O249" i="1"/>
  <c r="O253" i="1"/>
  <c r="O257" i="1"/>
  <c r="W260" i="1"/>
  <c r="O264" i="1"/>
  <c r="O267" i="1"/>
  <c r="W273" i="1"/>
  <c r="O276" i="1"/>
  <c r="O279" i="1"/>
  <c r="O282" i="1"/>
  <c r="O285" i="1"/>
  <c r="W305" i="1"/>
  <c r="O308" i="1"/>
  <c r="O311" i="1"/>
  <c r="O314" i="1"/>
  <c r="O317" i="1"/>
  <c r="W337" i="1"/>
  <c r="O340" i="1"/>
  <c r="O343" i="1"/>
  <c r="O346" i="1"/>
  <c r="O349" i="1"/>
  <c r="O371" i="1"/>
  <c r="Z401" i="1"/>
  <c r="W402" i="1"/>
  <c r="Z413" i="1"/>
  <c r="W414" i="1"/>
  <c r="W432" i="1"/>
  <c r="Z438" i="1"/>
  <c r="W440" i="1"/>
  <c r="W448" i="1"/>
  <c r="O450" i="1"/>
  <c r="Z495" i="1"/>
  <c r="O499" i="1"/>
  <c r="Z507" i="1"/>
  <c r="W546" i="1"/>
  <c r="O242" i="1"/>
  <c r="O250" i="1"/>
  <c r="O254" i="1"/>
  <c r="O258" i="1"/>
  <c r="O303" i="1"/>
  <c r="W329" i="1"/>
  <c r="W361" i="1"/>
  <c r="O364" i="1"/>
  <c r="W374" i="1"/>
  <c r="W398" i="1"/>
  <c r="O417" i="1"/>
  <c r="O261" i="1"/>
  <c r="O320" i="1"/>
  <c r="O326" i="1"/>
  <c r="O352" i="1"/>
  <c r="O355" i="1"/>
  <c r="O358" i="1"/>
  <c r="O483" i="1"/>
  <c r="W240" i="1"/>
  <c r="W244" i="1"/>
  <c r="W248" i="1"/>
  <c r="W252" i="1"/>
  <c r="W256" i="1"/>
  <c r="O260" i="1"/>
  <c r="O270" i="1"/>
  <c r="O273" i="1"/>
  <c r="W293" i="1"/>
  <c r="O296" i="1"/>
  <c r="O299" i="1"/>
  <c r="O302" i="1"/>
  <c r="O305" i="1"/>
  <c r="W325" i="1"/>
  <c r="O328" i="1"/>
  <c r="O331" i="1"/>
  <c r="O334" i="1"/>
  <c r="O337" i="1"/>
  <c r="W357" i="1"/>
  <c r="O360" i="1"/>
  <c r="O363" i="1"/>
  <c r="O366" i="1"/>
  <c r="O373" i="1"/>
  <c r="W378" i="1"/>
  <c r="Z389" i="1"/>
  <c r="W390" i="1"/>
  <c r="O409" i="1"/>
  <c r="O439" i="1"/>
  <c r="O454" i="1"/>
  <c r="O478" i="1"/>
  <c r="W640" i="1"/>
  <c r="O271" i="1"/>
  <c r="W297" i="1"/>
  <c r="O300" i="1"/>
  <c r="O306" i="1"/>
  <c r="O332" i="1"/>
  <c r="O335" i="1"/>
  <c r="O338" i="1"/>
  <c r="W386" i="1"/>
  <c r="W241" i="1"/>
  <c r="W245" i="1"/>
  <c r="W249" i="1"/>
  <c r="W253" i="1"/>
  <c r="O297" i="1"/>
  <c r="O329" i="1"/>
  <c r="O475" i="1"/>
  <c r="O240" i="1"/>
  <c r="O244" i="1"/>
  <c r="O248" i="1"/>
  <c r="O252" i="1"/>
  <c r="O256" i="1"/>
  <c r="O263" i="1"/>
  <c r="W281" i="1"/>
  <c r="O284" i="1"/>
  <c r="O287" i="1"/>
  <c r="O290" i="1"/>
  <c r="O293" i="1"/>
  <c r="W313" i="1"/>
  <c r="O316" i="1"/>
  <c r="O319" i="1"/>
  <c r="O322" i="1"/>
  <c r="O325" i="1"/>
  <c r="W345" i="1"/>
  <c r="O348" i="1"/>
  <c r="O351" i="1"/>
  <c r="O354" i="1"/>
  <c r="O357" i="1"/>
  <c r="O385" i="1"/>
  <c r="O435" i="1"/>
  <c r="O443" i="1"/>
  <c r="Z447" i="1"/>
  <c r="Z467" i="1"/>
  <c r="W471" i="1"/>
  <c r="Z502" i="1"/>
  <c r="W526" i="1"/>
  <c r="O543" i="1"/>
  <c r="W272" i="1"/>
  <c r="W276" i="1"/>
  <c r="W280" i="1"/>
  <c r="W284" i="1"/>
  <c r="W288" i="1"/>
  <c r="W292" i="1"/>
  <c r="W296" i="1"/>
  <c r="W300" i="1"/>
  <c r="W304" i="1"/>
  <c r="W308" i="1"/>
  <c r="W312" i="1"/>
  <c r="W316" i="1"/>
  <c r="W320" i="1"/>
  <c r="W324" i="1"/>
  <c r="W328" i="1"/>
  <c r="W332" i="1"/>
  <c r="W336" i="1"/>
  <c r="W340" i="1"/>
  <c r="W344" i="1"/>
  <c r="W348" i="1"/>
  <c r="W352" i="1"/>
  <c r="W356" i="1"/>
  <c r="W360" i="1"/>
  <c r="W364" i="1"/>
  <c r="W373" i="1"/>
  <c r="O379" i="1"/>
  <c r="O382" i="1"/>
  <c r="O387" i="1"/>
  <c r="O390" i="1"/>
  <c r="O395" i="1"/>
  <c r="O398" i="1"/>
  <c r="O403" i="1"/>
  <c r="O406" i="1"/>
  <c r="O411" i="1"/>
  <c r="O414" i="1"/>
  <c r="O419" i="1"/>
  <c r="O422" i="1"/>
  <c r="O427" i="1"/>
  <c r="O460" i="1"/>
  <c r="W503" i="1"/>
  <c r="R825" i="1"/>
  <c r="R808" i="1"/>
  <c r="R822" i="1"/>
  <c r="R802" i="1"/>
  <c r="R510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774" i="1"/>
  <c r="R667" i="1"/>
  <c r="R661" i="1"/>
  <c r="R505" i="1"/>
  <c r="R489" i="1"/>
  <c r="R473" i="1"/>
  <c r="R457" i="1"/>
  <c r="R441" i="1"/>
  <c r="R439" i="1"/>
  <c r="R499" i="1"/>
  <c r="R494" i="1"/>
  <c r="R483" i="1"/>
  <c r="R478" i="1"/>
  <c r="R467" i="1"/>
  <c r="R462" i="1"/>
  <c r="R451" i="1"/>
  <c r="R446" i="1"/>
  <c r="R433" i="1"/>
  <c r="R430" i="1"/>
  <c r="R427" i="1"/>
  <c r="R501" i="1"/>
  <c r="R485" i="1"/>
  <c r="R469" i="1"/>
  <c r="R453" i="1"/>
  <c r="R506" i="1"/>
  <c r="R495" i="1"/>
  <c r="R497" i="1"/>
  <c r="R481" i="1"/>
  <c r="R465" i="1"/>
  <c r="R449" i="1"/>
  <c r="Q827" i="1"/>
  <c r="Q824" i="1"/>
  <c r="Q826" i="1"/>
  <c r="Q822" i="1"/>
  <c r="Q818" i="1"/>
  <c r="Q810" i="1"/>
  <c r="Q802" i="1"/>
  <c r="Q800" i="1"/>
  <c r="Q686" i="1"/>
  <c r="Q665" i="1"/>
  <c r="Q658" i="1"/>
  <c r="Q652" i="1"/>
  <c r="Q647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637" i="1"/>
  <c r="Q629" i="1"/>
  <c r="Q621" i="1"/>
  <c r="Q613" i="1"/>
  <c r="Q605" i="1"/>
  <c r="Q597" i="1"/>
  <c r="Q589" i="1"/>
  <c r="Q581" i="1"/>
  <c r="Q736" i="1"/>
  <c r="Q663" i="1"/>
  <c r="Q657" i="1"/>
  <c r="Q641" i="1"/>
  <c r="Q636" i="1"/>
  <c r="Q628" i="1"/>
  <c r="Q620" i="1"/>
  <c r="Q612" i="1"/>
  <c r="Q604" i="1"/>
  <c r="Q596" i="1"/>
  <c r="Q588" i="1"/>
  <c r="Q580" i="1"/>
  <c r="Q572" i="1"/>
  <c r="Q570" i="1"/>
  <c r="Q568" i="1"/>
  <c r="Q566" i="1"/>
  <c r="Q564" i="1"/>
  <c r="Q562" i="1"/>
  <c r="Q560" i="1"/>
  <c r="Q558" i="1"/>
  <c r="Q556" i="1"/>
  <c r="Q554" i="1"/>
  <c r="Q552" i="1"/>
  <c r="Q550" i="1"/>
  <c r="Q548" i="1"/>
  <c r="Q546" i="1"/>
  <c r="Q544" i="1"/>
  <c r="Q542" i="1"/>
  <c r="Q540" i="1"/>
  <c r="Q538" i="1"/>
  <c r="Q536" i="1"/>
  <c r="Q534" i="1"/>
  <c r="Q532" i="1"/>
  <c r="Q530" i="1"/>
  <c r="Q528" i="1"/>
  <c r="Q526" i="1"/>
  <c r="Q524" i="1"/>
  <c r="Q522" i="1"/>
  <c r="Q520" i="1"/>
  <c r="Q518" i="1"/>
  <c r="Q516" i="1"/>
  <c r="Q514" i="1"/>
  <c r="Q644" i="1"/>
  <c r="Q510" i="1"/>
  <c r="Q653" i="1"/>
  <c r="Q635" i="1"/>
  <c r="Q627" i="1"/>
  <c r="Q619" i="1"/>
  <c r="Q611" i="1"/>
  <c r="Q603" i="1"/>
  <c r="Q595" i="1"/>
  <c r="Q587" i="1"/>
  <c r="Q579" i="1"/>
  <c r="Q669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640" i="1"/>
  <c r="Q625" i="1"/>
  <c r="Q609" i="1"/>
  <c r="Q593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623" i="1"/>
  <c r="Q607" i="1"/>
  <c r="Q591" i="1"/>
  <c r="Q512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624" i="1"/>
  <c r="Q599" i="1"/>
  <c r="Q559" i="1"/>
  <c r="Q527" i="1"/>
  <c r="Q503" i="1"/>
  <c r="Q498" i="1"/>
  <c r="Q487" i="1"/>
  <c r="Q482" i="1"/>
  <c r="Q471" i="1"/>
  <c r="Q466" i="1"/>
  <c r="Q455" i="1"/>
  <c r="Q450" i="1"/>
  <c r="Q429" i="1"/>
  <c r="Q617" i="1"/>
  <c r="Q571" i="1"/>
  <c r="Q539" i="1"/>
  <c r="Q439" i="1"/>
  <c r="Q436" i="1"/>
  <c r="Q650" i="1"/>
  <c r="Q615" i="1"/>
  <c r="Q585" i="1"/>
  <c r="Q563" i="1"/>
  <c r="Q531" i="1"/>
  <c r="Q511" i="1"/>
  <c r="Q721" i="1"/>
  <c r="Q616" i="1"/>
  <c r="Q592" i="1"/>
  <c r="Q551" i="1"/>
  <c r="Q519" i="1"/>
  <c r="Q499" i="1"/>
  <c r="Q494" i="1"/>
  <c r="Q483" i="1"/>
  <c r="Q478" i="1"/>
  <c r="Q467" i="1"/>
  <c r="Q462" i="1"/>
  <c r="Q451" i="1"/>
  <c r="Q446" i="1"/>
  <c r="Q433" i="1"/>
  <c r="Q430" i="1"/>
  <c r="Q675" i="1"/>
  <c r="Q633" i="1"/>
  <c r="Q584" i="1"/>
  <c r="Q543" i="1"/>
  <c r="Q506" i="1"/>
  <c r="Q495" i="1"/>
  <c r="Q490" i="1"/>
  <c r="Q479" i="1"/>
  <c r="Q474" i="1"/>
  <c r="Q463" i="1"/>
  <c r="Q458" i="1"/>
  <c r="Q447" i="1"/>
  <c r="Q442" i="1"/>
  <c r="Q440" i="1"/>
  <c r="Q437" i="1"/>
  <c r="Q434" i="1"/>
  <c r="Q431" i="1"/>
  <c r="W259" i="1"/>
  <c r="W263" i="1"/>
  <c r="W267" i="1"/>
  <c r="W271" i="1"/>
  <c r="W275" i="1"/>
  <c r="W279" i="1"/>
  <c r="W283" i="1"/>
  <c r="W287" i="1"/>
  <c r="W291" i="1"/>
  <c r="W295" i="1"/>
  <c r="W299" i="1"/>
  <c r="W303" i="1"/>
  <c r="W307" i="1"/>
  <c r="W311" i="1"/>
  <c r="W315" i="1"/>
  <c r="W319" i="1"/>
  <c r="W323" i="1"/>
  <c r="W327" i="1"/>
  <c r="W331" i="1"/>
  <c r="W335" i="1"/>
  <c r="W339" i="1"/>
  <c r="W343" i="1"/>
  <c r="W347" i="1"/>
  <c r="W351" i="1"/>
  <c r="W355" i="1"/>
  <c r="W359" i="1"/>
  <c r="W363" i="1"/>
  <c r="O370" i="1"/>
  <c r="O381" i="1"/>
  <c r="O389" i="1"/>
  <c r="O397" i="1"/>
  <c r="O405" i="1"/>
  <c r="O413" i="1"/>
  <c r="O421" i="1"/>
  <c r="O436" i="1"/>
  <c r="O451" i="1"/>
  <c r="W452" i="1"/>
  <c r="O476" i="1"/>
  <c r="O503" i="1"/>
  <c r="O508" i="1"/>
  <c r="O571" i="1"/>
  <c r="Y468" i="1"/>
  <c r="W418" i="1"/>
  <c r="W426" i="1"/>
  <c r="W439" i="1"/>
  <c r="O446" i="1"/>
  <c r="O459" i="1"/>
  <c r="O470" i="1"/>
  <c r="W480" i="1"/>
  <c r="O482" i="1"/>
  <c r="O487" i="1"/>
  <c r="W488" i="1"/>
  <c r="W496" i="1"/>
  <c r="O498" i="1"/>
  <c r="W266" i="1"/>
  <c r="W270" i="1"/>
  <c r="W274" i="1"/>
  <c r="W278" i="1"/>
  <c r="W282" i="1"/>
  <c r="W286" i="1"/>
  <c r="W290" i="1"/>
  <c r="W294" i="1"/>
  <c r="W298" i="1"/>
  <c r="W302" i="1"/>
  <c r="W306" i="1"/>
  <c r="W310" i="1"/>
  <c r="W314" i="1"/>
  <c r="W318" i="1"/>
  <c r="W322" i="1"/>
  <c r="W326" i="1"/>
  <c r="W330" i="1"/>
  <c r="W334" i="1"/>
  <c r="W338" i="1"/>
  <c r="W342" i="1"/>
  <c r="W346" i="1"/>
  <c r="W350" i="1"/>
  <c r="W354" i="1"/>
  <c r="W358" i="1"/>
  <c r="W362" i="1"/>
  <c r="W366" i="1"/>
  <c r="O369" i="1"/>
  <c r="O378" i="1"/>
  <c r="O383" i="1"/>
  <c r="O386" i="1"/>
  <c r="O391" i="1"/>
  <c r="O394" i="1"/>
  <c r="O399" i="1"/>
  <c r="O402" i="1"/>
  <c r="O407" i="1"/>
  <c r="O410" i="1"/>
  <c r="O415" i="1"/>
  <c r="O418" i="1"/>
  <c r="O423" i="1"/>
  <c r="O426" i="1"/>
  <c r="O430" i="1"/>
  <c r="O467" i="1"/>
  <c r="W468" i="1"/>
  <c r="O492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8" i="1"/>
  <c r="O432" i="1"/>
  <c r="W435" i="1"/>
  <c r="O438" i="1"/>
  <c r="W443" i="1"/>
  <c r="Y444" i="1"/>
  <c r="O448" i="1"/>
  <c r="Y453" i="1"/>
  <c r="W459" i="1"/>
  <c r="Y460" i="1"/>
  <c r="O464" i="1"/>
  <c r="Y469" i="1"/>
  <c r="W475" i="1"/>
  <c r="Y476" i="1"/>
  <c r="O480" i="1"/>
  <c r="Y485" i="1"/>
  <c r="W491" i="1"/>
  <c r="Y492" i="1"/>
  <c r="O496" i="1"/>
  <c r="Y501" i="1"/>
  <c r="W507" i="1"/>
  <c r="Y508" i="1"/>
  <c r="O511" i="1"/>
  <c r="O531" i="1"/>
  <c r="Y539" i="1"/>
  <c r="O563" i="1"/>
  <c r="Y571" i="1"/>
  <c r="Y729" i="1"/>
  <c r="Y721" i="1"/>
  <c r="Y680" i="1"/>
  <c r="Y651" i="1"/>
  <c r="Y637" i="1"/>
  <c r="Y633" i="1"/>
  <c r="Y629" i="1"/>
  <c r="Y625" i="1"/>
  <c r="Y621" i="1"/>
  <c r="Y617" i="1"/>
  <c r="Y613" i="1"/>
  <c r="Y609" i="1"/>
  <c r="Y605" i="1"/>
  <c r="Y601" i="1"/>
  <c r="Y597" i="1"/>
  <c r="Y593" i="1"/>
  <c r="Y589" i="1"/>
  <c r="Y585" i="1"/>
  <c r="Y581" i="1"/>
  <c r="Y577" i="1"/>
  <c r="Y575" i="1"/>
  <c r="Y699" i="1"/>
  <c r="Y673" i="1"/>
  <c r="Y667" i="1"/>
  <c r="Y645" i="1"/>
  <c r="Y636" i="1"/>
  <c r="Y632" i="1"/>
  <c r="Y628" i="1"/>
  <c r="Y624" i="1"/>
  <c r="Y620" i="1"/>
  <c r="Y616" i="1"/>
  <c r="Y612" i="1"/>
  <c r="Y608" i="1"/>
  <c r="Y604" i="1"/>
  <c r="Y600" i="1"/>
  <c r="Y596" i="1"/>
  <c r="Y592" i="1"/>
  <c r="Y588" i="1"/>
  <c r="Y584" i="1"/>
  <c r="Y580" i="1"/>
  <c r="Y692" i="1"/>
  <c r="Y683" i="1"/>
  <c r="Y672" i="1"/>
  <c r="Y655" i="1"/>
  <c r="Y648" i="1"/>
  <c r="Y582" i="1"/>
  <c r="Y578" i="1"/>
  <c r="Y661" i="1"/>
  <c r="Y679" i="1"/>
  <c r="Y647" i="1"/>
  <c r="Y573" i="1"/>
  <c r="Y706" i="1"/>
  <c r="Y642" i="1"/>
  <c r="Y631" i="1"/>
  <c r="Y623" i="1"/>
  <c r="Y615" i="1"/>
  <c r="Y607" i="1"/>
  <c r="Y599" i="1"/>
  <c r="Y591" i="1"/>
  <c r="Y583" i="1"/>
  <c r="Y576" i="1"/>
  <c r="Y719" i="1"/>
  <c r="Y665" i="1"/>
  <c r="Y572" i="1"/>
  <c r="Y570" i="1"/>
  <c r="Y568" i="1"/>
  <c r="Y566" i="1"/>
  <c r="Y564" i="1"/>
  <c r="Y562" i="1"/>
  <c r="Y560" i="1"/>
  <c r="Y558" i="1"/>
  <c r="Y556" i="1"/>
  <c r="Y554" i="1"/>
  <c r="Y552" i="1"/>
  <c r="Y550" i="1"/>
  <c r="Y548" i="1"/>
  <c r="Y546" i="1"/>
  <c r="Y544" i="1"/>
  <c r="Y542" i="1"/>
  <c r="Y540" i="1"/>
  <c r="Y538" i="1"/>
  <c r="Y536" i="1"/>
  <c r="Y534" i="1"/>
  <c r="Y532" i="1"/>
  <c r="Y530" i="1"/>
  <c r="Y528" i="1"/>
  <c r="Y526" i="1"/>
  <c r="Y524" i="1"/>
  <c r="Y522" i="1"/>
  <c r="Y520" i="1"/>
  <c r="Y518" i="1"/>
  <c r="Y516" i="1"/>
  <c r="Y514" i="1"/>
  <c r="Y512" i="1"/>
  <c r="Y510" i="1"/>
  <c r="Y702" i="1"/>
  <c r="Y635" i="1"/>
  <c r="Y619" i="1"/>
  <c r="Y603" i="1"/>
  <c r="Y587" i="1"/>
  <c r="Y511" i="1"/>
  <c r="Y507" i="1"/>
  <c r="Y503" i="1"/>
  <c r="Y499" i="1"/>
  <c r="Y495" i="1"/>
  <c r="Y491" i="1"/>
  <c r="Y487" i="1"/>
  <c r="Y483" i="1"/>
  <c r="Y479" i="1"/>
  <c r="Y475" i="1"/>
  <c r="Y471" i="1"/>
  <c r="Y467" i="1"/>
  <c r="Y463" i="1"/>
  <c r="Y459" i="1"/>
  <c r="Y455" i="1"/>
  <c r="Y451" i="1"/>
  <c r="Y447" i="1"/>
  <c r="Y443" i="1"/>
  <c r="Y439" i="1"/>
  <c r="Y435" i="1"/>
  <c r="Y431" i="1"/>
  <c r="Y427" i="1"/>
  <c r="Y674" i="1"/>
  <c r="Y669" i="1"/>
  <c r="Y640" i="1"/>
  <c r="Y569" i="1"/>
  <c r="Y565" i="1"/>
  <c r="Y561" i="1"/>
  <c r="Y557" i="1"/>
  <c r="Y553" i="1"/>
  <c r="Y549" i="1"/>
  <c r="Y545" i="1"/>
  <c r="Y541" i="1"/>
  <c r="Y537" i="1"/>
  <c r="Y533" i="1"/>
  <c r="Y529" i="1"/>
  <c r="Y525" i="1"/>
  <c r="Y521" i="1"/>
  <c r="Y517" i="1"/>
  <c r="Y513" i="1"/>
  <c r="R878" i="1"/>
  <c r="R876" i="1"/>
  <c r="R872" i="1"/>
  <c r="R868" i="1"/>
  <c r="R848" i="1"/>
  <c r="O502" i="1"/>
  <c r="W504" i="1"/>
  <c r="W372" i="1"/>
  <c r="W380" i="1"/>
  <c r="W384" i="1"/>
  <c r="W388" i="1"/>
  <c r="W392" i="1"/>
  <c r="W396" i="1"/>
  <c r="W400" i="1"/>
  <c r="W404" i="1"/>
  <c r="W408" i="1"/>
  <c r="W412" i="1"/>
  <c r="W416" i="1"/>
  <c r="W420" i="1"/>
  <c r="W424" i="1"/>
  <c r="O428" i="1"/>
  <c r="W431" i="1"/>
  <c r="W434" i="1"/>
  <c r="W437" i="1"/>
  <c r="Y441" i="1"/>
  <c r="W447" i="1"/>
  <c r="Y448" i="1"/>
  <c r="O452" i="1"/>
  <c r="Y457" i="1"/>
  <c r="W463" i="1"/>
  <c r="Y464" i="1"/>
  <c r="O468" i="1"/>
  <c r="Y473" i="1"/>
  <c r="W479" i="1"/>
  <c r="Y480" i="1"/>
  <c r="O484" i="1"/>
  <c r="Y489" i="1"/>
  <c r="W495" i="1"/>
  <c r="Y496" i="1"/>
  <c r="O500" i="1"/>
  <c r="Y505" i="1"/>
  <c r="Y515" i="1"/>
  <c r="O539" i="1"/>
  <c r="Y547" i="1"/>
  <c r="Y579" i="1"/>
  <c r="Y664" i="1"/>
  <c r="O507" i="1"/>
  <c r="O731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82" i="1"/>
  <c r="O681" i="1"/>
  <c r="O730" i="1"/>
  <c r="O726" i="1"/>
  <c r="O722" i="1"/>
  <c r="O718" i="1"/>
  <c r="O714" i="1"/>
  <c r="O710" i="1"/>
  <c r="O706" i="1"/>
  <c r="O702" i="1"/>
  <c r="O729" i="1"/>
  <c r="O716" i="1"/>
  <c r="O720" i="1"/>
  <c r="O701" i="1"/>
  <c r="O690" i="1"/>
  <c r="O684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724" i="1"/>
  <c r="O705" i="1"/>
  <c r="O696" i="1"/>
  <c r="O693" i="1"/>
  <c r="O688" i="1"/>
  <c r="O663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721" i="1"/>
  <c r="O708" i="1"/>
  <c r="O704" i="1"/>
  <c r="O698" i="1"/>
  <c r="O694" i="1"/>
  <c r="O662" i="1"/>
  <c r="O725" i="1"/>
  <c r="O685" i="1"/>
  <c r="O664" i="1"/>
  <c r="O646" i="1"/>
  <c r="O642" i="1"/>
  <c r="O692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712" i="1"/>
  <c r="O645" i="1"/>
  <c r="O641" i="1"/>
  <c r="O643" i="1"/>
  <c r="O573" i="1"/>
  <c r="O728" i="1"/>
  <c r="O640" i="1"/>
  <c r="O686" i="1"/>
  <c r="O660" i="1"/>
  <c r="O717" i="1"/>
  <c r="O713" i="1"/>
  <c r="O700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09" i="1"/>
  <c r="O644" i="1"/>
  <c r="O510" i="1"/>
  <c r="O689" i="1"/>
  <c r="O647" i="1"/>
  <c r="O574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709" i="1"/>
  <c r="O639" i="1"/>
  <c r="O732" i="1"/>
  <c r="O737" i="1"/>
  <c r="O736" i="1"/>
  <c r="O734" i="1"/>
  <c r="O738" i="1"/>
  <c r="W368" i="1"/>
  <c r="W376" i="1"/>
  <c r="Y366" i="1"/>
  <c r="O368" i="1"/>
  <c r="Y370" i="1"/>
  <c r="O372" i="1"/>
  <c r="Y374" i="1"/>
  <c r="O376" i="1"/>
  <c r="Y378" i="1"/>
  <c r="O380" i="1"/>
  <c r="Y382" i="1"/>
  <c r="O384" i="1"/>
  <c r="Y386" i="1"/>
  <c r="O388" i="1"/>
  <c r="Y390" i="1"/>
  <c r="O392" i="1"/>
  <c r="Y394" i="1"/>
  <c r="O396" i="1"/>
  <c r="Y398" i="1"/>
  <c r="O400" i="1"/>
  <c r="Y402" i="1"/>
  <c r="O404" i="1"/>
  <c r="Y406" i="1"/>
  <c r="O408" i="1"/>
  <c r="Y410" i="1"/>
  <c r="O412" i="1"/>
  <c r="Y414" i="1"/>
  <c r="O416" i="1"/>
  <c r="Y418" i="1"/>
  <c r="O420" i="1"/>
  <c r="Y422" i="1"/>
  <c r="O424" i="1"/>
  <c r="Y426" i="1"/>
  <c r="Y429" i="1"/>
  <c r="O431" i="1"/>
  <c r="Y432" i="1"/>
  <c r="O434" i="1"/>
  <c r="O440" i="1"/>
  <c r="O442" i="1"/>
  <c r="W444" i="1"/>
  <c r="O447" i="1"/>
  <c r="Y450" i="1"/>
  <c r="O458" i="1"/>
  <c r="W460" i="1"/>
  <c r="O463" i="1"/>
  <c r="Y466" i="1"/>
  <c r="O474" i="1"/>
  <c r="W476" i="1"/>
  <c r="O479" i="1"/>
  <c r="Y482" i="1"/>
  <c r="O490" i="1"/>
  <c r="W492" i="1"/>
  <c r="O495" i="1"/>
  <c r="Y498" i="1"/>
  <c r="O506" i="1"/>
  <c r="Y509" i="1"/>
  <c r="O527" i="1"/>
  <c r="Y535" i="1"/>
  <c r="O559" i="1"/>
  <c r="Y567" i="1"/>
  <c r="O661" i="1"/>
  <c r="W367" i="1"/>
  <c r="W371" i="1"/>
  <c r="W375" i="1"/>
  <c r="W379" i="1"/>
  <c r="W383" i="1"/>
  <c r="W387" i="1"/>
  <c r="W391" i="1"/>
  <c r="W395" i="1"/>
  <c r="W399" i="1"/>
  <c r="W403" i="1"/>
  <c r="W407" i="1"/>
  <c r="W411" i="1"/>
  <c r="W415" i="1"/>
  <c r="W419" i="1"/>
  <c r="W423" i="1"/>
  <c r="W427" i="1"/>
  <c r="W430" i="1"/>
  <c r="W433" i="1"/>
  <c r="W436" i="1"/>
  <c r="Y438" i="1"/>
  <c r="Y445" i="1"/>
  <c r="W451" i="1"/>
  <c r="Y452" i="1"/>
  <c r="O456" i="1"/>
  <c r="Y461" i="1"/>
  <c r="W467" i="1"/>
  <c r="O472" i="1"/>
  <c r="Y477" i="1"/>
  <c r="W483" i="1"/>
  <c r="Y484" i="1"/>
  <c r="O488" i="1"/>
  <c r="Y493" i="1"/>
  <c r="W499" i="1"/>
  <c r="Y500" i="1"/>
  <c r="O504" i="1"/>
  <c r="O515" i="1"/>
  <c r="Y523" i="1"/>
  <c r="O547" i="1"/>
  <c r="Y555" i="1"/>
  <c r="Y574" i="1"/>
  <c r="Y611" i="1"/>
  <c r="O697" i="1"/>
  <c r="Y710" i="1"/>
  <c r="W438" i="1"/>
  <c r="W442" i="1"/>
  <c r="W446" i="1"/>
  <c r="W450" i="1"/>
  <c r="W454" i="1"/>
  <c r="W458" i="1"/>
  <c r="W462" i="1"/>
  <c r="W466" i="1"/>
  <c r="W470" i="1"/>
  <c r="W474" i="1"/>
  <c r="W478" i="1"/>
  <c r="W482" i="1"/>
  <c r="W486" i="1"/>
  <c r="W490" i="1"/>
  <c r="W494" i="1"/>
  <c r="W498" i="1"/>
  <c r="W502" i="1"/>
  <c r="W506" i="1"/>
  <c r="W696" i="1"/>
  <c r="W697" i="1"/>
  <c r="W571" i="1"/>
  <c r="W569" i="1"/>
  <c r="W567" i="1"/>
  <c r="W565" i="1"/>
  <c r="W563" i="1"/>
  <c r="W561" i="1"/>
  <c r="W559" i="1"/>
  <c r="W557" i="1"/>
  <c r="W555" i="1"/>
  <c r="W553" i="1"/>
  <c r="W551" i="1"/>
  <c r="W549" i="1"/>
  <c r="W547" i="1"/>
  <c r="W545" i="1"/>
  <c r="W543" i="1"/>
  <c r="W541" i="1"/>
  <c r="W539" i="1"/>
  <c r="W537" i="1"/>
  <c r="W535" i="1"/>
  <c r="W533" i="1"/>
  <c r="W531" i="1"/>
  <c r="W529" i="1"/>
  <c r="W527" i="1"/>
  <c r="W525" i="1"/>
  <c r="W523" i="1"/>
  <c r="W521" i="1"/>
  <c r="W519" i="1"/>
  <c r="W517" i="1"/>
  <c r="W515" i="1"/>
  <c r="W513" i="1"/>
  <c r="W511" i="1"/>
  <c r="W643" i="1"/>
  <c r="W509" i="1"/>
  <c r="W508" i="1"/>
  <c r="W660" i="1"/>
  <c r="Q577" i="1"/>
  <c r="O795" i="1"/>
  <c r="O793" i="1"/>
  <c r="O791" i="1"/>
  <c r="O777" i="1"/>
  <c r="O794" i="1"/>
  <c r="O796" i="1"/>
  <c r="O797" i="1"/>
  <c r="O798" i="1"/>
  <c r="Z664" i="1"/>
  <c r="R849" i="1"/>
  <c r="R846" i="1"/>
  <c r="R844" i="1"/>
  <c r="R838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Y723" i="1"/>
  <c r="R775" i="1"/>
  <c r="R772" i="1"/>
  <c r="R770" i="1"/>
  <c r="R764" i="1"/>
  <c r="R680" i="1"/>
  <c r="R678" i="1"/>
  <c r="R676" i="1"/>
  <c r="R674" i="1"/>
  <c r="R672" i="1"/>
  <c r="R670" i="1"/>
  <c r="R668" i="1"/>
  <c r="R666" i="1"/>
  <c r="R664" i="1"/>
  <c r="R660" i="1"/>
  <c r="R744" i="1"/>
  <c r="R663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73" i="1"/>
  <c r="R679" i="1"/>
  <c r="R677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671" i="1"/>
  <c r="R681" i="1"/>
  <c r="R665" i="1"/>
  <c r="R675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669" i="1"/>
  <c r="R662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Z682" i="1"/>
  <c r="Z661" i="1"/>
  <c r="R786" i="1"/>
  <c r="W706" i="1"/>
  <c r="O753" i="1"/>
  <c r="O739" i="1"/>
  <c r="O742" i="1"/>
  <c r="O751" i="1"/>
  <c r="O749" i="1"/>
  <c r="O752" i="1"/>
  <c r="O754" i="1"/>
  <c r="O757" i="1"/>
  <c r="O755" i="1"/>
  <c r="O756" i="1"/>
  <c r="O758" i="1"/>
  <c r="R787" i="1"/>
  <c r="R784" i="1"/>
  <c r="W639" i="1"/>
  <c r="Q679" i="1"/>
  <c r="P747" i="1"/>
  <c r="P744" i="1"/>
  <c r="P746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714" i="1"/>
  <c r="P706" i="1"/>
  <c r="P697" i="1"/>
  <c r="P688" i="1"/>
  <c r="P643" i="1"/>
  <c r="P639" i="1"/>
  <c r="P721" i="1"/>
  <c r="P694" i="1"/>
  <c r="P689" i="1"/>
  <c r="P713" i="1"/>
  <c r="P691" i="1"/>
  <c r="P641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736" i="1"/>
  <c r="P703" i="1"/>
  <c r="P723" i="1"/>
  <c r="P718" i="1"/>
  <c r="P576" i="1"/>
  <c r="P574" i="1"/>
  <c r="P685" i="1"/>
  <c r="P644" i="1"/>
  <c r="Z67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W688" i="1"/>
  <c r="O769" i="1"/>
  <c r="O765" i="1"/>
  <c r="O768" i="1"/>
  <c r="O767" i="1"/>
  <c r="O766" i="1"/>
  <c r="O762" i="1"/>
  <c r="O770" i="1"/>
  <c r="R803" i="1"/>
  <c r="R800" i="1"/>
  <c r="R796" i="1"/>
  <c r="R792" i="1"/>
  <c r="X642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717" i="1"/>
  <c r="X694" i="1"/>
  <c r="X689" i="1"/>
  <c r="X698" i="1"/>
  <c r="X686" i="1"/>
  <c r="X645" i="1"/>
  <c r="X641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720" i="1"/>
  <c r="X709" i="1"/>
  <c r="X573" i="1"/>
  <c r="X713" i="1"/>
  <c r="X639" i="1"/>
  <c r="X697" i="1"/>
  <c r="X640" i="1"/>
  <c r="W720" i="1"/>
  <c r="W699" i="1"/>
  <c r="W645" i="1"/>
  <c r="W573" i="1"/>
  <c r="O746" i="1"/>
  <c r="P763" i="1"/>
  <c r="P760" i="1"/>
  <c r="P756" i="1"/>
  <c r="P762" i="1"/>
  <c r="P758" i="1"/>
  <c r="O771" i="1"/>
  <c r="P829" i="1"/>
  <c r="P822" i="1"/>
  <c r="P828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Q575" i="1"/>
  <c r="Y586" i="1"/>
  <c r="Y590" i="1"/>
  <c r="Y594" i="1"/>
  <c r="Y598" i="1"/>
  <c r="Y602" i="1"/>
  <c r="Y606" i="1"/>
  <c r="Y610" i="1"/>
  <c r="Y614" i="1"/>
  <c r="Y618" i="1"/>
  <c r="Y622" i="1"/>
  <c r="Y626" i="1"/>
  <c r="Y630" i="1"/>
  <c r="Y634" i="1"/>
  <c r="Y638" i="1"/>
  <c r="Y644" i="1"/>
  <c r="W647" i="1"/>
  <c r="Q649" i="1"/>
  <c r="Y652" i="1"/>
  <c r="Q656" i="1"/>
  <c r="Z659" i="1"/>
  <c r="Q661" i="1"/>
  <c r="Y670" i="1"/>
  <c r="Y676" i="1"/>
  <c r="Y711" i="1"/>
  <c r="R785" i="1"/>
  <c r="R782" i="1"/>
  <c r="R780" i="1"/>
  <c r="R776" i="1"/>
  <c r="R823" i="1"/>
  <c r="R820" i="1"/>
  <c r="R818" i="1"/>
  <c r="R816" i="1"/>
  <c r="O823" i="1"/>
  <c r="R852" i="1"/>
  <c r="W682" i="1"/>
  <c r="W681" i="1"/>
  <c r="W727" i="1"/>
  <c r="W723" i="1"/>
  <c r="W719" i="1"/>
  <c r="W715" i="1"/>
  <c r="W711" i="1"/>
  <c r="W707" i="1"/>
  <c r="W703" i="1"/>
  <c r="W725" i="1"/>
  <c r="W714" i="1"/>
  <c r="W704" i="1"/>
  <c r="W700" i="1"/>
  <c r="W698" i="1"/>
  <c r="W695" i="1"/>
  <c r="W689" i="1"/>
  <c r="W729" i="1"/>
  <c r="W718" i="1"/>
  <c r="W708" i="1"/>
  <c r="W692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722" i="1"/>
  <c r="W712" i="1"/>
  <c r="W701" i="1"/>
  <c r="W690" i="1"/>
  <c r="W687" i="1"/>
  <c r="W709" i="1"/>
  <c r="W705" i="1"/>
  <c r="W694" i="1"/>
  <c r="W691" i="1"/>
  <c r="W686" i="1"/>
  <c r="W724" i="1"/>
  <c r="W684" i="1"/>
  <c r="W663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713" i="1"/>
  <c r="W685" i="1"/>
  <c r="W726" i="1"/>
  <c r="W721" i="1"/>
  <c r="W702" i="1"/>
  <c r="W662" i="1"/>
  <c r="W646" i="1"/>
  <c r="W642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683" i="1"/>
  <c r="R754" i="1"/>
  <c r="Q771" i="1"/>
  <c r="Q768" i="1"/>
  <c r="Q762" i="1"/>
  <c r="Q770" i="1"/>
  <c r="P805" i="1"/>
  <c r="P802" i="1"/>
  <c r="P800" i="1"/>
  <c r="P804" i="1"/>
  <c r="O809" i="1"/>
  <c r="O847" i="1"/>
  <c r="O846" i="1"/>
  <c r="O841" i="1"/>
  <c r="O845" i="1"/>
  <c r="O814" i="1"/>
  <c r="O832" i="1"/>
  <c r="O839" i="1"/>
  <c r="Q869" i="1"/>
  <c r="Q866" i="1"/>
  <c r="Q864" i="1"/>
  <c r="Q860" i="1"/>
  <c r="Q856" i="1"/>
  <c r="Q848" i="1"/>
  <c r="Q834" i="1"/>
  <c r="O877" i="1"/>
  <c r="O872" i="1"/>
  <c r="O876" i="1"/>
  <c r="O874" i="1"/>
  <c r="O879" i="1"/>
  <c r="O878" i="1"/>
  <c r="Q574" i="1"/>
  <c r="Q576" i="1"/>
  <c r="W641" i="1"/>
  <c r="Z663" i="1"/>
  <c r="W693" i="1"/>
  <c r="W716" i="1"/>
  <c r="Q718" i="1"/>
  <c r="Q737" i="1"/>
  <c r="Q734" i="1"/>
  <c r="Q726" i="1"/>
  <c r="Q705" i="1"/>
  <c r="Q693" i="1"/>
  <c r="Q681" i="1"/>
  <c r="Q730" i="1"/>
  <c r="Q709" i="1"/>
  <c r="Q729" i="1"/>
  <c r="Q722" i="1"/>
  <c r="Q717" i="1"/>
  <c r="Q695" i="1"/>
  <c r="Q683" i="1"/>
  <c r="Q725" i="1"/>
  <c r="Q710" i="1"/>
  <c r="Q689" i="1"/>
  <c r="Q687" i="1"/>
  <c r="Q680" i="1"/>
  <c r="Q678" i="1"/>
  <c r="Q676" i="1"/>
  <c r="Q674" i="1"/>
  <c r="Q672" i="1"/>
  <c r="Q670" i="1"/>
  <c r="Q668" i="1"/>
  <c r="Q666" i="1"/>
  <c r="Q664" i="1"/>
  <c r="Q660" i="1"/>
  <c r="Q732" i="1"/>
  <c r="Q714" i="1"/>
  <c r="Q690" i="1"/>
  <c r="Q706" i="1"/>
  <c r="Q697" i="1"/>
  <c r="Q667" i="1"/>
  <c r="Q643" i="1"/>
  <c r="Q639" i="1"/>
  <c r="Q673" i="1"/>
  <c r="Q659" i="1"/>
  <c r="Q655" i="1"/>
  <c r="Q651" i="1"/>
  <c r="Q701" i="1"/>
  <c r="Q671" i="1"/>
  <c r="Q662" i="1"/>
  <c r="Q646" i="1"/>
  <c r="Q642" i="1"/>
  <c r="Z660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68" i="1"/>
  <c r="Z674" i="1"/>
  <c r="Z672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P779" i="1"/>
  <c r="P776" i="1"/>
  <c r="P774" i="1"/>
  <c r="P772" i="1"/>
  <c r="P778" i="1"/>
  <c r="P768" i="1"/>
  <c r="Q803" i="1"/>
  <c r="Q790" i="1"/>
  <c r="O799" i="1"/>
  <c r="R839" i="1"/>
  <c r="R836" i="1"/>
  <c r="R832" i="1"/>
  <c r="R834" i="1"/>
  <c r="R869" i="1"/>
  <c r="R866" i="1"/>
  <c r="R864" i="1"/>
  <c r="R860" i="1"/>
  <c r="R856" i="1"/>
  <c r="Q873" i="1"/>
  <c r="Q870" i="1"/>
  <c r="Q872" i="1"/>
  <c r="Q573" i="1"/>
  <c r="W644" i="1"/>
  <c r="Q645" i="1"/>
  <c r="Q648" i="1"/>
  <c r="Q654" i="1"/>
  <c r="W661" i="1"/>
  <c r="Q677" i="1"/>
  <c r="Q698" i="1"/>
  <c r="W710" i="1"/>
  <c r="W717" i="1"/>
  <c r="Y728" i="1"/>
  <c r="Y724" i="1"/>
  <c r="Y720" i="1"/>
  <c r="Y716" i="1"/>
  <c r="Y712" i="1"/>
  <c r="Y708" i="1"/>
  <c r="Y704" i="1"/>
  <c r="Y727" i="1"/>
  <c r="Y718" i="1"/>
  <c r="Y701" i="1"/>
  <c r="Y690" i="1"/>
  <c r="Y722" i="1"/>
  <c r="Y705" i="1"/>
  <c r="Y693" i="1"/>
  <c r="Y687" i="1"/>
  <c r="Y684" i="1"/>
  <c r="Y681" i="1"/>
  <c r="Y726" i="1"/>
  <c r="Y709" i="1"/>
  <c r="Y703" i="1"/>
  <c r="Y696" i="1"/>
  <c r="Y715" i="1"/>
  <c r="Y700" i="1"/>
  <c r="Y688" i="1"/>
  <c r="Y663" i="1"/>
  <c r="Y659" i="1"/>
  <c r="Y717" i="1"/>
  <c r="Y714" i="1"/>
  <c r="Y698" i="1"/>
  <c r="Y694" i="1"/>
  <c r="Y686" i="1"/>
  <c r="Y682" i="1"/>
  <c r="Y662" i="1"/>
  <c r="Y695" i="1"/>
  <c r="Y689" i="1"/>
  <c r="Y678" i="1"/>
  <c r="Y671" i="1"/>
  <c r="Y657" i="1"/>
  <c r="Y653" i="1"/>
  <c r="Y649" i="1"/>
  <c r="Y646" i="1"/>
  <c r="Y725" i="1"/>
  <c r="Y707" i="1"/>
  <c r="Y697" i="1"/>
  <c r="Y685" i="1"/>
  <c r="Y677" i="1"/>
  <c r="Y668" i="1"/>
  <c r="Y660" i="1"/>
  <c r="Y643" i="1"/>
  <c r="Y639" i="1"/>
  <c r="Y713" i="1"/>
  <c r="Y691" i="1"/>
  <c r="Y675" i="1"/>
  <c r="Y666" i="1"/>
  <c r="Y658" i="1"/>
  <c r="Y654" i="1"/>
  <c r="Y650" i="1"/>
  <c r="Q742" i="1"/>
  <c r="O789" i="1"/>
  <c r="O788" i="1"/>
  <c r="O787" i="1"/>
  <c r="O782" i="1"/>
  <c r="O774" i="1"/>
  <c r="O790" i="1"/>
  <c r="R809" i="1"/>
  <c r="R806" i="1"/>
  <c r="Q842" i="1"/>
  <c r="O863" i="1"/>
  <c r="O860" i="1"/>
  <c r="O856" i="1"/>
  <c r="O862" i="1"/>
  <c r="O864" i="1"/>
  <c r="X727" i="1"/>
  <c r="X723" i="1"/>
  <c r="X719" i="1"/>
  <c r="X715" i="1"/>
  <c r="X711" i="1"/>
  <c r="X707" i="1"/>
  <c r="X703" i="1"/>
  <c r="X699" i="1"/>
  <c r="X695" i="1"/>
  <c r="X691" i="1"/>
  <c r="X687" i="1"/>
  <c r="X683" i="1"/>
  <c r="X726" i="1"/>
  <c r="X722" i="1"/>
  <c r="X718" i="1"/>
  <c r="X714" i="1"/>
  <c r="X710" i="1"/>
  <c r="X706" i="1"/>
  <c r="X702" i="1"/>
  <c r="X729" i="1"/>
  <c r="X708" i="1"/>
  <c r="X692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712" i="1"/>
  <c r="X701" i="1"/>
  <c r="X690" i="1"/>
  <c r="X716" i="1"/>
  <c r="X705" i="1"/>
  <c r="X693" i="1"/>
  <c r="X684" i="1"/>
  <c r="X681" i="1"/>
  <c r="X724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704" i="1"/>
  <c r="X700" i="1"/>
  <c r="X696" i="1"/>
  <c r="X688" i="1"/>
  <c r="X728" i="1"/>
  <c r="X721" i="1"/>
  <c r="P737" i="1"/>
  <c r="P734" i="1"/>
  <c r="P701" i="1"/>
  <c r="P690" i="1"/>
  <c r="P687" i="1"/>
  <c r="P684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726" i="1"/>
  <c r="P711" i="1"/>
  <c r="P705" i="1"/>
  <c r="P699" i="1"/>
  <c r="P696" i="1"/>
  <c r="P693" i="1"/>
  <c r="P681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729" i="1"/>
  <c r="P717" i="1"/>
  <c r="P695" i="1"/>
  <c r="P692" i="1"/>
  <c r="P683" i="1"/>
  <c r="P700" i="1"/>
  <c r="P686" i="1"/>
  <c r="Z679" i="1"/>
  <c r="R777" i="1"/>
  <c r="Q779" i="1"/>
  <c r="Q776" i="1"/>
  <c r="Q774" i="1"/>
  <c r="Q778" i="1"/>
  <c r="O784" i="1"/>
  <c r="Q801" i="1"/>
  <c r="Q798" i="1"/>
  <c r="Q796" i="1"/>
  <c r="Q780" i="1"/>
  <c r="O805" i="1"/>
  <c r="O800" i="1"/>
  <c r="O804" i="1"/>
  <c r="O803" i="1"/>
  <c r="O806" i="1"/>
  <c r="R817" i="1"/>
  <c r="R814" i="1"/>
  <c r="R812" i="1"/>
  <c r="P843" i="1"/>
  <c r="P840" i="1"/>
  <c r="P842" i="1"/>
  <c r="P838" i="1"/>
  <c r="P845" i="1"/>
  <c r="P844" i="1"/>
  <c r="Q713" i="1"/>
  <c r="P753" i="1"/>
  <c r="P750" i="1"/>
  <c r="P748" i="1"/>
  <c r="P752" i="1"/>
  <c r="O821" i="1"/>
  <c r="O816" i="1"/>
  <c r="O820" i="1"/>
  <c r="O813" i="1"/>
  <c r="O819" i="1"/>
  <c r="O807" i="1"/>
  <c r="O822" i="1"/>
  <c r="Q835" i="1"/>
  <c r="Q832" i="1"/>
  <c r="R853" i="1"/>
  <c r="R850" i="1"/>
  <c r="P861" i="1"/>
  <c r="P858" i="1"/>
  <c r="P856" i="1"/>
  <c r="O865" i="1"/>
  <c r="O867" i="1"/>
  <c r="O866" i="1"/>
  <c r="O779" i="1"/>
  <c r="O772" i="1"/>
  <c r="O778" i="1"/>
  <c r="O780" i="1"/>
  <c r="P817" i="1"/>
  <c r="P814" i="1"/>
  <c r="P812" i="1"/>
  <c r="P821" i="1"/>
  <c r="P818" i="1"/>
  <c r="P820" i="1"/>
  <c r="R857" i="1"/>
  <c r="R854" i="1"/>
  <c r="Z656" i="1"/>
  <c r="Z657" i="1"/>
  <c r="Z658" i="1"/>
  <c r="Z665" i="1"/>
  <c r="Z667" i="1"/>
  <c r="Z669" i="1"/>
  <c r="Z671" i="1"/>
  <c r="Z673" i="1"/>
  <c r="Z675" i="1"/>
  <c r="Z677" i="1"/>
  <c r="R745" i="1"/>
  <c r="R742" i="1"/>
  <c r="R682" i="1"/>
  <c r="R736" i="1"/>
  <c r="O763" i="1"/>
  <c r="O764" i="1"/>
  <c r="O830" i="1"/>
  <c r="O825" i="1"/>
  <c r="O829" i="1"/>
  <c r="O831" i="1"/>
  <c r="R835" i="1"/>
  <c r="P743" i="1"/>
  <c r="P740" i="1"/>
  <c r="Z681" i="1"/>
  <c r="Q753" i="1"/>
  <c r="Q750" i="1"/>
  <c r="Q748" i="1"/>
  <c r="Q746" i="1"/>
  <c r="P769" i="1"/>
  <c r="P766" i="1"/>
  <c r="P764" i="1"/>
  <c r="R793" i="1"/>
  <c r="R790" i="1"/>
  <c r="P795" i="1"/>
  <c r="P792" i="1"/>
  <c r="P790" i="1"/>
  <c r="P794" i="1"/>
  <c r="P788" i="1"/>
  <c r="P797" i="1"/>
  <c r="P796" i="1"/>
  <c r="R807" i="1"/>
  <c r="R804" i="1"/>
  <c r="Q819" i="1"/>
  <c r="Q816" i="1"/>
  <c r="Q812" i="1"/>
  <c r="Q833" i="1"/>
  <c r="Q830" i="1"/>
  <c r="Q828" i="1"/>
  <c r="O837" i="1"/>
  <c r="O836" i="1"/>
  <c r="O835" i="1"/>
  <c r="O838" i="1"/>
  <c r="R861" i="1"/>
  <c r="R858" i="1"/>
  <c r="P865" i="1"/>
  <c r="P862" i="1"/>
  <c r="P864" i="1"/>
  <c r="P730" i="1"/>
  <c r="P742" i="1"/>
  <c r="Q743" i="1"/>
  <c r="Q740" i="1"/>
  <c r="Q738" i="1"/>
  <c r="Q752" i="1"/>
  <c r="O785" i="1"/>
  <c r="O781" i="1"/>
  <c r="O786" i="1"/>
  <c r="O811" i="1"/>
  <c r="O810" i="1"/>
  <c r="O812" i="1"/>
  <c r="R819" i="1"/>
  <c r="R833" i="1"/>
  <c r="R830" i="1"/>
  <c r="R828" i="1"/>
  <c r="Q849" i="1"/>
  <c r="Q846" i="1"/>
  <c r="Q838" i="1"/>
  <c r="Q844" i="1"/>
  <c r="Q682" i="1"/>
  <c r="Q685" i="1"/>
  <c r="Q691" i="1"/>
  <c r="Q694" i="1"/>
  <c r="Q702" i="1"/>
  <c r="P709" i="1"/>
  <c r="P715" i="1"/>
  <c r="Q731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727" i="1"/>
  <c r="Q723" i="1"/>
  <c r="Q719" i="1"/>
  <c r="Q715" i="1"/>
  <c r="Q711" i="1"/>
  <c r="Q707" i="1"/>
  <c r="Q703" i="1"/>
  <c r="Q699" i="1"/>
  <c r="O733" i="1"/>
  <c r="R737" i="1"/>
  <c r="R734" i="1"/>
  <c r="R732" i="1"/>
  <c r="P741" i="1"/>
  <c r="P738" i="1"/>
  <c r="Q747" i="1"/>
  <c r="Q744" i="1"/>
  <c r="P749" i="1"/>
  <c r="O750" i="1"/>
  <c r="O745" i="1"/>
  <c r="R755" i="1"/>
  <c r="R752" i="1"/>
  <c r="Q763" i="1"/>
  <c r="Q760" i="1"/>
  <c r="Q758" i="1"/>
  <c r="P773" i="1"/>
  <c r="P770" i="1"/>
  <c r="Q781" i="1"/>
  <c r="P789" i="1"/>
  <c r="P786" i="1"/>
  <c r="P784" i="1"/>
  <c r="Q813" i="1"/>
  <c r="Q806" i="1"/>
  <c r="O815" i="1"/>
  <c r="Q829" i="1"/>
  <c r="Q845" i="1"/>
  <c r="O857" i="1"/>
  <c r="O854" i="1"/>
  <c r="O859" i="1"/>
  <c r="O858" i="1"/>
  <c r="P877" i="1"/>
  <c r="P874" i="1"/>
  <c r="P872" i="1"/>
  <c r="P733" i="1"/>
  <c r="P728" i="1"/>
  <c r="P724" i="1"/>
  <c r="P720" i="1"/>
  <c r="P716" i="1"/>
  <c r="P712" i="1"/>
  <c r="P708" i="1"/>
  <c r="P704" i="1"/>
  <c r="O735" i="1"/>
  <c r="O775" i="1"/>
  <c r="R797" i="1"/>
  <c r="R794" i="1"/>
  <c r="P807" i="1"/>
  <c r="O808" i="1"/>
  <c r="R813" i="1"/>
  <c r="R810" i="1"/>
  <c r="R829" i="1"/>
  <c r="R826" i="1"/>
  <c r="P839" i="1"/>
  <c r="P832" i="1"/>
  <c r="O840" i="1"/>
  <c r="R845" i="1"/>
  <c r="R842" i="1"/>
  <c r="R840" i="1"/>
  <c r="O849" i="1"/>
  <c r="P857" i="1"/>
  <c r="P854" i="1"/>
  <c r="P852" i="1"/>
  <c r="P848" i="1"/>
  <c r="Q877" i="1"/>
  <c r="Q874" i="1"/>
  <c r="P707" i="1"/>
  <c r="P722" i="1"/>
  <c r="P732" i="1"/>
  <c r="Q733" i="1"/>
  <c r="O743" i="1"/>
  <c r="O740" i="1"/>
  <c r="O744" i="1"/>
  <c r="P759" i="1"/>
  <c r="O760" i="1"/>
  <c r="R765" i="1"/>
  <c r="R762" i="1"/>
  <c r="R760" i="1"/>
  <c r="Q791" i="1"/>
  <c r="Q788" i="1"/>
  <c r="Q786" i="1"/>
  <c r="P806" i="1"/>
  <c r="Q823" i="1"/>
  <c r="Q820" i="1"/>
  <c r="O833" i="1"/>
  <c r="O834" i="1"/>
  <c r="Q839" i="1"/>
  <c r="Q836" i="1"/>
  <c r="O848" i="1"/>
  <c r="Q857" i="1"/>
  <c r="Q854" i="1"/>
  <c r="Q852" i="1"/>
  <c r="P869" i="1"/>
  <c r="P866" i="1"/>
  <c r="O871" i="1"/>
  <c r="O868" i="1"/>
  <c r="Q876" i="1"/>
  <c r="P731" i="1"/>
  <c r="O747" i="1"/>
  <c r="O748" i="1"/>
  <c r="P757" i="1"/>
  <c r="P754" i="1"/>
  <c r="R761" i="1"/>
  <c r="R771" i="1"/>
  <c r="O773" i="1"/>
  <c r="R781" i="1"/>
  <c r="R778" i="1"/>
  <c r="Q787" i="1"/>
  <c r="R791" i="1"/>
  <c r="R788" i="1"/>
  <c r="Q797" i="1"/>
  <c r="R801" i="1"/>
  <c r="R798" i="1"/>
  <c r="Q807" i="1"/>
  <c r="Q804" i="1"/>
  <c r="P813" i="1"/>
  <c r="Q817" i="1"/>
  <c r="Q814" i="1"/>
  <c r="P823" i="1"/>
  <c r="O824" i="1"/>
  <c r="P833" i="1"/>
  <c r="P830" i="1"/>
  <c r="Q843" i="1"/>
  <c r="Q840" i="1"/>
  <c r="P849" i="1"/>
  <c r="P846" i="1"/>
  <c r="O851" i="1"/>
  <c r="Q861" i="1"/>
  <c r="Q858" i="1"/>
  <c r="O869" i="1"/>
  <c r="R873" i="1"/>
  <c r="R870" i="1"/>
  <c r="R733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Q739" i="1"/>
  <c r="R743" i="1"/>
  <c r="R740" i="1"/>
  <c r="Q749" i="1"/>
  <c r="R753" i="1"/>
  <c r="R750" i="1"/>
  <c r="Q759" i="1"/>
  <c r="Q756" i="1"/>
  <c r="P765" i="1"/>
  <c r="Q769" i="1"/>
  <c r="Q766" i="1"/>
  <c r="P775" i="1"/>
  <c r="O776" i="1"/>
  <c r="P785" i="1"/>
  <c r="P782" i="1"/>
  <c r="Q795" i="1"/>
  <c r="Q792" i="1"/>
  <c r="O801" i="1"/>
  <c r="O802" i="1"/>
  <c r="P811" i="1"/>
  <c r="P808" i="1"/>
  <c r="O827" i="1"/>
  <c r="O828" i="1"/>
  <c r="P837" i="1"/>
  <c r="P834" i="1"/>
  <c r="R841" i="1"/>
  <c r="P853" i="1"/>
  <c r="P850" i="1"/>
  <c r="O855" i="1"/>
  <c r="Q865" i="1"/>
  <c r="Q862" i="1"/>
  <c r="O873" i="1"/>
  <c r="R877" i="1"/>
  <c r="R874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R738" i="1"/>
  <c r="R739" i="1"/>
  <c r="O741" i="1"/>
  <c r="R748" i="1"/>
  <c r="R749" i="1"/>
  <c r="R746" i="1"/>
  <c r="Q754" i="1"/>
  <c r="Q755" i="1"/>
  <c r="R758" i="1"/>
  <c r="R759" i="1"/>
  <c r="R756" i="1"/>
  <c r="Q764" i="1"/>
  <c r="Q765" i="1"/>
  <c r="R768" i="1"/>
  <c r="R769" i="1"/>
  <c r="R766" i="1"/>
  <c r="Q775" i="1"/>
  <c r="Q772" i="1"/>
  <c r="P780" i="1"/>
  <c r="P781" i="1"/>
  <c r="Q784" i="1"/>
  <c r="Q785" i="1"/>
  <c r="Q782" i="1"/>
  <c r="P791" i="1"/>
  <c r="O792" i="1"/>
  <c r="Q794" i="1"/>
  <c r="P801" i="1"/>
  <c r="P798" i="1"/>
  <c r="P810" i="1"/>
  <c r="Q811" i="1"/>
  <c r="Q808" i="1"/>
  <c r="O817" i="1"/>
  <c r="O818" i="1"/>
  <c r="O826" i="1"/>
  <c r="P827" i="1"/>
  <c r="P824" i="1"/>
  <c r="O843" i="1"/>
  <c r="O844" i="1"/>
  <c r="Q853" i="1"/>
  <c r="Q850" i="1"/>
  <c r="O861" i="1"/>
  <c r="R865" i="1"/>
  <c r="R862" i="1"/>
  <c r="P873" i="1"/>
  <c r="P870" i="1"/>
  <c r="O875" i="1"/>
  <c r="R731" i="1"/>
  <c r="P735" i="1"/>
  <c r="Q741" i="1"/>
  <c r="R747" i="1"/>
  <c r="P751" i="1"/>
  <c r="Q757" i="1"/>
  <c r="R763" i="1"/>
  <c r="P767" i="1"/>
  <c r="Q773" i="1"/>
  <c r="R779" i="1"/>
  <c r="P783" i="1"/>
  <c r="Q789" i="1"/>
  <c r="R795" i="1"/>
  <c r="P799" i="1"/>
  <c r="Q805" i="1"/>
  <c r="R811" i="1"/>
  <c r="P815" i="1"/>
  <c r="Q821" i="1"/>
  <c r="R827" i="1"/>
  <c r="P831" i="1"/>
  <c r="Q837" i="1"/>
  <c r="R843" i="1"/>
  <c r="P847" i="1"/>
  <c r="P851" i="1"/>
  <c r="P855" i="1"/>
  <c r="P859" i="1"/>
  <c r="P863" i="1"/>
  <c r="P867" i="1"/>
  <c r="P871" i="1"/>
  <c r="P875" i="1"/>
  <c r="P879" i="1"/>
  <c r="Q735" i="1"/>
  <c r="R741" i="1"/>
  <c r="P745" i="1"/>
  <c r="Q751" i="1"/>
  <c r="R757" i="1"/>
  <c r="P761" i="1"/>
  <c r="Q767" i="1"/>
  <c r="R773" i="1"/>
  <c r="P777" i="1"/>
  <c r="Q783" i="1"/>
  <c r="R789" i="1"/>
  <c r="P793" i="1"/>
  <c r="Q799" i="1"/>
  <c r="R805" i="1"/>
  <c r="P809" i="1"/>
  <c r="Q815" i="1"/>
  <c r="R821" i="1"/>
  <c r="P825" i="1"/>
  <c r="Q831" i="1"/>
  <c r="R837" i="1"/>
  <c r="P841" i="1"/>
  <c r="Q847" i="1"/>
  <c r="Q851" i="1"/>
  <c r="Q855" i="1"/>
  <c r="Q859" i="1"/>
  <c r="Q863" i="1"/>
  <c r="Q867" i="1"/>
  <c r="Q871" i="1"/>
  <c r="Q875" i="1"/>
  <c r="Q879" i="1"/>
  <c r="R735" i="1"/>
  <c r="P739" i="1"/>
  <c r="Q745" i="1"/>
  <c r="R751" i="1"/>
  <c r="P755" i="1"/>
  <c r="Q761" i="1"/>
  <c r="R767" i="1"/>
  <c r="P771" i="1"/>
  <c r="Q777" i="1"/>
  <c r="R783" i="1"/>
  <c r="P787" i="1"/>
  <c r="Q793" i="1"/>
  <c r="R799" i="1"/>
  <c r="P803" i="1"/>
  <c r="Q809" i="1"/>
  <c r="R815" i="1"/>
  <c r="P819" i="1"/>
  <c r="Q825" i="1"/>
  <c r="R831" i="1"/>
  <c r="P835" i="1"/>
  <c r="Q841" i="1"/>
  <c r="R847" i="1"/>
  <c r="R851" i="1"/>
  <c r="R855" i="1"/>
  <c r="R859" i="1"/>
  <c r="R863" i="1"/>
  <c r="R867" i="1"/>
  <c r="R871" i="1"/>
  <c r="R875" i="1"/>
  <c r="R879" i="1"/>
  <c r="C25" i="1"/>
  <c r="C24" i="1" s="1"/>
  <c r="C7" i="1"/>
  <c r="F30" i="1"/>
  <c r="D30" i="1"/>
  <c r="B30" i="1"/>
  <c r="E30" i="1"/>
  <c r="H30" i="1"/>
  <c r="I30" i="1"/>
  <c r="J30" i="1"/>
  <c r="G30" i="1"/>
  <c r="C8" i="1" l="1"/>
  <c r="C9" i="1" s="1"/>
  <c r="C10" i="1" s="1"/>
  <c r="V30" i="1"/>
  <c r="U30" i="1"/>
  <c r="T30" i="1"/>
  <c r="S30" i="1"/>
  <c r="N30" i="1"/>
  <c r="M30" i="1"/>
  <c r="L30" i="1"/>
  <c r="C23" i="1"/>
  <c r="P30" i="1" l="1"/>
  <c r="D8" i="1" s="1"/>
  <c r="D7" i="1"/>
  <c r="Y30" i="1"/>
  <c r="I8" i="1" s="1"/>
  <c r="I7" i="1"/>
  <c r="Z30" i="1"/>
  <c r="J8" i="1" s="1"/>
  <c r="J7" i="1"/>
  <c r="Q30" i="1"/>
  <c r="E8" i="1" s="1"/>
  <c r="E7" i="1"/>
  <c r="R30" i="1"/>
  <c r="F8" i="1" s="1"/>
  <c r="F7" i="1"/>
  <c r="W30" i="1"/>
  <c r="G8" i="1" s="1"/>
  <c r="G7" i="1"/>
  <c r="X30" i="1"/>
  <c r="H8" i="1" s="1"/>
  <c r="H7" i="1"/>
  <c r="J9" i="1" l="1"/>
  <c r="J10" i="1" s="1"/>
  <c r="J14" i="1" s="1"/>
  <c r="J17" i="1" s="1"/>
  <c r="F9" i="1"/>
  <c r="F10" i="1" s="1"/>
  <c r="F14" i="1" s="1"/>
  <c r="F17" i="1" s="1"/>
  <c r="D9" i="1"/>
  <c r="D10" i="1" s="1"/>
  <c r="D14" i="1" s="1"/>
  <c r="D17" i="1" s="1"/>
  <c r="H9" i="1"/>
  <c r="H10" i="1" s="1"/>
  <c r="H14" i="1" s="1"/>
  <c r="H17" i="1" s="1"/>
  <c r="G9" i="1"/>
  <c r="G10" i="1" s="1"/>
  <c r="G14" i="1" s="1"/>
  <c r="G17" i="1" s="1"/>
  <c r="I9" i="1"/>
  <c r="I10" i="1" s="1"/>
  <c r="I14" i="1" s="1"/>
  <c r="I17" i="1" s="1"/>
  <c r="E9" i="1"/>
  <c r="E10" i="1" s="1"/>
  <c r="E14" i="1" s="1"/>
  <c r="E17" i="1" s="1"/>
</calcChain>
</file>

<file path=xl/sharedStrings.xml><?xml version="1.0" encoding="utf-8"?>
<sst xmlns="http://schemas.openxmlformats.org/spreadsheetml/2006/main" count="41" uniqueCount="25">
  <si>
    <t>ED1 Comdty</t>
  </si>
  <si>
    <t>Start Date</t>
  </si>
  <si>
    <t>End Date</t>
  </si>
  <si>
    <t>ED2 Comdty</t>
  </si>
  <si>
    <t>ED3 Comdty</t>
  </si>
  <si>
    <t>ED4 Comdty</t>
  </si>
  <si>
    <t>ER1 Comdty</t>
  </si>
  <si>
    <t>ER2 Comdty</t>
  </si>
  <si>
    <t>ER3 Comdty</t>
  </si>
  <si>
    <t>ER4 Comdty</t>
  </si>
  <si>
    <t>Dates</t>
  </si>
  <si>
    <t>PX_LAST</t>
  </si>
  <si>
    <t>Mean</t>
  </si>
  <si>
    <t>Stdev</t>
  </si>
  <si>
    <t>Eurodollars</t>
  </si>
  <si>
    <t>Euribors</t>
  </si>
  <si>
    <t>Raw Signal</t>
  </si>
  <si>
    <t>Signal</t>
  </si>
  <si>
    <t>Total Nominal</t>
  </si>
  <si>
    <t>Allocation %</t>
  </si>
  <si>
    <t>Allocation USD</t>
  </si>
  <si>
    <t>Target Nb. Contracts</t>
  </si>
  <si>
    <t>Current Contract</t>
  </si>
  <si>
    <t>Allocation EUR</t>
  </si>
  <si>
    <t>Signal Scaled Alloc.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</si>
</sst>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"/>
    <numFmt numFmtId="166" formatCode="0.000\ %"/>
    <numFmt numFmtId="167" formatCode="_-[$$-409]* #,##0.00_ ;_-[$$-409]* \-#,##0.00\ ;_-[$$-409]* &quot;-&quot;??_ ;_-@_ "/>
    <numFmt numFmtId="169" formatCode="_-* #,##0.00\ [$€-40B]_-;\-* #,##0.00\ [$€-40B]_-;_-* &quot;-&quot;??\ [$€-40B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6" fontId="2" fillId="2" borderId="0" xfId="1" applyNumberFormat="1" applyFont="1" applyFill="1"/>
    <xf numFmtId="166" fontId="2" fillId="3" borderId="0" xfId="1" applyNumberFormat="1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16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ERH0</v>
        <stp/>
        <stp>##V3_BDPV12</stp>
        <stp>ER4 Comdty</stp>
        <stp>FUT_CUR_GEN_TICKER</stp>
        <stp>[MM_MOM.xlsx]Sheet1!R16C10</stp>
        <tr r="J16" s="1"/>
      </tp>
    </main>
    <main first="bloomberg.rtd">
      <tp t="s">
        <v>Last Price</v>
        <stp/>
        <stp>##V3_BFIELDINFOV12</stp>
        <stp>[MM_MOM.xlsx]Sheet1!R28C10</stp>
        <stp>PX_LAST</stp>
        <tr r="J28" s="1"/>
      </tp>
    </main>
    <main first="bloomberg.rtd">
      <tp>
        <v>1.1319999999999999</v>
        <stp/>
        <stp>##V3_BDPV12</stp>
        <stp>EURUSD Curncy</stp>
        <stp>PX_LAST</stp>
        <stp>[MM_MOM.xlsx]Sheet1!R13C9</stp>
        <tr r="I13" s="1"/>
      </tp>
      <tp>
        <v>1.1319999999999999</v>
        <stp/>
        <stp>##V3_BDPV12</stp>
        <stp>EURUSD Curncy</stp>
        <stp>PX_LAST</stp>
        <stp>[MM_MOM.xlsx]Sheet1!R13C8</stp>
        <tr r="H13" s="1"/>
      </tp>
      <tp>
        <v>1.1319999999999999</v>
        <stp/>
        <stp>##V3_BDPV12</stp>
        <stp>EURUSD Curncy</stp>
        <stp>PX_LAST</stp>
        <stp>[MM_MOM.xlsx]Sheet1!R13C7</stp>
        <tr r="G13" s="1"/>
      </tp>
    </main>
    <main first="bloomberg.rtd">
      <tp t="s">
        <v>Last Price</v>
        <stp/>
        <stp>##V3_BFIELDINFOV12</stp>
        <stp>[MM_MOM.xlsx]Sheet1!R28C3</stp>
        <stp>PX_LAST</stp>
        <tr r="C28" s="1"/>
      </tp>
      <tp t="s">
        <v>Last Price</v>
        <stp/>
        <stp>##V3_BFIELDINFOV12</stp>
        <stp>[MM_MOM.xlsx]Sheet1!R28C4</stp>
        <stp>PX_LAST</stp>
        <tr r="D28" s="1"/>
      </tp>
      <tp t="s">
        <v>Last Price</v>
        <stp/>
        <stp>##V3_BFIELDINFOV12</stp>
        <stp>[MM_MOM.xlsx]Sheet1!R28C5</stp>
        <stp>PX_LAST</stp>
        <tr r="E28" s="1"/>
      </tp>
      <tp t="s">
        <v>Last Price</v>
        <stp/>
        <stp>##V3_BFIELDINFOV12</stp>
        <stp>[MM_MOM.xlsx]Sheet1!R28C6</stp>
        <stp>PX_LAST</stp>
        <tr r="F28" s="1"/>
      </tp>
      <tp t="s">
        <v>Last Price</v>
        <stp/>
        <stp>##V3_BFIELDINFOV12</stp>
        <stp>[MM_MOM.xlsx]Sheet1!R28C7</stp>
        <stp>PX_LAST</stp>
        <tr r="G28" s="1"/>
      </tp>
      <tp t="s">
        <v>Last Price</v>
        <stp/>
        <stp>##V3_BFIELDINFOV12</stp>
        <stp>[MM_MOM.xlsx]Sheet1!R28C8</stp>
        <stp>PX_LAST</stp>
        <tr r="H28" s="1"/>
      </tp>
      <tp t="s">
        <v>Last Price</v>
        <stp/>
        <stp>##V3_BFIELDINFOV12</stp>
        <stp>[MM_MOM.xlsx]Sheet1!R28C9</stp>
        <stp>PX_LAST</stp>
        <tr r="I28" s="1"/>
      </tp>
      <tp>
        <v>100.255</v>
        <stp/>
        <stp>##V3_BDHV12</stp>
        <stp>ER4 Comdty</stp>
        <stp>PX_LAST</stp>
        <stp>26.8.2013</stp>
        <stp>18.3.2019</stp>
        <stp>[MM_MOM.xlsx]Sheet1!R30C10</stp>
        <stp>Dir=V</stp>
        <stp>CDR=5D</stp>
        <stp>Days=A</stp>
        <stp>Dts=H</stp>
        <stp>Sort=R</stp>
        <stp>cols=1;rows=1451</stp>
        <tr r="J30" s="1"/>
      </tp>
    </main>
    <main first="bloomberg.rtd">
      <tp>
        <v>1.1319999999999999</v>
        <stp/>
        <stp>##V3_BDPV12</stp>
        <stp>EURUSD Curncy</stp>
        <stp>PX_LAST</stp>
        <stp>[MM_MOM.xlsx]Sheet1!R13C10</stp>
        <tr r="J13" s="1"/>
      </tp>
      <tp>
        <v>97.495000000000005</v>
        <stp/>
        <stp>##V3_BDHV12</stp>
        <stp>ED4 Comdty</stp>
        <stp>PX_LAST</stp>
        <stp>26.8.2013</stp>
        <stp>18.3.2019</stp>
        <stp>[MM_MOM.xlsx]Sheet1!R30C6</stp>
        <stp>Dir=V</stp>
        <stp>CDR=5D</stp>
        <stp>Days=A</stp>
        <stp>Dts=H</stp>
        <stp>Sort=R</stp>
        <stp>cols=1;rows=1451</stp>
        <tr r="F30" s="1"/>
      </tp>
    </main>
    <main first="bloomberg.rtd">
      <tp>
        <v>100.3</v>
        <stp/>
        <stp>##V3_BDHV12</stp>
        <stp>ER1 Comdty</stp>
        <stp>PX_LAST</stp>
        <stp>26.8.2013</stp>
        <stp>18.3.2019</stp>
        <stp>[MM_MOM.xlsx]Sheet1!R30C7</stp>
        <stp>Dir=V</stp>
        <stp>CDR=5D</stp>
        <stp>Days=A</stp>
        <stp>Dts=H</stp>
        <stp>Sort=R</stp>
        <stp>cols=1;rows=1451</stp>
        <tr r="G30" s="1"/>
      </tp>
    </main>
    <main first="bloomberg.rtd">
      <tp>
        <v>97.415000000000006</v>
        <stp/>
        <stp>##V3_BDHV12</stp>
        <stp>ED2 Comdty</stp>
        <stp>PX_LAST</stp>
        <stp>26.8.2013</stp>
        <stp>18.3.2019</stp>
        <stp>[MM_MOM.xlsx]Sheet1!R30C4</stp>
        <stp>Dir=V</stp>
        <stp>CDR=5D</stp>
        <stp>Days=A</stp>
        <stp>Dts=H</stp>
        <stp>Sort=R</stp>
        <stp>cols=1;rows=1451</stp>
        <tr r="D30" s="1"/>
      </tp>
    </main>
    <main first="bloomberg.rtd">
      <tp>
        <v>97.405000000000001</v>
        <stp/>
        <stp>##V3_BDHV12</stp>
        <stp>ED3 Comdty</stp>
        <stp>PX_LAST</stp>
        <stp>26.8.2013</stp>
        <stp>18.3.2019</stp>
        <stp>[MM_MOM.xlsx]Sheet1!R30C5</stp>
        <stp>Dir=V</stp>
        <stp>CDR=5D</stp>
        <stp>Days=A</stp>
        <stp>Dts=H</stp>
        <stp>Sort=R</stp>
        <stp>cols=1;rows=1451</stp>
        <tr r="E30" s="1"/>
      </tp>
    </main>
    <main first="bloomberg.rtd">
      <tp>
        <v>43542</v>
        <stp/>
        <stp>##V3_BDHV12</stp>
        <stp>ED1 Comdty</stp>
        <stp>PX_LAST</stp>
        <stp>26.8.2013</stp>
        <stp>18.3.2019</stp>
        <stp>[MM_MOM.xlsx]Sheet1!R30C2</stp>
        <stp>Dir=V</stp>
        <stp>CDR=5D</stp>
        <stp>Days=A</stp>
        <stp>Dts=S</stp>
        <stp>Sort=R</stp>
        <stp>cols=2;rows=1451</stp>
        <tr r="B30" s="1"/>
      </tp>
    </main>
    <main first="bloomberg.rtd">
      <tp t="s">
        <v>ERU9</v>
        <stp/>
        <stp>##V3_BDPV12</stp>
        <stp>ER2 Comdty</stp>
        <stp>FUT_CUR_GEN_TICKER</stp>
        <stp>[MM_MOM.xlsx]Sheet1!R16C8</stp>
        <tr r="H16" s="1"/>
      </tp>
      <tp t="s">
        <v>ERZ9</v>
        <stp/>
        <stp>##V3_BDPV12</stp>
        <stp>ER3 Comdty</stp>
        <stp>FUT_CUR_GEN_TICKER</stp>
        <stp>[MM_MOM.xlsx]Sheet1!R16C9</stp>
        <tr r="I16" s="1"/>
      </tp>
      <tp t="s">
        <v>ERM9</v>
        <stp/>
        <stp>##V3_BDPV12</stp>
        <stp>ER1 Comdty</stp>
        <stp>FUT_CUR_GEN_TICKER</stp>
        <stp>[MM_MOM.xlsx]Sheet1!R16C7</stp>
        <tr r="G16" s="1"/>
      </tp>
      <tp t="s">
        <v>EDU9</v>
        <stp/>
        <stp>##V3_BDPV12</stp>
        <stp>ED2 Comdty</stp>
        <stp>FUT_CUR_GEN_TICKER</stp>
        <stp>[MM_MOM.xlsx]Sheet1!R16C4</stp>
        <tr r="D16" s="1"/>
      </tp>
      <tp t="s">
        <v>EDZ9</v>
        <stp/>
        <stp>##V3_BDPV12</stp>
        <stp>ED3 Comdty</stp>
        <stp>FUT_CUR_GEN_TICKER</stp>
        <stp>[MM_MOM.xlsx]Sheet1!R16C5</stp>
        <tr r="E16" s="1"/>
      </tp>
      <tp t="s">
        <v>EDM9</v>
        <stp/>
        <stp>##V3_BDPV12</stp>
        <stp>ED1 Comdty</stp>
        <stp>FUT_CUR_GEN_TICKER</stp>
        <stp>[MM_MOM.xlsx]Sheet1!R16C3</stp>
        <tr r="C16" s="1"/>
      </tp>
      <tp t="s">
        <v>EDH0</v>
        <stp/>
        <stp>##V3_BDPV12</stp>
        <stp>ED4 Comdty</stp>
        <stp>FUT_CUR_GEN_TICKER</stp>
        <stp>[MM_MOM.xlsx]Sheet1!R16C6</stp>
        <tr r="F16" s="1"/>
      </tp>
      <tp>
        <v>100.295</v>
        <stp/>
        <stp>##V3_BDHV12</stp>
        <stp>ER2 Comdty</stp>
        <stp>PX_LAST</stp>
        <stp>26.8.2013</stp>
        <stp>18.3.2019</stp>
        <stp>[MM_MOM.xlsx]Sheet1!R30C8</stp>
        <stp>Dir=V</stp>
        <stp>CDR=5D</stp>
        <stp>Days=A</stp>
        <stp>Dts=H</stp>
        <stp>Sort=R</stp>
        <stp>cols=1;rows=1451</stp>
        <tr r="H30" s="1"/>
      </tp>
    </main>
    <main first="bloomberg.rtd">
      <tp>
        <v>100.285</v>
        <stp/>
        <stp>##V3_BDHV12</stp>
        <stp>ER3 Comdty</stp>
        <stp>PX_LAST</stp>
        <stp>26.8.2013</stp>
        <stp>18.3.2019</stp>
        <stp>[MM_MOM.xlsx]Sheet1!R30C9</stp>
        <stp>Dir=V</stp>
        <stp>CDR=5D</stp>
        <stp>Days=A</stp>
        <stp>Dts=H</stp>
        <stp>Sort=R</stp>
        <stp>cols=1;rows=1451</stp>
        <tr r="I3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2</xdr:row>
      <xdr:rowOff>85725</xdr:rowOff>
    </xdr:from>
    <xdr:to>
      <xdr:col>23</xdr:col>
      <xdr:colOff>198895</xdr:colOff>
      <xdr:row>21</xdr:row>
      <xdr:rowOff>28198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DBC48-434A-4C7F-9EBD-A0BDAD4DF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8175" y="409575"/>
          <a:ext cx="9038095" cy="3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0D76-C43D-47CB-A38D-6F5607B3DE6D}">
  <dimension ref="B3:Z1480"/>
  <sheetViews>
    <sheetView tabSelected="1" zoomScaleNormal="100" workbookViewId="0">
      <selection activeCell="F22" sqref="F22"/>
    </sheetView>
  </sheetViews>
  <sheetFormatPr defaultRowHeight="12.75" x14ac:dyDescent="0.2"/>
  <cols>
    <col min="1" max="1" width="9.140625" style="1"/>
    <col min="2" max="2" width="21.42578125" style="1" bestFit="1" customWidth="1"/>
    <col min="3" max="6" width="19.28515625" style="1" bestFit="1" customWidth="1"/>
    <col min="7" max="10" width="18.28515625" style="1" bestFit="1" customWidth="1"/>
    <col min="11" max="11" width="12" style="1" bestFit="1" customWidth="1"/>
    <col min="12" max="13" width="11" style="1" bestFit="1" customWidth="1"/>
    <col min="14" max="18" width="12" style="1" bestFit="1" customWidth="1"/>
    <col min="19" max="16384" width="9.140625" style="1"/>
  </cols>
  <sheetData>
    <row r="3" spans="2:10" x14ac:dyDescent="0.2">
      <c r="B3" s="1" t="s">
        <v>18</v>
      </c>
      <c r="C3" s="9">
        <v>100000000</v>
      </c>
    </row>
    <row r="5" spans="2:10" x14ac:dyDescent="0.2">
      <c r="C5" s="18" t="s">
        <v>14</v>
      </c>
      <c r="D5" s="18"/>
      <c r="E5" s="18"/>
      <c r="F5" s="18"/>
      <c r="G5" s="18" t="s">
        <v>15</v>
      </c>
      <c r="H5" s="18"/>
      <c r="I5" s="18"/>
      <c r="J5" s="18"/>
    </row>
    <row r="6" spans="2:10" x14ac:dyDescent="0.2">
      <c r="C6" s="10" t="s">
        <v>0</v>
      </c>
      <c r="D6" s="10" t="s">
        <v>3</v>
      </c>
      <c r="E6" s="10" t="s">
        <v>4</v>
      </c>
      <c r="F6" s="10" t="s">
        <v>5</v>
      </c>
      <c r="G6" s="11" t="s">
        <v>6</v>
      </c>
      <c r="H6" s="11" t="s">
        <v>7</v>
      </c>
      <c r="I6" s="11" t="s">
        <v>8</v>
      </c>
      <c r="J6" s="11" t="s">
        <v>9</v>
      </c>
    </row>
    <row r="7" spans="2:10" x14ac:dyDescent="0.2">
      <c r="B7" s="1" t="s">
        <v>12</v>
      </c>
      <c r="C7" s="12">
        <f>AVERAGE(K30:K429)</f>
        <v>-1.2508660430682606E-5</v>
      </c>
      <c r="D7" s="12">
        <f ca="1">AVERAGE(L30:L429)</f>
        <v>-1.1147810680070813E-5</v>
      </c>
      <c r="E7" s="12">
        <f ca="1">AVERAGE(M30:M429)</f>
        <v>-1.3434659123296721E-5</v>
      </c>
      <c r="F7" s="12">
        <f ca="1">AVERAGE(N30:N429)</f>
        <v>-1.4708730260313275E-5</v>
      </c>
      <c r="G7" s="13">
        <f ca="1">AVERAGE(S30:S729)</f>
        <v>1.3543524689978754E-6</v>
      </c>
      <c r="H7" s="13">
        <f ca="1">AVERAGE(T30:T729)</f>
        <v>5.7101675874011402E-7</v>
      </c>
      <c r="I7" s="13">
        <f ca="1">AVERAGE(U30:U729)</f>
        <v>1.1417446648714121E-6</v>
      </c>
      <c r="J7" s="13">
        <f ca="1">AVERAGE(V30:V729)</f>
        <v>3.0696278813266024E-6</v>
      </c>
    </row>
    <row r="8" spans="2:10" x14ac:dyDescent="0.2">
      <c r="B8" s="1" t="s">
        <v>13</v>
      </c>
      <c r="C8" s="10">
        <f>_xlfn.STDEV.S(O30:O429)</f>
        <v>4.4918920386727604E-6</v>
      </c>
      <c r="D8" s="10">
        <f ca="1">_xlfn.STDEV.S(P30:P429)</f>
        <v>4.8269671762463528E-6</v>
      </c>
      <c r="E8" s="10">
        <f ca="1">_xlfn.STDEV.S(Q30:Q429)</f>
        <v>5.5670860059075869E-6</v>
      </c>
      <c r="F8" s="10">
        <f ca="1">_xlfn.STDEV.S(R30:R429)</f>
        <v>6.2865784642020062E-6</v>
      </c>
      <c r="G8" s="11">
        <f ca="1">_xlfn.STDEV.S(W30:W729)</f>
        <v>1.7677342856474044E-6</v>
      </c>
      <c r="H8" s="11">
        <f ca="1">_xlfn.STDEV.S(X30:X729)</f>
        <v>2.0797671454466063E-6</v>
      </c>
      <c r="I8" s="11">
        <f ca="1">_xlfn.STDEV.S(Y30:Y729)</f>
        <v>2.1596575004688766E-6</v>
      </c>
      <c r="J8" s="11">
        <f ca="1">_xlfn.STDEV.S(Z30:Z729)</f>
        <v>2.086617569382325E-6</v>
      </c>
    </row>
    <row r="9" spans="2:10" x14ac:dyDescent="0.2">
      <c r="B9" s="1" t="s">
        <v>16</v>
      </c>
      <c r="C9" s="14">
        <f>C7/C8</f>
        <v>-2.7847197401428634</v>
      </c>
      <c r="D9" s="14">
        <f t="shared" ref="D9:J9" ca="1" si="0">D7/D8</f>
        <v>-2.309485495349858</v>
      </c>
      <c r="E9" s="14">
        <f t="shared" ca="1" si="0"/>
        <v>-2.4132300289667441</v>
      </c>
      <c r="F9" s="14">
        <f t="shared" ca="1" si="0"/>
        <v>-2.3397035993537614</v>
      </c>
      <c r="G9" s="14">
        <f t="shared" ca="1" si="0"/>
        <v>0.76615160999825571</v>
      </c>
      <c r="H9" s="14">
        <f t="shared" ca="1" si="0"/>
        <v>0.27455802443570898</v>
      </c>
      <c r="I9" s="14">
        <f t="shared" ca="1" si="0"/>
        <v>0.52866932123428434</v>
      </c>
      <c r="J9" s="14">
        <f t="shared" ca="1" si="0"/>
        <v>1.4711022883964624</v>
      </c>
    </row>
    <row r="10" spans="2:10" x14ac:dyDescent="0.2">
      <c r="B10" s="1" t="s">
        <v>17</v>
      </c>
      <c r="C10" s="14">
        <f>10*IF(C9&gt;0.2,1,IF(C9&lt;-0.2,-1,0))</f>
        <v>-10</v>
      </c>
      <c r="D10" s="14">
        <f t="shared" ref="D10:J10" ca="1" si="1">10*IF(D9&gt;0.2,1,IF(D9&lt;-0.2,-1,0))</f>
        <v>-10</v>
      </c>
      <c r="E10" s="14">
        <f t="shared" ca="1" si="1"/>
        <v>-10</v>
      </c>
      <c r="F10" s="14">
        <f t="shared" ca="1" si="1"/>
        <v>-10</v>
      </c>
      <c r="G10" s="14">
        <f t="shared" ca="1" si="1"/>
        <v>10</v>
      </c>
      <c r="H10" s="14">
        <f t="shared" ca="1" si="1"/>
        <v>10</v>
      </c>
      <c r="I10" s="14">
        <f t="shared" ca="1" si="1"/>
        <v>10</v>
      </c>
      <c r="J10" s="14">
        <f t="shared" ca="1" si="1"/>
        <v>10</v>
      </c>
    </row>
    <row r="11" spans="2:10" x14ac:dyDescent="0.2">
      <c r="B11" s="1" t="s">
        <v>19</v>
      </c>
      <c r="C11" s="15">
        <f>1/COUNTA($C$6:$J$6)</f>
        <v>0.125</v>
      </c>
      <c r="D11" s="15">
        <f t="shared" ref="D11:J11" si="2">1/COUNTA($C$6:$J$6)</f>
        <v>0.125</v>
      </c>
      <c r="E11" s="15">
        <f t="shared" si="2"/>
        <v>0.125</v>
      </c>
      <c r="F11" s="15">
        <f t="shared" si="2"/>
        <v>0.125</v>
      </c>
      <c r="G11" s="15">
        <f t="shared" si="2"/>
        <v>0.125</v>
      </c>
      <c r="H11" s="15">
        <f t="shared" si="2"/>
        <v>0.125</v>
      </c>
      <c r="I11" s="15">
        <f t="shared" si="2"/>
        <v>0.125</v>
      </c>
      <c r="J11" s="15">
        <f t="shared" si="2"/>
        <v>0.125</v>
      </c>
    </row>
    <row r="12" spans="2:10" x14ac:dyDescent="0.2">
      <c r="B12" s="1" t="s">
        <v>20</v>
      </c>
      <c r="C12" s="16">
        <f>$C$3*C11</f>
        <v>12500000</v>
      </c>
      <c r="D12" s="16">
        <f t="shared" ref="D12:J12" si="3">$C$3*D11</f>
        <v>12500000</v>
      </c>
      <c r="E12" s="16">
        <f t="shared" si="3"/>
        <v>12500000</v>
      </c>
      <c r="F12" s="16">
        <f t="shared" si="3"/>
        <v>12500000</v>
      </c>
      <c r="G12" s="16">
        <f t="shared" si="3"/>
        <v>12500000</v>
      </c>
      <c r="H12" s="16">
        <f t="shared" si="3"/>
        <v>12500000</v>
      </c>
      <c r="I12" s="16">
        <f t="shared" si="3"/>
        <v>12500000</v>
      </c>
      <c r="J12" s="16">
        <f t="shared" si="3"/>
        <v>12500000</v>
      </c>
    </row>
    <row r="13" spans="2:10" x14ac:dyDescent="0.2">
      <c r="B13" s="1" t="s">
        <v>23</v>
      </c>
      <c r="G13" s="20">
        <f>G12/_xll.BDP("EURUSD Curncy","PX_LAST")</f>
        <v>11042402.826855125</v>
      </c>
      <c r="H13" s="20">
        <f>H12/_xll.BDP("EURUSD Curncy","PX_LAST")</f>
        <v>11042402.826855125</v>
      </c>
      <c r="I13" s="20">
        <f>I12/_xll.BDP("EURUSD Curncy","PX_LAST")</f>
        <v>11042402.826855125</v>
      </c>
      <c r="J13" s="20">
        <f>J12/_xll.BDP("EURUSD Curncy","PX_LAST")</f>
        <v>11042402.826855125</v>
      </c>
    </row>
    <row r="14" spans="2:10" x14ac:dyDescent="0.2">
      <c r="B14" s="1" t="s">
        <v>24</v>
      </c>
      <c r="C14" s="9">
        <f>C10*C12</f>
        <v>-125000000</v>
      </c>
      <c r="D14" s="9">
        <f t="shared" ref="D14:J14" ca="1" si="4">D10*D12</f>
        <v>-125000000</v>
      </c>
      <c r="E14" s="9">
        <f t="shared" ca="1" si="4"/>
        <v>-125000000</v>
      </c>
      <c r="F14" s="9">
        <f t="shared" ca="1" si="4"/>
        <v>-125000000</v>
      </c>
      <c r="G14" s="9">
        <f t="shared" ca="1" si="4"/>
        <v>125000000</v>
      </c>
      <c r="H14" s="9">
        <f t="shared" ca="1" si="4"/>
        <v>125000000</v>
      </c>
      <c r="I14" s="9">
        <f t="shared" ca="1" si="4"/>
        <v>125000000</v>
      </c>
      <c r="J14" s="9">
        <f t="shared" ca="1" si="4"/>
        <v>125000000</v>
      </c>
    </row>
    <row r="16" spans="2:10" x14ac:dyDescent="0.2">
      <c r="B16" s="1" t="s">
        <v>22</v>
      </c>
      <c r="C16" s="17" t="str">
        <f>_xll.BDP(C6,"FUT_CUR_GEN_TICKER")</f>
        <v>EDM9</v>
      </c>
      <c r="D16" s="17" t="str">
        <f>_xll.BDP(D6,"FUT_CUR_GEN_TICKER")</f>
        <v>EDU9</v>
      </c>
      <c r="E16" s="17" t="str">
        <f>_xll.BDP(E6,"FUT_CUR_GEN_TICKER")</f>
        <v>EDZ9</v>
      </c>
      <c r="F16" s="17" t="str">
        <f>_xll.BDP(F6,"FUT_CUR_GEN_TICKER")</f>
        <v>EDH0</v>
      </c>
      <c r="G16" s="19" t="str">
        <f>_xll.BDP(G6,"FUT_CUR_GEN_TICKER")</f>
        <v>ERM9</v>
      </c>
      <c r="H16" s="17" t="str">
        <f>_xll.BDP(H6,"FUT_CUR_GEN_TICKER")</f>
        <v>ERU9</v>
      </c>
      <c r="I16" s="17" t="str">
        <f>_xll.BDP(I6,"FUT_CUR_GEN_TICKER")</f>
        <v>ERZ9</v>
      </c>
      <c r="J16" s="17" t="str">
        <f>_xll.BDP(J6,"FUT_CUR_GEN_TICKER")</f>
        <v>ERH0</v>
      </c>
    </row>
    <row r="17" spans="2:26" x14ac:dyDescent="0.2">
      <c r="B17" s="1" t="s">
        <v>21</v>
      </c>
      <c r="C17" s="19">
        <f>ROUND(C14/1000000,0)</f>
        <v>-125</v>
      </c>
      <c r="D17" s="19">
        <f t="shared" ref="D17:J17" ca="1" si="5">ROUND(D14/1000000,0)</f>
        <v>-125</v>
      </c>
      <c r="E17" s="19">
        <f t="shared" ca="1" si="5"/>
        <v>-125</v>
      </c>
      <c r="F17" s="19">
        <f t="shared" ca="1" si="5"/>
        <v>-125</v>
      </c>
      <c r="G17" s="19">
        <f t="shared" ca="1" si="5"/>
        <v>125</v>
      </c>
      <c r="H17" s="19">
        <f t="shared" ca="1" si="5"/>
        <v>125</v>
      </c>
      <c r="I17" s="19">
        <f t="shared" ca="1" si="5"/>
        <v>125</v>
      </c>
      <c r="J17" s="19">
        <f t="shared" ca="1" si="5"/>
        <v>125</v>
      </c>
    </row>
    <row r="23" spans="2:26" x14ac:dyDescent="0.2">
      <c r="C23" s="1">
        <f ca="1">WORKDAY(C24,-1450)</f>
        <v>39482</v>
      </c>
    </row>
    <row r="24" spans="2:26" x14ac:dyDescent="0.2">
      <c r="B24" s="1" t="s">
        <v>1</v>
      </c>
      <c r="C24" s="2">
        <f ca="1">WORKDAY(C25,-1450)</f>
        <v>41512</v>
      </c>
    </row>
    <row r="25" spans="2:26" x14ac:dyDescent="0.2">
      <c r="B25" s="1" t="s">
        <v>2</v>
      </c>
      <c r="C25" s="2">
        <f ca="1">TODAY()</f>
        <v>43542</v>
      </c>
    </row>
    <row r="26" spans="2:26" x14ac:dyDescent="0.2">
      <c r="G26" s="1" t="s">
        <v>6</v>
      </c>
    </row>
    <row r="27" spans="2:26" x14ac:dyDescent="0.2">
      <c r="C27" s="6" t="s">
        <v>0</v>
      </c>
      <c r="D27" s="6" t="s">
        <v>3</v>
      </c>
      <c r="E27" s="6" t="s">
        <v>4</v>
      </c>
      <c r="F27" s="6" t="s">
        <v>5</v>
      </c>
      <c r="G27" s="7" t="s">
        <v>6</v>
      </c>
      <c r="H27" s="7" t="s">
        <v>7</v>
      </c>
      <c r="I27" s="7" t="s">
        <v>8</v>
      </c>
      <c r="J27" s="7" t="s">
        <v>9</v>
      </c>
    </row>
    <row r="28" spans="2:26" x14ac:dyDescent="0.2">
      <c r="C28" s="1" t="str">
        <f>_xll.BFieldInfo(C$29)</f>
        <v>Last Price</v>
      </c>
      <c r="D28" s="1" t="str">
        <f>_xll.BFieldInfo(D$29)</f>
        <v>Last Price</v>
      </c>
      <c r="E28" s="1" t="str">
        <f>_xll.BFieldInfo(E$29)</f>
        <v>Last Price</v>
      </c>
      <c r="F28" s="1" t="str">
        <f>_xll.BFieldInfo(F$29)</f>
        <v>Last Price</v>
      </c>
      <c r="G28" s="1" t="str">
        <f>_xll.BFieldInfo(G$29)</f>
        <v>Last Price</v>
      </c>
      <c r="H28" s="1" t="str">
        <f>_xll.BFieldInfo(H$29)</f>
        <v>Last Price</v>
      </c>
      <c r="I28" s="1" t="str">
        <f>_xll.BFieldInfo(I$29)</f>
        <v>Last Price</v>
      </c>
      <c r="J28" s="1" t="str">
        <f>_xll.BFieldInfo(J$29)</f>
        <v>Last Price</v>
      </c>
    </row>
    <row r="29" spans="2:26" x14ac:dyDescent="0.2">
      <c r="B29" s="1" t="s">
        <v>10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11</v>
      </c>
    </row>
    <row r="30" spans="2:26" x14ac:dyDescent="0.2">
      <c r="B30" s="3">
        <f ca="1">_xll.BDH(C$27,C$29,$C24,$C25,"Dir=V","CDR=5D","Days=A","Dts=S","Sort=R","cols=2;rows=1451")</f>
        <v>43542</v>
      </c>
      <c r="C30" s="1">
        <v>97.394999999999996</v>
      </c>
      <c r="D30" s="1">
        <f ca="1">_xll.BDH(D$27,D$29,$C24,$C25,"Dir=V","CDR=5D","Days=A","Dts=H","Sort=R","cols=1;rows=1451")</f>
        <v>97.415000000000006</v>
      </c>
      <c r="E30" s="1">
        <f ca="1">_xll.BDH(E$27,E$29,$C24,$C25,"Dir=V","CDR=5D","Days=A","Dts=H","Sort=R","cols=1;rows=1451")</f>
        <v>97.405000000000001</v>
      </c>
      <c r="F30" s="1">
        <f ca="1">_xll.BDH(F$27,F$29,$C24,$C25,"Dir=V","CDR=5D","Days=A","Dts=H","Sort=R","cols=1;rows=1451")</f>
        <v>97.495000000000005</v>
      </c>
      <c r="G30" s="1">
        <f ca="1">_xll.BDH(G$27,G$29,$C24,$C25,"Dir=V","CDR=5D","Days=A","Dts=H","Sort=R","cols=1;rows=1451")</f>
        <v>100.3</v>
      </c>
      <c r="H30" s="1">
        <f ca="1">_xll.BDH(H$27,H$29,$C24,$C25,"Dir=V","CDR=5D","Days=A","Dts=H","Sort=R","cols=1;rows=1451")</f>
        <v>100.295</v>
      </c>
      <c r="I30" s="1">
        <f ca="1">_xll.BDH(I$27,I$29,$C24,$C25,"Dir=V","CDR=5D","Days=A","Dts=H","Sort=R","cols=1;rows=1451")</f>
        <v>100.285</v>
      </c>
      <c r="J30" s="1">
        <f ca="1">_xll.BDH(J$27,J$29,$C24,$C25,"Dir=V","CDR=5D","Days=A","Dts=H","Sort=R","cols=1;rows=1451")</f>
        <v>100.255</v>
      </c>
      <c r="K30" s="4">
        <f>C30/C31-1</f>
        <v>-5.1334702258820641E-5</v>
      </c>
      <c r="L30" s="4">
        <f t="shared" ref="L30:P30" ca="1" si="6">D30/D31-1</f>
        <v>-5.1324163416133217E-5</v>
      </c>
      <c r="M30" s="4">
        <f t="shared" ca="1" si="6"/>
        <v>-5.1329432296465249E-5</v>
      </c>
      <c r="N30" s="4">
        <f t="shared" ca="1" si="6"/>
        <v>0</v>
      </c>
      <c r="O30" s="8">
        <f t="shared" ref="O30:O93" si="7">AVERAGE(K30:K429)</f>
        <v>-1.2508660430682606E-5</v>
      </c>
      <c r="P30" s="8">
        <f t="shared" ref="P30:P93" ca="1" si="8">AVERAGE(L30:L429)</f>
        <v>-1.1147810680070813E-5</v>
      </c>
      <c r="Q30" s="8">
        <f t="shared" ref="Q30:Q93" ca="1" si="9">AVERAGE(M30:M429)</f>
        <v>-1.3434659123296721E-5</v>
      </c>
      <c r="R30" s="8">
        <f t="shared" ref="R30:R93" ca="1" si="10">AVERAGE(N30:N429)</f>
        <v>-1.4708730260313275E-5</v>
      </c>
      <c r="S30" s="5">
        <f ca="1">G30/G31-1</f>
        <v>0</v>
      </c>
      <c r="T30" s="5">
        <f ca="1">H30/H31-1</f>
        <v>0</v>
      </c>
      <c r="U30" s="5">
        <f ca="1">I30/I31-1</f>
        <v>0</v>
      </c>
      <c r="V30" s="5">
        <f ca="1">J30/J31-1</f>
        <v>0</v>
      </c>
      <c r="W30" s="8">
        <f ca="1">AVERAGE(S30:S729)</f>
        <v>1.3543524689978754E-6</v>
      </c>
      <c r="X30" s="8">
        <f t="shared" ref="X30:Z30" ca="1" si="11">AVERAGE(T30:T729)</f>
        <v>5.7101675874011402E-7</v>
      </c>
      <c r="Y30" s="8">
        <f t="shared" ca="1" si="11"/>
        <v>1.1417446648714121E-6</v>
      </c>
      <c r="Z30" s="8">
        <f t="shared" ca="1" si="11"/>
        <v>3.0696278813266024E-6</v>
      </c>
    </row>
    <row r="31" spans="2:26" x14ac:dyDescent="0.2">
      <c r="B31" s="2">
        <v>43539</v>
      </c>
      <c r="C31" s="1">
        <v>97.4</v>
      </c>
      <c r="D31" s="1">
        <v>97.42</v>
      </c>
      <c r="E31" s="1">
        <v>97.41</v>
      </c>
      <c r="F31" s="1">
        <v>97.495000000000005</v>
      </c>
      <c r="G31" s="1">
        <v>100.3</v>
      </c>
      <c r="H31" s="1">
        <v>100.295</v>
      </c>
      <c r="I31" s="1">
        <v>100.285</v>
      </c>
      <c r="J31" s="1">
        <v>100.255</v>
      </c>
      <c r="K31" s="4">
        <f t="shared" ref="K31:K94" si="12">C31/C32-1</f>
        <v>5.1337337645840364E-5</v>
      </c>
      <c r="L31" s="4">
        <f t="shared" ref="L31:L94" si="13">D31/D32-1</f>
        <v>1.026588645929305E-4</v>
      </c>
      <c r="M31" s="4">
        <f t="shared" ref="M31:M94" si="14">E31/E32-1</f>
        <v>1.0266940451741924E-4</v>
      </c>
      <c r="N31" s="4">
        <f t="shared" ref="N31:N94" si="15">F31/F32-1</f>
        <v>2.0518081559384171E-4</v>
      </c>
      <c r="O31" s="8">
        <f t="shared" si="7"/>
        <v>-1.2380323675035554E-5</v>
      </c>
      <c r="P31" s="8">
        <f t="shared" si="8"/>
        <v>-1.1019500271530481E-5</v>
      </c>
      <c r="Q31" s="8">
        <f t="shared" si="9"/>
        <v>-1.3306335542555559E-5</v>
      </c>
      <c r="R31" s="8">
        <f t="shared" si="10"/>
        <v>-1.4708730260313275E-5</v>
      </c>
      <c r="S31" s="5">
        <f>G31/G32-1</f>
        <v>4.9852933845073721E-5</v>
      </c>
      <c r="T31" s="5">
        <f>H31/H32-1</f>
        <v>0</v>
      </c>
      <c r="U31" s="5">
        <f>I31/I32-1</f>
        <v>0</v>
      </c>
      <c r="V31" s="5">
        <f>J31/J32-1</f>
        <v>-4.9870337123558706E-5</v>
      </c>
      <c r="W31" s="8">
        <f t="shared" ref="W31:W94" si="16">AVERAGE(S31:S730)</f>
        <v>1.2830735832295278E-6</v>
      </c>
      <c r="X31" s="8">
        <f t="shared" ref="X31:X94" si="17">AVERAGE(T31:T730)</f>
        <v>4.9977341999217299E-7</v>
      </c>
      <c r="Y31" s="8">
        <f t="shared" ref="Y31:Y94" si="18">AVERAGE(U31:U730)</f>
        <v>1.1417446648714121E-6</v>
      </c>
      <c r="Z31" s="8">
        <f t="shared" ref="Z31:Z94" si="19">AVERAGE(V31:V730)</f>
        <v>3.0696278813266024E-6</v>
      </c>
    </row>
    <row r="32" spans="2:26" x14ac:dyDescent="0.2">
      <c r="B32" s="2">
        <v>43538</v>
      </c>
      <c r="C32" s="1">
        <v>97.394999999999996</v>
      </c>
      <c r="D32" s="1">
        <v>97.41</v>
      </c>
      <c r="E32" s="1">
        <v>97.4</v>
      </c>
      <c r="F32" s="1">
        <v>97.474999999999994</v>
      </c>
      <c r="G32" s="1">
        <v>100.295</v>
      </c>
      <c r="H32" s="1">
        <v>100.295</v>
      </c>
      <c r="I32" s="1">
        <v>100.285</v>
      </c>
      <c r="J32" s="1">
        <v>100.26</v>
      </c>
      <c r="K32" s="4">
        <f t="shared" si="12"/>
        <v>0</v>
      </c>
      <c r="L32" s="4">
        <f t="shared" si="13"/>
        <v>-1.0264832683237746E-4</v>
      </c>
      <c r="M32" s="4">
        <f t="shared" si="14"/>
        <v>-1.0265886459281948E-4</v>
      </c>
      <c r="N32" s="4">
        <f t="shared" si="15"/>
        <v>-5.1292572835537342E-5</v>
      </c>
      <c r="O32" s="8">
        <f t="shared" si="7"/>
        <v>-1.2508667019150155E-5</v>
      </c>
      <c r="P32" s="8">
        <f t="shared" si="8"/>
        <v>-1.153161181616874E-5</v>
      </c>
      <c r="Q32" s="8">
        <f t="shared" si="9"/>
        <v>-1.3920352460863039E-5</v>
      </c>
      <c r="R32" s="8">
        <f t="shared" si="10"/>
        <v>-1.5731407863054381E-5</v>
      </c>
      <c r="S32" s="5">
        <f>G32/G33-1</f>
        <v>0</v>
      </c>
      <c r="T32" s="5">
        <f>H32/H33-1</f>
        <v>4.9855419284039471E-5</v>
      </c>
      <c r="U32" s="5">
        <f>I32/I33-1</f>
        <v>4.9860390905376306E-5</v>
      </c>
      <c r="V32" s="5">
        <f>J32/J33-1</f>
        <v>4.9872824298136109E-5</v>
      </c>
      <c r="W32" s="8">
        <f t="shared" si="16"/>
        <v>1.2118551063079939E-6</v>
      </c>
      <c r="X32" s="8">
        <f t="shared" si="17"/>
        <v>6.4227431062285102E-7</v>
      </c>
      <c r="Y32" s="8">
        <f t="shared" si="18"/>
        <v>1.2843237784571875E-6</v>
      </c>
      <c r="Z32" s="8">
        <f t="shared" si="19"/>
        <v>3.2836855186422845E-6</v>
      </c>
    </row>
    <row r="33" spans="2:26" x14ac:dyDescent="0.2">
      <c r="B33" s="2">
        <v>43537</v>
      </c>
      <c r="C33" s="1">
        <v>97.394999999999996</v>
      </c>
      <c r="D33" s="1">
        <v>97.42</v>
      </c>
      <c r="E33" s="1">
        <v>97.41</v>
      </c>
      <c r="F33" s="1">
        <v>97.48</v>
      </c>
      <c r="G33" s="1">
        <v>100.295</v>
      </c>
      <c r="H33" s="1">
        <v>100.29</v>
      </c>
      <c r="I33" s="1">
        <v>100.28</v>
      </c>
      <c r="J33" s="1">
        <v>100.255</v>
      </c>
      <c r="K33" s="4">
        <f t="shared" si="12"/>
        <v>-5.1334702258820641E-5</v>
      </c>
      <c r="L33" s="4">
        <f t="shared" si="13"/>
        <v>-5.1321529381476161E-5</v>
      </c>
      <c r="M33" s="4">
        <f t="shared" si="14"/>
        <v>1.0266940451741924E-4</v>
      </c>
      <c r="N33" s="4">
        <f t="shared" si="15"/>
        <v>1.0259567046277951E-4</v>
      </c>
      <c r="O33" s="8">
        <f t="shared" si="7"/>
        <v>-1.2444814234044698E-5</v>
      </c>
      <c r="P33" s="8">
        <f t="shared" si="8"/>
        <v>-1.1274990999087798E-5</v>
      </c>
      <c r="Q33" s="8">
        <f t="shared" si="9"/>
        <v>-1.3561603013311218E-5</v>
      </c>
      <c r="R33" s="8">
        <f t="shared" si="10"/>
        <v>-1.5475738544191708E-5</v>
      </c>
      <c r="S33" s="5">
        <f>G33/G34-1</f>
        <v>0</v>
      </c>
      <c r="T33" s="5">
        <f>H33/H34-1</f>
        <v>0</v>
      </c>
      <c r="U33" s="5">
        <f>I33/I34-1</f>
        <v>0</v>
      </c>
      <c r="V33" s="5">
        <f>J33/J34-1</f>
        <v>0</v>
      </c>
      <c r="W33" s="8">
        <f t="shared" si="16"/>
        <v>1.1405797768376009E-6</v>
      </c>
      <c r="X33" s="8">
        <f t="shared" si="17"/>
        <v>4.9980539121990175E-7</v>
      </c>
      <c r="Y33" s="8">
        <f t="shared" si="18"/>
        <v>1.141808649162452E-6</v>
      </c>
      <c r="Z33" s="8">
        <f t="shared" si="19"/>
        <v>3.2124386267878043E-6</v>
      </c>
    </row>
    <row r="34" spans="2:26" x14ac:dyDescent="0.2">
      <c r="B34" s="2">
        <v>43536</v>
      </c>
      <c r="C34" s="1">
        <v>97.4</v>
      </c>
      <c r="D34" s="1">
        <v>97.424999999999997</v>
      </c>
      <c r="E34" s="1">
        <v>97.4</v>
      </c>
      <c r="F34" s="1">
        <v>97.47</v>
      </c>
      <c r="G34" s="1">
        <v>100.295</v>
      </c>
      <c r="H34" s="1">
        <v>100.29</v>
      </c>
      <c r="I34" s="1">
        <v>100.28</v>
      </c>
      <c r="J34" s="1">
        <v>100.255</v>
      </c>
      <c r="K34" s="4">
        <f t="shared" si="12"/>
        <v>5.1337337645840364E-5</v>
      </c>
      <c r="L34" s="4">
        <f t="shared" si="13"/>
        <v>1.5398829688950677E-4</v>
      </c>
      <c r="M34" s="4">
        <f t="shared" si="14"/>
        <v>2.053809817212926E-4</v>
      </c>
      <c r="N34" s="4">
        <f t="shared" si="15"/>
        <v>3.0788177339902134E-4</v>
      </c>
      <c r="O34" s="8">
        <f t="shared" si="7"/>
        <v>-1.2188765384369139E-5</v>
      </c>
      <c r="P34" s="8">
        <f t="shared" si="8"/>
        <v>-1.1018948457517664E-5</v>
      </c>
      <c r="Q34" s="8">
        <f t="shared" si="9"/>
        <v>-1.3818276524604767E-5</v>
      </c>
      <c r="R34" s="8">
        <f t="shared" si="10"/>
        <v>-1.5859659111287784E-5</v>
      </c>
      <c r="S34" s="5">
        <f>G34/G35-1</f>
        <v>4.9855419284039471E-5</v>
      </c>
      <c r="T34" s="5">
        <f>H34/H35-1</f>
        <v>0</v>
      </c>
      <c r="U34" s="5">
        <f>I34/I35-1</f>
        <v>-4.9857904970806999E-5</v>
      </c>
      <c r="V34" s="5">
        <f>J34/J35-1</f>
        <v>-4.9870337123558706E-5</v>
      </c>
      <c r="W34" s="8">
        <f t="shared" si="16"/>
        <v>1.1405797768376009E-6</v>
      </c>
      <c r="X34" s="8">
        <f t="shared" si="17"/>
        <v>5.7105583653508216E-7</v>
      </c>
      <c r="Y34" s="8">
        <f t="shared" si="18"/>
        <v>1.2130982059554985E-6</v>
      </c>
      <c r="Z34" s="8">
        <f t="shared" si="19"/>
        <v>3.2124386267878043E-6</v>
      </c>
    </row>
    <row r="35" spans="2:26" x14ac:dyDescent="0.2">
      <c r="B35" s="2">
        <v>43535</v>
      </c>
      <c r="C35" s="1">
        <v>97.394999999999996</v>
      </c>
      <c r="D35" s="1">
        <v>97.41</v>
      </c>
      <c r="E35" s="1">
        <v>97.38</v>
      </c>
      <c r="F35" s="1">
        <v>97.44</v>
      </c>
      <c r="G35" s="1">
        <v>100.29</v>
      </c>
      <c r="H35" s="1">
        <v>100.29</v>
      </c>
      <c r="I35" s="1">
        <v>100.285</v>
      </c>
      <c r="J35" s="1">
        <v>100.26</v>
      </c>
      <c r="K35" s="4">
        <f t="shared" si="12"/>
        <v>-7.7000077000177747E-5</v>
      </c>
      <c r="L35" s="4">
        <f t="shared" si="13"/>
        <v>-5.1326797721240602E-5</v>
      </c>
      <c r="M35" s="4">
        <f t="shared" si="14"/>
        <v>-5.134260923145284E-5</v>
      </c>
      <c r="N35" s="4">
        <f t="shared" si="15"/>
        <v>-1.5391719255042347E-4</v>
      </c>
      <c r="O35" s="8">
        <f t="shared" si="7"/>
        <v>-1.2317108728483738E-5</v>
      </c>
      <c r="P35" s="8">
        <f t="shared" si="8"/>
        <v>-1.1403919199741431E-5</v>
      </c>
      <c r="Q35" s="8">
        <f t="shared" si="9"/>
        <v>-1.3948786757230214E-5</v>
      </c>
      <c r="R35" s="8">
        <f t="shared" si="10"/>
        <v>-1.6119534031774628E-5</v>
      </c>
      <c r="S35" s="5">
        <f>G35/G36-1</f>
        <v>0</v>
      </c>
      <c r="T35" s="5">
        <f>H35/H36-1</f>
        <v>0</v>
      </c>
      <c r="U35" s="5">
        <f>I35/I36-1</f>
        <v>0</v>
      </c>
      <c r="V35" s="5">
        <f>J35/J36-1</f>
        <v>0</v>
      </c>
      <c r="W35" s="8">
        <f t="shared" si="16"/>
        <v>1.1406366350576378E-6</v>
      </c>
      <c r="X35" s="8">
        <f t="shared" si="17"/>
        <v>6.4230983566559984E-7</v>
      </c>
      <c r="Y35" s="8">
        <f t="shared" si="18"/>
        <v>1.4269171296535772E-6</v>
      </c>
      <c r="Z35" s="8">
        <f t="shared" si="19"/>
        <v>3.4265105426776823E-6</v>
      </c>
    </row>
    <row r="36" spans="2:26" x14ac:dyDescent="0.2">
      <c r="B36" s="2">
        <v>43532</v>
      </c>
      <c r="C36" s="1">
        <v>97.402500000000003</v>
      </c>
      <c r="D36" s="1">
        <v>97.415000000000006</v>
      </c>
      <c r="E36" s="1">
        <v>97.385000000000005</v>
      </c>
      <c r="F36" s="1">
        <v>97.454999999999998</v>
      </c>
      <c r="G36" s="1">
        <v>100.29</v>
      </c>
      <c r="H36" s="1">
        <v>100.29</v>
      </c>
      <c r="I36" s="1">
        <v>100.285</v>
      </c>
      <c r="J36" s="1">
        <v>100.26</v>
      </c>
      <c r="K36" s="4">
        <f t="shared" si="12"/>
        <v>2.5667351129410321E-5</v>
      </c>
      <c r="L36" s="4">
        <f t="shared" si="13"/>
        <v>0</v>
      </c>
      <c r="M36" s="4">
        <f t="shared" si="14"/>
        <v>0</v>
      </c>
      <c r="N36" s="4">
        <f t="shared" si="15"/>
        <v>5.1308363263169454E-5</v>
      </c>
      <c r="O36" s="8">
        <f t="shared" si="7"/>
        <v>-1.2124608535983295E-5</v>
      </c>
      <c r="P36" s="8">
        <f t="shared" si="8"/>
        <v>-1.1020098659049183E-5</v>
      </c>
      <c r="Q36" s="8">
        <f t="shared" si="9"/>
        <v>-1.3565109346860283E-5</v>
      </c>
      <c r="R36" s="8">
        <f t="shared" si="10"/>
        <v>-1.5352310423314141E-5</v>
      </c>
      <c r="S36" s="5">
        <f>G36/G37-1</f>
        <v>0</v>
      </c>
      <c r="T36" s="5">
        <f>H36/H37-1</f>
        <v>0</v>
      </c>
      <c r="U36" s="5">
        <f>I36/I37-1</f>
        <v>0</v>
      </c>
      <c r="V36" s="5">
        <f>J36/J37-1</f>
        <v>0</v>
      </c>
      <c r="W36" s="8">
        <f t="shared" si="16"/>
        <v>1.2119190774790527E-6</v>
      </c>
      <c r="X36" s="8">
        <f t="shared" si="17"/>
        <v>7.8483205131612317E-7</v>
      </c>
      <c r="Y36" s="8">
        <f t="shared" si="18"/>
        <v>1.5695247092463647E-6</v>
      </c>
      <c r="Z36" s="8">
        <f t="shared" si="19"/>
        <v>3.5693534012489916E-6</v>
      </c>
    </row>
    <row r="37" spans="2:26" x14ac:dyDescent="0.2">
      <c r="B37" s="2">
        <v>43531</v>
      </c>
      <c r="C37" s="1">
        <v>97.4</v>
      </c>
      <c r="D37" s="1">
        <v>97.415000000000006</v>
      </c>
      <c r="E37" s="1">
        <v>97.385000000000005</v>
      </c>
      <c r="F37" s="1">
        <v>97.45</v>
      </c>
      <c r="G37" s="1">
        <v>100.29</v>
      </c>
      <c r="H37" s="1">
        <v>100.29</v>
      </c>
      <c r="I37" s="1">
        <v>100.285</v>
      </c>
      <c r="J37" s="1">
        <v>100.26</v>
      </c>
      <c r="K37" s="4">
        <f t="shared" si="12"/>
        <v>0</v>
      </c>
      <c r="L37" s="4">
        <f t="shared" si="13"/>
        <v>1.0266413428472454E-4</v>
      </c>
      <c r="M37" s="4">
        <f t="shared" si="14"/>
        <v>2.5677896466724803E-4</v>
      </c>
      <c r="N37" s="4">
        <f t="shared" si="15"/>
        <v>4.1063545837194404E-4</v>
      </c>
      <c r="O37" s="8">
        <f t="shared" si="7"/>
        <v>-1.218877691380682E-5</v>
      </c>
      <c r="P37" s="8">
        <f t="shared" si="8"/>
        <v>-1.0892340357314677E-5</v>
      </c>
      <c r="Q37" s="8">
        <f t="shared" si="9"/>
        <v>-1.33097623814038E-5</v>
      </c>
      <c r="R37" s="8">
        <f t="shared" si="10"/>
        <v>-1.5225601576864533E-5</v>
      </c>
      <c r="S37" s="5">
        <f>G37/G38-1</f>
        <v>0</v>
      </c>
      <c r="T37" s="5">
        <f>H37/H38-1</f>
        <v>0</v>
      </c>
      <c r="U37" s="5">
        <f>I37/I38-1</f>
        <v>4.9860390905376306E-5</v>
      </c>
      <c r="V37" s="5">
        <f>J37/J38-1</f>
        <v>1.995211492418214E-4</v>
      </c>
      <c r="W37" s="8">
        <f t="shared" si="16"/>
        <v>1.4257984210119811E-6</v>
      </c>
      <c r="X37" s="8">
        <f t="shared" si="17"/>
        <v>8.5609671402047436E-7</v>
      </c>
      <c r="Y37" s="8">
        <f t="shared" si="18"/>
        <v>1.6408320581817738E-6</v>
      </c>
      <c r="Z37" s="8">
        <f t="shared" si="19"/>
        <v>3.6407784014277515E-6</v>
      </c>
    </row>
    <row r="38" spans="2:26" x14ac:dyDescent="0.2">
      <c r="B38" s="2">
        <v>43530</v>
      </c>
      <c r="C38" s="1">
        <v>97.4</v>
      </c>
      <c r="D38" s="1">
        <v>97.405000000000001</v>
      </c>
      <c r="E38" s="1">
        <v>97.36</v>
      </c>
      <c r="F38" s="1">
        <v>97.41</v>
      </c>
      <c r="G38" s="1">
        <v>100.29</v>
      </c>
      <c r="H38" s="1">
        <v>100.29</v>
      </c>
      <c r="I38" s="1">
        <v>100.28</v>
      </c>
      <c r="J38" s="1">
        <v>100.24</v>
      </c>
      <c r="K38" s="4">
        <f t="shared" si="12"/>
        <v>7.7007983160903848E-5</v>
      </c>
      <c r="L38" s="4">
        <f t="shared" si="13"/>
        <v>5.1334702258598597E-5</v>
      </c>
      <c r="M38" s="4">
        <f t="shared" si="14"/>
        <v>1.0272213662054774E-4</v>
      </c>
      <c r="N38" s="4">
        <f t="shared" si="15"/>
        <v>2.0535989321279757E-4</v>
      </c>
      <c r="O38" s="8">
        <f t="shared" si="7"/>
        <v>-1.2316482484017178E-5</v>
      </c>
      <c r="P38" s="8">
        <f t="shared" si="8"/>
        <v>-1.1532216847375821E-5</v>
      </c>
      <c r="Q38" s="8">
        <f t="shared" si="9"/>
        <v>-1.4334671568380642E-5</v>
      </c>
      <c r="R38" s="8">
        <f t="shared" si="10"/>
        <v>-1.6634601350448418E-5</v>
      </c>
      <c r="S38" s="5">
        <f>G38/G39-1</f>
        <v>0</v>
      </c>
      <c r="T38" s="5">
        <f>H38/H39-1</f>
        <v>0</v>
      </c>
      <c r="U38" s="5">
        <f>I38/I39-1</f>
        <v>4.9862877087969437E-5</v>
      </c>
      <c r="V38" s="5">
        <f>J38/J39-1</f>
        <v>9.9770527786091634E-5</v>
      </c>
      <c r="W38" s="8">
        <f t="shared" si="16"/>
        <v>1.4970950935961584E-6</v>
      </c>
      <c r="X38" s="8">
        <f t="shared" si="17"/>
        <v>9.273649319587106E-7</v>
      </c>
      <c r="Y38" s="8">
        <f t="shared" si="18"/>
        <v>1.4982991385205568E-6</v>
      </c>
      <c r="Z38" s="8">
        <f t="shared" si="19"/>
        <v>3.2843267589393362E-6</v>
      </c>
    </row>
    <row r="39" spans="2:26" x14ac:dyDescent="0.2">
      <c r="B39" s="2">
        <v>43529</v>
      </c>
      <c r="C39" s="1">
        <v>97.392499999999998</v>
      </c>
      <c r="D39" s="1">
        <v>97.4</v>
      </c>
      <c r="E39" s="1">
        <v>97.35</v>
      </c>
      <c r="F39" s="1">
        <v>97.39</v>
      </c>
      <c r="G39" s="1">
        <v>100.29</v>
      </c>
      <c r="H39" s="1">
        <v>100.29</v>
      </c>
      <c r="I39" s="1">
        <v>100.27500000000001</v>
      </c>
      <c r="J39" s="1">
        <v>100.23</v>
      </c>
      <c r="K39" s="4">
        <f t="shared" si="12"/>
        <v>-5.1336019918357678E-5</v>
      </c>
      <c r="L39" s="4">
        <f t="shared" si="13"/>
        <v>-1.0265886459281948E-4</v>
      </c>
      <c r="M39" s="4">
        <f t="shared" si="14"/>
        <v>-1.5405946695423722E-4</v>
      </c>
      <c r="N39" s="4">
        <f t="shared" si="15"/>
        <v>-2.05317729185861E-4</v>
      </c>
      <c r="O39" s="8">
        <f t="shared" si="7"/>
        <v>-1.2381290347890928E-5</v>
      </c>
      <c r="P39" s="8">
        <f t="shared" si="8"/>
        <v>-1.1277278697818804E-5</v>
      </c>
      <c r="Q39" s="8">
        <f t="shared" si="9"/>
        <v>-1.3953044287556837E-5</v>
      </c>
      <c r="R39" s="8">
        <f t="shared" si="10"/>
        <v>-1.6382944775336361E-5</v>
      </c>
      <c r="S39" s="5">
        <f>G39/G40-1</f>
        <v>-4.9852933845073721E-5</v>
      </c>
      <c r="T39" s="5">
        <f>H39/H40-1</f>
        <v>0</v>
      </c>
      <c r="U39" s="5">
        <f>I39/I40-1</f>
        <v>4.9865363518586392E-5</v>
      </c>
      <c r="V39" s="5">
        <f>J39/J40-1</f>
        <v>4.9887752556765363E-5</v>
      </c>
      <c r="W39" s="8">
        <f t="shared" si="16"/>
        <v>1.5683953246088084E-6</v>
      </c>
      <c r="X39" s="8">
        <f t="shared" si="17"/>
        <v>9.273649319587106E-7</v>
      </c>
      <c r="Y39" s="8">
        <f t="shared" si="18"/>
        <v>1.4983738059017236E-6</v>
      </c>
      <c r="Z39" s="8">
        <f t="shared" si="19"/>
        <v>3.1417974335306336E-6</v>
      </c>
    </row>
    <row r="40" spans="2:26" x14ac:dyDescent="0.2">
      <c r="B40" s="2">
        <v>43528</v>
      </c>
      <c r="C40" s="1">
        <v>97.397499999999994</v>
      </c>
      <c r="D40" s="1">
        <v>97.41</v>
      </c>
      <c r="E40" s="1">
        <v>97.364999999999995</v>
      </c>
      <c r="F40" s="1">
        <v>97.41</v>
      </c>
      <c r="G40" s="1">
        <v>100.295</v>
      </c>
      <c r="H40" s="1">
        <v>100.29</v>
      </c>
      <c r="I40" s="1">
        <v>100.27</v>
      </c>
      <c r="J40" s="1">
        <v>100.22499999999999</v>
      </c>
      <c r="K40" s="4">
        <f t="shared" si="12"/>
        <v>-1.0266149937121494E-4</v>
      </c>
      <c r="L40" s="4">
        <f t="shared" si="13"/>
        <v>0</v>
      </c>
      <c r="M40" s="4">
        <f t="shared" si="14"/>
        <v>5.1355792933360789E-5</v>
      </c>
      <c r="N40" s="4">
        <f t="shared" si="15"/>
        <v>1.54012012937077E-4</v>
      </c>
      <c r="O40" s="8">
        <f t="shared" si="7"/>
        <v>-1.2444503760921654E-5</v>
      </c>
      <c r="P40" s="8">
        <f t="shared" si="8"/>
        <v>-1.1276122026980805E-5</v>
      </c>
      <c r="Q40" s="8">
        <f t="shared" si="9"/>
        <v>-1.3950896508733434E-5</v>
      </c>
      <c r="R40" s="8">
        <f t="shared" si="10"/>
        <v>-1.6252120084283005E-5</v>
      </c>
      <c r="S40" s="5">
        <f>G40/G41-1</f>
        <v>0</v>
      </c>
      <c r="T40" s="5">
        <f>H40/H41-1</f>
        <v>0</v>
      </c>
      <c r="U40" s="5">
        <f>I40/I41-1</f>
        <v>0</v>
      </c>
      <c r="V40" s="5">
        <f>J40/J41-1</f>
        <v>4.9890241468730778E-5</v>
      </c>
      <c r="W40" s="8">
        <f t="shared" si="16"/>
        <v>1.7109175913270532E-6</v>
      </c>
      <c r="X40" s="8">
        <f t="shared" si="17"/>
        <v>1.0699155908988622E-6</v>
      </c>
      <c r="Y40" s="8">
        <f t="shared" si="18"/>
        <v>1.5697665088625674E-6</v>
      </c>
      <c r="Z40" s="8">
        <f t="shared" si="19"/>
        <v>3.2133863584495245E-6</v>
      </c>
    </row>
    <row r="41" spans="2:26" x14ac:dyDescent="0.2">
      <c r="B41" s="2">
        <v>43525</v>
      </c>
      <c r="C41" s="1">
        <v>97.407499999999999</v>
      </c>
      <c r="D41" s="1">
        <v>97.41</v>
      </c>
      <c r="E41" s="1">
        <v>97.36</v>
      </c>
      <c r="F41" s="1">
        <v>97.394999999999996</v>
      </c>
      <c r="G41" s="1">
        <v>100.295</v>
      </c>
      <c r="H41" s="1">
        <v>100.29</v>
      </c>
      <c r="I41" s="1">
        <v>100.27</v>
      </c>
      <c r="J41" s="1">
        <v>100.22</v>
      </c>
      <c r="K41" s="4">
        <f t="shared" si="12"/>
        <v>5.133338466656312E-5</v>
      </c>
      <c r="L41" s="4">
        <f t="shared" si="13"/>
        <v>-1.0264832683237746E-4</v>
      </c>
      <c r="M41" s="4">
        <f t="shared" si="14"/>
        <v>-2.0538098172107055E-4</v>
      </c>
      <c r="N41" s="4">
        <f t="shared" si="15"/>
        <v>-3.5923226932166319E-4</v>
      </c>
      <c r="O41" s="8">
        <f t="shared" si="7"/>
        <v>-1.2060141180457451E-5</v>
      </c>
      <c r="P41" s="8">
        <f t="shared" si="8"/>
        <v>-1.1020605423511797E-5</v>
      </c>
      <c r="Q41" s="8">
        <f t="shared" si="9"/>
        <v>-1.3696226417641843E-5</v>
      </c>
      <c r="R41" s="8">
        <f t="shared" si="10"/>
        <v>-1.6254621962553672E-5</v>
      </c>
      <c r="S41" s="5">
        <f>G41/G42-1</f>
        <v>0</v>
      </c>
      <c r="T41" s="5">
        <f>H41/H42-1</f>
        <v>0</v>
      </c>
      <c r="U41" s="5">
        <f>I41/I42-1</f>
        <v>0</v>
      </c>
      <c r="V41" s="5">
        <f>J41/J42-1</f>
        <v>0</v>
      </c>
      <c r="W41" s="8">
        <f t="shared" si="16"/>
        <v>1.4970382477939661E-6</v>
      </c>
      <c r="X41" s="8">
        <f t="shared" si="17"/>
        <v>9.2737915502254832E-7</v>
      </c>
      <c r="Y41" s="8">
        <f t="shared" si="18"/>
        <v>1.4984556004327131E-6</v>
      </c>
      <c r="Z41" s="8">
        <f t="shared" si="19"/>
        <v>3.1421145849227665E-6</v>
      </c>
    </row>
    <row r="42" spans="2:26" x14ac:dyDescent="0.2">
      <c r="B42" s="2">
        <v>43524</v>
      </c>
      <c r="C42" s="1">
        <v>97.402500000000003</v>
      </c>
      <c r="D42" s="1">
        <v>97.42</v>
      </c>
      <c r="E42" s="1">
        <v>97.38</v>
      </c>
      <c r="F42" s="1">
        <v>97.43</v>
      </c>
      <c r="G42" s="1">
        <v>100.295</v>
      </c>
      <c r="H42" s="1">
        <v>100.29</v>
      </c>
      <c r="I42" s="1">
        <v>100.27</v>
      </c>
      <c r="J42" s="1">
        <v>100.22</v>
      </c>
      <c r="K42" s="4">
        <f t="shared" si="12"/>
        <v>2.5667351129410321E-5</v>
      </c>
      <c r="L42" s="4">
        <f t="shared" si="13"/>
        <v>-5.1321529381476161E-5</v>
      </c>
      <c r="M42" s="4">
        <f t="shared" si="14"/>
        <v>-1.5401201293696598E-4</v>
      </c>
      <c r="N42" s="4">
        <f t="shared" si="15"/>
        <v>-2.0523345305278884E-4</v>
      </c>
      <c r="O42" s="8">
        <f t="shared" si="7"/>
        <v>-1.2124618595109326E-5</v>
      </c>
      <c r="P42" s="8">
        <f t="shared" si="8"/>
        <v>-1.0636219775489175E-5</v>
      </c>
      <c r="Q42" s="8">
        <f t="shared" si="9"/>
        <v>-1.3055080916991868E-5</v>
      </c>
      <c r="R42" s="8">
        <f t="shared" si="10"/>
        <v>-1.5229025400770035E-5</v>
      </c>
      <c r="S42" s="5">
        <f>G42/G43-1</f>
        <v>0</v>
      </c>
      <c r="T42" s="5">
        <f>H42/H43-1</f>
        <v>0</v>
      </c>
      <c r="U42" s="5">
        <f>I42/I43-1</f>
        <v>0</v>
      </c>
      <c r="V42" s="5">
        <f>J42/J43-1</f>
        <v>-4.9887752556654341E-5</v>
      </c>
      <c r="W42" s="8">
        <f t="shared" si="16"/>
        <v>2.1389645974442421E-6</v>
      </c>
      <c r="X42" s="8">
        <f t="shared" si="17"/>
        <v>1.5690812341370311E-6</v>
      </c>
      <c r="Y42" s="8">
        <f t="shared" si="18"/>
        <v>2.1405422393232825E-6</v>
      </c>
      <c r="Z42" s="8">
        <f t="shared" si="19"/>
        <v>3.8567576207264901E-6</v>
      </c>
    </row>
    <row r="43" spans="2:26" x14ac:dyDescent="0.2">
      <c r="B43" s="2">
        <v>43523</v>
      </c>
      <c r="C43" s="1">
        <v>97.4</v>
      </c>
      <c r="D43" s="1">
        <v>97.424999999999997</v>
      </c>
      <c r="E43" s="1">
        <v>97.394999999999996</v>
      </c>
      <c r="F43" s="1">
        <v>97.45</v>
      </c>
      <c r="G43" s="1">
        <v>100.295</v>
      </c>
      <c r="H43" s="1">
        <v>100.29</v>
      </c>
      <c r="I43" s="1">
        <v>100.27</v>
      </c>
      <c r="J43" s="1">
        <v>100.22499999999999</v>
      </c>
      <c r="K43" s="4">
        <f t="shared" si="12"/>
        <v>-5.1332067142251248E-5</v>
      </c>
      <c r="L43" s="4">
        <f t="shared" si="13"/>
        <v>-5.1318895617491478E-5</v>
      </c>
      <c r="M43" s="4">
        <f t="shared" si="14"/>
        <v>-5.1334702258820641E-5</v>
      </c>
      <c r="N43" s="4">
        <f t="shared" si="15"/>
        <v>-1.5390140050275392E-4</v>
      </c>
      <c r="O43" s="8">
        <f t="shared" si="7"/>
        <v>-1.2063622854675827E-5</v>
      </c>
      <c r="P43" s="8">
        <f t="shared" si="8"/>
        <v>-1.0252360169318853E-5</v>
      </c>
      <c r="Q43" s="8">
        <f t="shared" si="9"/>
        <v>-1.2414638700466441E-5</v>
      </c>
      <c r="R43" s="8">
        <f t="shared" si="10"/>
        <v>-1.446088397204115E-5</v>
      </c>
      <c r="S43" s="5">
        <f>G43/G44-1</f>
        <v>4.9855419284039471E-5</v>
      </c>
      <c r="T43" s="5">
        <f>H43/H44-1</f>
        <v>0</v>
      </c>
      <c r="U43" s="5">
        <f>I43/I44-1</f>
        <v>0</v>
      </c>
      <c r="V43" s="5">
        <f>J43/J44-1</f>
        <v>0</v>
      </c>
      <c r="W43" s="8">
        <f t="shared" si="16"/>
        <v>2.0676430083991067E-6</v>
      </c>
      <c r="X43" s="8">
        <f t="shared" si="17"/>
        <v>1.4977845615528538E-6</v>
      </c>
      <c r="Y43" s="8">
        <f t="shared" si="18"/>
        <v>1.9978705696367869E-6</v>
      </c>
      <c r="Z43" s="8">
        <f t="shared" si="19"/>
        <v>3.7136650981197039E-6</v>
      </c>
    </row>
    <row r="44" spans="2:26" x14ac:dyDescent="0.2">
      <c r="B44" s="2">
        <v>43522</v>
      </c>
      <c r="C44" s="1">
        <v>97.405000000000001</v>
      </c>
      <c r="D44" s="1">
        <v>97.43</v>
      </c>
      <c r="E44" s="1">
        <v>97.4</v>
      </c>
      <c r="F44" s="1">
        <v>97.465000000000003</v>
      </c>
      <c r="G44" s="1">
        <v>100.29</v>
      </c>
      <c r="H44" s="1">
        <v>100.29</v>
      </c>
      <c r="I44" s="1">
        <v>100.27</v>
      </c>
      <c r="J44" s="1">
        <v>100.22499999999999</v>
      </c>
      <c r="K44" s="4">
        <f t="shared" si="12"/>
        <v>1.0267467529145868E-4</v>
      </c>
      <c r="L44" s="4">
        <f t="shared" si="13"/>
        <v>1.539803931631667E-4</v>
      </c>
      <c r="M44" s="4">
        <f t="shared" si="14"/>
        <v>2.053809817212926E-4</v>
      </c>
      <c r="N44" s="4">
        <f t="shared" si="15"/>
        <v>3.0789757274085616E-4</v>
      </c>
      <c r="O44" s="8">
        <f t="shared" si="7"/>
        <v>-1.1871431811568411E-5</v>
      </c>
      <c r="P44" s="8">
        <f t="shared" si="8"/>
        <v>-9.8684810213850444E-6</v>
      </c>
      <c r="Q44" s="8">
        <f t="shared" si="9"/>
        <v>-1.2030863663816671E-5</v>
      </c>
      <c r="R44" s="8">
        <f t="shared" si="10"/>
        <v>-1.369348521864655E-5</v>
      </c>
      <c r="S44" s="5">
        <f>G44/G45-1</f>
        <v>0</v>
      </c>
      <c r="T44" s="5">
        <f>H44/H45-1</f>
        <v>0</v>
      </c>
      <c r="U44" s="5">
        <f>I44/I45-1</f>
        <v>0</v>
      </c>
      <c r="V44" s="5">
        <f>J44/J45-1</f>
        <v>-4.9885263893156839E-5</v>
      </c>
      <c r="W44" s="8">
        <f t="shared" si="16"/>
        <v>2.0677461308116206E-6</v>
      </c>
      <c r="X44" s="8">
        <f t="shared" si="17"/>
        <v>1.5690847925655036E-6</v>
      </c>
      <c r="Y44" s="8">
        <f t="shared" si="18"/>
        <v>2.069209966818792E-6</v>
      </c>
      <c r="Z44" s="8">
        <f t="shared" si="19"/>
        <v>3.7136650981197039E-6</v>
      </c>
    </row>
    <row r="45" spans="2:26" x14ac:dyDescent="0.2">
      <c r="B45" s="2">
        <v>43521</v>
      </c>
      <c r="C45" s="1">
        <v>97.394999999999996</v>
      </c>
      <c r="D45" s="1">
        <v>97.415000000000006</v>
      </c>
      <c r="E45" s="1">
        <v>97.38</v>
      </c>
      <c r="F45" s="1">
        <v>97.435000000000002</v>
      </c>
      <c r="G45" s="1">
        <v>100.29</v>
      </c>
      <c r="H45" s="1">
        <v>100.29</v>
      </c>
      <c r="I45" s="1">
        <v>100.27</v>
      </c>
      <c r="J45" s="1">
        <v>100.23</v>
      </c>
      <c r="K45" s="4">
        <f t="shared" si="12"/>
        <v>0</v>
      </c>
      <c r="L45" s="4">
        <f t="shared" si="13"/>
        <v>-5.1324163416133217E-5</v>
      </c>
      <c r="M45" s="4">
        <f t="shared" si="14"/>
        <v>-1.0267994660650981E-4</v>
      </c>
      <c r="N45" s="4">
        <f t="shared" si="15"/>
        <v>-1.5392508978961938E-4</v>
      </c>
      <c r="O45" s="8">
        <f t="shared" si="7"/>
        <v>-1.2253279548861406E-5</v>
      </c>
      <c r="P45" s="8">
        <f t="shared" si="8"/>
        <v>-1.0636746086741256E-5</v>
      </c>
      <c r="Q45" s="8">
        <f t="shared" si="9"/>
        <v>-1.3182748740494798E-5</v>
      </c>
      <c r="R45" s="8">
        <f t="shared" si="10"/>
        <v>-1.5355749321454838E-5</v>
      </c>
      <c r="S45" s="5">
        <f>G45/G46-1</f>
        <v>0</v>
      </c>
      <c r="T45" s="5">
        <f>H45/H46-1</f>
        <v>0</v>
      </c>
      <c r="U45" s="5">
        <f>I45/I46-1</f>
        <v>-4.9862877088080459E-5</v>
      </c>
      <c r="V45" s="5">
        <f>J45/J46-1</f>
        <v>-4.9882775477572139E-5</v>
      </c>
      <c r="W45" s="8">
        <f t="shared" si="16"/>
        <v>2.0677461308116206E-6</v>
      </c>
      <c r="X45" s="8">
        <f t="shared" si="17"/>
        <v>1.4977881199813263E-6</v>
      </c>
      <c r="Y45" s="8">
        <f t="shared" si="18"/>
        <v>1.9978741319756234E-6</v>
      </c>
      <c r="Z45" s="8">
        <f t="shared" si="19"/>
        <v>3.7134797543937811E-6</v>
      </c>
    </row>
    <row r="46" spans="2:26" x14ac:dyDescent="0.2">
      <c r="B46" s="2">
        <v>43518</v>
      </c>
      <c r="C46" s="1">
        <v>97.394999999999996</v>
      </c>
      <c r="D46" s="1">
        <v>97.42</v>
      </c>
      <c r="E46" s="1">
        <v>97.39</v>
      </c>
      <c r="F46" s="1">
        <v>97.45</v>
      </c>
      <c r="G46" s="1">
        <v>100.29</v>
      </c>
      <c r="H46" s="1">
        <v>100.29</v>
      </c>
      <c r="I46" s="1">
        <v>100.27500000000001</v>
      </c>
      <c r="J46" s="1">
        <v>100.235</v>
      </c>
      <c r="K46" s="4">
        <f t="shared" si="12"/>
        <v>-2.5668009959178839E-5</v>
      </c>
      <c r="L46" s="4">
        <f t="shared" si="13"/>
        <v>5.132679772112958E-5</v>
      </c>
      <c r="M46" s="4">
        <f t="shared" si="14"/>
        <v>1.5404364569970852E-4</v>
      </c>
      <c r="N46" s="4">
        <f t="shared" si="15"/>
        <v>3.079449804967993E-4</v>
      </c>
      <c r="O46" s="8">
        <f t="shared" si="7"/>
        <v>-1.2444837904176942E-5</v>
      </c>
      <c r="P46" s="8">
        <f t="shared" si="8"/>
        <v>-1.1019416659488745E-5</v>
      </c>
      <c r="Q46" s="8">
        <f t="shared" si="9"/>
        <v>-1.3564318499493244E-5</v>
      </c>
      <c r="R46" s="8">
        <f t="shared" si="10"/>
        <v>-1.5608288476403888E-5</v>
      </c>
      <c r="S46" s="5">
        <f>G46/G47-1</f>
        <v>0</v>
      </c>
      <c r="T46" s="5">
        <f>H46/H47-1</f>
        <v>0</v>
      </c>
      <c r="U46" s="5">
        <f>I46/I47-1</f>
        <v>0</v>
      </c>
      <c r="V46" s="5">
        <f>J46/J47-1</f>
        <v>4.9885263893045817E-5</v>
      </c>
      <c r="W46" s="8">
        <f t="shared" si="16"/>
        <v>2.0677461308116206E-6</v>
      </c>
      <c r="X46" s="8">
        <f t="shared" si="17"/>
        <v>1.4977881199813263E-6</v>
      </c>
      <c r="Y46" s="8">
        <f t="shared" si="18"/>
        <v>2.0691068135300244E-6</v>
      </c>
      <c r="Z46" s="8">
        <f t="shared" si="19"/>
        <v>3.7847408622188845E-6</v>
      </c>
    </row>
    <row r="47" spans="2:26" x14ac:dyDescent="0.2">
      <c r="B47" s="2">
        <v>43517</v>
      </c>
      <c r="C47" s="1">
        <v>97.397499999999994</v>
      </c>
      <c r="D47" s="1">
        <v>97.415000000000006</v>
      </c>
      <c r="E47" s="1">
        <v>97.375</v>
      </c>
      <c r="F47" s="1">
        <v>97.42</v>
      </c>
      <c r="G47" s="1">
        <v>100.29</v>
      </c>
      <c r="H47" s="1">
        <v>100.29</v>
      </c>
      <c r="I47" s="1">
        <v>100.27500000000001</v>
      </c>
      <c r="J47" s="1">
        <v>100.23</v>
      </c>
      <c r="K47" s="4">
        <f t="shared" si="12"/>
        <v>-2.5667351129521343E-5</v>
      </c>
      <c r="L47" s="4">
        <f t="shared" si="13"/>
        <v>-1.0264305876306334E-4</v>
      </c>
      <c r="M47" s="4">
        <f t="shared" si="14"/>
        <v>-1.0268521846290568E-4</v>
      </c>
      <c r="N47" s="4">
        <f t="shared" si="15"/>
        <v>-1.0263779123476091E-4</v>
      </c>
      <c r="O47" s="8">
        <f t="shared" si="7"/>
        <v>-1.2380667879278995E-5</v>
      </c>
      <c r="P47" s="8">
        <f t="shared" si="8"/>
        <v>-1.0508844197000545E-5</v>
      </c>
      <c r="Q47" s="8">
        <f t="shared" si="9"/>
        <v>-1.292777887701102E-5</v>
      </c>
      <c r="R47" s="8">
        <f t="shared" si="10"/>
        <v>-1.5230390845211439E-5</v>
      </c>
      <c r="S47" s="5">
        <f>G47/G48-1</f>
        <v>4.9857904971029043E-5</v>
      </c>
      <c r="T47" s="5">
        <f>H47/H48-1</f>
        <v>0</v>
      </c>
      <c r="U47" s="5">
        <f>I47/I48-1</f>
        <v>0</v>
      </c>
      <c r="V47" s="5">
        <f>J47/J48-1</f>
        <v>-9.976057462079968E-5</v>
      </c>
      <c r="W47" s="8">
        <f t="shared" si="16"/>
        <v>1.9964245417664857E-6</v>
      </c>
      <c r="X47" s="8">
        <f t="shared" si="17"/>
        <v>1.6403956995741138E-6</v>
      </c>
      <c r="Y47" s="8">
        <f t="shared" si="18"/>
        <v>2.1404462107120294E-6</v>
      </c>
      <c r="Z47" s="8">
        <f t="shared" si="19"/>
        <v>3.7849297796961015E-6</v>
      </c>
    </row>
    <row r="48" spans="2:26" x14ac:dyDescent="0.2">
      <c r="B48" s="2">
        <v>43516</v>
      </c>
      <c r="C48" s="1">
        <v>97.4</v>
      </c>
      <c r="D48" s="1">
        <v>97.424999999999997</v>
      </c>
      <c r="E48" s="1">
        <v>97.385000000000005</v>
      </c>
      <c r="F48" s="1">
        <v>97.43</v>
      </c>
      <c r="G48" s="1">
        <v>100.285</v>
      </c>
      <c r="H48" s="1">
        <v>100.29</v>
      </c>
      <c r="I48" s="1">
        <v>100.27500000000001</v>
      </c>
      <c r="J48" s="1">
        <v>100.24</v>
      </c>
      <c r="K48" s="4">
        <f t="shared" si="12"/>
        <v>1.0267994660639879E-4</v>
      </c>
      <c r="L48" s="4">
        <f t="shared" si="13"/>
        <v>1.5398829688950677E-4</v>
      </c>
      <c r="M48" s="4">
        <f t="shared" si="14"/>
        <v>1.5405155592063124E-4</v>
      </c>
      <c r="N48" s="4">
        <f t="shared" si="15"/>
        <v>1.0264832683226643E-4</v>
      </c>
      <c r="O48" s="8">
        <f t="shared" si="7"/>
        <v>-1.2188787407426682E-5</v>
      </c>
      <c r="P48" s="8">
        <f t="shared" si="8"/>
        <v>-1.0124452127525108E-5</v>
      </c>
      <c r="Q48" s="8">
        <f t="shared" si="9"/>
        <v>-1.2543353214891084E-5</v>
      </c>
      <c r="R48" s="8">
        <f t="shared" si="10"/>
        <v>-1.4718712546581136E-5</v>
      </c>
      <c r="S48" s="5">
        <f>G48/G49-1</f>
        <v>0</v>
      </c>
      <c r="T48" s="5">
        <f>H48/H49-1</f>
        <v>0</v>
      </c>
      <c r="U48" s="5">
        <f>I48/I49-1</f>
        <v>-4.9860390905376306E-5</v>
      </c>
      <c r="V48" s="5">
        <f>J48/J49-1</f>
        <v>0</v>
      </c>
      <c r="W48" s="8">
        <f t="shared" si="16"/>
        <v>2.067856385702235E-6</v>
      </c>
      <c r="X48" s="8">
        <f t="shared" si="17"/>
        <v>1.7117030485095228E-6</v>
      </c>
      <c r="Y48" s="8">
        <f t="shared" si="18"/>
        <v>2.3544964697127683E-6</v>
      </c>
      <c r="Z48" s="8">
        <f t="shared" si="19"/>
        <v>4.2133164013448606E-6</v>
      </c>
    </row>
    <row r="49" spans="2:26" x14ac:dyDescent="0.2">
      <c r="B49" s="2">
        <v>43515</v>
      </c>
      <c r="C49" s="1">
        <v>97.39</v>
      </c>
      <c r="D49" s="1">
        <v>97.41</v>
      </c>
      <c r="E49" s="1">
        <v>97.37</v>
      </c>
      <c r="F49" s="1">
        <v>97.42</v>
      </c>
      <c r="G49" s="1">
        <v>100.285</v>
      </c>
      <c r="H49" s="1">
        <v>100.29</v>
      </c>
      <c r="I49" s="1">
        <v>100.28</v>
      </c>
      <c r="J49" s="1">
        <v>100.24</v>
      </c>
      <c r="K49" s="4">
        <f t="shared" si="12"/>
        <v>2.8244960842216393E-4</v>
      </c>
      <c r="L49" s="4">
        <f t="shared" si="13"/>
        <v>2.5671304615682011E-4</v>
      </c>
      <c r="M49" s="4">
        <f t="shared" si="14"/>
        <v>3.0819806862547594E-4</v>
      </c>
      <c r="N49" s="4">
        <f t="shared" si="15"/>
        <v>3.0803983981919636E-4</v>
      </c>
      <c r="O49" s="8">
        <f t="shared" si="7"/>
        <v>-1.2445487273942679E-5</v>
      </c>
      <c r="P49" s="8">
        <f t="shared" si="8"/>
        <v>-1.0253827895768674E-5</v>
      </c>
      <c r="Q49" s="8">
        <f t="shared" si="9"/>
        <v>-1.2417527232226888E-5</v>
      </c>
      <c r="R49" s="8">
        <f t="shared" si="10"/>
        <v>-1.4337461101409376E-5</v>
      </c>
      <c r="S49" s="5">
        <f>G49/G50-1</f>
        <v>0</v>
      </c>
      <c r="T49" s="5">
        <f>H49/H50-1</f>
        <v>4.9857904971029043E-5</v>
      </c>
      <c r="U49" s="5">
        <f>I49/I50-1</f>
        <v>9.9730727036950739E-5</v>
      </c>
      <c r="V49" s="5">
        <f>J49/J50-1</f>
        <v>9.9770527786091634E-5</v>
      </c>
      <c r="W49" s="8">
        <f t="shared" si="16"/>
        <v>2.067856385702235E-6</v>
      </c>
      <c r="X49" s="8">
        <f t="shared" si="17"/>
        <v>1.7830139569392182E-6</v>
      </c>
      <c r="Y49" s="8">
        <f t="shared" si="18"/>
        <v>2.4970792496733664E-6</v>
      </c>
      <c r="Z49" s="8">
        <f t="shared" si="19"/>
        <v>4.2847878556460741E-6</v>
      </c>
    </row>
    <row r="50" spans="2:26" x14ac:dyDescent="0.2">
      <c r="B50" s="2">
        <v>43514</v>
      </c>
      <c r="C50" s="1">
        <v>97.362499999999997</v>
      </c>
      <c r="D50" s="1">
        <v>97.385000000000005</v>
      </c>
      <c r="E50" s="1">
        <v>97.34</v>
      </c>
      <c r="F50" s="1">
        <v>97.39</v>
      </c>
      <c r="G50" s="1">
        <v>100.285</v>
      </c>
      <c r="H50" s="1">
        <v>100.285</v>
      </c>
      <c r="I50" s="1">
        <v>100.27</v>
      </c>
      <c r="J50" s="1">
        <v>100.23</v>
      </c>
      <c r="K50" s="4">
        <f t="shared" si="12"/>
        <v>0</v>
      </c>
      <c r="L50" s="4">
        <f t="shared" si="13"/>
        <v>0</v>
      </c>
      <c r="M50" s="4">
        <f t="shared" si="14"/>
        <v>0</v>
      </c>
      <c r="N50" s="4">
        <f t="shared" si="15"/>
        <v>0</v>
      </c>
      <c r="O50" s="8">
        <f t="shared" si="7"/>
        <v>-1.3279316865208445E-5</v>
      </c>
      <c r="P50" s="8">
        <f t="shared" si="8"/>
        <v>-1.1151179356296003E-5</v>
      </c>
      <c r="Q50" s="8">
        <f t="shared" si="9"/>
        <v>-1.3443473735202938E-5</v>
      </c>
      <c r="R50" s="8">
        <f t="shared" si="10"/>
        <v>-1.5362683568130308E-5</v>
      </c>
      <c r="S50" s="5">
        <f>G50/G51-1</f>
        <v>0</v>
      </c>
      <c r="T50" s="5">
        <f>H50/H51-1</f>
        <v>0</v>
      </c>
      <c r="U50" s="5">
        <f>I50/I51-1</f>
        <v>0</v>
      </c>
      <c r="V50" s="5">
        <f>J50/J51-1</f>
        <v>0</v>
      </c>
      <c r="W50" s="8">
        <f t="shared" si="16"/>
        <v>1.996531235741093E-6</v>
      </c>
      <c r="X50" s="8">
        <f t="shared" si="17"/>
        <v>1.7117883784091769E-6</v>
      </c>
      <c r="Y50" s="8">
        <f t="shared" si="18"/>
        <v>2.4259639966923389E-6</v>
      </c>
      <c r="Z50" s="8">
        <f t="shared" si="19"/>
        <v>4.2852157431435713E-6</v>
      </c>
    </row>
    <row r="51" spans="2:26" x14ac:dyDescent="0.2">
      <c r="B51" s="2">
        <v>43511</v>
      </c>
      <c r="C51" s="1">
        <v>97.362499999999997</v>
      </c>
      <c r="D51" s="1">
        <v>97.385000000000005</v>
      </c>
      <c r="E51" s="1">
        <v>97.34</v>
      </c>
      <c r="F51" s="1">
        <v>97.39</v>
      </c>
      <c r="G51" s="1">
        <v>100.285</v>
      </c>
      <c r="H51" s="1">
        <v>100.285</v>
      </c>
      <c r="I51" s="1">
        <v>100.27</v>
      </c>
      <c r="J51" s="1">
        <v>100.23</v>
      </c>
      <c r="K51" s="4">
        <f t="shared" si="12"/>
        <v>5.1357111676031408E-5</v>
      </c>
      <c r="L51" s="4">
        <f t="shared" si="13"/>
        <v>0</v>
      </c>
      <c r="M51" s="4">
        <f t="shared" si="14"/>
        <v>-5.1363706405016529E-5</v>
      </c>
      <c r="N51" s="4">
        <f t="shared" si="15"/>
        <v>-1.5399620142708681E-4</v>
      </c>
      <c r="O51" s="8">
        <f t="shared" si="7"/>
        <v>-1.3279316865208445E-5</v>
      </c>
      <c r="P51" s="8">
        <f t="shared" si="8"/>
        <v>-1.1151179356296003E-5</v>
      </c>
      <c r="Q51" s="8">
        <f t="shared" si="9"/>
        <v>-1.3315741543625248E-5</v>
      </c>
      <c r="R51" s="8">
        <f t="shared" si="10"/>
        <v>-1.5235115625443774E-5</v>
      </c>
      <c r="S51" s="5">
        <f>G51/G52-1</f>
        <v>0</v>
      </c>
      <c r="T51" s="5">
        <f>H51/H52-1</f>
        <v>0</v>
      </c>
      <c r="U51" s="5">
        <f>I51/I52-1</f>
        <v>4.9867850197005126E-5</v>
      </c>
      <c r="V51" s="5">
        <f>J51/J52-1</f>
        <v>4.9887752556765363E-5</v>
      </c>
      <c r="W51" s="8">
        <f t="shared" si="16"/>
        <v>1.996531235741093E-6</v>
      </c>
      <c r="X51" s="8">
        <f t="shared" si="17"/>
        <v>1.7117883784091769E-6</v>
      </c>
      <c r="Y51" s="8">
        <f t="shared" si="18"/>
        <v>2.3546103465962467E-6</v>
      </c>
      <c r="Z51" s="8">
        <f t="shared" si="19"/>
        <v>4.2137407129454779E-6</v>
      </c>
    </row>
    <row r="52" spans="2:26" x14ac:dyDescent="0.2">
      <c r="B52" s="2">
        <v>43510</v>
      </c>
      <c r="C52" s="1">
        <v>97.357500000000002</v>
      </c>
      <c r="D52" s="1">
        <v>97.385000000000005</v>
      </c>
      <c r="E52" s="1">
        <v>97.344999999999999</v>
      </c>
      <c r="F52" s="1">
        <v>97.405000000000001</v>
      </c>
      <c r="G52" s="1">
        <v>100.285</v>
      </c>
      <c r="H52" s="1">
        <v>100.285</v>
      </c>
      <c r="I52" s="1">
        <v>100.265</v>
      </c>
      <c r="J52" s="1">
        <v>100.22499999999999</v>
      </c>
      <c r="K52" s="4">
        <f t="shared" si="12"/>
        <v>0</v>
      </c>
      <c r="L52" s="4">
        <f t="shared" si="13"/>
        <v>1.0269576379973167E-4</v>
      </c>
      <c r="M52" s="4">
        <f t="shared" si="14"/>
        <v>2.5688450472682867E-4</v>
      </c>
      <c r="N52" s="4">
        <f t="shared" si="15"/>
        <v>4.1082524521129926E-4</v>
      </c>
      <c r="O52" s="8">
        <f t="shared" si="7"/>
        <v>-1.3407709644398524E-5</v>
      </c>
      <c r="P52" s="8">
        <f t="shared" si="8"/>
        <v>-1.1406722077928199E-5</v>
      </c>
      <c r="Q52" s="8">
        <f t="shared" si="9"/>
        <v>-1.3698156645978176E-5</v>
      </c>
      <c r="R52" s="8">
        <f t="shared" si="10"/>
        <v>-1.5487802141016803E-5</v>
      </c>
      <c r="S52" s="5">
        <f>G52/G53-1</f>
        <v>0</v>
      </c>
      <c r="T52" s="5">
        <f>H52/H53-1</f>
        <v>0</v>
      </c>
      <c r="U52" s="5">
        <f>I52/I53-1</f>
        <v>0</v>
      </c>
      <c r="V52" s="5">
        <f>J52/J53-1</f>
        <v>0</v>
      </c>
      <c r="W52" s="8">
        <f t="shared" si="16"/>
        <v>1.996531235741093E-6</v>
      </c>
      <c r="X52" s="8">
        <f t="shared" si="17"/>
        <v>1.7117883784091769E-6</v>
      </c>
      <c r="Y52" s="8">
        <f t="shared" si="18"/>
        <v>2.3547277748151416E-6</v>
      </c>
      <c r="Z52" s="8">
        <f t="shared" si="19"/>
        <v>4.2854368611390721E-6</v>
      </c>
    </row>
    <row r="53" spans="2:26" x14ac:dyDescent="0.2">
      <c r="B53" s="2">
        <v>43509</v>
      </c>
      <c r="C53" s="1">
        <v>97.357500000000002</v>
      </c>
      <c r="D53" s="1">
        <v>97.375</v>
      </c>
      <c r="E53" s="1">
        <v>97.32</v>
      </c>
      <c r="F53" s="1">
        <v>97.364999999999995</v>
      </c>
      <c r="G53" s="1">
        <v>100.285</v>
      </c>
      <c r="H53" s="1">
        <v>100.285</v>
      </c>
      <c r="I53" s="1">
        <v>100.265</v>
      </c>
      <c r="J53" s="1">
        <v>100.22499999999999</v>
      </c>
      <c r="K53" s="4">
        <f t="shared" si="12"/>
        <v>-5.1354474258524796E-5</v>
      </c>
      <c r="L53" s="4">
        <f t="shared" si="13"/>
        <v>-1.5401991990959818E-4</v>
      </c>
      <c r="M53" s="4">
        <f t="shared" si="14"/>
        <v>-2.5681853202530469E-4</v>
      </c>
      <c r="N53" s="4">
        <f t="shared" si="15"/>
        <v>-4.1065653713878714E-4</v>
      </c>
      <c r="O53" s="8">
        <f t="shared" si="7"/>
        <v>-1.3279997550370015E-5</v>
      </c>
      <c r="P53" s="8">
        <f t="shared" si="8"/>
        <v>-1.1535683596069213E-5</v>
      </c>
      <c r="Q53" s="8">
        <f t="shared" si="9"/>
        <v>-1.408492962679253E-5</v>
      </c>
      <c r="R53" s="8">
        <f t="shared" si="10"/>
        <v>-1.625976841928639E-5</v>
      </c>
      <c r="S53" s="5">
        <f>G53/G54-1</f>
        <v>0</v>
      </c>
      <c r="T53" s="5">
        <f>H53/H54-1</f>
        <v>0</v>
      </c>
      <c r="U53" s="5">
        <f>I53/I54-1</f>
        <v>0</v>
      </c>
      <c r="V53" s="5">
        <f>J53/J54-1</f>
        <v>0</v>
      </c>
      <c r="W53" s="8">
        <f t="shared" si="16"/>
        <v>1.9252096466959577E-6</v>
      </c>
      <c r="X53" s="8">
        <f t="shared" si="17"/>
        <v>1.7117883784091769E-6</v>
      </c>
      <c r="Y53" s="8">
        <f t="shared" si="18"/>
        <v>2.3547277748151416E-6</v>
      </c>
      <c r="Z53" s="8">
        <f t="shared" si="19"/>
        <v>4.213958254685814E-6</v>
      </c>
    </row>
    <row r="54" spans="2:26" x14ac:dyDescent="0.2">
      <c r="B54" s="2">
        <v>43508</v>
      </c>
      <c r="C54" s="1">
        <v>97.362499999999997</v>
      </c>
      <c r="D54" s="1">
        <v>97.39</v>
      </c>
      <c r="E54" s="1">
        <v>97.344999999999999</v>
      </c>
      <c r="F54" s="1">
        <v>97.405000000000001</v>
      </c>
      <c r="G54" s="1">
        <v>100.285</v>
      </c>
      <c r="H54" s="1">
        <v>100.285</v>
      </c>
      <c r="I54" s="1">
        <v>100.265</v>
      </c>
      <c r="J54" s="1">
        <v>100.22499999999999</v>
      </c>
      <c r="K54" s="4">
        <f t="shared" si="12"/>
        <v>-5.1351837112023624E-5</v>
      </c>
      <c r="L54" s="4">
        <f t="shared" si="13"/>
        <v>-5.1337337645618319E-5</v>
      </c>
      <c r="M54" s="4">
        <f t="shared" si="14"/>
        <v>-1.0271686097274024E-4</v>
      </c>
      <c r="N54" s="4">
        <f t="shared" si="15"/>
        <v>-1.5397249024839965E-4</v>
      </c>
      <c r="O54" s="8">
        <f t="shared" si="7"/>
        <v>-1.3151611364723703E-5</v>
      </c>
      <c r="P54" s="8">
        <f t="shared" si="8"/>
        <v>-1.1150633796295218E-5</v>
      </c>
      <c r="Q54" s="8">
        <f t="shared" si="9"/>
        <v>-1.3570595912692497E-5</v>
      </c>
      <c r="R54" s="8">
        <f t="shared" si="10"/>
        <v>-1.5488197884095667E-5</v>
      </c>
      <c r="S54" s="5">
        <f>G54/G55-1</f>
        <v>0</v>
      </c>
      <c r="T54" s="5">
        <f>H54/H55-1</f>
        <v>4.9860390905376306E-5</v>
      </c>
      <c r="U54" s="5">
        <f>I54/I55-1</f>
        <v>4.9870337123447683E-5</v>
      </c>
      <c r="V54" s="5">
        <f>J54/J55-1</f>
        <v>4.9890241468730778E-5</v>
      </c>
      <c r="W54" s="8">
        <f t="shared" si="16"/>
        <v>1.9252096466959577E-6</v>
      </c>
      <c r="X54" s="8">
        <f t="shared" si="17"/>
        <v>1.7117883784091769E-6</v>
      </c>
      <c r="Y54" s="8">
        <f t="shared" si="18"/>
        <v>2.2833741247190494E-6</v>
      </c>
      <c r="Z54" s="8">
        <f t="shared" si="19"/>
        <v>4.0710153460837047E-6</v>
      </c>
    </row>
    <row r="55" spans="2:26" x14ac:dyDescent="0.2">
      <c r="B55" s="2">
        <v>43507</v>
      </c>
      <c r="C55" s="1">
        <v>97.367500000000007</v>
      </c>
      <c r="D55" s="1">
        <v>97.394999999999996</v>
      </c>
      <c r="E55" s="1">
        <v>97.355000000000004</v>
      </c>
      <c r="F55" s="1">
        <v>97.42</v>
      </c>
      <c r="G55" s="1">
        <v>100.285</v>
      </c>
      <c r="H55" s="1">
        <v>100.28</v>
      </c>
      <c r="I55" s="1">
        <v>100.26</v>
      </c>
      <c r="J55" s="1">
        <v>100.22</v>
      </c>
      <c r="K55" s="4">
        <f t="shared" si="12"/>
        <v>-5.1349200236194825E-5</v>
      </c>
      <c r="L55" s="4">
        <f t="shared" si="13"/>
        <v>-1.0266413428472454E-4</v>
      </c>
      <c r="M55" s="4">
        <f t="shared" si="14"/>
        <v>-1.5405155592074227E-4</v>
      </c>
      <c r="N55" s="4">
        <f t="shared" si="15"/>
        <v>-2.5655497973209318E-4</v>
      </c>
      <c r="O55" s="8">
        <f t="shared" si="7"/>
        <v>-1.3023231771943645E-5</v>
      </c>
      <c r="P55" s="8">
        <f t="shared" si="8"/>
        <v>-1.1022290452181172E-5</v>
      </c>
      <c r="Q55" s="8">
        <f t="shared" si="9"/>
        <v>-1.3313803760260645E-5</v>
      </c>
      <c r="R55" s="8">
        <f t="shared" si="10"/>
        <v>-1.4975724748203246E-5</v>
      </c>
      <c r="S55" s="5">
        <f>G55/G56-1</f>
        <v>0</v>
      </c>
      <c r="T55" s="5">
        <f>H55/H56-1</f>
        <v>0</v>
      </c>
      <c r="U55" s="5">
        <f>I55/I56-1</f>
        <v>0</v>
      </c>
      <c r="V55" s="5">
        <f>J55/J56-1</f>
        <v>0</v>
      </c>
      <c r="W55" s="8">
        <f t="shared" si="16"/>
        <v>1.9252096466959577E-6</v>
      </c>
      <c r="X55" s="8">
        <f t="shared" si="17"/>
        <v>1.6405592485443536E-6</v>
      </c>
      <c r="Y55" s="8">
        <f t="shared" si="18"/>
        <v>2.212130785971267E-6</v>
      </c>
      <c r="Z55" s="8">
        <f t="shared" si="19"/>
        <v>3.9997435725569463E-6</v>
      </c>
    </row>
    <row r="56" spans="2:26" x14ac:dyDescent="0.2">
      <c r="B56" s="2">
        <v>43504</v>
      </c>
      <c r="C56" s="1">
        <v>97.372500000000002</v>
      </c>
      <c r="D56" s="1">
        <v>97.405000000000001</v>
      </c>
      <c r="E56" s="1">
        <v>97.37</v>
      </c>
      <c r="F56" s="1">
        <v>97.444999999999993</v>
      </c>
      <c r="G56" s="1">
        <v>100.285</v>
      </c>
      <c r="H56" s="1">
        <v>100.28</v>
      </c>
      <c r="I56" s="1">
        <v>100.26</v>
      </c>
      <c r="J56" s="1">
        <v>100.22</v>
      </c>
      <c r="K56" s="4">
        <f t="shared" si="12"/>
        <v>1.0270894851727164E-4</v>
      </c>
      <c r="L56" s="4">
        <f t="shared" si="13"/>
        <v>1.540199199097092E-4</v>
      </c>
      <c r="M56" s="4">
        <f t="shared" si="14"/>
        <v>2.0544427324109549E-4</v>
      </c>
      <c r="N56" s="4">
        <f t="shared" si="15"/>
        <v>2.0528611752634873E-4</v>
      </c>
      <c r="O56" s="8">
        <f t="shared" si="7"/>
        <v>-1.2894858771353156E-5</v>
      </c>
      <c r="P56" s="8">
        <f t="shared" si="8"/>
        <v>-1.0893401477285736E-5</v>
      </c>
      <c r="Q56" s="8">
        <f t="shared" si="9"/>
        <v>-1.3056380962550018E-5</v>
      </c>
      <c r="R56" s="8">
        <f t="shared" si="10"/>
        <v>-1.4461872702700996E-5</v>
      </c>
      <c r="S56" s="5">
        <f>G56/G57-1</f>
        <v>0</v>
      </c>
      <c r="T56" s="5">
        <f>H56/H57-1</f>
        <v>0</v>
      </c>
      <c r="U56" s="5">
        <f>I56/I57-1</f>
        <v>0</v>
      </c>
      <c r="V56" s="5">
        <f>J56/J57-1</f>
        <v>4.9892730629164106E-5</v>
      </c>
      <c r="W56" s="8">
        <f t="shared" si="16"/>
        <v>1.9252096466959577E-6</v>
      </c>
      <c r="X56" s="8">
        <f t="shared" si="17"/>
        <v>1.6405592485443536E-6</v>
      </c>
      <c r="Y56" s="8">
        <f t="shared" si="18"/>
        <v>2.212130785971267E-6</v>
      </c>
      <c r="Z56" s="8">
        <f t="shared" si="19"/>
        <v>3.9997435725569463E-6</v>
      </c>
    </row>
    <row r="57" spans="2:26" x14ac:dyDescent="0.2">
      <c r="B57" s="2">
        <v>43503</v>
      </c>
      <c r="C57" s="1">
        <v>97.362499999999997</v>
      </c>
      <c r="D57" s="1">
        <v>97.39</v>
      </c>
      <c r="E57" s="1">
        <v>97.35</v>
      </c>
      <c r="F57" s="1">
        <v>97.424999999999997</v>
      </c>
      <c r="G57" s="1">
        <v>100.285</v>
      </c>
      <c r="H57" s="1">
        <v>100.28</v>
      </c>
      <c r="I57" s="1">
        <v>100.26</v>
      </c>
      <c r="J57" s="1">
        <v>100.215</v>
      </c>
      <c r="K57" s="4">
        <f t="shared" si="12"/>
        <v>3.082218169676576E-4</v>
      </c>
      <c r="L57" s="4">
        <f t="shared" si="13"/>
        <v>3.0813475760060882E-4</v>
      </c>
      <c r="M57" s="4">
        <f t="shared" si="14"/>
        <v>3.5965678466820528E-4</v>
      </c>
      <c r="N57" s="4">
        <f t="shared" si="15"/>
        <v>4.6210720887240875E-4</v>
      </c>
      <c r="O57" s="8">
        <f t="shared" si="7"/>
        <v>-1.302646702438931E-5</v>
      </c>
      <c r="P57" s="8">
        <f t="shared" si="8"/>
        <v>-1.1150673385701693E-5</v>
      </c>
      <c r="Q57" s="8">
        <f t="shared" si="9"/>
        <v>-1.331455336465004E-5</v>
      </c>
      <c r="R57" s="8">
        <f t="shared" si="10"/>
        <v>-1.4592423221064521E-5</v>
      </c>
      <c r="S57" s="5">
        <f>G57/G58-1</f>
        <v>0</v>
      </c>
      <c r="T57" s="5">
        <f>H57/H58-1</f>
        <v>0</v>
      </c>
      <c r="U57" s="5">
        <f>I57/I58-1</f>
        <v>0</v>
      </c>
      <c r="V57" s="5">
        <f>J57/J58-1</f>
        <v>4.9895220038065347E-5</v>
      </c>
      <c r="W57" s="8">
        <f t="shared" si="16"/>
        <v>1.9252096466959577E-6</v>
      </c>
      <c r="X57" s="8">
        <f t="shared" si="17"/>
        <v>1.6405592485443536E-6</v>
      </c>
      <c r="Y57" s="8">
        <f t="shared" si="18"/>
        <v>2.212130785971267E-6</v>
      </c>
      <c r="Z57" s="8">
        <f t="shared" si="19"/>
        <v>3.9999432732849641E-6</v>
      </c>
    </row>
    <row r="58" spans="2:26" x14ac:dyDescent="0.2">
      <c r="B58" s="2">
        <v>43502</v>
      </c>
      <c r="C58" s="1">
        <v>97.332499999999996</v>
      </c>
      <c r="D58" s="1">
        <v>97.36</v>
      </c>
      <c r="E58" s="1">
        <v>97.314999999999998</v>
      </c>
      <c r="F58" s="1">
        <v>97.38</v>
      </c>
      <c r="G58" s="1">
        <v>100.285</v>
      </c>
      <c r="H58" s="1">
        <v>100.28</v>
      </c>
      <c r="I58" s="1">
        <v>100.26</v>
      </c>
      <c r="J58" s="1">
        <v>100.21</v>
      </c>
      <c r="K58" s="4">
        <f t="shared" si="12"/>
        <v>-5.136766405555715E-5</v>
      </c>
      <c r="L58" s="4">
        <f t="shared" si="13"/>
        <v>-1.0270103728049484E-4</v>
      </c>
      <c r="M58" s="4">
        <f t="shared" si="14"/>
        <v>-1.0274852299008153E-4</v>
      </c>
      <c r="N58" s="4">
        <f t="shared" si="15"/>
        <v>-5.134260923145284E-5</v>
      </c>
      <c r="O58" s="8">
        <f t="shared" si="7"/>
        <v>-1.3797021566808454E-5</v>
      </c>
      <c r="P58" s="8">
        <f t="shared" si="8"/>
        <v>-1.204878164051959E-5</v>
      </c>
      <c r="Q58" s="8">
        <f t="shared" si="9"/>
        <v>-1.4469107510503565E-5</v>
      </c>
      <c r="R58" s="8">
        <f t="shared" si="10"/>
        <v>-1.6002775063789221E-5</v>
      </c>
      <c r="S58" s="5">
        <f>G58/G59-1</f>
        <v>0</v>
      </c>
      <c r="T58" s="5">
        <f>H58/H59-1</f>
        <v>0</v>
      </c>
      <c r="U58" s="5">
        <f>I58/I59-1</f>
        <v>0</v>
      </c>
      <c r="V58" s="5">
        <f>J58/J59-1</f>
        <v>0</v>
      </c>
      <c r="W58" s="8">
        <f t="shared" si="16"/>
        <v>1.9965347966570997E-6</v>
      </c>
      <c r="X58" s="8">
        <f t="shared" si="17"/>
        <v>1.6405592485443536E-6</v>
      </c>
      <c r="Y58" s="8">
        <f t="shared" si="18"/>
        <v>2.1407806996377928E-6</v>
      </c>
      <c r="Z58" s="8">
        <f t="shared" si="19"/>
        <v>3.8571929332152444E-6</v>
      </c>
    </row>
    <row r="59" spans="2:26" x14ac:dyDescent="0.2">
      <c r="B59" s="2">
        <v>43501</v>
      </c>
      <c r="C59" s="1">
        <v>97.337500000000006</v>
      </c>
      <c r="D59" s="1">
        <v>97.37</v>
      </c>
      <c r="E59" s="1">
        <v>97.325000000000003</v>
      </c>
      <c r="F59" s="1">
        <v>97.385000000000005</v>
      </c>
      <c r="G59" s="1">
        <v>100.285</v>
      </c>
      <c r="H59" s="1">
        <v>100.28</v>
      </c>
      <c r="I59" s="1">
        <v>100.26</v>
      </c>
      <c r="J59" s="1">
        <v>100.21</v>
      </c>
      <c r="K59" s="4">
        <f t="shared" si="12"/>
        <v>0</v>
      </c>
      <c r="L59" s="4">
        <f t="shared" si="13"/>
        <v>0</v>
      </c>
      <c r="M59" s="4">
        <f t="shared" si="14"/>
        <v>0</v>
      </c>
      <c r="N59" s="4">
        <f t="shared" si="15"/>
        <v>5.1345245430267639E-5</v>
      </c>
      <c r="O59" s="8">
        <f t="shared" si="7"/>
        <v>-1.3160179447821995E-5</v>
      </c>
      <c r="P59" s="8">
        <f t="shared" si="8"/>
        <v>-1.1025165722812203E-5</v>
      </c>
      <c r="Q59" s="8">
        <f t="shared" si="9"/>
        <v>-1.3317973790666348E-5</v>
      </c>
      <c r="R59" s="8">
        <f t="shared" si="10"/>
        <v>-1.4853666654871533E-5</v>
      </c>
      <c r="S59" s="5">
        <f>G59/G60-1</f>
        <v>0</v>
      </c>
      <c r="T59" s="5">
        <f>H59/H60-1</f>
        <v>0</v>
      </c>
      <c r="U59" s="5">
        <f>I59/I60-1</f>
        <v>0</v>
      </c>
      <c r="V59" s="5">
        <f>J59/J60-1</f>
        <v>-4.9892730629275128E-5</v>
      </c>
      <c r="W59" s="8">
        <f t="shared" si="16"/>
        <v>1.9965347966570997E-6</v>
      </c>
      <c r="X59" s="8">
        <f t="shared" si="17"/>
        <v>1.6405592485443536E-6</v>
      </c>
      <c r="Y59" s="8">
        <f t="shared" si="18"/>
        <v>2.1407806996377928E-6</v>
      </c>
      <c r="Z59" s="8">
        <f t="shared" si="19"/>
        <v>3.8571929332152444E-6</v>
      </c>
    </row>
    <row r="60" spans="2:26" x14ac:dyDescent="0.2">
      <c r="B60" s="2">
        <v>43500</v>
      </c>
      <c r="C60" s="1">
        <v>97.337500000000006</v>
      </c>
      <c r="D60" s="1">
        <v>97.37</v>
      </c>
      <c r="E60" s="1">
        <v>97.325000000000003</v>
      </c>
      <c r="F60" s="1">
        <v>97.38</v>
      </c>
      <c r="G60" s="1">
        <v>100.285</v>
      </c>
      <c r="H60" s="1">
        <v>100.28</v>
      </c>
      <c r="I60" s="1">
        <v>100.26</v>
      </c>
      <c r="J60" s="1">
        <v>100.215</v>
      </c>
      <c r="K60" s="4">
        <f t="shared" si="12"/>
        <v>-5.1365025554028776E-5</v>
      </c>
      <c r="L60" s="4">
        <f t="shared" si="13"/>
        <v>-1.0269049086042426E-4</v>
      </c>
      <c r="M60" s="4">
        <f t="shared" si="14"/>
        <v>-2.0545482562017714E-4</v>
      </c>
      <c r="N60" s="4">
        <f t="shared" si="15"/>
        <v>-3.0797659377890252E-4</v>
      </c>
      <c r="O60" s="8">
        <f t="shared" si="7"/>
        <v>-1.3287917382718561E-5</v>
      </c>
      <c r="P60" s="8">
        <f t="shared" si="8"/>
        <v>-1.1408538586147321E-5</v>
      </c>
      <c r="Q60" s="8">
        <f t="shared" si="9"/>
        <v>-1.3828876453490791E-5</v>
      </c>
      <c r="R60" s="8">
        <f t="shared" si="10"/>
        <v>-1.5747359319351894E-5</v>
      </c>
      <c r="S60" s="5">
        <f>G60/G61-1</f>
        <v>0</v>
      </c>
      <c r="T60" s="5">
        <f>H60/H61-1</f>
        <v>-4.9857904970806999E-5</v>
      </c>
      <c r="U60" s="5">
        <f>I60/I61-1</f>
        <v>-4.9867850196894103E-5</v>
      </c>
      <c r="V60" s="5">
        <f>J60/J61-1</f>
        <v>-4.9890241468730778E-5</v>
      </c>
      <c r="W60" s="8">
        <f t="shared" si="16"/>
        <v>1.9252132076119643E-6</v>
      </c>
      <c r="X60" s="8">
        <f t="shared" si="17"/>
        <v>1.5692518996091031E-6</v>
      </c>
      <c r="Y60" s="8">
        <f t="shared" si="18"/>
        <v>2.0694341767107144E-6</v>
      </c>
      <c r="Z60" s="8">
        <f t="shared" si="19"/>
        <v>3.857000383923813E-6</v>
      </c>
    </row>
    <row r="61" spans="2:26" x14ac:dyDescent="0.2">
      <c r="B61" s="2">
        <v>43497</v>
      </c>
      <c r="C61" s="1">
        <v>97.342500000000001</v>
      </c>
      <c r="D61" s="1">
        <v>97.38</v>
      </c>
      <c r="E61" s="1">
        <v>97.344999999999999</v>
      </c>
      <c r="F61" s="1">
        <v>97.41</v>
      </c>
      <c r="G61" s="1">
        <v>100.285</v>
      </c>
      <c r="H61" s="1">
        <v>100.285</v>
      </c>
      <c r="I61" s="1">
        <v>100.265</v>
      </c>
      <c r="J61" s="1">
        <v>100.22</v>
      </c>
      <c r="K61" s="4">
        <f t="shared" si="12"/>
        <v>-1.5407133502809423E-4</v>
      </c>
      <c r="L61" s="4">
        <f t="shared" si="13"/>
        <v>-2.0533880903506052E-4</v>
      </c>
      <c r="M61" s="4">
        <f t="shared" si="14"/>
        <v>-3.5941671801187347E-4</v>
      </c>
      <c r="N61" s="4">
        <f t="shared" si="15"/>
        <v>-5.1303098707156103E-4</v>
      </c>
      <c r="O61" s="8">
        <f t="shared" si="7"/>
        <v>-1.328468172701519E-5</v>
      </c>
      <c r="P61" s="8">
        <f t="shared" si="8"/>
        <v>-1.1407368141712337E-5</v>
      </c>
      <c r="Q61" s="8">
        <f t="shared" si="9"/>
        <v>-1.3570664621366525E-5</v>
      </c>
      <c r="R61" s="8">
        <f t="shared" si="10"/>
        <v>-1.5232501655448316E-5</v>
      </c>
      <c r="S61" s="5">
        <f>G61/G62-1</f>
        <v>0</v>
      </c>
      <c r="T61" s="5">
        <f>H61/H62-1</f>
        <v>0</v>
      </c>
      <c r="U61" s="5">
        <f>I61/I62-1</f>
        <v>0</v>
      </c>
      <c r="V61" s="5">
        <f>J61/J62-1</f>
        <v>0</v>
      </c>
      <c r="W61" s="8">
        <f t="shared" si="16"/>
        <v>1.9965383575731063E-6</v>
      </c>
      <c r="X61" s="8">
        <f t="shared" si="17"/>
        <v>1.6404774781388275E-6</v>
      </c>
      <c r="Y61" s="8">
        <f t="shared" si="18"/>
        <v>2.1406739627062776E-6</v>
      </c>
      <c r="Z61" s="8">
        <f t="shared" si="19"/>
        <v>3.9282721574505705E-6</v>
      </c>
    </row>
    <row r="62" spans="2:26" x14ac:dyDescent="0.2">
      <c r="B62" s="2">
        <v>43496</v>
      </c>
      <c r="C62" s="1">
        <v>97.357500000000002</v>
      </c>
      <c r="D62" s="1">
        <v>97.4</v>
      </c>
      <c r="E62" s="1">
        <v>97.38</v>
      </c>
      <c r="F62" s="1">
        <v>97.46</v>
      </c>
      <c r="G62" s="1">
        <v>100.285</v>
      </c>
      <c r="H62" s="1">
        <v>100.285</v>
      </c>
      <c r="I62" s="1">
        <v>100.265</v>
      </c>
      <c r="J62" s="1">
        <v>100.22</v>
      </c>
      <c r="K62" s="4">
        <f t="shared" si="12"/>
        <v>1.5409507666230837E-4</v>
      </c>
      <c r="L62" s="4">
        <f t="shared" si="13"/>
        <v>5.1361068310229463E-4</v>
      </c>
      <c r="M62" s="4">
        <f t="shared" si="14"/>
        <v>7.1935052923643994E-4</v>
      </c>
      <c r="N62" s="4">
        <f t="shared" si="15"/>
        <v>8.2152392688428222E-4</v>
      </c>
      <c r="O62" s="8">
        <f t="shared" si="7"/>
        <v>-1.2899503389444955E-5</v>
      </c>
      <c r="P62" s="8">
        <f t="shared" si="8"/>
        <v>-1.0766236696556908E-5</v>
      </c>
      <c r="Q62" s="8">
        <f t="shared" si="9"/>
        <v>-1.241667149492448E-5</v>
      </c>
      <c r="R62" s="8">
        <f t="shared" si="10"/>
        <v>-1.3567239887010141E-5</v>
      </c>
      <c r="S62" s="5">
        <f>G62/G63-1</f>
        <v>0</v>
      </c>
      <c r="T62" s="5">
        <f>H62/H63-1</f>
        <v>4.9860390905376306E-5</v>
      </c>
      <c r="U62" s="5">
        <f>I62/I63-1</f>
        <v>4.9870337123447683E-5</v>
      </c>
      <c r="V62" s="5">
        <f>J62/J63-1</f>
        <v>4.9892730629164106E-5</v>
      </c>
      <c r="W62" s="8">
        <f t="shared" si="16"/>
        <v>1.9965383575731063E-6</v>
      </c>
      <c r="X62" s="8">
        <f t="shared" si="17"/>
        <v>1.6404774781388275E-6</v>
      </c>
      <c r="Y62" s="8">
        <f t="shared" si="18"/>
        <v>2.1406739627062776E-6</v>
      </c>
      <c r="Z62" s="8">
        <f t="shared" si="19"/>
        <v>3.9282721574505705E-6</v>
      </c>
    </row>
    <row r="63" spans="2:26" x14ac:dyDescent="0.2">
      <c r="B63" s="2">
        <v>43495</v>
      </c>
      <c r="C63" s="1">
        <v>97.342500000000001</v>
      </c>
      <c r="D63" s="1">
        <v>97.35</v>
      </c>
      <c r="E63" s="1">
        <v>97.31</v>
      </c>
      <c r="F63" s="1">
        <v>97.38</v>
      </c>
      <c r="G63" s="1">
        <v>100.285</v>
      </c>
      <c r="H63" s="1">
        <v>100.28</v>
      </c>
      <c r="I63" s="1">
        <v>100.26</v>
      </c>
      <c r="J63" s="1">
        <v>100.215</v>
      </c>
      <c r="K63" s="4">
        <f t="shared" si="12"/>
        <v>1.5411882561444656E-4</v>
      </c>
      <c r="L63" s="4">
        <f t="shared" si="13"/>
        <v>3.0826140567197235E-4</v>
      </c>
      <c r="M63" s="4">
        <f t="shared" si="14"/>
        <v>3.5980467746066225E-4</v>
      </c>
      <c r="N63" s="4">
        <f t="shared" si="15"/>
        <v>4.1093075816722724E-4</v>
      </c>
      <c r="O63" s="8">
        <f t="shared" si="7"/>
        <v>-1.3540178057135365E-5</v>
      </c>
      <c r="P63" s="8">
        <f t="shared" si="8"/>
        <v>-1.2305806125944841E-5</v>
      </c>
      <c r="Q63" s="8">
        <f t="shared" si="9"/>
        <v>-1.4470473049941756E-5</v>
      </c>
      <c r="R63" s="8">
        <f t="shared" si="10"/>
        <v>-1.5876146538978951E-5</v>
      </c>
      <c r="S63" s="5">
        <f>G63/G64-1</f>
        <v>0</v>
      </c>
      <c r="T63" s="5">
        <f>H63/H64-1</f>
        <v>-4.9857904970806999E-5</v>
      </c>
      <c r="U63" s="5">
        <f>I63/I64-1</f>
        <v>-4.9867850196894103E-5</v>
      </c>
      <c r="V63" s="5">
        <f>J63/J64-1</f>
        <v>-4.9890241468730778E-5</v>
      </c>
      <c r="W63" s="8">
        <f t="shared" si="16"/>
        <v>1.9965383575731063E-6</v>
      </c>
      <c r="X63" s="8">
        <f t="shared" si="17"/>
        <v>1.7118772848328285E-6</v>
      </c>
      <c r="Y63" s="8">
        <f t="shared" si="18"/>
        <v>2.2121379241503622E-6</v>
      </c>
      <c r="Z63" s="8">
        <f t="shared" si="19"/>
        <v>3.9999468883765234E-6</v>
      </c>
    </row>
    <row r="64" spans="2:26" x14ac:dyDescent="0.2">
      <c r="B64" s="2">
        <v>43494</v>
      </c>
      <c r="C64" s="1">
        <v>97.327500000000001</v>
      </c>
      <c r="D64" s="1">
        <v>97.32</v>
      </c>
      <c r="E64" s="1">
        <v>97.275000000000006</v>
      </c>
      <c r="F64" s="1">
        <v>97.34</v>
      </c>
      <c r="G64" s="1">
        <v>100.285</v>
      </c>
      <c r="H64" s="1">
        <v>100.285</v>
      </c>
      <c r="I64" s="1">
        <v>100.265</v>
      </c>
      <c r="J64" s="1">
        <v>100.22</v>
      </c>
      <c r="K64" s="4">
        <f t="shared" si="12"/>
        <v>0</v>
      </c>
      <c r="L64" s="4">
        <f t="shared" si="13"/>
        <v>0</v>
      </c>
      <c r="M64" s="4">
        <f t="shared" si="14"/>
        <v>0</v>
      </c>
      <c r="N64" s="4">
        <f t="shared" si="15"/>
        <v>1.0274324463166451E-4</v>
      </c>
      <c r="O64" s="8">
        <f t="shared" si="7"/>
        <v>-1.4178332150188156E-5</v>
      </c>
      <c r="P64" s="8">
        <f t="shared" si="8"/>
        <v>-1.3331976243593502E-5</v>
      </c>
      <c r="Q64" s="8">
        <f t="shared" si="9"/>
        <v>-1.5625383881365806E-5</v>
      </c>
      <c r="R64" s="8">
        <f t="shared" si="10"/>
        <v>-1.7158544242053263E-5</v>
      </c>
      <c r="S64" s="5">
        <f>G64/G65-1</f>
        <v>0</v>
      </c>
      <c r="T64" s="5">
        <f>H64/H65-1</f>
        <v>0</v>
      </c>
      <c r="U64" s="5">
        <f>I64/I65-1</f>
        <v>0</v>
      </c>
      <c r="V64" s="5">
        <f>J64/J65-1</f>
        <v>0</v>
      </c>
      <c r="W64" s="8">
        <f t="shared" si="16"/>
        <v>1.9965383575731063E-6</v>
      </c>
      <c r="X64" s="8">
        <f t="shared" si="17"/>
        <v>1.7117919549326986E-6</v>
      </c>
      <c r="Y64" s="8">
        <f t="shared" si="18"/>
        <v>2.2833777101459254E-6</v>
      </c>
      <c r="Z64" s="8">
        <f t="shared" si="19"/>
        <v>4.0712186619032818E-6</v>
      </c>
    </row>
    <row r="65" spans="2:26" x14ac:dyDescent="0.2">
      <c r="B65" s="2">
        <v>43493</v>
      </c>
      <c r="C65" s="1">
        <v>97.327500000000001</v>
      </c>
      <c r="D65" s="1">
        <v>97.32</v>
      </c>
      <c r="E65" s="1">
        <v>97.275000000000006</v>
      </c>
      <c r="F65" s="1">
        <v>97.33</v>
      </c>
      <c r="G65" s="1">
        <v>100.285</v>
      </c>
      <c r="H65" s="1">
        <v>100.285</v>
      </c>
      <c r="I65" s="1">
        <v>100.265</v>
      </c>
      <c r="J65" s="1">
        <v>100.22</v>
      </c>
      <c r="K65" s="4">
        <f t="shared" si="12"/>
        <v>5.1375581186174912E-5</v>
      </c>
      <c r="L65" s="4">
        <f t="shared" si="13"/>
        <v>1.5415446277144973E-4</v>
      </c>
      <c r="M65" s="4">
        <f t="shared" si="14"/>
        <v>2.0564495398711635E-4</v>
      </c>
      <c r="N65" s="4">
        <f t="shared" si="15"/>
        <v>2.0552872263901456E-4</v>
      </c>
      <c r="O65" s="8">
        <f t="shared" si="7"/>
        <v>-1.4178332150188156E-5</v>
      </c>
      <c r="P65" s="8">
        <f t="shared" si="8"/>
        <v>-1.3204211412651822E-5</v>
      </c>
      <c r="Q65" s="8">
        <f t="shared" si="9"/>
        <v>-1.5497677789274576E-5</v>
      </c>
      <c r="R65" s="8">
        <f t="shared" si="10"/>
        <v>-1.7160305518873765E-5</v>
      </c>
      <c r="S65" s="5">
        <f>G65/G66-1</f>
        <v>0</v>
      </c>
      <c r="T65" s="5">
        <f>H65/H66-1</f>
        <v>4.9860390905376306E-5</v>
      </c>
      <c r="U65" s="5">
        <f>I65/I66-1</f>
        <v>4.9870337123447683E-5</v>
      </c>
      <c r="V65" s="5">
        <f>J65/J66-1</f>
        <v>4.9892730629164106E-5</v>
      </c>
      <c r="W65" s="8">
        <f t="shared" si="16"/>
        <v>2.0678670688058431E-6</v>
      </c>
      <c r="X65" s="8">
        <f t="shared" si="17"/>
        <v>1.8544280119014989E-6</v>
      </c>
      <c r="Y65" s="8">
        <f t="shared" si="18"/>
        <v>2.3547349243605418E-6</v>
      </c>
      <c r="Z65" s="8">
        <f t="shared" si="19"/>
        <v>4.1426972683563815E-6</v>
      </c>
    </row>
    <row r="66" spans="2:26" x14ac:dyDescent="0.2">
      <c r="B66" s="2">
        <v>43490</v>
      </c>
      <c r="C66" s="1">
        <v>97.322500000000005</v>
      </c>
      <c r="D66" s="1">
        <v>97.305000000000007</v>
      </c>
      <c r="E66" s="1">
        <v>97.254999999999995</v>
      </c>
      <c r="F66" s="1">
        <v>97.31</v>
      </c>
      <c r="G66" s="1">
        <v>100.285</v>
      </c>
      <c r="H66" s="1">
        <v>100.28</v>
      </c>
      <c r="I66" s="1">
        <v>100.26</v>
      </c>
      <c r="J66" s="1">
        <v>100.215</v>
      </c>
      <c r="K66" s="4">
        <f t="shared" si="12"/>
        <v>5.1378220772280159E-5</v>
      </c>
      <c r="L66" s="4">
        <f t="shared" si="13"/>
        <v>-5.1382180659698129E-5</v>
      </c>
      <c r="M66" s="4">
        <f t="shared" si="14"/>
        <v>-2.0560267283487033E-4</v>
      </c>
      <c r="N66" s="4">
        <f t="shared" si="15"/>
        <v>-3.0819806862547594E-4</v>
      </c>
      <c r="O66" s="8">
        <f t="shared" si="7"/>
        <v>-1.4306771103153592E-5</v>
      </c>
      <c r="P66" s="8">
        <f t="shared" si="8"/>
        <v>-1.3589597569580447E-5</v>
      </c>
      <c r="Q66" s="8">
        <f t="shared" si="9"/>
        <v>-1.5884077558279696E-5</v>
      </c>
      <c r="R66" s="8">
        <f t="shared" si="10"/>
        <v>-1.7546572400320702E-5</v>
      </c>
      <c r="S66" s="5">
        <f>G66/G67-1</f>
        <v>0</v>
      </c>
      <c r="T66" s="5">
        <f>H66/H67-1</f>
        <v>0</v>
      </c>
      <c r="U66" s="5">
        <f>I66/I67-1</f>
        <v>0</v>
      </c>
      <c r="V66" s="5">
        <f>J66/J67-1</f>
        <v>-4.9890241468730778E-5</v>
      </c>
      <c r="W66" s="8">
        <f t="shared" si="16"/>
        <v>1.9965419188447012E-6</v>
      </c>
      <c r="X66" s="8">
        <f t="shared" si="17"/>
        <v>1.7118844137574219E-6</v>
      </c>
      <c r="Y66" s="8">
        <f t="shared" si="18"/>
        <v>2.2834915856127594E-6</v>
      </c>
      <c r="Z66" s="8">
        <f t="shared" si="19"/>
        <v>4.0714219388861467E-6</v>
      </c>
    </row>
    <row r="67" spans="2:26" x14ac:dyDescent="0.2">
      <c r="B67" s="2">
        <v>43489</v>
      </c>
      <c r="C67" s="1">
        <v>97.317499999999995</v>
      </c>
      <c r="D67" s="1">
        <v>97.31</v>
      </c>
      <c r="E67" s="1">
        <v>97.275000000000006</v>
      </c>
      <c r="F67" s="1">
        <v>97.34</v>
      </c>
      <c r="G67" s="1">
        <v>100.285</v>
      </c>
      <c r="H67" s="1">
        <v>100.28</v>
      </c>
      <c r="I67" s="1">
        <v>100.26</v>
      </c>
      <c r="J67" s="1">
        <v>100.22</v>
      </c>
      <c r="K67" s="4">
        <f t="shared" si="12"/>
        <v>1.0276700151568008E-4</v>
      </c>
      <c r="L67" s="4">
        <f t="shared" si="13"/>
        <v>1.5417030679887311E-4</v>
      </c>
      <c r="M67" s="4">
        <f t="shared" si="14"/>
        <v>2.0564495398711635E-4</v>
      </c>
      <c r="N67" s="4">
        <f t="shared" si="15"/>
        <v>2.5689770333459094E-4</v>
      </c>
      <c r="O67" s="8">
        <f t="shared" si="7"/>
        <v>-1.4307504561055784E-5</v>
      </c>
      <c r="P67" s="8">
        <f t="shared" si="8"/>
        <v>-1.3205586335214569E-5</v>
      </c>
      <c r="Q67" s="8">
        <f t="shared" si="9"/>
        <v>-1.5114619544780161E-5</v>
      </c>
      <c r="R67" s="8">
        <f t="shared" si="10"/>
        <v>-1.6393353871405893E-5</v>
      </c>
      <c r="S67" s="5">
        <f>G67/G68-1</f>
        <v>0</v>
      </c>
      <c r="T67" s="5">
        <f>H67/H68-1</f>
        <v>0</v>
      </c>
      <c r="U67" s="5">
        <f>I67/I68-1</f>
        <v>0</v>
      </c>
      <c r="V67" s="5">
        <f>J67/J68-1</f>
        <v>4.9892730629164106E-5</v>
      </c>
      <c r="W67" s="8">
        <f t="shared" si="16"/>
        <v>2.067870630077438E-6</v>
      </c>
      <c r="X67" s="8">
        <f t="shared" si="17"/>
        <v>1.7832024422418221E-6</v>
      </c>
      <c r="Y67" s="8">
        <f t="shared" si="18"/>
        <v>2.3548523643014883E-6</v>
      </c>
      <c r="Z67" s="8">
        <f t="shared" si="19"/>
        <v>4.2141758954789791E-6</v>
      </c>
    </row>
    <row r="68" spans="2:26" x14ac:dyDescent="0.2">
      <c r="B68" s="2">
        <v>43488</v>
      </c>
      <c r="C68" s="1">
        <v>97.307500000000005</v>
      </c>
      <c r="D68" s="1">
        <v>97.295000000000002</v>
      </c>
      <c r="E68" s="1">
        <v>97.254999999999995</v>
      </c>
      <c r="F68" s="1">
        <v>97.314999999999998</v>
      </c>
      <c r="G68" s="1">
        <v>100.285</v>
      </c>
      <c r="H68" s="1">
        <v>100.28</v>
      </c>
      <c r="I68" s="1">
        <v>100.26</v>
      </c>
      <c r="J68" s="1">
        <v>100.215</v>
      </c>
      <c r="K68" s="4">
        <f t="shared" si="12"/>
        <v>-5.1380860629390845E-5</v>
      </c>
      <c r="L68" s="4">
        <f t="shared" si="13"/>
        <v>-1.027696418478552E-4</v>
      </c>
      <c r="M68" s="4">
        <f t="shared" si="14"/>
        <v>-2.0560267283487033E-4</v>
      </c>
      <c r="N68" s="4">
        <f t="shared" si="15"/>
        <v>-2.5683172385460029E-4</v>
      </c>
      <c r="O68" s="8">
        <f t="shared" si="7"/>
        <v>-1.4564422064844984E-5</v>
      </c>
      <c r="P68" s="8">
        <f t="shared" si="8"/>
        <v>-1.3718783463028128E-5</v>
      </c>
      <c r="Q68" s="8">
        <f t="shared" si="9"/>
        <v>-1.5756451070249033E-5</v>
      </c>
      <c r="R68" s="8">
        <f t="shared" si="10"/>
        <v>-1.729072099691531E-5</v>
      </c>
      <c r="S68" s="5">
        <f>G68/G69-1</f>
        <v>0</v>
      </c>
      <c r="T68" s="5">
        <f>H68/H69-1</f>
        <v>0</v>
      </c>
      <c r="U68" s="5">
        <f>I68/I69-1</f>
        <v>0</v>
      </c>
      <c r="V68" s="5">
        <f>J68/J69-1</f>
        <v>0</v>
      </c>
      <c r="W68" s="8">
        <f t="shared" si="16"/>
        <v>1.9965454801162964E-6</v>
      </c>
      <c r="X68" s="8">
        <f t="shared" si="17"/>
        <v>1.7118879739625686E-6</v>
      </c>
      <c r="Y68" s="8">
        <f t="shared" si="18"/>
        <v>2.2834951500871891E-6</v>
      </c>
      <c r="Z68" s="8">
        <f t="shared" si="19"/>
        <v>4.0714219595554861E-6</v>
      </c>
    </row>
    <row r="69" spans="2:26" x14ac:dyDescent="0.2">
      <c r="B69" s="2">
        <v>43487</v>
      </c>
      <c r="C69" s="1">
        <v>97.3125</v>
      </c>
      <c r="D69" s="1">
        <v>97.305000000000007</v>
      </c>
      <c r="E69" s="1">
        <v>97.275000000000006</v>
      </c>
      <c r="F69" s="1">
        <v>97.34</v>
      </c>
      <c r="G69" s="1">
        <v>100.285</v>
      </c>
      <c r="H69" s="1">
        <v>100.28</v>
      </c>
      <c r="I69" s="1">
        <v>100.26</v>
      </c>
      <c r="J69" s="1">
        <v>100.215</v>
      </c>
      <c r="K69" s="4">
        <f t="shared" si="12"/>
        <v>5.1383500757840039E-5</v>
      </c>
      <c r="L69" s="4">
        <f t="shared" si="13"/>
        <v>2.5699013157898243E-4</v>
      </c>
      <c r="M69" s="4">
        <f t="shared" si="14"/>
        <v>4.1137450506512074E-4</v>
      </c>
      <c r="N69" s="4">
        <f t="shared" si="15"/>
        <v>5.6534923163908957E-4</v>
      </c>
      <c r="O69" s="8">
        <f t="shared" si="7"/>
        <v>-1.4310805795014481E-5</v>
      </c>
      <c r="P69" s="8">
        <f t="shared" si="8"/>
        <v>-1.3078486495073372E-5</v>
      </c>
      <c r="Q69" s="8">
        <f t="shared" si="9"/>
        <v>-1.4603685522188991E-5</v>
      </c>
      <c r="R69" s="8">
        <f t="shared" si="10"/>
        <v>-1.5755392608600982E-5</v>
      </c>
      <c r="S69" s="5">
        <f>G69/G70-1</f>
        <v>0</v>
      </c>
      <c r="T69" s="5">
        <f>H69/H70-1</f>
        <v>-4.9857904970806999E-5</v>
      </c>
      <c r="U69" s="5">
        <f>I69/I70-1</f>
        <v>0</v>
      </c>
      <c r="V69" s="5">
        <f>J69/J70-1</f>
        <v>4.9895220038065347E-5</v>
      </c>
      <c r="W69" s="8">
        <f t="shared" si="16"/>
        <v>2.0678741913490333E-6</v>
      </c>
      <c r="X69" s="8">
        <f t="shared" si="17"/>
        <v>1.7832060024469688E-6</v>
      </c>
      <c r="Y69" s="8">
        <f t="shared" si="18"/>
        <v>2.2834951500871891E-6</v>
      </c>
      <c r="Z69" s="8">
        <f t="shared" si="19"/>
        <v>4.0714219595554861E-6</v>
      </c>
    </row>
    <row r="70" spans="2:26" x14ac:dyDescent="0.2">
      <c r="B70" s="2">
        <v>43486</v>
      </c>
      <c r="C70" s="1">
        <v>97.307500000000005</v>
      </c>
      <c r="D70" s="1">
        <v>97.28</v>
      </c>
      <c r="E70" s="1">
        <v>97.234999999999999</v>
      </c>
      <c r="F70" s="1">
        <v>97.284999999999997</v>
      </c>
      <c r="G70" s="1">
        <v>100.285</v>
      </c>
      <c r="H70" s="1">
        <v>100.285</v>
      </c>
      <c r="I70" s="1">
        <v>100.26</v>
      </c>
      <c r="J70" s="1">
        <v>100.21</v>
      </c>
      <c r="K70" s="4">
        <f t="shared" si="12"/>
        <v>0</v>
      </c>
      <c r="L70" s="4">
        <f t="shared" si="13"/>
        <v>0</v>
      </c>
      <c r="M70" s="4">
        <f t="shared" si="14"/>
        <v>0</v>
      </c>
      <c r="N70" s="4">
        <f t="shared" si="15"/>
        <v>0</v>
      </c>
      <c r="O70" s="8">
        <f t="shared" si="7"/>
        <v>-1.4183801468987956E-5</v>
      </c>
      <c r="P70" s="8">
        <f t="shared" si="8"/>
        <v>-1.3465353783614353E-5</v>
      </c>
      <c r="Q70" s="8">
        <f t="shared" si="9"/>
        <v>-1.5248807702403499E-5</v>
      </c>
      <c r="R70" s="8">
        <f t="shared" si="10"/>
        <v>-1.6658233406742497E-5</v>
      </c>
      <c r="S70" s="5">
        <f>G70/G71-1</f>
        <v>0</v>
      </c>
      <c r="T70" s="5">
        <f>H70/H71-1</f>
        <v>4.9860390905376306E-5</v>
      </c>
      <c r="U70" s="5">
        <f>I70/I71-1</f>
        <v>4.9872824298136109E-5</v>
      </c>
      <c r="V70" s="5">
        <f>J70/J71-1</f>
        <v>4.9897709694990411E-5</v>
      </c>
      <c r="W70" s="8">
        <f t="shared" si="16"/>
        <v>2.0678741913490333E-6</v>
      </c>
      <c r="X70" s="8">
        <f t="shared" si="17"/>
        <v>1.7831171126974395E-6</v>
      </c>
      <c r="Y70" s="8">
        <f t="shared" si="18"/>
        <v>2.212141499991097E-6</v>
      </c>
      <c r="Z70" s="8">
        <f t="shared" si="19"/>
        <v>3.9286680435887281E-6</v>
      </c>
    </row>
    <row r="71" spans="2:26" x14ac:dyDescent="0.2">
      <c r="B71" s="2">
        <v>43483</v>
      </c>
      <c r="C71" s="1">
        <v>97.307500000000005</v>
      </c>
      <c r="D71" s="1">
        <v>97.28</v>
      </c>
      <c r="E71" s="1">
        <v>97.234999999999999</v>
      </c>
      <c r="F71" s="1">
        <v>97.284999999999997</v>
      </c>
      <c r="G71" s="1">
        <v>100.285</v>
      </c>
      <c r="H71" s="1">
        <v>100.28</v>
      </c>
      <c r="I71" s="1">
        <v>100.255</v>
      </c>
      <c r="J71" s="1">
        <v>100.205</v>
      </c>
      <c r="K71" s="4">
        <f t="shared" si="12"/>
        <v>-5.1380860629390845E-5</v>
      </c>
      <c r="L71" s="4">
        <f t="shared" si="13"/>
        <v>-3.0829308395852184E-4</v>
      </c>
      <c r="M71" s="4">
        <f t="shared" si="14"/>
        <v>-4.6258223684214617E-4</v>
      </c>
      <c r="N71" s="4">
        <f t="shared" si="15"/>
        <v>-5.6502979248007623E-4</v>
      </c>
      <c r="O71" s="8">
        <f t="shared" si="7"/>
        <v>-1.4058618292789038E-5</v>
      </c>
      <c r="P71" s="8">
        <f t="shared" si="8"/>
        <v>-1.3337543229530181E-5</v>
      </c>
      <c r="Q71" s="8">
        <f t="shared" si="9"/>
        <v>-1.4993238857267942E-5</v>
      </c>
      <c r="R71" s="8">
        <f t="shared" si="10"/>
        <v>-1.6275275542319832E-5</v>
      </c>
      <c r="S71" s="5">
        <f>G71/G72-1</f>
        <v>0</v>
      </c>
      <c r="T71" s="5">
        <f>H71/H72-1</f>
        <v>-4.9857904970806999E-5</v>
      </c>
      <c r="U71" s="5">
        <f>I71/I72-1</f>
        <v>-4.9870337123558706E-5</v>
      </c>
      <c r="V71" s="5">
        <f>J71/J72-1</f>
        <v>-9.9785461258328212E-5</v>
      </c>
      <c r="W71" s="8">
        <f t="shared" si="16"/>
        <v>1.9965490413878913E-6</v>
      </c>
      <c r="X71" s="8">
        <f t="shared" si="17"/>
        <v>1.6405770744027619E-6</v>
      </c>
      <c r="Y71" s="8">
        <f t="shared" si="18"/>
        <v>2.069544521803143E-6</v>
      </c>
      <c r="Z71" s="8">
        <f t="shared" si="19"/>
        <v>3.7859141468662584E-6</v>
      </c>
    </row>
    <row r="72" spans="2:26" x14ac:dyDescent="0.2">
      <c r="B72" s="2">
        <v>43482</v>
      </c>
      <c r="C72" s="1">
        <v>97.3125</v>
      </c>
      <c r="D72" s="1">
        <v>97.31</v>
      </c>
      <c r="E72" s="1">
        <v>97.28</v>
      </c>
      <c r="F72" s="1">
        <v>97.34</v>
      </c>
      <c r="G72" s="1">
        <v>100.285</v>
      </c>
      <c r="H72" s="1">
        <v>100.285</v>
      </c>
      <c r="I72" s="1">
        <v>100.26</v>
      </c>
      <c r="J72" s="1">
        <v>100.215</v>
      </c>
      <c r="K72" s="4">
        <f t="shared" si="12"/>
        <v>-5.1378220772169136E-5</v>
      </c>
      <c r="L72" s="4">
        <f t="shared" si="13"/>
        <v>-5.1379540666807166E-5</v>
      </c>
      <c r="M72" s="4">
        <f t="shared" si="14"/>
        <v>-1.027854866892941E-4</v>
      </c>
      <c r="N72" s="4">
        <f t="shared" si="15"/>
        <v>-2.5676577825695102E-4</v>
      </c>
      <c r="O72" s="8">
        <f t="shared" si="7"/>
        <v>-1.3549449125873636E-5</v>
      </c>
      <c r="P72" s="8">
        <f t="shared" si="8"/>
        <v>-1.218332004042394E-5</v>
      </c>
      <c r="Q72" s="8">
        <f t="shared" si="9"/>
        <v>-1.3708992310717538E-5</v>
      </c>
      <c r="R72" s="8">
        <f t="shared" si="10"/>
        <v>-1.4862701061119643E-5</v>
      </c>
      <c r="S72" s="5">
        <f>G72/G73-1</f>
        <v>0</v>
      </c>
      <c r="T72" s="5">
        <f>H72/H73-1</f>
        <v>0</v>
      </c>
      <c r="U72" s="5">
        <f>I72/I73-1</f>
        <v>0</v>
      </c>
      <c r="V72" s="5">
        <f>J72/J73-1</f>
        <v>0</v>
      </c>
      <c r="W72" s="8">
        <f t="shared" si="16"/>
        <v>1.9965490413878913E-6</v>
      </c>
      <c r="X72" s="8">
        <f t="shared" si="17"/>
        <v>1.7118026529324862E-6</v>
      </c>
      <c r="Y72" s="8">
        <f t="shared" si="18"/>
        <v>2.1407878605510838E-6</v>
      </c>
      <c r="Z72" s="8">
        <f t="shared" si="19"/>
        <v>3.856996927044903E-6</v>
      </c>
    </row>
    <row r="73" spans="2:26" x14ac:dyDescent="0.2">
      <c r="B73" s="2">
        <v>43481</v>
      </c>
      <c r="C73" s="1">
        <v>97.317499999999995</v>
      </c>
      <c r="D73" s="1">
        <v>97.314999999999998</v>
      </c>
      <c r="E73" s="1">
        <v>97.29</v>
      </c>
      <c r="F73" s="1">
        <v>97.364999999999995</v>
      </c>
      <c r="G73" s="1">
        <v>100.285</v>
      </c>
      <c r="H73" s="1">
        <v>100.285</v>
      </c>
      <c r="I73" s="1">
        <v>100.26</v>
      </c>
      <c r="J73" s="1">
        <v>100.215</v>
      </c>
      <c r="K73" s="4">
        <f t="shared" si="12"/>
        <v>-5.1375581186396957E-5</v>
      </c>
      <c r="L73" s="4">
        <f t="shared" si="13"/>
        <v>-5.1376900945254711E-5</v>
      </c>
      <c r="M73" s="4">
        <f t="shared" si="14"/>
        <v>-1.0277492291876911E-4</v>
      </c>
      <c r="N73" s="4">
        <f t="shared" si="15"/>
        <v>-1.5403573629080292E-4</v>
      </c>
      <c r="O73" s="8">
        <f t="shared" si="7"/>
        <v>-1.3421003573943214E-5</v>
      </c>
      <c r="P73" s="8">
        <f t="shared" si="8"/>
        <v>-1.1927034492466571E-5</v>
      </c>
      <c r="Q73" s="8">
        <f t="shared" si="9"/>
        <v>-1.3324231107004204E-5</v>
      </c>
      <c r="R73" s="8">
        <f t="shared" si="10"/>
        <v>-1.4093127475593714E-5</v>
      </c>
      <c r="S73" s="5">
        <f>G73/G74-1</f>
        <v>0</v>
      </c>
      <c r="T73" s="5">
        <f>H73/H74-1</f>
        <v>0</v>
      </c>
      <c r="U73" s="5">
        <f>I73/I74-1</f>
        <v>-4.9867850196894103E-5</v>
      </c>
      <c r="V73" s="5">
        <f>J73/J74-1</f>
        <v>-4.9890241468730778E-5</v>
      </c>
      <c r="W73" s="8">
        <f t="shared" si="16"/>
        <v>1.925227452342756E-6</v>
      </c>
      <c r="X73" s="8">
        <f t="shared" si="17"/>
        <v>1.6404953039972358E-6</v>
      </c>
      <c r="Y73" s="8">
        <f t="shared" si="18"/>
        <v>2.0694413376240053E-6</v>
      </c>
      <c r="Z73" s="8">
        <f t="shared" si="19"/>
        <v>3.856996927044903E-6</v>
      </c>
    </row>
    <row r="74" spans="2:26" x14ac:dyDescent="0.2">
      <c r="B74" s="2">
        <v>43480</v>
      </c>
      <c r="C74" s="1">
        <v>97.322500000000005</v>
      </c>
      <c r="D74" s="1">
        <v>97.32</v>
      </c>
      <c r="E74" s="1">
        <v>97.3</v>
      </c>
      <c r="F74" s="1">
        <v>97.38</v>
      </c>
      <c r="G74" s="1">
        <v>100.285</v>
      </c>
      <c r="H74" s="1">
        <v>100.285</v>
      </c>
      <c r="I74" s="1">
        <v>100.265</v>
      </c>
      <c r="J74" s="1">
        <v>100.22</v>
      </c>
      <c r="K74" s="4">
        <f t="shared" si="12"/>
        <v>1.5415050227374216E-4</v>
      </c>
      <c r="L74" s="4">
        <f t="shared" si="13"/>
        <v>1.0276436131939626E-4</v>
      </c>
      <c r="M74" s="4">
        <f t="shared" si="14"/>
        <v>1.027854866892941E-4</v>
      </c>
      <c r="N74" s="4">
        <f t="shared" si="15"/>
        <v>1.027010372802728E-4</v>
      </c>
      <c r="O74" s="8">
        <f t="shared" si="7"/>
        <v>-1.3292564620977221E-5</v>
      </c>
      <c r="P74" s="8">
        <f t="shared" si="8"/>
        <v>-1.1798592240103434E-5</v>
      </c>
      <c r="Q74" s="8">
        <f t="shared" si="9"/>
        <v>-1.319508475415232E-5</v>
      </c>
      <c r="R74" s="8">
        <f t="shared" si="10"/>
        <v>-1.3835690756340834E-5</v>
      </c>
      <c r="S74" s="5">
        <f>G74/G75-1</f>
        <v>0</v>
      </c>
      <c r="T74" s="5">
        <f>H74/H75-1</f>
        <v>0</v>
      </c>
      <c r="U74" s="5">
        <f>I74/I75-1</f>
        <v>4.9870337123447683E-5</v>
      </c>
      <c r="V74" s="5">
        <f>J74/J75-1</f>
        <v>4.9892730629164106E-5</v>
      </c>
      <c r="W74" s="8">
        <f t="shared" si="16"/>
        <v>1.925227452342756E-6</v>
      </c>
      <c r="X74" s="8">
        <f t="shared" si="17"/>
        <v>1.6404953039972358E-6</v>
      </c>
      <c r="Y74" s="8">
        <f t="shared" si="18"/>
        <v>2.1406811236195685E-6</v>
      </c>
      <c r="Z74" s="8">
        <f t="shared" si="19"/>
        <v>3.8568043969910984E-6</v>
      </c>
    </row>
    <row r="75" spans="2:26" x14ac:dyDescent="0.2">
      <c r="B75" s="2">
        <v>43479</v>
      </c>
      <c r="C75" s="1">
        <v>97.307500000000005</v>
      </c>
      <c r="D75" s="1">
        <v>97.31</v>
      </c>
      <c r="E75" s="1">
        <v>97.29</v>
      </c>
      <c r="F75" s="1">
        <v>97.37</v>
      </c>
      <c r="G75" s="1">
        <v>100.285</v>
      </c>
      <c r="H75" s="1">
        <v>100.285</v>
      </c>
      <c r="I75" s="1">
        <v>100.26</v>
      </c>
      <c r="J75" s="1">
        <v>100.215</v>
      </c>
      <c r="K75" s="4">
        <f t="shared" si="12"/>
        <v>1.0277756365795199E-4</v>
      </c>
      <c r="L75" s="4">
        <f t="shared" si="13"/>
        <v>1.0277492291876911E-4</v>
      </c>
      <c r="M75" s="4">
        <f t="shared" si="14"/>
        <v>0</v>
      </c>
      <c r="N75" s="4">
        <f t="shared" si="15"/>
        <v>-1.0269049086042426E-4</v>
      </c>
      <c r="O75" s="8">
        <f t="shared" si="7"/>
        <v>-1.3677940876661576E-5</v>
      </c>
      <c r="P75" s="8">
        <f t="shared" si="8"/>
        <v>-1.2055503143401924E-5</v>
      </c>
      <c r="Q75" s="8">
        <f t="shared" si="9"/>
        <v>-1.3452048470875555E-5</v>
      </c>
      <c r="R75" s="8">
        <f t="shared" si="10"/>
        <v>-1.4092443349541517E-5</v>
      </c>
      <c r="S75" s="5">
        <f>G75/G76-1</f>
        <v>4.9860390905376306E-5</v>
      </c>
      <c r="T75" s="5">
        <f>H75/H76-1</f>
        <v>4.9860390905376306E-5</v>
      </c>
      <c r="U75" s="5">
        <f>I75/I76-1</f>
        <v>9.9750623441474673E-5</v>
      </c>
      <c r="V75" s="5">
        <f>J75/J76-1</f>
        <v>1.4970059880248243E-4</v>
      </c>
      <c r="W75" s="8">
        <f t="shared" si="16"/>
        <v>1.9965526023038979E-6</v>
      </c>
      <c r="X75" s="8">
        <f t="shared" si="17"/>
        <v>1.7118062124269314E-6</v>
      </c>
      <c r="Y75" s="8">
        <f t="shared" si="18"/>
        <v>2.0694377848717861E-6</v>
      </c>
      <c r="Z75" s="8">
        <f t="shared" si="19"/>
        <v>3.7855290675208635E-6</v>
      </c>
    </row>
    <row r="76" spans="2:26" x14ac:dyDescent="0.2">
      <c r="B76" s="2">
        <v>43476</v>
      </c>
      <c r="C76" s="1">
        <v>97.297499999999999</v>
      </c>
      <c r="D76" s="1">
        <v>97.3</v>
      </c>
      <c r="E76" s="1">
        <v>97.29</v>
      </c>
      <c r="F76" s="1">
        <v>97.38</v>
      </c>
      <c r="G76" s="1">
        <v>100.28</v>
      </c>
      <c r="H76" s="1">
        <v>100.28</v>
      </c>
      <c r="I76" s="1">
        <v>100.25</v>
      </c>
      <c r="J76" s="1">
        <v>100.2</v>
      </c>
      <c r="K76" s="4">
        <f t="shared" si="12"/>
        <v>5.1391422771551731E-5</v>
      </c>
      <c r="L76" s="4">
        <f t="shared" si="13"/>
        <v>5.1390102266291038E-5</v>
      </c>
      <c r="M76" s="4">
        <f t="shared" si="14"/>
        <v>1.0279605263163738E-4</v>
      </c>
      <c r="N76" s="4">
        <f t="shared" si="15"/>
        <v>1.027010372802728E-4</v>
      </c>
      <c r="O76" s="8">
        <f t="shared" si="7"/>
        <v>-1.4187818820610153E-5</v>
      </c>
      <c r="P76" s="8">
        <f t="shared" si="8"/>
        <v>-1.2823682667036096E-5</v>
      </c>
      <c r="Q76" s="8">
        <f t="shared" si="9"/>
        <v>-1.4218559110043272E-5</v>
      </c>
      <c r="R76" s="8">
        <f t="shared" si="10"/>
        <v>-1.4856521107609322E-5</v>
      </c>
      <c r="S76" s="5">
        <f>G76/G77-1</f>
        <v>0</v>
      </c>
      <c r="T76" s="5">
        <f>H76/H77-1</f>
        <v>4.9862877087969437E-5</v>
      </c>
      <c r="U76" s="5">
        <f>I76/I77-1</f>
        <v>4.9877799391362387E-5</v>
      </c>
      <c r="V76" s="5">
        <f>J76/J77-1</f>
        <v>4.9902689755132457E-5</v>
      </c>
      <c r="W76" s="8">
        <f t="shared" si="16"/>
        <v>1.9966521836718116E-6</v>
      </c>
      <c r="X76" s="8">
        <f t="shared" si="17"/>
        <v>1.6405770825621081E-6</v>
      </c>
      <c r="Y76" s="8">
        <f t="shared" si="18"/>
        <v>1.9982869805745816E-6</v>
      </c>
      <c r="Z76" s="8">
        <f t="shared" si="19"/>
        <v>3.7146139778340295E-6</v>
      </c>
    </row>
    <row r="77" spans="2:26" x14ac:dyDescent="0.2">
      <c r="B77" s="2">
        <v>43475</v>
      </c>
      <c r="C77" s="1">
        <v>97.292500000000004</v>
      </c>
      <c r="D77" s="1">
        <v>97.295000000000002</v>
      </c>
      <c r="E77" s="1">
        <v>97.28</v>
      </c>
      <c r="F77" s="1">
        <v>97.37</v>
      </c>
      <c r="G77" s="1">
        <v>100.28</v>
      </c>
      <c r="H77" s="1">
        <v>100.27500000000001</v>
      </c>
      <c r="I77" s="1">
        <v>100.245</v>
      </c>
      <c r="J77" s="1">
        <v>100.19499999999999</v>
      </c>
      <c r="K77" s="4">
        <f t="shared" si="12"/>
        <v>-5.1388781828864971E-5</v>
      </c>
      <c r="L77" s="4">
        <f t="shared" si="13"/>
        <v>-1.027696418478552E-4</v>
      </c>
      <c r="M77" s="4">
        <f t="shared" si="14"/>
        <v>-1.027854866892941E-4</v>
      </c>
      <c r="N77" s="4">
        <f t="shared" si="15"/>
        <v>-5.1347881899865833E-5</v>
      </c>
      <c r="O77" s="8">
        <f t="shared" si="7"/>
        <v>-1.4444035312435599E-5</v>
      </c>
      <c r="P77" s="8">
        <f t="shared" si="8"/>
        <v>-1.3335530786036943E-5</v>
      </c>
      <c r="Q77" s="8">
        <f t="shared" si="9"/>
        <v>-1.4986451904446808E-5</v>
      </c>
      <c r="R77" s="8">
        <f t="shared" si="10"/>
        <v>-1.5751113414241291E-5</v>
      </c>
      <c r="S77" s="5">
        <f>G77/G78-1</f>
        <v>0</v>
      </c>
      <c r="T77" s="5">
        <f>H77/H78-1</f>
        <v>0</v>
      </c>
      <c r="U77" s="5">
        <f>I77/I78-1</f>
        <v>0</v>
      </c>
      <c r="V77" s="5">
        <f>J77/J78-1</f>
        <v>0</v>
      </c>
      <c r="W77" s="8">
        <f t="shared" si="16"/>
        <v>1.9966521836718116E-6</v>
      </c>
      <c r="X77" s="8">
        <f t="shared" si="17"/>
        <v>1.5693444010078662E-6</v>
      </c>
      <c r="Y77" s="8">
        <f t="shared" si="18"/>
        <v>1.9270329814440643E-6</v>
      </c>
      <c r="Z77" s="8">
        <f t="shared" si="19"/>
        <v>3.6433244210409831E-6</v>
      </c>
    </row>
    <row r="78" spans="2:26" x14ac:dyDescent="0.2">
      <c r="B78" s="2">
        <v>43474</v>
      </c>
      <c r="C78" s="1">
        <v>97.297499999999999</v>
      </c>
      <c r="D78" s="1">
        <v>97.305000000000007</v>
      </c>
      <c r="E78" s="1">
        <v>97.29</v>
      </c>
      <c r="F78" s="1">
        <v>97.375</v>
      </c>
      <c r="G78" s="1">
        <v>100.28</v>
      </c>
      <c r="H78" s="1">
        <v>100.27500000000001</v>
      </c>
      <c r="I78" s="1">
        <v>100.245</v>
      </c>
      <c r="J78" s="1">
        <v>100.19499999999999</v>
      </c>
      <c r="K78" s="4">
        <f t="shared" si="12"/>
        <v>5.1391422771551731E-5</v>
      </c>
      <c r="L78" s="4">
        <f t="shared" si="13"/>
        <v>1.0278020453258208E-4</v>
      </c>
      <c r="M78" s="4">
        <f t="shared" si="14"/>
        <v>1.5420200462612499E-4</v>
      </c>
      <c r="N78" s="4">
        <f t="shared" si="15"/>
        <v>1.0270631130282482E-4</v>
      </c>
      <c r="O78" s="8">
        <f t="shared" si="7"/>
        <v>-1.4315563357863437E-5</v>
      </c>
      <c r="P78" s="8">
        <f t="shared" si="8"/>
        <v>-1.3206391103984805E-5</v>
      </c>
      <c r="Q78" s="8">
        <f t="shared" si="9"/>
        <v>-1.5112606463997813E-5</v>
      </c>
      <c r="R78" s="8">
        <f t="shared" si="10"/>
        <v>-1.6132911350578703E-5</v>
      </c>
      <c r="S78" s="5">
        <f>G78/G79-1</f>
        <v>0</v>
      </c>
      <c r="T78" s="5">
        <f>H78/H79-1</f>
        <v>0</v>
      </c>
      <c r="U78" s="5">
        <f>I78/I79-1</f>
        <v>0</v>
      </c>
      <c r="V78" s="5">
        <f>J78/J79-1</f>
        <v>0</v>
      </c>
      <c r="W78" s="8">
        <f t="shared" si="16"/>
        <v>1.9253270337106697E-6</v>
      </c>
      <c r="X78" s="8">
        <f t="shared" si="17"/>
        <v>1.5693444010078662E-6</v>
      </c>
      <c r="Y78" s="8">
        <f t="shared" si="18"/>
        <v>1.9983866315398392E-6</v>
      </c>
      <c r="Z78" s="8">
        <f t="shared" si="19"/>
        <v>3.7147994512392354E-6</v>
      </c>
    </row>
    <row r="79" spans="2:26" x14ac:dyDescent="0.2">
      <c r="B79" s="2">
        <v>43473</v>
      </c>
      <c r="C79" s="1">
        <v>97.292500000000004</v>
      </c>
      <c r="D79" s="1">
        <v>97.295000000000002</v>
      </c>
      <c r="E79" s="1">
        <v>97.275000000000006</v>
      </c>
      <c r="F79" s="1">
        <v>97.364999999999995</v>
      </c>
      <c r="G79" s="1">
        <v>100.28</v>
      </c>
      <c r="H79" s="1">
        <v>100.27500000000001</v>
      </c>
      <c r="I79" s="1">
        <v>100.245</v>
      </c>
      <c r="J79" s="1">
        <v>100.19499999999999</v>
      </c>
      <c r="K79" s="4">
        <f t="shared" si="12"/>
        <v>-1.027722823153665E-4</v>
      </c>
      <c r="L79" s="4">
        <f t="shared" si="13"/>
        <v>-4.6229710293821391E-4</v>
      </c>
      <c r="M79" s="4">
        <f t="shared" si="14"/>
        <v>-6.1642780089365967E-4</v>
      </c>
      <c r="N79" s="4">
        <f t="shared" si="15"/>
        <v>-6.1585835257893518E-4</v>
      </c>
      <c r="O79" s="8">
        <f t="shared" si="7"/>
        <v>-1.4316297452770521E-5</v>
      </c>
      <c r="P79" s="8">
        <f t="shared" si="8"/>
        <v>-1.346334161531626E-5</v>
      </c>
      <c r="Q79" s="8">
        <f t="shared" si="9"/>
        <v>-1.5370398859600455E-5</v>
      </c>
      <c r="R79" s="8">
        <f t="shared" si="10"/>
        <v>-1.6134567278534018E-5</v>
      </c>
      <c r="S79" s="5">
        <f>G79/G80-1</f>
        <v>0</v>
      </c>
      <c r="T79" s="5">
        <f>H79/H80-1</f>
        <v>-4.9860390905376306E-5</v>
      </c>
      <c r="U79" s="5">
        <f>I79/I80-1</f>
        <v>-9.9745648595939151E-5</v>
      </c>
      <c r="V79" s="5">
        <f>J79/J80-1</f>
        <v>-1.4968566011375195E-4</v>
      </c>
      <c r="W79" s="8">
        <f t="shared" si="16"/>
        <v>1.9966557449434065E-6</v>
      </c>
      <c r="X79" s="8">
        <f t="shared" si="17"/>
        <v>1.7119804579766663E-6</v>
      </c>
      <c r="Y79" s="8">
        <f t="shared" si="18"/>
        <v>2.0697438457544556E-6</v>
      </c>
      <c r="Z79" s="8">
        <f t="shared" si="19"/>
        <v>3.7862780576923351E-6</v>
      </c>
    </row>
    <row r="80" spans="2:26" x14ac:dyDescent="0.2">
      <c r="B80" s="2">
        <v>43472</v>
      </c>
      <c r="C80" s="1">
        <v>97.302499999999995</v>
      </c>
      <c r="D80" s="1">
        <v>97.34</v>
      </c>
      <c r="E80" s="1">
        <v>97.334999999999994</v>
      </c>
      <c r="F80" s="1">
        <v>97.424999999999997</v>
      </c>
      <c r="G80" s="1">
        <v>100.28</v>
      </c>
      <c r="H80" s="1">
        <v>100.28</v>
      </c>
      <c r="I80" s="1">
        <v>100.255</v>
      </c>
      <c r="J80" s="1">
        <v>100.21</v>
      </c>
      <c r="K80" s="4">
        <f t="shared" si="12"/>
        <v>5.1388781828975993E-5</v>
      </c>
      <c r="L80" s="4">
        <f t="shared" si="13"/>
        <v>0</v>
      </c>
      <c r="M80" s="4">
        <f t="shared" si="14"/>
        <v>-1.5408320493071059E-4</v>
      </c>
      <c r="N80" s="4">
        <f t="shared" si="15"/>
        <v>-2.5654181631606932E-4</v>
      </c>
      <c r="O80" s="8">
        <f t="shared" si="7"/>
        <v>-1.4187104681878671E-5</v>
      </c>
      <c r="P80" s="8">
        <f t="shared" si="8"/>
        <v>-1.2563141579602922E-5</v>
      </c>
      <c r="Q80" s="8">
        <f t="shared" si="9"/>
        <v>-1.4467729373709159E-5</v>
      </c>
      <c r="R80" s="8">
        <f t="shared" si="10"/>
        <v>-1.5487487089921592E-5</v>
      </c>
      <c r="S80" s="5">
        <f>G80/G81-1</f>
        <v>0</v>
      </c>
      <c r="T80" s="5">
        <f>H80/H81-1</f>
        <v>0</v>
      </c>
      <c r="U80" s="5">
        <f>I80/I81-1</f>
        <v>0</v>
      </c>
      <c r="V80" s="5">
        <f>J80/J81-1</f>
        <v>0</v>
      </c>
      <c r="W80" s="8">
        <f t="shared" si="16"/>
        <v>1.9966557449434065E-6</v>
      </c>
      <c r="X80" s="8">
        <f t="shared" si="17"/>
        <v>1.7832095878414896E-6</v>
      </c>
      <c r="Y80" s="8">
        <f t="shared" si="18"/>
        <v>2.2835984081516691E-6</v>
      </c>
      <c r="Z80" s="8">
        <f t="shared" si="19"/>
        <v>4.2002828562364466E-6</v>
      </c>
    </row>
    <row r="81" spans="2:26" x14ac:dyDescent="0.2">
      <c r="B81" s="2">
        <v>43469</v>
      </c>
      <c r="C81" s="1">
        <v>97.297499999999999</v>
      </c>
      <c r="D81" s="1">
        <v>97.34</v>
      </c>
      <c r="E81" s="1">
        <v>97.35</v>
      </c>
      <c r="F81" s="1">
        <v>97.45</v>
      </c>
      <c r="G81" s="1">
        <v>100.28</v>
      </c>
      <c r="H81" s="1">
        <v>100.28</v>
      </c>
      <c r="I81" s="1">
        <v>100.255</v>
      </c>
      <c r="J81" s="1">
        <v>100.21</v>
      </c>
      <c r="K81" s="4">
        <f t="shared" si="12"/>
        <v>-4.6228522998692512E-4</v>
      </c>
      <c r="L81" s="4">
        <f t="shared" si="13"/>
        <v>-8.2118661465813148E-4</v>
      </c>
      <c r="M81" s="4">
        <f t="shared" si="14"/>
        <v>-1.0774203478528532E-3</v>
      </c>
      <c r="N81" s="4">
        <f t="shared" si="15"/>
        <v>-1.1275112751127914E-3</v>
      </c>
      <c r="O81" s="8">
        <f t="shared" si="7"/>
        <v>-1.4440753544632812E-5</v>
      </c>
      <c r="P81" s="8">
        <f t="shared" si="8"/>
        <v>-1.2818658183071652E-5</v>
      </c>
      <c r="Q81" s="8">
        <f t="shared" si="9"/>
        <v>-1.4210194844110902E-5</v>
      </c>
      <c r="R81" s="8">
        <f t="shared" si="10"/>
        <v>-1.4973635430696741E-5</v>
      </c>
      <c r="S81" s="5">
        <f>G81/G82-1</f>
        <v>0</v>
      </c>
      <c r="T81" s="5">
        <f>H81/H82-1</f>
        <v>0</v>
      </c>
      <c r="U81" s="5">
        <f>I81/I82-1</f>
        <v>-4.9870337123558706E-5</v>
      </c>
      <c r="V81" s="5">
        <f>J81/J82-1</f>
        <v>-9.9780482937572579E-5</v>
      </c>
      <c r="W81" s="8">
        <f t="shared" si="16"/>
        <v>1.9966557449434065E-6</v>
      </c>
      <c r="X81" s="8">
        <f t="shared" si="17"/>
        <v>1.7832095878414896E-6</v>
      </c>
      <c r="Y81" s="8">
        <f t="shared" si="18"/>
        <v>2.2122411939373699E-6</v>
      </c>
      <c r="Z81" s="8">
        <f t="shared" si="19"/>
        <v>4.0716149267178937E-6</v>
      </c>
    </row>
    <row r="82" spans="2:26" x14ac:dyDescent="0.2">
      <c r="B82" s="2">
        <v>43468</v>
      </c>
      <c r="C82" s="1">
        <v>97.342500000000001</v>
      </c>
      <c r="D82" s="1">
        <v>97.42</v>
      </c>
      <c r="E82" s="1">
        <v>97.454999999999998</v>
      </c>
      <c r="F82" s="1">
        <v>97.56</v>
      </c>
      <c r="G82" s="1">
        <v>100.28</v>
      </c>
      <c r="H82" s="1">
        <v>100.28</v>
      </c>
      <c r="I82" s="1">
        <v>100.26</v>
      </c>
      <c r="J82" s="1">
        <v>100.22</v>
      </c>
      <c r="K82" s="4">
        <f t="shared" si="12"/>
        <v>5.1391422771529527E-4</v>
      </c>
      <c r="L82" s="4">
        <f t="shared" si="13"/>
        <v>9.7611096840477529E-4</v>
      </c>
      <c r="M82" s="4">
        <f t="shared" si="14"/>
        <v>1.490083239132689E-3</v>
      </c>
      <c r="N82" s="4">
        <f t="shared" si="15"/>
        <v>1.6427104722791519E-3</v>
      </c>
      <c r="O82" s="8">
        <f t="shared" si="7"/>
        <v>-1.3285040469665499E-5</v>
      </c>
      <c r="P82" s="8">
        <f t="shared" si="8"/>
        <v>-1.0893443419621173E-5</v>
      </c>
      <c r="Q82" s="8">
        <f t="shared" si="9"/>
        <v>-1.1771964861769791E-5</v>
      </c>
      <c r="R82" s="8">
        <f t="shared" si="10"/>
        <v>-1.2409836997522018E-5</v>
      </c>
      <c r="S82" s="5">
        <f>G82/G83-1</f>
        <v>0</v>
      </c>
      <c r="T82" s="5">
        <f>H82/H83-1</f>
        <v>-4.9857904970806999E-5</v>
      </c>
      <c r="U82" s="5">
        <f>I82/I83-1</f>
        <v>-4.9867850196894103E-5</v>
      </c>
      <c r="V82" s="5">
        <f>J82/J83-1</f>
        <v>-4.9887752556654341E-5</v>
      </c>
      <c r="W82" s="8">
        <f t="shared" si="16"/>
        <v>1.9966557449434065E-6</v>
      </c>
      <c r="X82" s="8">
        <f t="shared" si="17"/>
        <v>1.7118951195622362E-6</v>
      </c>
      <c r="Y82" s="8">
        <f t="shared" si="18"/>
        <v>2.2121308825892185E-6</v>
      </c>
      <c r="Z82" s="8">
        <f t="shared" si="19"/>
        <v>4.0712084133750653E-6</v>
      </c>
    </row>
    <row r="83" spans="2:26" x14ac:dyDescent="0.2">
      <c r="B83" s="2">
        <v>43467</v>
      </c>
      <c r="C83" s="1">
        <v>97.292500000000004</v>
      </c>
      <c r="D83" s="1">
        <v>97.325000000000003</v>
      </c>
      <c r="E83" s="1">
        <v>97.31</v>
      </c>
      <c r="F83" s="1">
        <v>97.4</v>
      </c>
      <c r="G83" s="1">
        <v>100.28</v>
      </c>
      <c r="H83" s="1">
        <v>100.285</v>
      </c>
      <c r="I83" s="1">
        <v>100.265</v>
      </c>
      <c r="J83" s="1">
        <v>100.22499999999999</v>
      </c>
      <c r="K83" s="4">
        <f t="shared" si="12"/>
        <v>0</v>
      </c>
      <c r="L83" s="4">
        <f t="shared" si="13"/>
        <v>-1.5409903431273797E-4</v>
      </c>
      <c r="M83" s="4">
        <f t="shared" si="14"/>
        <v>-2.0548648926332902E-4</v>
      </c>
      <c r="N83" s="4">
        <f t="shared" si="15"/>
        <v>-2.0529665366453287E-4</v>
      </c>
      <c r="O83" s="8">
        <f t="shared" si="7"/>
        <v>-1.4697551052109403E-5</v>
      </c>
      <c r="P83" s="8">
        <f t="shared" si="8"/>
        <v>-1.3333720840633112E-5</v>
      </c>
      <c r="Q83" s="8">
        <f t="shared" si="9"/>
        <v>-1.524182599414503E-5</v>
      </c>
      <c r="R83" s="8">
        <f t="shared" si="10"/>
        <v>-1.613408502414787E-5</v>
      </c>
      <c r="S83" s="5">
        <f>G83/G84-1</f>
        <v>0</v>
      </c>
      <c r="T83" s="5">
        <f>H83/H84-1</f>
        <v>0</v>
      </c>
      <c r="U83" s="5">
        <f>I83/I84-1</f>
        <v>0</v>
      </c>
      <c r="V83" s="5">
        <f>J83/J84-1</f>
        <v>0</v>
      </c>
      <c r="W83" s="8">
        <f t="shared" si="16"/>
        <v>1.9966557449434065E-6</v>
      </c>
      <c r="X83" s="8">
        <f t="shared" si="17"/>
        <v>1.7831206980919603E-6</v>
      </c>
      <c r="Y83" s="8">
        <f t="shared" si="18"/>
        <v>2.2120205822513076E-6</v>
      </c>
      <c r="Z83" s="8">
        <f t="shared" si="19"/>
        <v>4.1424766313131423E-6</v>
      </c>
    </row>
    <row r="84" spans="2:26" x14ac:dyDescent="0.2">
      <c r="B84" s="2">
        <v>43466</v>
      </c>
      <c r="C84" s="1">
        <v>97.292500000000004</v>
      </c>
      <c r="D84" s="1">
        <v>97.34</v>
      </c>
      <c r="E84" s="1">
        <v>97.33</v>
      </c>
      <c r="F84" s="1">
        <v>97.42</v>
      </c>
      <c r="G84" s="1">
        <v>100.28</v>
      </c>
      <c r="H84" s="1">
        <v>100.285</v>
      </c>
      <c r="I84" s="1">
        <v>100.265</v>
      </c>
      <c r="J84" s="1">
        <v>100.22499999999999</v>
      </c>
      <c r="K84" s="4">
        <f t="shared" si="12"/>
        <v>0</v>
      </c>
      <c r="L84" s="4">
        <f t="shared" si="13"/>
        <v>0</v>
      </c>
      <c r="M84" s="4">
        <f t="shared" si="14"/>
        <v>0</v>
      </c>
      <c r="N84" s="4">
        <f t="shared" si="15"/>
        <v>0</v>
      </c>
      <c r="O84" s="8">
        <f t="shared" si="7"/>
        <v>-1.4569819513149118E-5</v>
      </c>
      <c r="P84" s="8">
        <f t="shared" si="8"/>
        <v>-1.2948473254851268E-5</v>
      </c>
      <c r="Q84" s="8">
        <f t="shared" si="9"/>
        <v>-1.4728109770986709E-5</v>
      </c>
      <c r="R84" s="8">
        <f t="shared" si="10"/>
        <v>-1.5493327501507059E-5</v>
      </c>
      <c r="S84" s="5">
        <f>G84/G85-1</f>
        <v>0</v>
      </c>
      <c r="T84" s="5">
        <f>H84/H85-1</f>
        <v>0</v>
      </c>
      <c r="U84" s="5">
        <f>I84/I85-1</f>
        <v>0</v>
      </c>
      <c r="V84" s="5">
        <f>J84/J85-1</f>
        <v>0</v>
      </c>
      <c r="W84" s="8">
        <f t="shared" si="16"/>
        <v>1.9966557449434065E-6</v>
      </c>
      <c r="X84" s="8">
        <f t="shared" si="17"/>
        <v>1.7831206980919603E-6</v>
      </c>
      <c r="Y84" s="8">
        <f t="shared" si="18"/>
        <v>2.2120205822513076E-6</v>
      </c>
      <c r="Z84" s="8">
        <f t="shared" si="19"/>
        <v>4.1424766313131423E-6</v>
      </c>
    </row>
    <row r="85" spans="2:26" x14ac:dyDescent="0.2">
      <c r="B85" s="2">
        <v>43465</v>
      </c>
      <c r="C85" s="1">
        <v>97.292500000000004</v>
      </c>
      <c r="D85" s="1">
        <v>97.34</v>
      </c>
      <c r="E85" s="1">
        <v>97.33</v>
      </c>
      <c r="F85" s="1">
        <v>97.42</v>
      </c>
      <c r="G85" s="1">
        <v>100.28</v>
      </c>
      <c r="H85" s="1">
        <v>100.285</v>
      </c>
      <c r="I85" s="1">
        <v>100.265</v>
      </c>
      <c r="J85" s="1">
        <v>100.22499999999999</v>
      </c>
      <c r="K85" s="4">
        <f t="shared" si="12"/>
        <v>0</v>
      </c>
      <c r="L85" s="4">
        <f t="shared" si="13"/>
        <v>5.1368983407851232E-5</v>
      </c>
      <c r="M85" s="4">
        <f t="shared" si="14"/>
        <v>1.0275380189073147E-4</v>
      </c>
      <c r="N85" s="4">
        <f t="shared" si="15"/>
        <v>1.026588645929305E-4</v>
      </c>
      <c r="O85" s="8">
        <f t="shared" si="7"/>
        <v>-1.4316885478345142E-5</v>
      </c>
      <c r="P85" s="8">
        <f t="shared" si="8"/>
        <v>-1.2565159172402973E-5</v>
      </c>
      <c r="Q85" s="8">
        <f t="shared" si="9"/>
        <v>-1.4217311495441365E-5</v>
      </c>
      <c r="R85" s="8">
        <f t="shared" si="10"/>
        <v>-1.4983159860420259E-5</v>
      </c>
      <c r="S85" s="5">
        <f>G85/G86-1</f>
        <v>0</v>
      </c>
      <c r="T85" s="5">
        <f>H85/H86-1</f>
        <v>-4.9855419284150493E-5</v>
      </c>
      <c r="U85" s="5">
        <f>I85/I86-1</f>
        <v>-4.986536351847537E-5</v>
      </c>
      <c r="V85" s="5">
        <f>J85/J86-1</f>
        <v>0</v>
      </c>
      <c r="W85" s="8">
        <f t="shared" si="16"/>
        <v>2.0679880178036441E-6</v>
      </c>
      <c r="X85" s="8">
        <f t="shared" si="17"/>
        <v>1.8544387265763605E-6</v>
      </c>
      <c r="Y85" s="8">
        <f t="shared" si="18"/>
        <v>2.2120205822513076E-6</v>
      </c>
      <c r="Z85" s="8">
        <f t="shared" si="19"/>
        <v>4.0710051770120881E-6</v>
      </c>
    </row>
    <row r="86" spans="2:26" x14ac:dyDescent="0.2">
      <c r="B86" s="2">
        <v>43462</v>
      </c>
      <c r="C86" s="1">
        <v>97.292500000000004</v>
      </c>
      <c r="D86" s="1">
        <v>97.334999999999994</v>
      </c>
      <c r="E86" s="1">
        <v>97.32</v>
      </c>
      <c r="F86" s="1">
        <v>97.41</v>
      </c>
      <c r="G86" s="1">
        <v>100.28</v>
      </c>
      <c r="H86" s="1">
        <v>100.29</v>
      </c>
      <c r="I86" s="1">
        <v>100.27</v>
      </c>
      <c r="J86" s="1">
        <v>100.22499999999999</v>
      </c>
      <c r="K86" s="4">
        <f t="shared" si="12"/>
        <v>0</v>
      </c>
      <c r="L86" s="4">
        <f t="shared" si="13"/>
        <v>5.1371622315832255E-5</v>
      </c>
      <c r="M86" s="4">
        <f t="shared" si="14"/>
        <v>1.0276436131939626E-4</v>
      </c>
      <c r="N86" s="4">
        <f t="shared" si="15"/>
        <v>5.1332067142251248E-5</v>
      </c>
      <c r="O86" s="8">
        <f t="shared" si="7"/>
        <v>-1.4825205060654546E-5</v>
      </c>
      <c r="P86" s="8">
        <f t="shared" si="8"/>
        <v>-1.3332275221504541E-5</v>
      </c>
      <c r="Q86" s="8">
        <f t="shared" si="9"/>
        <v>-1.5495375257975342E-5</v>
      </c>
      <c r="R86" s="8">
        <f t="shared" si="10"/>
        <v>-1.6259726040332433E-5</v>
      </c>
      <c r="S86" s="5">
        <f>G86/G87-1</f>
        <v>-4.9857904970806999E-5</v>
      </c>
      <c r="T86" s="5">
        <f>H86/H87-1</f>
        <v>0</v>
      </c>
      <c r="U86" s="5">
        <f>I86/I87-1</f>
        <v>4.9867850197005126E-5</v>
      </c>
      <c r="V86" s="5">
        <f>J86/J87-1</f>
        <v>4.9890241468730778E-5</v>
      </c>
      <c r="W86" s="8">
        <f t="shared" si="16"/>
        <v>2.0679880178036441E-6</v>
      </c>
      <c r="X86" s="8">
        <f t="shared" si="17"/>
        <v>1.9256607541251468E-6</v>
      </c>
      <c r="Y86" s="8">
        <f t="shared" si="18"/>
        <v>2.3546104659449047E-6</v>
      </c>
      <c r="Z86" s="8">
        <f t="shared" si="19"/>
        <v>4.1424802072103399E-6</v>
      </c>
    </row>
    <row r="87" spans="2:26" x14ac:dyDescent="0.2">
      <c r="B87" s="2">
        <v>43461</v>
      </c>
      <c r="C87" s="1">
        <v>97.292500000000004</v>
      </c>
      <c r="D87" s="1">
        <v>97.33</v>
      </c>
      <c r="E87" s="1">
        <v>97.31</v>
      </c>
      <c r="F87" s="1">
        <v>97.405000000000001</v>
      </c>
      <c r="G87" s="1">
        <v>100.285</v>
      </c>
      <c r="H87" s="1">
        <v>100.29</v>
      </c>
      <c r="I87" s="1">
        <v>100.265</v>
      </c>
      <c r="J87" s="1">
        <v>100.22</v>
      </c>
      <c r="K87" s="4">
        <f t="shared" si="12"/>
        <v>3.084436447757799E-4</v>
      </c>
      <c r="L87" s="4">
        <f t="shared" si="13"/>
        <v>4.6255846225018438E-4</v>
      </c>
      <c r="M87" s="4">
        <f t="shared" si="14"/>
        <v>5.6552362346407037E-4</v>
      </c>
      <c r="N87" s="4">
        <f t="shared" si="15"/>
        <v>6.6776248202171651E-4</v>
      </c>
      <c r="O87" s="8">
        <f t="shared" si="7"/>
        <v>-1.4697480047499156E-5</v>
      </c>
      <c r="P87" s="8">
        <f t="shared" si="8"/>
        <v>-1.3205200730904976E-5</v>
      </c>
      <c r="Q87" s="8">
        <f t="shared" si="9"/>
        <v>-1.5369285272711918E-5</v>
      </c>
      <c r="R87" s="8">
        <f t="shared" si="10"/>
        <v>-1.5877992654269591E-5</v>
      </c>
      <c r="S87" s="5">
        <f>G87/G88-1</f>
        <v>4.9860390905376306E-5</v>
      </c>
      <c r="T87" s="5">
        <f>H87/H88-1</f>
        <v>0</v>
      </c>
      <c r="U87" s="5">
        <f>I87/I88-1</f>
        <v>0</v>
      </c>
      <c r="V87" s="5">
        <f>J87/J88-1</f>
        <v>4.9892730629164106E-5</v>
      </c>
      <c r="W87" s="8">
        <f t="shared" si="16"/>
        <v>2.1392135963333684E-6</v>
      </c>
      <c r="X87" s="8">
        <f t="shared" si="17"/>
        <v>1.9256607541251468E-6</v>
      </c>
      <c r="Y87" s="8">
        <f t="shared" si="18"/>
        <v>2.2833706799491831E-6</v>
      </c>
      <c r="Z87" s="8">
        <f t="shared" si="19"/>
        <v>4.1426870401366821E-6</v>
      </c>
    </row>
    <row r="88" spans="2:26" x14ac:dyDescent="0.2">
      <c r="B88" s="2">
        <v>43460</v>
      </c>
      <c r="C88" s="1">
        <v>97.262500000000003</v>
      </c>
      <c r="D88" s="1">
        <v>97.284999999999997</v>
      </c>
      <c r="E88" s="1">
        <v>97.254999999999995</v>
      </c>
      <c r="F88" s="1">
        <v>97.34</v>
      </c>
      <c r="G88" s="1">
        <v>100.28</v>
      </c>
      <c r="H88" s="1">
        <v>100.29</v>
      </c>
      <c r="I88" s="1">
        <v>100.265</v>
      </c>
      <c r="J88" s="1">
        <v>100.215</v>
      </c>
      <c r="K88" s="4">
        <f t="shared" si="12"/>
        <v>-1.028039785139212E-4</v>
      </c>
      <c r="L88" s="4">
        <f t="shared" si="13"/>
        <v>-1.5416238437826468E-4</v>
      </c>
      <c r="M88" s="4">
        <f t="shared" si="14"/>
        <v>-1.5420993111958659E-4</v>
      </c>
      <c r="N88" s="4">
        <f t="shared" si="15"/>
        <v>-1.027221366203257E-4</v>
      </c>
      <c r="O88" s="8">
        <f t="shared" si="7"/>
        <v>-1.5721459105615677E-5</v>
      </c>
      <c r="P88" s="8">
        <f t="shared" si="8"/>
        <v>-1.4872499549354879E-5</v>
      </c>
      <c r="Q88" s="8">
        <f t="shared" si="9"/>
        <v>-1.7293657891429558E-5</v>
      </c>
      <c r="R88" s="8">
        <f t="shared" si="10"/>
        <v>-1.8057358368538668E-5</v>
      </c>
      <c r="S88" s="5">
        <f>G88/G89-1</f>
        <v>0</v>
      </c>
      <c r="T88" s="5">
        <f>H88/H89-1</f>
        <v>0</v>
      </c>
      <c r="U88" s="5">
        <f>I88/I89-1</f>
        <v>0</v>
      </c>
      <c r="V88" s="5">
        <f>J88/J89-1</f>
        <v>0</v>
      </c>
      <c r="W88" s="8">
        <f t="shared" si="16"/>
        <v>2.0679844664685453E-6</v>
      </c>
      <c r="X88" s="8">
        <f t="shared" si="17"/>
        <v>1.9256607541251468E-6</v>
      </c>
      <c r="Y88" s="8">
        <f t="shared" si="18"/>
        <v>2.2120205936157093E-6</v>
      </c>
      <c r="Z88" s="8">
        <f t="shared" si="19"/>
        <v>3.9284688020643379E-6</v>
      </c>
    </row>
    <row r="89" spans="2:26" x14ac:dyDescent="0.2">
      <c r="B89" s="2">
        <v>43459</v>
      </c>
      <c r="C89" s="1">
        <v>97.272499999999994</v>
      </c>
      <c r="D89" s="1">
        <v>97.3</v>
      </c>
      <c r="E89" s="1">
        <v>97.27</v>
      </c>
      <c r="F89" s="1">
        <v>97.35</v>
      </c>
      <c r="G89" s="1">
        <v>100.28</v>
      </c>
      <c r="H89" s="1">
        <v>100.29</v>
      </c>
      <c r="I89" s="1">
        <v>100.265</v>
      </c>
      <c r="J89" s="1">
        <v>100.215</v>
      </c>
      <c r="K89" s="4">
        <f t="shared" si="12"/>
        <v>0</v>
      </c>
      <c r="L89" s="4">
        <f t="shared" si="13"/>
        <v>0</v>
      </c>
      <c r="M89" s="4">
        <f t="shared" si="14"/>
        <v>0</v>
      </c>
      <c r="N89" s="4">
        <f t="shared" si="15"/>
        <v>0</v>
      </c>
      <c r="O89" s="8">
        <f t="shared" si="7"/>
        <v>-1.5528303575348956E-5</v>
      </c>
      <c r="P89" s="8">
        <f t="shared" si="8"/>
        <v>-1.3848302079736696E-5</v>
      </c>
      <c r="Q89" s="8">
        <f t="shared" si="9"/>
        <v>-1.6142053044018724E-5</v>
      </c>
      <c r="R89" s="8">
        <f t="shared" si="10"/>
        <v>-1.6780217744814253E-5</v>
      </c>
      <c r="S89" s="5">
        <f>G89/G90-1</f>
        <v>0</v>
      </c>
      <c r="T89" s="5">
        <f>H89/H90-1</f>
        <v>0</v>
      </c>
      <c r="U89" s="5">
        <f>I89/I90-1</f>
        <v>0</v>
      </c>
      <c r="V89" s="5">
        <f>J89/J90-1</f>
        <v>0</v>
      </c>
      <c r="W89" s="8">
        <f t="shared" si="16"/>
        <v>1.9966557552358085E-6</v>
      </c>
      <c r="X89" s="8">
        <f t="shared" si="17"/>
        <v>1.8543462858458933E-6</v>
      </c>
      <c r="Y89" s="8">
        <f t="shared" si="18"/>
        <v>2.2120205936157093E-6</v>
      </c>
      <c r="Z89" s="8">
        <f t="shared" si="19"/>
        <v>3.9284688020643379E-6</v>
      </c>
    </row>
    <row r="90" spans="2:26" x14ac:dyDescent="0.2">
      <c r="B90" s="2">
        <v>43458</v>
      </c>
      <c r="C90" s="1">
        <v>97.272499999999994</v>
      </c>
      <c r="D90" s="1">
        <v>97.3</v>
      </c>
      <c r="E90" s="1">
        <v>97.27</v>
      </c>
      <c r="F90" s="1">
        <v>97.35</v>
      </c>
      <c r="G90" s="1">
        <v>100.28</v>
      </c>
      <c r="H90" s="1">
        <v>100.29</v>
      </c>
      <c r="I90" s="1">
        <v>100.265</v>
      </c>
      <c r="J90" s="1">
        <v>100.215</v>
      </c>
      <c r="K90" s="4">
        <f t="shared" si="12"/>
        <v>4.1138508214833003E-4</v>
      </c>
      <c r="L90" s="4">
        <f t="shared" si="13"/>
        <v>5.1413881748074708E-4</v>
      </c>
      <c r="M90" s="4">
        <f t="shared" si="14"/>
        <v>6.1722045057099884E-4</v>
      </c>
      <c r="N90" s="4">
        <f t="shared" si="15"/>
        <v>8.7390119775854203E-4</v>
      </c>
      <c r="O90" s="8">
        <f t="shared" si="7"/>
        <v>-1.5339280213083063E-5</v>
      </c>
      <c r="P90" s="8">
        <f t="shared" si="8"/>
        <v>-1.3720537248795016E-5</v>
      </c>
      <c r="Q90" s="8">
        <f t="shared" si="9"/>
        <v>-1.6269726526747241E-5</v>
      </c>
      <c r="R90" s="8">
        <f t="shared" si="10"/>
        <v>-1.703527554091061E-5</v>
      </c>
      <c r="S90" s="5">
        <f>G90/G91-1</f>
        <v>-4.9857904970806999E-5</v>
      </c>
      <c r="T90" s="5">
        <f>H90/H91-1</f>
        <v>-4.9852933845073721E-5</v>
      </c>
      <c r="U90" s="5">
        <f>I90/I91-1</f>
        <v>4.9870337123447683E-5</v>
      </c>
      <c r="V90" s="5">
        <f>J90/J91-1</f>
        <v>9.9795419390202866E-5</v>
      </c>
      <c r="W90" s="8">
        <f t="shared" si="16"/>
        <v>2.067988028096046E-6</v>
      </c>
      <c r="X90" s="8">
        <f t="shared" si="17"/>
        <v>1.9256643143302933E-6</v>
      </c>
      <c r="Y90" s="8">
        <f t="shared" si="18"/>
        <v>2.2833742437114843E-6</v>
      </c>
      <c r="Z90" s="8">
        <f t="shared" si="19"/>
        <v>3.9284688020643379E-6</v>
      </c>
    </row>
    <row r="91" spans="2:26" x14ac:dyDescent="0.2">
      <c r="B91" s="2">
        <v>43455</v>
      </c>
      <c r="C91" s="1">
        <v>97.232500000000002</v>
      </c>
      <c r="D91" s="1">
        <v>97.25</v>
      </c>
      <c r="E91" s="1">
        <v>97.21</v>
      </c>
      <c r="F91" s="1">
        <v>97.265000000000001</v>
      </c>
      <c r="G91" s="1">
        <v>100.285</v>
      </c>
      <c r="H91" s="1">
        <v>100.295</v>
      </c>
      <c r="I91" s="1">
        <v>100.26</v>
      </c>
      <c r="J91" s="1">
        <v>100.205</v>
      </c>
      <c r="K91" s="4">
        <f t="shared" si="12"/>
        <v>0</v>
      </c>
      <c r="L91" s="4">
        <f t="shared" si="13"/>
        <v>1.5426543939933701E-4</v>
      </c>
      <c r="M91" s="4">
        <f t="shared" si="14"/>
        <v>3.0870549495776167E-4</v>
      </c>
      <c r="N91" s="4">
        <f t="shared" si="15"/>
        <v>3.0853087879889607E-4</v>
      </c>
      <c r="O91" s="8">
        <f t="shared" si="7"/>
        <v>-1.6556751989867669E-5</v>
      </c>
      <c r="P91" s="8">
        <f t="shared" si="8"/>
        <v>-1.526138783888631E-5</v>
      </c>
      <c r="Q91" s="8">
        <f t="shared" si="9"/>
        <v>-1.7940444616028616E-5</v>
      </c>
      <c r="R91" s="8">
        <f t="shared" si="10"/>
        <v>-1.9347550928239532E-5</v>
      </c>
      <c r="S91" s="5">
        <f>G91/G92-1</f>
        <v>4.9860390905376306E-5</v>
      </c>
      <c r="T91" s="5">
        <f>H91/H92-1</f>
        <v>4.9855419284039471E-5</v>
      </c>
      <c r="U91" s="5">
        <f>I91/I92-1</f>
        <v>4.9872824298136109E-5</v>
      </c>
      <c r="V91" s="5">
        <f>J91/J92-1</f>
        <v>4.9900199600827477E-5</v>
      </c>
      <c r="W91" s="8">
        <f t="shared" si="16"/>
        <v>1.9965633067036453E-6</v>
      </c>
      <c r="X91" s="8">
        <f t="shared" si="17"/>
        <v>1.8542609743924362E-6</v>
      </c>
      <c r="Y91" s="8">
        <f t="shared" si="18"/>
        <v>1.9981020253334591E-6</v>
      </c>
      <c r="Z91" s="8">
        <f t="shared" si="19"/>
        <v>3.642975310060383E-6</v>
      </c>
    </row>
    <row r="92" spans="2:26" x14ac:dyDescent="0.2">
      <c r="B92" s="2">
        <v>43454</v>
      </c>
      <c r="C92" s="1">
        <v>97.232500000000002</v>
      </c>
      <c r="D92" s="1">
        <v>97.234999999999999</v>
      </c>
      <c r="E92" s="1">
        <v>97.18</v>
      </c>
      <c r="F92" s="1">
        <v>97.234999999999999</v>
      </c>
      <c r="G92" s="1">
        <v>100.28</v>
      </c>
      <c r="H92" s="1">
        <v>100.29</v>
      </c>
      <c r="I92" s="1">
        <v>100.255</v>
      </c>
      <c r="J92" s="1">
        <v>100.2</v>
      </c>
      <c r="K92" s="4">
        <f t="shared" si="12"/>
        <v>-3.5983242090109613E-4</v>
      </c>
      <c r="L92" s="4">
        <f t="shared" si="13"/>
        <v>-2.5704297758588623E-4</v>
      </c>
      <c r="M92" s="4">
        <f t="shared" si="14"/>
        <v>-3.0861022528527737E-4</v>
      </c>
      <c r="N92" s="4">
        <f t="shared" si="15"/>
        <v>-3.5982317261229468E-4</v>
      </c>
      <c r="O92" s="8">
        <f t="shared" si="7"/>
        <v>-1.6809589903908905E-5</v>
      </c>
      <c r="P92" s="8">
        <f t="shared" si="8"/>
        <v>-1.6030248012118276E-5</v>
      </c>
      <c r="Q92" s="8">
        <f t="shared" si="9"/>
        <v>-1.9095150575100527E-5</v>
      </c>
      <c r="R92" s="8">
        <f t="shared" si="10"/>
        <v>-2.0501386769932185E-5</v>
      </c>
      <c r="S92" s="5">
        <f>G92/G93-1</f>
        <v>0</v>
      </c>
      <c r="T92" s="5">
        <f>H92/H93-1</f>
        <v>4.9857904971029043E-5</v>
      </c>
      <c r="U92" s="5">
        <f>I92/I93-1</f>
        <v>4.9875311720626314E-5</v>
      </c>
      <c r="V92" s="5">
        <f>J92/J93-1</f>
        <v>0</v>
      </c>
      <c r="W92" s="8">
        <f t="shared" si="16"/>
        <v>1.996662888071559E-6</v>
      </c>
      <c r="X92" s="8">
        <f t="shared" si="17"/>
        <v>1.7830389468438085E-6</v>
      </c>
      <c r="Y92" s="8">
        <f t="shared" si="18"/>
        <v>1.9268551334789788E-6</v>
      </c>
      <c r="Z92" s="8">
        <f t="shared" si="19"/>
        <v>3.5716893106306292E-6</v>
      </c>
    </row>
    <row r="93" spans="2:26" x14ac:dyDescent="0.2">
      <c r="B93" s="2">
        <v>43453</v>
      </c>
      <c r="C93" s="1">
        <v>97.267499999999998</v>
      </c>
      <c r="D93" s="1">
        <v>97.26</v>
      </c>
      <c r="E93" s="1">
        <v>97.21</v>
      </c>
      <c r="F93" s="1">
        <v>97.27</v>
      </c>
      <c r="G93" s="1">
        <v>100.28</v>
      </c>
      <c r="H93" s="1">
        <v>100.285</v>
      </c>
      <c r="I93" s="1">
        <v>100.25</v>
      </c>
      <c r="J93" s="1">
        <v>100.2</v>
      </c>
      <c r="K93" s="4">
        <f t="shared" si="12"/>
        <v>-1.5419011641348845E-4</v>
      </c>
      <c r="L93" s="4">
        <f t="shared" si="13"/>
        <v>-1.5420200462601397E-4</v>
      </c>
      <c r="M93" s="4">
        <f t="shared" si="14"/>
        <v>-5.1432392120687176E-5</v>
      </c>
      <c r="N93" s="4">
        <f t="shared" si="15"/>
        <v>-5.1400668208745337E-5</v>
      </c>
      <c r="O93" s="8">
        <f t="shared" si="7"/>
        <v>-1.6098984521804583E-5</v>
      </c>
      <c r="P93" s="8">
        <f t="shared" si="8"/>
        <v>-1.551536623385974E-5</v>
      </c>
      <c r="Q93" s="8">
        <f t="shared" si="9"/>
        <v>-1.8451265901901493E-5</v>
      </c>
      <c r="R93" s="8">
        <f t="shared" si="10"/>
        <v>-1.9729325217504033E-5</v>
      </c>
      <c r="S93" s="5">
        <f>G93/G94-1</f>
        <v>4.9862877087969437E-5</v>
      </c>
      <c r="T93" s="5">
        <f>H93/H94-1</f>
        <v>4.9860390905376306E-5</v>
      </c>
      <c r="U93" s="5">
        <f>I93/I94-1</f>
        <v>0</v>
      </c>
      <c r="V93" s="5">
        <f>J93/J94-1</f>
        <v>4.9902689755132457E-5</v>
      </c>
      <c r="W93" s="8">
        <f t="shared" si="16"/>
        <v>1.996662888071559E-6</v>
      </c>
      <c r="X93" s="8">
        <f t="shared" si="17"/>
        <v>1.6405060193785165E-6</v>
      </c>
      <c r="Y93" s="8">
        <f t="shared" si="18"/>
        <v>1.7842652909817934E-6</v>
      </c>
      <c r="Z93" s="8">
        <f t="shared" si="19"/>
        <v>3.5002285818741543E-6</v>
      </c>
    </row>
    <row r="94" spans="2:26" x14ac:dyDescent="0.2">
      <c r="B94" s="2">
        <v>43452</v>
      </c>
      <c r="C94" s="1">
        <v>97.282499999999999</v>
      </c>
      <c r="D94" s="1">
        <v>97.275000000000006</v>
      </c>
      <c r="E94" s="1">
        <v>97.215000000000003</v>
      </c>
      <c r="F94" s="1">
        <v>97.275000000000006</v>
      </c>
      <c r="G94" s="1">
        <v>100.27500000000001</v>
      </c>
      <c r="H94" s="1">
        <v>100.28</v>
      </c>
      <c r="I94" s="1">
        <v>100.25</v>
      </c>
      <c r="J94" s="1">
        <v>100.19499999999999</v>
      </c>
      <c r="K94" s="4">
        <f t="shared" si="12"/>
        <v>3.5990642432959241E-4</v>
      </c>
      <c r="L94" s="4">
        <f t="shared" si="13"/>
        <v>5.1427102082812759E-4</v>
      </c>
      <c r="M94" s="4">
        <f t="shared" si="14"/>
        <v>6.1756986259076108E-4</v>
      </c>
      <c r="N94" s="4">
        <f t="shared" si="15"/>
        <v>6.6865548811856357E-4</v>
      </c>
      <c r="O94" s="8">
        <f t="shared" ref="O94:O157" si="20">AVERAGE(K94:K493)</f>
        <v>-1.5713509230770863E-5</v>
      </c>
      <c r="P94" s="8">
        <f t="shared" ref="P94:P157" si="21">AVERAGE(L94:L493)</f>
        <v>-1.5257580362795787E-5</v>
      </c>
      <c r="Q94" s="8">
        <f t="shared" ref="Q94:Q157" si="22">AVERAGE(M94:M493)</f>
        <v>-1.8577940636775314E-5</v>
      </c>
      <c r="R94" s="8">
        <f t="shared" ref="R94:R157" si="23">AVERAGE(N94:N493)</f>
        <v>-1.9983254174066324E-5</v>
      </c>
      <c r="S94" s="5">
        <f>G94/G95-1</f>
        <v>4.9865363518586392E-5</v>
      </c>
      <c r="T94" s="5">
        <f>H94/H95-1</f>
        <v>4.9862877087969437E-5</v>
      </c>
      <c r="U94" s="5">
        <f>I94/I95-1</f>
        <v>4.9877799391362387E-5</v>
      </c>
      <c r="V94" s="5">
        <f>J94/J95-1</f>
        <v>9.9815341617848219E-5</v>
      </c>
      <c r="W94" s="8">
        <f t="shared" si="16"/>
        <v>1.9254302065173168E-6</v>
      </c>
      <c r="X94" s="8">
        <f t="shared" si="17"/>
        <v>1.5692768895136932E-6</v>
      </c>
      <c r="Y94" s="8">
        <f t="shared" si="18"/>
        <v>1.7842652909817934E-6</v>
      </c>
      <c r="Z94" s="8">
        <f t="shared" si="19"/>
        <v>3.4289390250811075E-6</v>
      </c>
    </row>
    <row r="95" spans="2:26" x14ac:dyDescent="0.2">
      <c r="B95" s="2">
        <v>43451</v>
      </c>
      <c r="C95" s="1">
        <v>97.247500000000002</v>
      </c>
      <c r="D95" s="1">
        <v>97.224999999999994</v>
      </c>
      <c r="E95" s="1">
        <v>97.155000000000001</v>
      </c>
      <c r="F95" s="1">
        <v>97.21</v>
      </c>
      <c r="G95" s="1">
        <v>100.27</v>
      </c>
      <c r="H95" s="1">
        <v>100.27500000000001</v>
      </c>
      <c r="I95" s="1">
        <v>100.245</v>
      </c>
      <c r="J95" s="1">
        <v>100.185</v>
      </c>
      <c r="K95" s="4">
        <f t="shared" ref="K95:K158" si="24">C95/C96-1</f>
        <v>2.571421224510928E-4</v>
      </c>
      <c r="L95" s="4">
        <f t="shared" ref="L95:L158" si="25">D95/D96-1</f>
        <v>3.6011935384294702E-4</v>
      </c>
      <c r="M95" s="4">
        <f t="shared" ref="M95:M158" si="26">E95/E96-1</f>
        <v>4.118828193380164E-4</v>
      </c>
      <c r="N95" s="4">
        <f t="shared" ref="N95:N158" si="27">F95/F96-1</f>
        <v>4.6312972778261852E-4</v>
      </c>
      <c r="O95" s="8">
        <f t="shared" si="20"/>
        <v>-1.6424285335644995E-5</v>
      </c>
      <c r="P95" s="8">
        <f t="shared" si="21"/>
        <v>-1.6287793531710727E-5</v>
      </c>
      <c r="Q95" s="8">
        <f t="shared" si="22"/>
        <v>-1.9738923071574431E-5</v>
      </c>
      <c r="R95" s="8">
        <f t="shared" si="23"/>
        <v>-2.1272403757054414E-5</v>
      </c>
      <c r="S95" s="5">
        <f>G95/G96-1</f>
        <v>0</v>
      </c>
      <c r="T95" s="5">
        <f>H95/H96-1</f>
        <v>0</v>
      </c>
      <c r="U95" s="5">
        <f>I95/I96-1</f>
        <v>4.9880287310566374E-5</v>
      </c>
      <c r="V95" s="5">
        <f>J95/J96-1</f>
        <v>4.9910161708854872E-5</v>
      </c>
      <c r="W95" s="8">
        <f t="shared" ref="W95:W158" si="28">AVERAGE(S95:S794)</f>
        <v>1.8541939729193364E-6</v>
      </c>
      <c r="X95" s="8">
        <f t="shared" ref="X95:X158" si="29">AVERAGE(T95:T794)</f>
        <v>1.4980442079594512E-6</v>
      </c>
      <c r="Y95" s="8">
        <f t="shared" ref="Y95:Y158" si="30">AVERAGE(U95:U794)</f>
        <v>1.7130112918512757E-6</v>
      </c>
      <c r="Z95" s="8">
        <f t="shared" ref="Z95:Z158" si="31">AVERAGE(V95:V794)</f>
        <v>3.2863456799127529E-6</v>
      </c>
    </row>
    <row r="96" spans="2:26" x14ac:dyDescent="0.2">
      <c r="B96" s="2">
        <v>43448</v>
      </c>
      <c r="C96" s="1">
        <v>97.222499999999997</v>
      </c>
      <c r="D96" s="1">
        <v>97.19</v>
      </c>
      <c r="E96" s="1">
        <v>97.114999999999995</v>
      </c>
      <c r="F96" s="1">
        <v>97.165000000000006</v>
      </c>
      <c r="G96" s="1">
        <v>100.27</v>
      </c>
      <c r="H96" s="1">
        <v>100.27500000000001</v>
      </c>
      <c r="I96" s="1">
        <v>100.24</v>
      </c>
      <c r="J96" s="1">
        <v>100.18</v>
      </c>
      <c r="K96" s="4">
        <f t="shared" si="24"/>
        <v>2.057560247936685E-4</v>
      </c>
      <c r="L96" s="4">
        <f t="shared" si="25"/>
        <v>2.0582484305853299E-4</v>
      </c>
      <c r="M96" s="4">
        <f t="shared" si="26"/>
        <v>1.5447991761075031E-4</v>
      </c>
      <c r="N96" s="4">
        <f t="shared" si="27"/>
        <v>3.0884850980594791E-4</v>
      </c>
      <c r="O96" s="8">
        <f t="shared" si="20"/>
        <v>-1.6941992379392311E-5</v>
      </c>
      <c r="P96" s="8">
        <f t="shared" si="21"/>
        <v>-1.7060353198201649E-5</v>
      </c>
      <c r="Q96" s="8">
        <f t="shared" si="22"/>
        <v>-2.0768630119919474E-5</v>
      </c>
      <c r="R96" s="8">
        <f t="shared" si="23"/>
        <v>-2.2430228076510962E-5</v>
      </c>
      <c r="S96" s="5">
        <f>G96/G97-1</f>
        <v>0</v>
      </c>
      <c r="T96" s="5">
        <f>H96/H97-1</f>
        <v>0</v>
      </c>
      <c r="U96" s="5">
        <f>I96/I97-1</f>
        <v>0</v>
      </c>
      <c r="V96" s="5">
        <f>J96/J97-1</f>
        <v>4.9912652857697637E-5</v>
      </c>
      <c r="W96" s="8">
        <f t="shared" si="28"/>
        <v>1.9255262457795742E-6</v>
      </c>
      <c r="X96" s="8">
        <f t="shared" si="29"/>
        <v>1.5693551163891468E-6</v>
      </c>
      <c r="Y96" s="8">
        <f t="shared" si="30"/>
        <v>1.7130966984270556E-6</v>
      </c>
      <c r="Z96" s="8">
        <f t="shared" si="31"/>
        <v>3.286509752480349E-6</v>
      </c>
    </row>
    <row r="97" spans="2:26" x14ac:dyDescent="0.2">
      <c r="B97" s="2">
        <v>43447</v>
      </c>
      <c r="C97" s="1">
        <v>97.202500000000001</v>
      </c>
      <c r="D97" s="1">
        <v>97.17</v>
      </c>
      <c r="E97" s="1">
        <v>97.1</v>
      </c>
      <c r="F97" s="1">
        <v>97.135000000000005</v>
      </c>
      <c r="G97" s="1">
        <v>100.27</v>
      </c>
      <c r="H97" s="1">
        <v>100.27500000000001</v>
      </c>
      <c r="I97" s="1">
        <v>100.24</v>
      </c>
      <c r="J97" s="1">
        <v>100.175</v>
      </c>
      <c r="K97" s="4">
        <f t="shared" si="24"/>
        <v>0</v>
      </c>
      <c r="L97" s="4">
        <f t="shared" si="25"/>
        <v>0</v>
      </c>
      <c r="M97" s="4">
        <f t="shared" si="26"/>
        <v>5.149595756726022E-5</v>
      </c>
      <c r="N97" s="4">
        <f t="shared" si="27"/>
        <v>1.0296010296007019E-4</v>
      </c>
      <c r="O97" s="8">
        <f t="shared" si="20"/>
        <v>-1.7456382441376484E-5</v>
      </c>
      <c r="P97" s="8">
        <f t="shared" si="21"/>
        <v>-1.7319411759458837E-5</v>
      </c>
      <c r="Q97" s="8">
        <f t="shared" si="22"/>
        <v>-2.1027175988843626E-5</v>
      </c>
      <c r="R97" s="8">
        <f t="shared" si="23"/>
        <v>-2.294733058164411E-5</v>
      </c>
      <c r="S97" s="5">
        <f>G97/G98-1</f>
        <v>-4.9862877088080459E-5</v>
      </c>
      <c r="T97" s="5">
        <f>H97/H98-1</f>
        <v>0</v>
      </c>
      <c r="U97" s="5">
        <f>I97/I98-1</f>
        <v>0</v>
      </c>
      <c r="V97" s="5">
        <f>J97/J98-1</f>
        <v>4.991514425478627E-5</v>
      </c>
      <c r="W97" s="8">
        <f t="shared" si="28"/>
        <v>1.8541975345468372E-6</v>
      </c>
      <c r="X97" s="8">
        <f t="shared" si="29"/>
        <v>1.4980477674538964E-6</v>
      </c>
      <c r="Y97" s="8">
        <f t="shared" si="30"/>
        <v>1.7130966984270556E-6</v>
      </c>
      <c r="Z97" s="8">
        <f t="shared" si="31"/>
        <v>3.2152059626836377E-6</v>
      </c>
    </row>
    <row r="98" spans="2:26" x14ac:dyDescent="0.2">
      <c r="B98" s="2">
        <v>43446</v>
      </c>
      <c r="C98" s="1">
        <v>97.202500000000001</v>
      </c>
      <c r="D98" s="1">
        <v>97.17</v>
      </c>
      <c r="E98" s="1">
        <v>97.094999999999999</v>
      </c>
      <c r="F98" s="1">
        <v>97.125</v>
      </c>
      <c r="G98" s="1">
        <v>100.27500000000001</v>
      </c>
      <c r="H98" s="1">
        <v>100.27500000000001</v>
      </c>
      <c r="I98" s="1">
        <v>100.24</v>
      </c>
      <c r="J98" s="1">
        <v>100.17</v>
      </c>
      <c r="K98" s="4">
        <f t="shared" si="24"/>
        <v>2.5720164608999951E-5</v>
      </c>
      <c r="L98" s="4">
        <f t="shared" si="25"/>
        <v>-5.145356315916505E-5</v>
      </c>
      <c r="M98" s="4">
        <f t="shared" si="26"/>
        <v>-5.1493305870176087E-5</v>
      </c>
      <c r="N98" s="4">
        <f t="shared" si="27"/>
        <v>-1.0294950326872332E-4</v>
      </c>
      <c r="O98" s="8">
        <f t="shared" si="20"/>
        <v>-1.7898154350199092E-5</v>
      </c>
      <c r="P98" s="8">
        <f t="shared" si="21"/>
        <v>-1.7958007461965077E-5</v>
      </c>
      <c r="Q98" s="8">
        <f t="shared" si="22"/>
        <v>-2.1768504580499947E-5</v>
      </c>
      <c r="R98" s="8">
        <f t="shared" si="23"/>
        <v>-2.3842115217518055E-5</v>
      </c>
      <c r="S98" s="5">
        <f>G98/G99-1</f>
        <v>0</v>
      </c>
      <c r="T98" s="5">
        <f>H98/H99-1</f>
        <v>4.9865363518586392E-5</v>
      </c>
      <c r="U98" s="5">
        <f>I98/I99-1</f>
        <v>4.9882775477572139E-5</v>
      </c>
      <c r="V98" s="5">
        <f>J98/J99-1</f>
        <v>4.9917635900786905E-5</v>
      </c>
      <c r="W98" s="8">
        <f t="shared" si="28"/>
        <v>1.8541050661400962E-6</v>
      </c>
      <c r="X98" s="8">
        <f t="shared" si="29"/>
        <v>1.4980477674538964E-6</v>
      </c>
      <c r="Y98" s="8">
        <f t="shared" si="30"/>
        <v>1.7130966984270556E-6</v>
      </c>
      <c r="Z98" s="8">
        <f t="shared" si="31"/>
        <v>3.2153664925102126E-6</v>
      </c>
    </row>
    <row r="99" spans="2:26" x14ac:dyDescent="0.2">
      <c r="B99" s="2">
        <v>43445</v>
      </c>
      <c r="C99" s="1">
        <v>97.2</v>
      </c>
      <c r="D99" s="1">
        <v>97.174999999999997</v>
      </c>
      <c r="E99" s="1">
        <v>97.1</v>
      </c>
      <c r="F99" s="1">
        <v>97.135000000000005</v>
      </c>
      <c r="G99" s="1">
        <v>100.27500000000001</v>
      </c>
      <c r="H99" s="1">
        <v>100.27</v>
      </c>
      <c r="I99" s="1">
        <v>100.235</v>
      </c>
      <c r="J99" s="1">
        <v>100.16500000000001</v>
      </c>
      <c r="K99" s="4">
        <f t="shared" si="24"/>
        <v>-7.7154540544688288E-5</v>
      </c>
      <c r="L99" s="4">
        <f t="shared" si="25"/>
        <v>-2.5720164609055463E-4</v>
      </c>
      <c r="M99" s="4">
        <f t="shared" si="26"/>
        <v>-3.0886440852462282E-4</v>
      </c>
      <c r="N99" s="4">
        <f t="shared" si="27"/>
        <v>-4.1162850527387551E-4</v>
      </c>
      <c r="O99" s="8">
        <f t="shared" si="20"/>
        <v>-1.7898613260251273E-5</v>
      </c>
      <c r="P99" s="8">
        <f t="shared" si="21"/>
        <v>-1.7701647888360984E-5</v>
      </c>
      <c r="Q99" s="8">
        <f t="shared" si="22"/>
        <v>-2.1410029443581501E-5</v>
      </c>
      <c r="R99" s="8">
        <f t="shared" si="23"/>
        <v>-2.3329761704738715E-5</v>
      </c>
      <c r="S99" s="5">
        <f>G99/G100-1</f>
        <v>-4.9860390905376306E-5</v>
      </c>
      <c r="T99" s="5">
        <f>H99/H100-1</f>
        <v>-9.9720781810974657E-5</v>
      </c>
      <c r="U99" s="5">
        <f>I99/I100-1</f>
        <v>-4.9880287310455351E-5</v>
      </c>
      <c r="V99" s="5">
        <f>J99/J100-1</f>
        <v>0</v>
      </c>
      <c r="W99" s="8">
        <f t="shared" si="28"/>
        <v>1.9254337773728328E-6</v>
      </c>
      <c r="X99" s="8">
        <f t="shared" si="29"/>
        <v>1.4981224422856115E-6</v>
      </c>
      <c r="Y99" s="8">
        <f t="shared" si="30"/>
        <v>1.7131821135293481E-6</v>
      </c>
      <c r="Z99" s="8">
        <f t="shared" si="31"/>
        <v>3.2155270383817302E-6</v>
      </c>
    </row>
    <row r="100" spans="2:26" x14ac:dyDescent="0.2">
      <c r="B100" s="2">
        <v>43444</v>
      </c>
      <c r="C100" s="1">
        <v>97.207499999999996</v>
      </c>
      <c r="D100" s="1">
        <v>97.2</v>
      </c>
      <c r="E100" s="1">
        <v>97.13</v>
      </c>
      <c r="F100" s="1">
        <v>97.174999999999997</v>
      </c>
      <c r="G100" s="1">
        <v>100.28</v>
      </c>
      <c r="H100" s="1">
        <v>100.28</v>
      </c>
      <c r="I100" s="1">
        <v>100.24</v>
      </c>
      <c r="J100" s="1">
        <v>100.16500000000001</v>
      </c>
      <c r="K100" s="4">
        <f t="shared" si="24"/>
        <v>1.0288330461172279E-4</v>
      </c>
      <c r="L100" s="4">
        <f t="shared" si="25"/>
        <v>2.5726781579638036E-4</v>
      </c>
      <c r="M100" s="4">
        <f t="shared" si="26"/>
        <v>2.0595201318096557E-4</v>
      </c>
      <c r="N100" s="4">
        <f t="shared" si="27"/>
        <v>2.0585662086358703E-4</v>
      </c>
      <c r="O100" s="8">
        <f t="shared" si="20"/>
        <v>-1.7580591302752968E-5</v>
      </c>
      <c r="P100" s="8">
        <f t="shared" si="21"/>
        <v>-1.6675408037168939E-5</v>
      </c>
      <c r="Q100" s="8">
        <f t="shared" si="22"/>
        <v>-2.0254906646961225E-5</v>
      </c>
      <c r="R100" s="8">
        <f t="shared" si="23"/>
        <v>-2.1663078476893416E-5</v>
      </c>
      <c r="S100" s="5">
        <f>G100/G101-1</f>
        <v>0</v>
      </c>
      <c r="T100" s="5">
        <f>H100/H101-1</f>
        <v>0</v>
      </c>
      <c r="U100" s="5">
        <f>I100/I101-1</f>
        <v>0</v>
      </c>
      <c r="V100" s="5">
        <f>J100/J101-1</f>
        <v>0</v>
      </c>
      <c r="W100" s="8">
        <f t="shared" si="28"/>
        <v>2.067995180097894E-6</v>
      </c>
      <c r="X100" s="8">
        <f t="shared" si="29"/>
        <v>1.711895170295146E-6</v>
      </c>
      <c r="Y100" s="8">
        <f t="shared" si="30"/>
        <v>1.9985113094732134E-6</v>
      </c>
      <c r="Z100" s="8">
        <f t="shared" si="31"/>
        <v>3.4299735875793174E-6</v>
      </c>
    </row>
    <row r="101" spans="2:26" x14ac:dyDescent="0.2">
      <c r="B101" s="2">
        <v>43441</v>
      </c>
      <c r="C101" s="1">
        <v>97.197500000000005</v>
      </c>
      <c r="D101" s="1">
        <v>97.174999999999997</v>
      </c>
      <c r="E101" s="1">
        <v>97.11</v>
      </c>
      <c r="F101" s="1">
        <v>97.155000000000001</v>
      </c>
      <c r="G101" s="1">
        <v>100.28</v>
      </c>
      <c r="H101" s="1">
        <v>100.28</v>
      </c>
      <c r="I101" s="1">
        <v>100.24</v>
      </c>
      <c r="J101" s="1">
        <v>100.16500000000001</v>
      </c>
      <c r="K101" s="4">
        <f t="shared" si="24"/>
        <v>1.5434877678588421E-4</v>
      </c>
      <c r="L101" s="4">
        <f t="shared" si="25"/>
        <v>5.1480051480057298E-4</v>
      </c>
      <c r="M101" s="4">
        <f t="shared" si="26"/>
        <v>5.6668899077827461E-4</v>
      </c>
      <c r="N101" s="4">
        <f t="shared" si="27"/>
        <v>5.1490654446206818E-4</v>
      </c>
      <c r="O101" s="8">
        <f t="shared" si="20"/>
        <v>-1.7837799564282275E-5</v>
      </c>
      <c r="P101" s="8">
        <f t="shared" si="21"/>
        <v>-1.7318577576659889E-5</v>
      </c>
      <c r="Q101" s="8">
        <f t="shared" si="22"/>
        <v>-2.0769786679913639E-5</v>
      </c>
      <c r="R101" s="8">
        <f t="shared" si="23"/>
        <v>-2.2177720029052384E-5</v>
      </c>
      <c r="S101" s="5">
        <f>G101/G102-1</f>
        <v>4.9862877087969437E-5</v>
      </c>
      <c r="T101" s="5">
        <f>H101/H102-1</f>
        <v>0</v>
      </c>
      <c r="U101" s="5">
        <f>I101/I102-1</f>
        <v>-4.9877799391584432E-5</v>
      </c>
      <c r="V101" s="5">
        <f>J101/J102-1</f>
        <v>-9.9825305714951185E-5</v>
      </c>
      <c r="W101" s="8">
        <f t="shared" si="28"/>
        <v>1.9966664688651571E-6</v>
      </c>
      <c r="X101" s="8">
        <f t="shared" si="29"/>
        <v>1.6405842618652918E-6</v>
      </c>
      <c r="Y101" s="8">
        <f t="shared" si="30"/>
        <v>1.8558111368059483E-6</v>
      </c>
      <c r="Z101" s="8">
        <f t="shared" si="31"/>
        <v>3.2870235271828134E-6</v>
      </c>
    </row>
    <row r="102" spans="2:26" x14ac:dyDescent="0.2">
      <c r="B102" s="2">
        <v>43440</v>
      </c>
      <c r="C102" s="1">
        <v>97.182500000000005</v>
      </c>
      <c r="D102" s="1">
        <v>97.125</v>
      </c>
      <c r="E102" s="1">
        <v>97.055000000000007</v>
      </c>
      <c r="F102" s="1">
        <v>97.105000000000004</v>
      </c>
      <c r="G102" s="1">
        <v>100.27500000000001</v>
      </c>
      <c r="H102" s="1">
        <v>100.28</v>
      </c>
      <c r="I102" s="1">
        <v>100.245</v>
      </c>
      <c r="J102" s="1">
        <v>100.175</v>
      </c>
      <c r="K102" s="4">
        <f t="shared" si="24"/>
        <v>-1.8004115226333273E-4</v>
      </c>
      <c r="L102" s="4">
        <f t="shared" si="25"/>
        <v>1.0297070483455961E-4</v>
      </c>
      <c r="M102" s="4">
        <f t="shared" si="26"/>
        <v>3.0919866013912056E-4</v>
      </c>
      <c r="N102" s="4">
        <f t="shared" si="27"/>
        <v>6.1826987480029238E-4</v>
      </c>
      <c r="O102" s="8">
        <f t="shared" si="20"/>
        <v>-1.8159825178738765E-5</v>
      </c>
      <c r="P102" s="8">
        <f t="shared" si="21"/>
        <v>-1.8605578863661322E-5</v>
      </c>
      <c r="Q102" s="8">
        <f t="shared" si="22"/>
        <v>-2.2186509156859324E-5</v>
      </c>
      <c r="R102" s="8">
        <f t="shared" si="23"/>
        <v>-2.3464986390207555E-5</v>
      </c>
      <c r="S102" s="5">
        <f>G102/G103-1</f>
        <v>0</v>
      </c>
      <c r="T102" s="5">
        <f>H102/H103-1</f>
        <v>0</v>
      </c>
      <c r="U102" s="5">
        <f>I102/I103-1</f>
        <v>0</v>
      </c>
      <c r="V102" s="5">
        <f>J102/J103-1</f>
        <v>0</v>
      </c>
      <c r="W102" s="8">
        <f t="shared" si="28"/>
        <v>1.996766060171153E-6</v>
      </c>
      <c r="X102" s="8">
        <f t="shared" si="29"/>
        <v>1.6405842618652918E-6</v>
      </c>
      <c r="Y102" s="8">
        <f t="shared" si="30"/>
        <v>1.8557186130097048E-6</v>
      </c>
      <c r="Z102" s="8">
        <f t="shared" si="31"/>
        <v>3.358159652474546E-6</v>
      </c>
    </row>
    <row r="103" spans="2:26" x14ac:dyDescent="0.2">
      <c r="B103" s="2">
        <v>43439</v>
      </c>
      <c r="C103" s="1">
        <v>97.2</v>
      </c>
      <c r="D103" s="1">
        <v>97.114999999999995</v>
      </c>
      <c r="E103" s="1">
        <v>97.025000000000006</v>
      </c>
      <c r="F103" s="1">
        <v>97.045000000000002</v>
      </c>
      <c r="G103" s="1">
        <v>100.27500000000001</v>
      </c>
      <c r="H103" s="1">
        <v>100.28</v>
      </c>
      <c r="I103" s="1">
        <v>100.245</v>
      </c>
      <c r="J103" s="1">
        <v>100.175</v>
      </c>
      <c r="K103" s="4">
        <f t="shared" si="24"/>
        <v>0</v>
      </c>
      <c r="L103" s="4">
        <f t="shared" si="25"/>
        <v>0</v>
      </c>
      <c r="M103" s="4">
        <f t="shared" si="26"/>
        <v>0</v>
      </c>
      <c r="N103" s="4">
        <f t="shared" si="27"/>
        <v>0</v>
      </c>
      <c r="O103" s="8">
        <f t="shared" si="20"/>
        <v>-1.7773566995088752E-5</v>
      </c>
      <c r="P103" s="8">
        <f t="shared" si="21"/>
        <v>-1.886300562574772E-5</v>
      </c>
      <c r="Q103" s="8">
        <f t="shared" si="22"/>
        <v>-2.2959505807207125E-5</v>
      </c>
      <c r="R103" s="8">
        <f t="shared" si="23"/>
        <v>-2.5138176965687766E-5</v>
      </c>
      <c r="S103" s="5">
        <f>G103/G104-1</f>
        <v>-4.9860390905376306E-5</v>
      </c>
      <c r="T103" s="5">
        <f>H103/H104-1</f>
        <v>-4.9857904970806999E-5</v>
      </c>
      <c r="U103" s="5">
        <f>I103/I104-1</f>
        <v>-4.9875311720626314E-5</v>
      </c>
      <c r="V103" s="5">
        <f>J103/J104-1</f>
        <v>-9.9815341618070264E-5</v>
      </c>
      <c r="W103" s="8">
        <f t="shared" si="28"/>
        <v>1.9254373489384161E-6</v>
      </c>
      <c r="X103" s="8">
        <f t="shared" si="29"/>
        <v>1.5692769129300414E-6</v>
      </c>
      <c r="Y103" s="8">
        <f t="shared" si="30"/>
        <v>1.8557186130097048E-6</v>
      </c>
      <c r="Z103" s="8">
        <f t="shared" si="31"/>
        <v>3.358159652474546E-6</v>
      </c>
    </row>
    <row r="104" spans="2:26" x14ac:dyDescent="0.2">
      <c r="B104" s="2">
        <v>43438</v>
      </c>
      <c r="C104" s="1">
        <v>97.2</v>
      </c>
      <c r="D104" s="1">
        <v>97.114999999999995</v>
      </c>
      <c r="E104" s="1">
        <v>97.025000000000006</v>
      </c>
      <c r="F104" s="1">
        <v>97.045000000000002</v>
      </c>
      <c r="G104" s="1">
        <v>100.28</v>
      </c>
      <c r="H104" s="1">
        <v>100.285</v>
      </c>
      <c r="I104" s="1">
        <v>100.25</v>
      </c>
      <c r="J104" s="1">
        <v>100.185</v>
      </c>
      <c r="K104" s="4">
        <f t="shared" si="24"/>
        <v>1.286173633441301E-4</v>
      </c>
      <c r="L104" s="4">
        <f t="shared" si="25"/>
        <v>1.5447991761075031E-4</v>
      </c>
      <c r="M104" s="4">
        <f t="shared" si="26"/>
        <v>2.5773195876288568E-4</v>
      </c>
      <c r="N104" s="4">
        <f t="shared" si="27"/>
        <v>3.0923053136122647E-4</v>
      </c>
      <c r="O104" s="8">
        <f t="shared" si="20"/>
        <v>-1.7645871078906527E-5</v>
      </c>
      <c r="P104" s="8">
        <f t="shared" si="21"/>
        <v>-1.8735253852553147E-5</v>
      </c>
      <c r="Q104" s="8">
        <f t="shared" si="22"/>
        <v>-2.2704171881498812E-5</v>
      </c>
      <c r="R104" s="8">
        <f t="shared" si="23"/>
        <v>-2.4883119169590851E-5</v>
      </c>
      <c r="S104" s="5">
        <f>G104/G105-1</f>
        <v>0</v>
      </c>
      <c r="T104" s="5">
        <f>H104/H105-1</f>
        <v>-4.9855419284150493E-5</v>
      </c>
      <c r="U104" s="5">
        <f>I104/I105-1</f>
        <v>-4.9872824298025087E-5</v>
      </c>
      <c r="V104" s="5">
        <f>J104/J105-1</f>
        <v>0</v>
      </c>
      <c r="W104" s="8">
        <f t="shared" si="28"/>
        <v>1.9966664788032393E-6</v>
      </c>
      <c r="X104" s="8">
        <f t="shared" si="29"/>
        <v>1.6405024914597657E-6</v>
      </c>
      <c r="Y104" s="8">
        <f t="shared" si="30"/>
        <v>1.9269690583248851E-6</v>
      </c>
      <c r="Z104" s="8">
        <f t="shared" si="31"/>
        <v>3.5007529976432178E-6</v>
      </c>
    </row>
    <row r="105" spans="2:26" x14ac:dyDescent="0.2">
      <c r="B105" s="2">
        <v>43437</v>
      </c>
      <c r="C105" s="1">
        <v>97.1875</v>
      </c>
      <c r="D105" s="1">
        <v>97.1</v>
      </c>
      <c r="E105" s="1">
        <v>97</v>
      </c>
      <c r="F105" s="1">
        <v>97.015000000000001</v>
      </c>
      <c r="G105" s="1">
        <v>100.28</v>
      </c>
      <c r="H105" s="1">
        <v>100.29</v>
      </c>
      <c r="I105" s="1">
        <v>100.255</v>
      </c>
      <c r="J105" s="1">
        <v>100.185</v>
      </c>
      <c r="K105" s="4">
        <f t="shared" si="24"/>
        <v>-1.8003189136361897E-4</v>
      </c>
      <c r="L105" s="4">
        <f t="shared" si="25"/>
        <v>-2.5740025740028649E-4</v>
      </c>
      <c r="M105" s="4">
        <f t="shared" si="26"/>
        <v>-3.60694594733868E-4</v>
      </c>
      <c r="N105" s="4">
        <f t="shared" si="27"/>
        <v>-3.6063884595560758E-4</v>
      </c>
      <c r="O105" s="8">
        <f t="shared" si="20"/>
        <v>-1.8031260814775075E-5</v>
      </c>
      <c r="P105" s="8">
        <f t="shared" si="21"/>
        <v>-1.9249198891901909E-5</v>
      </c>
      <c r="Q105" s="8">
        <f t="shared" si="22"/>
        <v>-2.3731444000083536E-5</v>
      </c>
      <c r="R105" s="8">
        <f t="shared" si="23"/>
        <v>-2.6038723652065944E-5</v>
      </c>
      <c r="S105" s="5">
        <f>G105/G106-1</f>
        <v>0</v>
      </c>
      <c r="T105" s="5">
        <f>H105/H106-1</f>
        <v>0</v>
      </c>
      <c r="U105" s="5">
        <f>I105/I106-1</f>
        <v>0</v>
      </c>
      <c r="V105" s="5">
        <f>J105/J106-1</f>
        <v>0</v>
      </c>
      <c r="W105" s="8">
        <f t="shared" si="28"/>
        <v>2.0679987516634768E-6</v>
      </c>
      <c r="X105" s="8">
        <f t="shared" si="29"/>
        <v>1.7830354274382479E-6</v>
      </c>
      <c r="Y105" s="8">
        <f t="shared" si="30"/>
        <v>2.0695660365126808E-6</v>
      </c>
      <c r="Z105" s="8">
        <f t="shared" si="31"/>
        <v>3.5722280278414701E-6</v>
      </c>
    </row>
    <row r="106" spans="2:26" x14ac:dyDescent="0.2">
      <c r="B106" s="2">
        <v>43434</v>
      </c>
      <c r="C106" s="1">
        <v>97.204999999999998</v>
      </c>
      <c r="D106" s="1">
        <v>97.125</v>
      </c>
      <c r="E106" s="1">
        <v>97.034999999999997</v>
      </c>
      <c r="F106" s="1">
        <v>97.05</v>
      </c>
      <c r="G106" s="1">
        <v>100.28</v>
      </c>
      <c r="H106" s="1">
        <v>100.29</v>
      </c>
      <c r="I106" s="1">
        <v>100.255</v>
      </c>
      <c r="J106" s="1">
        <v>100.185</v>
      </c>
      <c r="K106" s="4">
        <f t="shared" si="24"/>
        <v>-5.1435037547564733E-5</v>
      </c>
      <c r="L106" s="4">
        <f t="shared" si="25"/>
        <v>0</v>
      </c>
      <c r="M106" s="4">
        <f t="shared" si="26"/>
        <v>0</v>
      </c>
      <c r="N106" s="4">
        <f t="shared" si="27"/>
        <v>5.1522489566746543E-5</v>
      </c>
      <c r="O106" s="8">
        <f t="shared" si="20"/>
        <v>-1.777015193071857E-5</v>
      </c>
      <c r="P106" s="8">
        <f t="shared" si="21"/>
        <v>-1.8861162631557128E-5</v>
      </c>
      <c r="Q106" s="8">
        <f t="shared" si="22"/>
        <v>-2.2957348403263024E-5</v>
      </c>
      <c r="R106" s="8">
        <f t="shared" si="23"/>
        <v>-2.5264629418742245E-5</v>
      </c>
      <c r="S106" s="5">
        <f>G106/G107-1</f>
        <v>4.9862877087969437E-5</v>
      </c>
      <c r="T106" s="5">
        <f>H106/H107-1</f>
        <v>0</v>
      </c>
      <c r="U106" s="5">
        <f>I106/I107-1</f>
        <v>0</v>
      </c>
      <c r="V106" s="5">
        <f>J106/J107-1</f>
        <v>0</v>
      </c>
      <c r="W106" s="8">
        <f t="shared" si="28"/>
        <v>2.0679987516634768E-6</v>
      </c>
      <c r="X106" s="8">
        <f t="shared" si="29"/>
        <v>1.7830354274382479E-6</v>
      </c>
      <c r="Y106" s="8">
        <f t="shared" si="30"/>
        <v>2.0695660365126808E-6</v>
      </c>
      <c r="Z106" s="8">
        <f t="shared" si="31"/>
        <v>3.5722280278414701E-6</v>
      </c>
    </row>
    <row r="107" spans="2:26" x14ac:dyDescent="0.2">
      <c r="B107" s="2">
        <v>43433</v>
      </c>
      <c r="C107" s="1">
        <v>97.21</v>
      </c>
      <c r="D107" s="1">
        <v>97.125</v>
      </c>
      <c r="E107" s="1">
        <v>97.034999999999997</v>
      </c>
      <c r="F107" s="1">
        <v>97.045000000000002</v>
      </c>
      <c r="G107" s="1">
        <v>100.27500000000001</v>
      </c>
      <c r="H107" s="1">
        <v>100.29</v>
      </c>
      <c r="I107" s="1">
        <v>100.255</v>
      </c>
      <c r="J107" s="1">
        <v>100.185</v>
      </c>
      <c r="K107" s="4">
        <f t="shared" si="24"/>
        <v>-1.7999022910197837E-4</v>
      </c>
      <c r="L107" s="4">
        <f t="shared" si="25"/>
        <v>0</v>
      </c>
      <c r="M107" s="4">
        <f t="shared" si="26"/>
        <v>0</v>
      </c>
      <c r="N107" s="4">
        <f t="shared" si="27"/>
        <v>-5.1519835136515368E-5</v>
      </c>
      <c r="O107" s="8">
        <f t="shared" si="20"/>
        <v>-1.795817808135869E-5</v>
      </c>
      <c r="P107" s="8">
        <f t="shared" si="21"/>
        <v>-1.9244300479446254E-5</v>
      </c>
      <c r="Q107" s="8">
        <f t="shared" si="22"/>
        <v>-2.3314691810276956E-5</v>
      </c>
      <c r="R107" s="8">
        <f t="shared" si="23"/>
        <v>-2.5903343145438075E-5</v>
      </c>
      <c r="S107" s="5">
        <f>G107/G108-1</f>
        <v>0</v>
      </c>
      <c r="T107" s="5">
        <f>H107/H108-1</f>
        <v>4.9857904971029043E-5</v>
      </c>
      <c r="U107" s="5">
        <f>I107/I108-1</f>
        <v>4.9875311720626314E-5</v>
      </c>
      <c r="V107" s="5">
        <f>J107/J108-1</f>
        <v>9.9825305714951185E-5</v>
      </c>
      <c r="W107" s="8">
        <f t="shared" si="28"/>
        <v>1.9967660701092351E-6</v>
      </c>
      <c r="X107" s="8">
        <f t="shared" si="29"/>
        <v>1.7830354274382479E-6</v>
      </c>
      <c r="Y107" s="8">
        <f t="shared" si="30"/>
        <v>2.0695660365126808E-6</v>
      </c>
      <c r="Z107" s="8">
        <f t="shared" si="31"/>
        <v>3.5722280278414701E-6</v>
      </c>
    </row>
    <row r="108" spans="2:26" x14ac:dyDescent="0.2">
      <c r="B108" s="2">
        <v>43432</v>
      </c>
      <c r="C108" s="1">
        <v>97.227500000000006</v>
      </c>
      <c r="D108" s="1">
        <v>97.125</v>
      </c>
      <c r="E108" s="1">
        <v>97.034999999999997</v>
      </c>
      <c r="F108" s="1">
        <v>97.05</v>
      </c>
      <c r="G108" s="1">
        <v>100.27500000000001</v>
      </c>
      <c r="H108" s="1">
        <v>100.285</v>
      </c>
      <c r="I108" s="1">
        <v>100.25</v>
      </c>
      <c r="J108" s="1">
        <v>100.175</v>
      </c>
      <c r="K108" s="4">
        <f t="shared" si="24"/>
        <v>5.1428424490351787E-5</v>
      </c>
      <c r="L108" s="4">
        <f t="shared" si="25"/>
        <v>1.0297070483455961E-4</v>
      </c>
      <c r="M108" s="4">
        <f t="shared" si="26"/>
        <v>3.0926240915407632E-4</v>
      </c>
      <c r="N108" s="4">
        <f t="shared" si="27"/>
        <v>4.1232862591478181E-4</v>
      </c>
      <c r="O108" s="8">
        <f t="shared" si="20"/>
        <v>-1.8077466927075848E-5</v>
      </c>
      <c r="P108" s="8">
        <f t="shared" si="21"/>
        <v>-1.9882700495789108E-5</v>
      </c>
      <c r="Q108" s="8">
        <f t="shared" si="22"/>
        <v>-2.4080193213696087E-5</v>
      </c>
      <c r="R108" s="8">
        <f t="shared" si="23"/>
        <v>-2.6666563294170665E-5</v>
      </c>
      <c r="S108" s="5">
        <f>G108/G109-1</f>
        <v>0</v>
      </c>
      <c r="T108" s="5">
        <f>H108/H109-1</f>
        <v>0</v>
      </c>
      <c r="U108" s="5">
        <f>I108/I109-1</f>
        <v>0</v>
      </c>
      <c r="V108" s="5">
        <f>J108/J109-1</f>
        <v>0</v>
      </c>
      <c r="W108" s="8">
        <f t="shared" si="28"/>
        <v>1.9254373588764978E-6</v>
      </c>
      <c r="X108" s="8">
        <f t="shared" si="29"/>
        <v>1.6405024999729559E-6</v>
      </c>
      <c r="Y108" s="8">
        <f t="shared" si="30"/>
        <v>1.9269690682704216E-6</v>
      </c>
      <c r="Z108" s="8">
        <f t="shared" si="31"/>
        <v>3.3581489939476277E-6</v>
      </c>
    </row>
    <row r="109" spans="2:26" x14ac:dyDescent="0.2">
      <c r="B109" s="2">
        <v>43431</v>
      </c>
      <c r="C109" s="1">
        <v>97.222499999999997</v>
      </c>
      <c r="D109" s="1">
        <v>97.114999999999995</v>
      </c>
      <c r="E109" s="1">
        <v>97.004999999999995</v>
      </c>
      <c r="F109" s="1">
        <v>97.01</v>
      </c>
      <c r="G109" s="1">
        <v>100.27500000000001</v>
      </c>
      <c r="H109" s="1">
        <v>100.285</v>
      </c>
      <c r="I109" s="1">
        <v>100.25</v>
      </c>
      <c r="J109" s="1">
        <v>100.175</v>
      </c>
      <c r="K109" s="4">
        <f t="shared" si="24"/>
        <v>5.1431069509000338E-5</v>
      </c>
      <c r="L109" s="4">
        <f t="shared" si="25"/>
        <v>5.1488003295130369E-5</v>
      </c>
      <c r="M109" s="4">
        <f t="shared" si="26"/>
        <v>5.1546391752532728E-5</v>
      </c>
      <c r="N109" s="4">
        <f t="shared" si="27"/>
        <v>1.030927835052875E-4</v>
      </c>
      <c r="O109" s="8">
        <f t="shared" si="20"/>
        <v>-1.7447639684662619E-5</v>
      </c>
      <c r="P109" s="8">
        <f t="shared" si="21"/>
        <v>-1.8862674804656089E-5</v>
      </c>
      <c r="Q109" s="8">
        <f t="shared" si="22"/>
        <v>-2.3219212112049749E-5</v>
      </c>
      <c r="R109" s="8">
        <f t="shared" si="23"/>
        <v>-2.5784451388232987E-5</v>
      </c>
      <c r="S109" s="5">
        <f>G109/G110-1</f>
        <v>0</v>
      </c>
      <c r="T109" s="5">
        <f>H109/H110-1</f>
        <v>0</v>
      </c>
      <c r="U109" s="5">
        <f>I109/I110-1</f>
        <v>4.9877799391362387E-5</v>
      </c>
      <c r="V109" s="5">
        <f>J109/J110-1</f>
        <v>9.9835271801351766E-5</v>
      </c>
      <c r="W109" s="8">
        <f t="shared" si="28"/>
        <v>1.9254373588764978E-6</v>
      </c>
      <c r="X109" s="8">
        <f t="shared" si="29"/>
        <v>1.6405024999729559E-6</v>
      </c>
      <c r="Y109" s="8">
        <f t="shared" si="30"/>
        <v>1.9269690682704216E-6</v>
      </c>
      <c r="Z109" s="8">
        <f t="shared" si="31"/>
        <v>3.4296240241458799E-6</v>
      </c>
    </row>
    <row r="110" spans="2:26" x14ac:dyDescent="0.2">
      <c r="B110" s="2">
        <v>43430</v>
      </c>
      <c r="C110" s="1">
        <v>97.217500000000001</v>
      </c>
      <c r="D110" s="1">
        <v>97.11</v>
      </c>
      <c r="E110" s="1">
        <v>97</v>
      </c>
      <c r="F110" s="1">
        <v>97</v>
      </c>
      <c r="G110" s="1">
        <v>100.27500000000001</v>
      </c>
      <c r="H110" s="1">
        <v>100.285</v>
      </c>
      <c r="I110" s="1">
        <v>100.245</v>
      </c>
      <c r="J110" s="1">
        <v>100.16500000000001</v>
      </c>
      <c r="K110" s="4">
        <f t="shared" si="24"/>
        <v>-1.5426940580565152E-4</v>
      </c>
      <c r="L110" s="4">
        <f t="shared" si="25"/>
        <v>-1.5444015444010528E-4</v>
      </c>
      <c r="M110" s="4">
        <f t="shared" si="26"/>
        <v>-1.5461526568061323E-4</v>
      </c>
      <c r="N110" s="4">
        <f t="shared" si="27"/>
        <v>-2.0614306328592402E-4</v>
      </c>
      <c r="O110" s="8">
        <f t="shared" si="20"/>
        <v>-1.7701334048899621E-5</v>
      </c>
      <c r="P110" s="8">
        <f t="shared" si="21"/>
        <v>-1.9119133531010079E-5</v>
      </c>
      <c r="Q110" s="8">
        <f t="shared" si="22"/>
        <v>-2.3475738535076452E-5</v>
      </c>
      <c r="R110" s="8">
        <f t="shared" si="23"/>
        <v>-2.6042183346996205E-5</v>
      </c>
      <c r="S110" s="5">
        <f>G110/G111-1</f>
        <v>0</v>
      </c>
      <c r="T110" s="5">
        <f>H110/H111-1</f>
        <v>0</v>
      </c>
      <c r="U110" s="5">
        <f>I110/I111-1</f>
        <v>0</v>
      </c>
      <c r="V110" s="5">
        <f>J110/J111-1</f>
        <v>-4.9915144254675248E-5</v>
      </c>
      <c r="W110" s="8">
        <f t="shared" si="28"/>
        <v>1.9254373588764978E-6</v>
      </c>
      <c r="X110" s="8">
        <f t="shared" si="29"/>
        <v>1.6405024999729559E-6</v>
      </c>
      <c r="Y110" s="8">
        <f t="shared" si="30"/>
        <v>1.855715069139904E-6</v>
      </c>
      <c r="Z110" s="8">
        <f t="shared" si="31"/>
        <v>3.2155307529857512E-6</v>
      </c>
    </row>
    <row r="111" spans="2:26" x14ac:dyDescent="0.2">
      <c r="B111" s="2">
        <v>43427</v>
      </c>
      <c r="C111" s="1">
        <v>97.232500000000002</v>
      </c>
      <c r="D111" s="1">
        <v>97.125</v>
      </c>
      <c r="E111" s="1">
        <v>97.015000000000001</v>
      </c>
      <c r="F111" s="1">
        <v>97.02</v>
      </c>
      <c r="G111" s="1">
        <v>100.27500000000001</v>
      </c>
      <c r="H111" s="1">
        <v>100.285</v>
      </c>
      <c r="I111" s="1">
        <v>100.245</v>
      </c>
      <c r="J111" s="1">
        <v>100.17</v>
      </c>
      <c r="K111" s="4">
        <f t="shared" si="24"/>
        <v>-1.285413131780766E-4</v>
      </c>
      <c r="L111" s="4">
        <f t="shared" si="25"/>
        <v>-5.1477401420751967E-5</v>
      </c>
      <c r="M111" s="4">
        <f t="shared" si="26"/>
        <v>5.1541078239347726E-5</v>
      </c>
      <c r="N111" s="4">
        <f t="shared" si="27"/>
        <v>1.5463120457703816E-4</v>
      </c>
      <c r="O111" s="8">
        <f t="shared" si="20"/>
        <v>-1.7568421759281415E-5</v>
      </c>
      <c r="P111" s="8">
        <f t="shared" si="21"/>
        <v>-1.8733033144909816E-5</v>
      </c>
      <c r="Q111" s="8">
        <f t="shared" si="22"/>
        <v>-2.3089200370874917E-5</v>
      </c>
      <c r="R111" s="8">
        <f t="shared" si="23"/>
        <v>-2.5399290284953134E-5</v>
      </c>
      <c r="S111" s="5">
        <f>G111/G112-1</f>
        <v>0</v>
      </c>
      <c r="T111" s="5">
        <f>H111/H112-1</f>
        <v>0</v>
      </c>
      <c r="U111" s="5">
        <f>I111/I112-1</f>
        <v>0</v>
      </c>
      <c r="V111" s="5">
        <f>J111/J112-1</f>
        <v>4.9917635900786905E-5</v>
      </c>
      <c r="W111" s="8">
        <f t="shared" si="28"/>
        <v>1.9967696317367359E-6</v>
      </c>
      <c r="X111" s="8">
        <f t="shared" si="29"/>
        <v>1.7118134084026515E-6</v>
      </c>
      <c r="Y111" s="8">
        <f t="shared" si="30"/>
        <v>1.927065155473378E-6</v>
      </c>
      <c r="Z111" s="8">
        <f t="shared" si="31"/>
        <v>3.3583131321192536E-6</v>
      </c>
    </row>
    <row r="112" spans="2:26" x14ac:dyDescent="0.2">
      <c r="B112" s="2">
        <v>43426</v>
      </c>
      <c r="C112" s="1">
        <v>97.245000000000005</v>
      </c>
      <c r="D112" s="1">
        <v>97.13</v>
      </c>
      <c r="E112" s="1">
        <v>97.01</v>
      </c>
      <c r="F112" s="1">
        <v>97.004999999999995</v>
      </c>
      <c r="G112" s="1">
        <v>100.27500000000001</v>
      </c>
      <c r="H112" s="1">
        <v>100.285</v>
      </c>
      <c r="I112" s="1">
        <v>100.245</v>
      </c>
      <c r="J112" s="1">
        <v>100.16500000000001</v>
      </c>
      <c r="K112" s="4">
        <f t="shared" si="24"/>
        <v>0</v>
      </c>
      <c r="L112" s="4">
        <f t="shared" si="25"/>
        <v>0</v>
      </c>
      <c r="M112" s="4">
        <f t="shared" si="26"/>
        <v>0</v>
      </c>
      <c r="N112" s="4">
        <f t="shared" si="27"/>
        <v>0</v>
      </c>
      <c r="O112" s="8">
        <f t="shared" si="20"/>
        <v>-1.6488554734212791E-5</v>
      </c>
      <c r="P112" s="8">
        <f t="shared" si="21"/>
        <v>-1.7454162258446482E-5</v>
      </c>
      <c r="Q112" s="8">
        <f t="shared" si="22"/>
        <v>-2.1940796409411489E-5</v>
      </c>
      <c r="R112" s="8">
        <f t="shared" si="23"/>
        <v>-2.412680778407783E-5</v>
      </c>
      <c r="S112" s="5">
        <f>G112/G113-1</f>
        <v>0</v>
      </c>
      <c r="T112" s="5">
        <f>H112/H113-1</f>
        <v>4.9860390905376306E-5</v>
      </c>
      <c r="U112" s="5">
        <f>I112/I113-1</f>
        <v>0</v>
      </c>
      <c r="V112" s="5">
        <f>J112/J113-1</f>
        <v>0</v>
      </c>
      <c r="W112" s="8">
        <f t="shared" si="28"/>
        <v>2.0681054665800629E-6</v>
      </c>
      <c r="X112" s="8">
        <f t="shared" si="29"/>
        <v>1.7831278766822222E-6</v>
      </c>
      <c r="Y112" s="8">
        <f t="shared" si="30"/>
        <v>1.9984188055691529E-6</v>
      </c>
      <c r="Z112" s="8">
        <f t="shared" si="31"/>
        <v>3.358480830142658E-6</v>
      </c>
    </row>
    <row r="113" spans="2:26" x14ac:dyDescent="0.2">
      <c r="B113" s="2">
        <v>43425</v>
      </c>
      <c r="C113" s="1">
        <v>97.245000000000005</v>
      </c>
      <c r="D113" s="1">
        <v>97.13</v>
      </c>
      <c r="E113" s="1">
        <v>97.01</v>
      </c>
      <c r="F113" s="1">
        <v>97.004999999999995</v>
      </c>
      <c r="G113" s="1">
        <v>100.27500000000001</v>
      </c>
      <c r="H113" s="1">
        <v>100.28</v>
      </c>
      <c r="I113" s="1">
        <v>100.245</v>
      </c>
      <c r="J113" s="1">
        <v>100.16500000000001</v>
      </c>
      <c r="K113" s="4">
        <f t="shared" si="24"/>
        <v>-2.3132084200783165E-4</v>
      </c>
      <c r="L113" s="4">
        <f t="shared" si="25"/>
        <v>-1.0294420424139528E-4</v>
      </c>
      <c r="M113" s="4">
        <f t="shared" si="26"/>
        <v>-1.030715316429065E-4</v>
      </c>
      <c r="N113" s="4">
        <f t="shared" si="27"/>
        <v>-1.5460729746441526E-4</v>
      </c>
      <c r="O113" s="8">
        <f t="shared" si="20"/>
        <v>-1.6363406471832374E-5</v>
      </c>
      <c r="P113" s="8">
        <f t="shared" si="21"/>
        <v>-1.719854115027758E-5</v>
      </c>
      <c r="Q113" s="8">
        <f t="shared" si="22"/>
        <v>-2.1557560673445829E-5</v>
      </c>
      <c r="R113" s="8">
        <f t="shared" si="23"/>
        <v>-2.3743889024122056E-5</v>
      </c>
      <c r="S113" s="5">
        <f>G113/G114-1</f>
        <v>0</v>
      </c>
      <c r="T113" s="5">
        <f>H113/H114-1</f>
        <v>0</v>
      </c>
      <c r="U113" s="5">
        <f>I113/I114-1</f>
        <v>0</v>
      </c>
      <c r="V113" s="5">
        <f>J113/J114-1</f>
        <v>0</v>
      </c>
      <c r="W113" s="8">
        <f t="shared" si="28"/>
        <v>2.1394448637620679E-6</v>
      </c>
      <c r="X113" s="8">
        <f t="shared" si="29"/>
        <v>1.8545419249073523E-6</v>
      </c>
      <c r="Y113" s="8">
        <f t="shared" si="30"/>
        <v>2.2125118361272986E-6</v>
      </c>
      <c r="Z113" s="8">
        <f t="shared" si="31"/>
        <v>3.5586489713814096E-6</v>
      </c>
    </row>
    <row r="114" spans="2:26" x14ac:dyDescent="0.2">
      <c r="B114" s="2">
        <v>43424</v>
      </c>
      <c r="C114" s="1">
        <v>97.267499999999998</v>
      </c>
      <c r="D114" s="1">
        <v>97.14</v>
      </c>
      <c r="E114" s="1">
        <v>97.02</v>
      </c>
      <c r="F114" s="1">
        <v>97.02</v>
      </c>
      <c r="G114" s="1">
        <v>100.27500000000001</v>
      </c>
      <c r="H114" s="1">
        <v>100.28</v>
      </c>
      <c r="I114" s="1">
        <v>100.245</v>
      </c>
      <c r="J114" s="1">
        <v>100.16500000000001</v>
      </c>
      <c r="K114" s="4">
        <f t="shared" si="24"/>
        <v>-5.140198925690509E-5</v>
      </c>
      <c r="L114" s="4">
        <f t="shared" si="25"/>
        <v>-5.1469452879704392E-5</v>
      </c>
      <c r="M114" s="4">
        <f t="shared" si="26"/>
        <v>-5.1533110023260775E-5</v>
      </c>
      <c r="N114" s="4">
        <f t="shared" si="27"/>
        <v>-1.0306090899725451E-4</v>
      </c>
      <c r="O114" s="8">
        <f t="shared" si="20"/>
        <v>-1.5276745828433082E-5</v>
      </c>
      <c r="P114" s="8">
        <f t="shared" si="21"/>
        <v>-1.6455406161753892E-5</v>
      </c>
      <c r="Q114" s="8">
        <f t="shared" si="22"/>
        <v>-2.0916587351514082E-5</v>
      </c>
      <c r="R114" s="8">
        <f t="shared" si="23"/>
        <v>-2.2974393360809807E-5</v>
      </c>
      <c r="S114" s="5">
        <f>G114/G115-1</f>
        <v>0</v>
      </c>
      <c r="T114" s="5">
        <f>H114/H115-1</f>
        <v>0</v>
      </c>
      <c r="U114" s="5">
        <f>I114/I115-1</f>
        <v>4.9880287310566374E-5</v>
      </c>
      <c r="V114" s="5">
        <f>J114/J115-1</f>
        <v>9.9845239878160186E-5</v>
      </c>
      <c r="W114" s="8">
        <f t="shared" si="28"/>
        <v>2.210787823638657E-6</v>
      </c>
      <c r="X114" s="8">
        <f t="shared" si="29"/>
        <v>1.8545419249073523E-6</v>
      </c>
      <c r="Y114" s="8">
        <f t="shared" si="30"/>
        <v>2.2125118361272986E-6</v>
      </c>
      <c r="Z114" s="8">
        <f t="shared" si="31"/>
        <v>3.5586489713814096E-6</v>
      </c>
    </row>
    <row r="115" spans="2:26" x14ac:dyDescent="0.2">
      <c r="B115" s="2">
        <v>43423</v>
      </c>
      <c r="C115" s="1">
        <v>97.272499999999994</v>
      </c>
      <c r="D115" s="1">
        <v>97.144999999999996</v>
      </c>
      <c r="E115" s="1">
        <v>97.025000000000006</v>
      </c>
      <c r="F115" s="1">
        <v>97.03</v>
      </c>
      <c r="G115" s="1">
        <v>100.27500000000001</v>
      </c>
      <c r="H115" s="1">
        <v>100.28</v>
      </c>
      <c r="I115" s="1">
        <v>100.24</v>
      </c>
      <c r="J115" s="1">
        <v>100.155</v>
      </c>
      <c r="K115" s="4">
        <f t="shared" si="24"/>
        <v>5.1404631557172564E-5</v>
      </c>
      <c r="L115" s="4">
        <f t="shared" si="25"/>
        <v>1.5443220426236692E-4</v>
      </c>
      <c r="M115" s="4">
        <f t="shared" si="26"/>
        <v>3.0929429352033466E-4</v>
      </c>
      <c r="N115" s="4">
        <f t="shared" si="27"/>
        <v>4.1241365089184079E-4</v>
      </c>
      <c r="O115" s="8">
        <f t="shared" si="20"/>
        <v>-1.4770107973264001E-5</v>
      </c>
      <c r="P115" s="8">
        <f t="shared" si="21"/>
        <v>-1.6198890603539294E-5</v>
      </c>
      <c r="Q115" s="8">
        <f t="shared" si="22"/>
        <v>-2.0787754576455931E-5</v>
      </c>
      <c r="R115" s="8">
        <f t="shared" si="23"/>
        <v>-2.2844393709790799E-5</v>
      </c>
      <c r="S115" s="5">
        <f>G115/G116-1</f>
        <v>4.9865363518586392E-5</v>
      </c>
      <c r="T115" s="5">
        <f>H115/H116-1</f>
        <v>4.9862877087969437E-5</v>
      </c>
      <c r="U115" s="5">
        <f>I115/I116-1</f>
        <v>4.9882775477572139E-5</v>
      </c>
      <c r="V115" s="5">
        <f>J115/J116-1</f>
        <v>4.9925112331372645E-5</v>
      </c>
      <c r="W115" s="8">
        <f t="shared" si="28"/>
        <v>2.1394484264566519E-6</v>
      </c>
      <c r="X115" s="8">
        <f t="shared" si="29"/>
        <v>1.7119129883488452E-6</v>
      </c>
      <c r="Y115" s="8">
        <f t="shared" si="30"/>
        <v>1.9271933325385303E-6</v>
      </c>
      <c r="Z115" s="8">
        <f t="shared" si="31"/>
        <v>3.2158728163438662E-6</v>
      </c>
    </row>
    <row r="116" spans="2:26" x14ac:dyDescent="0.2">
      <c r="B116" s="2">
        <v>43420</v>
      </c>
      <c r="C116" s="1">
        <v>97.267499999999998</v>
      </c>
      <c r="D116" s="1">
        <v>97.13</v>
      </c>
      <c r="E116" s="1">
        <v>96.995000000000005</v>
      </c>
      <c r="F116" s="1">
        <v>96.99</v>
      </c>
      <c r="G116" s="1">
        <v>100.27</v>
      </c>
      <c r="H116" s="1">
        <v>100.27500000000001</v>
      </c>
      <c r="I116" s="1">
        <v>100.235</v>
      </c>
      <c r="J116" s="1">
        <v>100.15</v>
      </c>
      <c r="K116" s="4">
        <f t="shared" si="24"/>
        <v>2.056608139027194E-4</v>
      </c>
      <c r="L116" s="4">
        <f t="shared" si="25"/>
        <v>4.1198887630033987E-4</v>
      </c>
      <c r="M116" s="4">
        <f t="shared" si="26"/>
        <v>5.1575635669731668E-4</v>
      </c>
      <c r="N116" s="4">
        <f t="shared" si="27"/>
        <v>5.6739051942011898E-4</v>
      </c>
      <c r="O116" s="8">
        <f t="shared" si="20"/>
        <v>-1.47708654287651E-5</v>
      </c>
      <c r="P116" s="8">
        <f t="shared" si="21"/>
        <v>-1.6584971114195212E-5</v>
      </c>
      <c r="Q116" s="8">
        <f t="shared" si="22"/>
        <v>-2.1560990310256766E-5</v>
      </c>
      <c r="R116" s="8">
        <f t="shared" si="23"/>
        <v>-2.4003073940750963E-5</v>
      </c>
      <c r="S116" s="5">
        <f>G116/G117-1</f>
        <v>-4.9862877088080459E-5</v>
      </c>
      <c r="T116" s="5">
        <f>H116/H117-1</f>
        <v>-4.9860390905376306E-5</v>
      </c>
      <c r="U116" s="5">
        <f>I116/I117-1</f>
        <v>-4.9880287310455351E-5</v>
      </c>
      <c r="V116" s="5">
        <f>J116/J117-1</f>
        <v>-4.9922619939080093E-5</v>
      </c>
      <c r="W116" s="8">
        <f t="shared" si="28"/>
        <v>2.0682121928586713E-6</v>
      </c>
      <c r="X116" s="8">
        <f t="shared" si="29"/>
        <v>1.640680306794603E-6</v>
      </c>
      <c r="Y116" s="8">
        <f t="shared" si="30"/>
        <v>1.9272894389280434E-6</v>
      </c>
      <c r="Z116" s="8">
        <f t="shared" si="31"/>
        <v>3.2732243076040645E-6</v>
      </c>
    </row>
    <row r="117" spans="2:26" x14ac:dyDescent="0.2">
      <c r="B117" s="2">
        <v>43419</v>
      </c>
      <c r="C117" s="1">
        <v>97.247500000000002</v>
      </c>
      <c r="D117" s="1">
        <v>97.09</v>
      </c>
      <c r="E117" s="1">
        <v>96.944999999999993</v>
      </c>
      <c r="F117" s="1">
        <v>96.935000000000002</v>
      </c>
      <c r="G117" s="1">
        <v>100.27500000000001</v>
      </c>
      <c r="H117" s="1">
        <v>100.28</v>
      </c>
      <c r="I117" s="1">
        <v>100.24</v>
      </c>
      <c r="J117" s="1">
        <v>100.155</v>
      </c>
      <c r="K117" s="4">
        <f t="shared" si="24"/>
        <v>-1.5422182238788995E-4</v>
      </c>
      <c r="L117" s="4">
        <f t="shared" si="25"/>
        <v>-5.149595756726022E-5</v>
      </c>
      <c r="M117" s="4">
        <f t="shared" si="26"/>
        <v>0</v>
      </c>
      <c r="N117" s="4">
        <f t="shared" si="27"/>
        <v>0</v>
      </c>
      <c r="O117" s="8">
        <f t="shared" si="20"/>
        <v>-1.5537945036306345E-5</v>
      </c>
      <c r="P117" s="8">
        <f t="shared" si="21"/>
        <v>-1.7972849451728389E-5</v>
      </c>
      <c r="Q117" s="8">
        <f t="shared" si="22"/>
        <v>-2.3105884748389484E-5</v>
      </c>
      <c r="R117" s="8">
        <f t="shared" si="23"/>
        <v>-2.5549189825953E-5</v>
      </c>
      <c r="S117" s="5">
        <f>G117/G118-1</f>
        <v>0</v>
      </c>
      <c r="T117" s="5">
        <f>H117/H118-1</f>
        <v>0</v>
      </c>
      <c r="U117" s="5">
        <f>I117/I118-1</f>
        <v>0</v>
      </c>
      <c r="V117" s="5">
        <f>J117/J118-1</f>
        <v>4.9925112331372645E-5</v>
      </c>
      <c r="W117" s="8">
        <f t="shared" si="28"/>
        <v>2.0681090395699033E-6</v>
      </c>
      <c r="X117" s="8">
        <f t="shared" si="29"/>
        <v>1.7832274651438265E-6</v>
      </c>
      <c r="Y117" s="8">
        <f t="shared" si="30"/>
        <v>2.141275679267458E-6</v>
      </c>
      <c r="Z117" s="8">
        <f t="shared" si="31"/>
        <v>3.4875267350607608E-6</v>
      </c>
    </row>
    <row r="118" spans="2:26" x14ac:dyDescent="0.2">
      <c r="B118" s="2">
        <v>43418</v>
      </c>
      <c r="C118" s="1">
        <v>97.262500000000003</v>
      </c>
      <c r="D118" s="1">
        <v>97.094999999999999</v>
      </c>
      <c r="E118" s="1">
        <v>96.944999999999993</v>
      </c>
      <c r="F118" s="1">
        <v>96.935000000000002</v>
      </c>
      <c r="G118" s="1">
        <v>100.27500000000001</v>
      </c>
      <c r="H118" s="1">
        <v>100.28</v>
      </c>
      <c r="I118" s="1">
        <v>100.24</v>
      </c>
      <c r="J118" s="1">
        <v>100.15</v>
      </c>
      <c r="K118" s="4">
        <f t="shared" si="24"/>
        <v>5.1409916973055303E-5</v>
      </c>
      <c r="L118" s="4">
        <f t="shared" si="25"/>
        <v>1.0300252356199024E-4</v>
      </c>
      <c r="M118" s="4">
        <f t="shared" si="26"/>
        <v>2.5794469665685327E-4</v>
      </c>
      <c r="N118" s="4">
        <f t="shared" si="27"/>
        <v>4.1281799886472292E-4</v>
      </c>
      <c r="O118" s="8">
        <f t="shared" si="20"/>
        <v>-1.528012515192051E-5</v>
      </c>
      <c r="P118" s="8">
        <f t="shared" si="21"/>
        <v>-1.8099730665978863E-5</v>
      </c>
      <c r="Q118" s="8">
        <f t="shared" si="22"/>
        <v>-2.3361362184622092E-5</v>
      </c>
      <c r="R118" s="8">
        <f t="shared" si="23"/>
        <v>-2.5932049944180358E-5</v>
      </c>
      <c r="S118" s="5">
        <f>G118/G119-1</f>
        <v>0</v>
      </c>
      <c r="T118" s="5">
        <f>H118/H119-1</f>
        <v>0</v>
      </c>
      <c r="U118" s="5">
        <f>I118/I119-1</f>
        <v>0</v>
      </c>
      <c r="V118" s="5">
        <f>J118/J119-1</f>
        <v>0</v>
      </c>
      <c r="W118" s="8">
        <f t="shared" si="28"/>
        <v>1.4263749314020429E-6</v>
      </c>
      <c r="X118" s="8">
        <f t="shared" si="29"/>
        <v>9.2792351150133052E-7</v>
      </c>
      <c r="Y118" s="8">
        <f t="shared" si="30"/>
        <v>1.1428731233569561E-6</v>
      </c>
      <c r="Z118" s="8">
        <f t="shared" si="31"/>
        <v>2.358903693655228E-6</v>
      </c>
    </row>
    <row r="119" spans="2:26" x14ac:dyDescent="0.2">
      <c r="B119" s="2">
        <v>43417</v>
      </c>
      <c r="C119" s="1">
        <v>97.257499999999993</v>
      </c>
      <c r="D119" s="1">
        <v>97.084999999999994</v>
      </c>
      <c r="E119" s="1">
        <v>96.92</v>
      </c>
      <c r="F119" s="1">
        <v>96.894999999999996</v>
      </c>
      <c r="G119" s="1">
        <v>100.27500000000001</v>
      </c>
      <c r="H119" s="1">
        <v>100.28</v>
      </c>
      <c r="I119" s="1">
        <v>100.24</v>
      </c>
      <c r="J119" s="1">
        <v>100.15</v>
      </c>
      <c r="K119" s="4">
        <f t="shared" si="24"/>
        <v>1.0283040695124868E-4</v>
      </c>
      <c r="L119" s="4">
        <f t="shared" si="25"/>
        <v>1.5452766045132016E-4</v>
      </c>
      <c r="M119" s="4">
        <f t="shared" si="26"/>
        <v>2.0639834881319707E-4</v>
      </c>
      <c r="N119" s="4">
        <f t="shared" si="27"/>
        <v>2.5807783627529446E-4</v>
      </c>
      <c r="O119" s="8">
        <f t="shared" si="20"/>
        <v>-1.5661539010349556E-5</v>
      </c>
      <c r="P119" s="8">
        <f t="shared" si="21"/>
        <v>-1.8740609838218959E-5</v>
      </c>
      <c r="Q119" s="8">
        <f t="shared" si="22"/>
        <v>-2.4389381347768023E-5</v>
      </c>
      <c r="R119" s="8">
        <f t="shared" si="23"/>
        <v>-2.7474470884261692E-5</v>
      </c>
      <c r="S119" s="5">
        <f>G119/G120-1</f>
        <v>4.9865363518586392E-5</v>
      </c>
      <c r="T119" s="5">
        <f>H119/H120-1</f>
        <v>4.9862877087969437E-5</v>
      </c>
      <c r="U119" s="5">
        <f>I119/I120-1</f>
        <v>0</v>
      </c>
      <c r="V119" s="5">
        <f>J119/J120-1</f>
        <v>0</v>
      </c>
      <c r="W119" s="8">
        <f t="shared" si="28"/>
        <v>1.3550747003892344E-6</v>
      </c>
      <c r="X119" s="8">
        <f t="shared" si="29"/>
        <v>8.5665173797457222E-7</v>
      </c>
      <c r="Y119" s="8">
        <f t="shared" si="30"/>
        <v>9.2896175396761654E-7</v>
      </c>
      <c r="Z119" s="8">
        <f t="shared" si="31"/>
        <v>2.0732036929409822E-6</v>
      </c>
    </row>
    <row r="120" spans="2:26" x14ac:dyDescent="0.2">
      <c r="B120" s="2">
        <v>43416</v>
      </c>
      <c r="C120" s="1">
        <v>97.247500000000002</v>
      </c>
      <c r="D120" s="1">
        <v>97.07</v>
      </c>
      <c r="E120" s="1">
        <v>96.9</v>
      </c>
      <c r="F120" s="1">
        <v>96.87</v>
      </c>
      <c r="G120" s="1">
        <v>100.27</v>
      </c>
      <c r="H120" s="1">
        <v>100.27500000000001</v>
      </c>
      <c r="I120" s="1">
        <v>100.24</v>
      </c>
      <c r="J120" s="1">
        <v>100.15</v>
      </c>
      <c r="K120" s="4">
        <f t="shared" si="24"/>
        <v>1.028409821315357E-4</v>
      </c>
      <c r="L120" s="4">
        <f t="shared" si="25"/>
        <v>1.5455154293952944E-4</v>
      </c>
      <c r="M120" s="4">
        <f t="shared" si="26"/>
        <v>2.064409578861337E-4</v>
      </c>
      <c r="N120" s="4">
        <f t="shared" si="27"/>
        <v>2.5814445763860938E-4</v>
      </c>
      <c r="O120" s="8">
        <f t="shared" si="20"/>
        <v>-1.5665700377991697E-5</v>
      </c>
      <c r="P120" s="8">
        <f t="shared" si="21"/>
        <v>-1.8615660634813402E-5</v>
      </c>
      <c r="Q120" s="8">
        <f t="shared" si="22"/>
        <v>-2.439439623851347E-5</v>
      </c>
      <c r="R120" s="8">
        <f t="shared" si="23"/>
        <v>-2.7481532702492428E-5</v>
      </c>
      <c r="S120" s="5">
        <f>G120/G121-1</f>
        <v>-4.9862877088080459E-5</v>
      </c>
      <c r="T120" s="5">
        <f>H120/H121-1</f>
        <v>-4.9860390905376306E-5</v>
      </c>
      <c r="U120" s="5">
        <f>I120/I121-1</f>
        <v>-4.9877799391584432E-5</v>
      </c>
      <c r="V120" s="5">
        <f>J120/J121-1</f>
        <v>0</v>
      </c>
      <c r="W120" s="8">
        <f t="shared" si="28"/>
        <v>1.283838466791254E-6</v>
      </c>
      <c r="X120" s="8">
        <f t="shared" si="29"/>
        <v>8.5669438589056467E-7</v>
      </c>
      <c r="Y120" s="8">
        <f t="shared" si="30"/>
        <v>1.1429051588056943E-6</v>
      </c>
      <c r="Z120" s="8">
        <f t="shared" si="31"/>
        <v>2.2875108379411772E-6</v>
      </c>
    </row>
    <row r="121" spans="2:26" x14ac:dyDescent="0.2">
      <c r="B121" s="2">
        <v>43413</v>
      </c>
      <c r="C121" s="1">
        <v>97.237499999999997</v>
      </c>
      <c r="D121" s="1">
        <v>97.055000000000007</v>
      </c>
      <c r="E121" s="1">
        <v>96.88</v>
      </c>
      <c r="F121" s="1">
        <v>96.844999999999999</v>
      </c>
      <c r="G121" s="1">
        <v>100.27500000000001</v>
      </c>
      <c r="H121" s="1">
        <v>100.28</v>
      </c>
      <c r="I121" s="1">
        <v>100.245</v>
      </c>
      <c r="J121" s="1">
        <v>100.15</v>
      </c>
      <c r="K121" s="4">
        <f t="shared" si="24"/>
        <v>1.0285155948674962E-4</v>
      </c>
      <c r="L121" s="4">
        <f t="shared" si="25"/>
        <v>1.5457543281116592E-4</v>
      </c>
      <c r="M121" s="4">
        <f t="shared" si="26"/>
        <v>2.5811780496609593E-4</v>
      </c>
      <c r="N121" s="4">
        <f t="shared" si="27"/>
        <v>3.0986933842891418E-4</v>
      </c>
      <c r="O121" s="8">
        <f t="shared" si="20"/>
        <v>-1.6047976543775989E-5</v>
      </c>
      <c r="P121" s="8">
        <f t="shared" si="21"/>
        <v>-1.9002039492162225E-5</v>
      </c>
      <c r="Q121" s="8">
        <f t="shared" si="22"/>
        <v>-2.5038237351344972E-5</v>
      </c>
      <c r="R121" s="8">
        <f t="shared" si="23"/>
        <v>-2.8382120896572881E-5</v>
      </c>
      <c r="S121" s="5">
        <f>G121/G122-1</f>
        <v>0</v>
      </c>
      <c r="T121" s="5">
        <f>H121/H122-1</f>
        <v>0</v>
      </c>
      <c r="U121" s="5">
        <f>I121/I122-1</f>
        <v>0</v>
      </c>
      <c r="V121" s="5">
        <f>J121/J122-1</f>
        <v>0</v>
      </c>
      <c r="W121" s="8">
        <f t="shared" si="28"/>
        <v>1.3550711483456546E-6</v>
      </c>
      <c r="X121" s="8">
        <f t="shared" si="29"/>
        <v>9.2792351575538791E-7</v>
      </c>
      <c r="Y121" s="8">
        <f t="shared" si="30"/>
        <v>1.1428482495066751E-6</v>
      </c>
      <c r="Z121" s="8">
        <f t="shared" si="31"/>
        <v>2.216078694905318E-6</v>
      </c>
    </row>
    <row r="122" spans="2:26" x14ac:dyDescent="0.2">
      <c r="B122" s="2">
        <v>43412</v>
      </c>
      <c r="C122" s="1">
        <v>97.227500000000006</v>
      </c>
      <c r="D122" s="1">
        <v>97.04</v>
      </c>
      <c r="E122" s="1">
        <v>96.855000000000004</v>
      </c>
      <c r="F122" s="1">
        <v>96.814999999999998</v>
      </c>
      <c r="G122" s="1">
        <v>100.27500000000001</v>
      </c>
      <c r="H122" s="1">
        <v>100.28</v>
      </c>
      <c r="I122" s="1">
        <v>100.245</v>
      </c>
      <c r="J122" s="1">
        <v>100.15</v>
      </c>
      <c r="K122" s="4">
        <f t="shared" si="24"/>
        <v>-1.0284098213131365E-4</v>
      </c>
      <c r="L122" s="4">
        <f t="shared" si="25"/>
        <v>-1.0303967027291971E-4</v>
      </c>
      <c r="M122" s="4">
        <f t="shared" si="26"/>
        <v>-1.5484670176524329E-4</v>
      </c>
      <c r="N122" s="4">
        <f t="shared" si="27"/>
        <v>-2.0653689265237585E-4</v>
      </c>
      <c r="O122" s="8">
        <f t="shared" si="20"/>
        <v>-1.6432827192995881E-5</v>
      </c>
      <c r="P122" s="8">
        <f t="shared" si="21"/>
        <v>-1.9388478074190141E-5</v>
      </c>
      <c r="Q122" s="8">
        <f t="shared" si="22"/>
        <v>-2.5683531863760212E-5</v>
      </c>
      <c r="R122" s="8">
        <f t="shared" si="23"/>
        <v>-2.9284401253884539E-5</v>
      </c>
      <c r="S122" s="5">
        <f>G122/G123-1</f>
        <v>0</v>
      </c>
      <c r="T122" s="5">
        <f>H122/H123-1</f>
        <v>-4.9857904970806999E-5</v>
      </c>
      <c r="U122" s="5">
        <f>I122/I123-1</f>
        <v>-4.9875311720626314E-5</v>
      </c>
      <c r="V122" s="5">
        <f>J122/J123-1</f>
        <v>0</v>
      </c>
      <c r="W122" s="8">
        <f t="shared" si="28"/>
        <v>1.069927150626799E-6</v>
      </c>
      <c r="X122" s="8">
        <f t="shared" si="29"/>
        <v>7.1412952764233445E-7</v>
      </c>
      <c r="Y122" s="8">
        <f t="shared" si="30"/>
        <v>7.8638267695179435E-7</v>
      </c>
      <c r="Z122" s="8">
        <f t="shared" si="31"/>
        <v>1.716228649918859E-6</v>
      </c>
    </row>
    <row r="123" spans="2:26" x14ac:dyDescent="0.2">
      <c r="B123" s="2">
        <v>43411</v>
      </c>
      <c r="C123" s="1">
        <v>97.237499999999997</v>
      </c>
      <c r="D123" s="1">
        <v>97.05</v>
      </c>
      <c r="E123" s="1">
        <v>96.87</v>
      </c>
      <c r="F123" s="1">
        <v>96.834999999999994</v>
      </c>
      <c r="G123" s="1">
        <v>100.27500000000001</v>
      </c>
      <c r="H123" s="1">
        <v>100.285</v>
      </c>
      <c r="I123" s="1">
        <v>100.25</v>
      </c>
      <c r="J123" s="1">
        <v>100.15</v>
      </c>
      <c r="K123" s="4">
        <f t="shared" si="24"/>
        <v>-5.1417847134804795E-5</v>
      </c>
      <c r="L123" s="4">
        <f t="shared" si="25"/>
        <v>-5.1517180979954169E-5</v>
      </c>
      <c r="M123" s="4">
        <f t="shared" si="26"/>
        <v>-1.0322047894295583E-4</v>
      </c>
      <c r="N123" s="4">
        <f t="shared" si="27"/>
        <v>-1.0325778305542155E-4</v>
      </c>
      <c r="O123" s="8">
        <f t="shared" si="20"/>
        <v>-1.5669844260361442E-5</v>
      </c>
      <c r="P123" s="8">
        <f t="shared" si="21"/>
        <v>-1.8517206272398168E-5</v>
      </c>
      <c r="Q123" s="8">
        <f t="shared" si="22"/>
        <v>-2.4785355785580943E-5</v>
      </c>
      <c r="R123" s="8">
        <f t="shared" si="23"/>
        <v>-2.8129861088993791E-5</v>
      </c>
      <c r="S123" s="5">
        <f>G123/G124-1</f>
        <v>0</v>
      </c>
      <c r="T123" s="5">
        <f>H123/H124-1</f>
        <v>4.9860390905376306E-5</v>
      </c>
      <c r="U123" s="5">
        <f>I123/I124-1</f>
        <v>4.9877799391362387E-5</v>
      </c>
      <c r="V123" s="5">
        <f>J123/J124-1</f>
        <v>0</v>
      </c>
      <c r="W123" s="8">
        <f t="shared" si="28"/>
        <v>1.2838171683796481E-6</v>
      </c>
      <c r="X123" s="8">
        <f t="shared" si="29"/>
        <v>9.2789865322589249E-7</v>
      </c>
      <c r="Y123" s="8">
        <f t="shared" si="30"/>
        <v>1.1428625180082934E-6</v>
      </c>
      <c r="Z123" s="8">
        <f t="shared" si="31"/>
        <v>2.1448000784902405E-6</v>
      </c>
    </row>
    <row r="124" spans="2:26" x14ac:dyDescent="0.2">
      <c r="B124" s="2">
        <v>43410</v>
      </c>
      <c r="C124" s="1">
        <v>97.242500000000007</v>
      </c>
      <c r="D124" s="1">
        <v>97.055000000000007</v>
      </c>
      <c r="E124" s="1">
        <v>96.88</v>
      </c>
      <c r="F124" s="1">
        <v>96.844999999999999</v>
      </c>
      <c r="G124" s="1">
        <v>100.27500000000001</v>
      </c>
      <c r="H124" s="1">
        <v>100.28</v>
      </c>
      <c r="I124" s="1">
        <v>100.245</v>
      </c>
      <c r="J124" s="1">
        <v>100.15</v>
      </c>
      <c r="K124" s="4">
        <f t="shared" si="24"/>
        <v>0</v>
      </c>
      <c r="L124" s="4">
        <f t="shared" si="25"/>
        <v>-1.0302374697357397E-4</v>
      </c>
      <c r="M124" s="4">
        <f t="shared" si="26"/>
        <v>-1.5480674957424334E-4</v>
      </c>
      <c r="N124" s="4">
        <f t="shared" si="27"/>
        <v>-2.0647292623754421E-4</v>
      </c>
      <c r="O124" s="8">
        <f t="shared" si="20"/>
        <v>-1.5413545519132599E-5</v>
      </c>
      <c r="P124" s="8">
        <f t="shared" si="21"/>
        <v>-1.8260558317748921E-5</v>
      </c>
      <c r="Q124" s="8">
        <f t="shared" si="22"/>
        <v>-2.4271748805506921E-5</v>
      </c>
      <c r="R124" s="8">
        <f t="shared" si="23"/>
        <v>-2.7488739211704027E-5</v>
      </c>
      <c r="S124" s="5">
        <f>G124/G125-1</f>
        <v>0</v>
      </c>
      <c r="T124" s="5">
        <f>H124/H125-1</f>
        <v>-4.9857904970806999E-5</v>
      </c>
      <c r="U124" s="5">
        <f>I124/I125-1</f>
        <v>-4.9875311720626314E-5</v>
      </c>
      <c r="V124" s="5">
        <f>J124/J125-1</f>
        <v>-4.9922619939080093E-5</v>
      </c>
      <c r="W124" s="8">
        <f t="shared" si="28"/>
        <v>1.212524053868672E-6</v>
      </c>
      <c r="X124" s="8">
        <f t="shared" si="29"/>
        <v>7.1414019795236678E-7</v>
      </c>
      <c r="Y124" s="8">
        <f t="shared" si="30"/>
        <v>9.2900805685215889E-7</v>
      </c>
      <c r="Z124" s="8">
        <f t="shared" si="31"/>
        <v>2.0019572199189308E-6</v>
      </c>
    </row>
    <row r="125" spans="2:26" x14ac:dyDescent="0.2">
      <c r="B125" s="2">
        <v>43409</v>
      </c>
      <c r="C125" s="1">
        <v>97.242500000000007</v>
      </c>
      <c r="D125" s="1">
        <v>97.064999999999998</v>
      </c>
      <c r="E125" s="1">
        <v>96.894999999999996</v>
      </c>
      <c r="F125" s="1">
        <v>96.864999999999995</v>
      </c>
      <c r="G125" s="1">
        <v>100.27500000000001</v>
      </c>
      <c r="H125" s="1">
        <v>100.285</v>
      </c>
      <c r="I125" s="1">
        <v>100.25</v>
      </c>
      <c r="J125" s="1">
        <v>100.155</v>
      </c>
      <c r="K125" s="4">
        <f t="shared" si="24"/>
        <v>1.5427733923023546E-4</v>
      </c>
      <c r="L125" s="4">
        <f t="shared" si="25"/>
        <v>1.5455950540954611E-4</v>
      </c>
      <c r="M125" s="4">
        <f t="shared" si="26"/>
        <v>1.5483071841448925E-4</v>
      </c>
      <c r="N125" s="4">
        <f t="shared" si="27"/>
        <v>1.5487867836871949E-4</v>
      </c>
      <c r="O125" s="8">
        <f t="shared" si="20"/>
        <v>-1.5666473091917043E-5</v>
      </c>
      <c r="P125" s="8">
        <f t="shared" si="21"/>
        <v>-1.8616552344799252E-5</v>
      </c>
      <c r="Q125" s="8">
        <f t="shared" si="22"/>
        <v>-2.4778857272616527E-5</v>
      </c>
      <c r="R125" s="8">
        <f t="shared" si="23"/>
        <v>-2.7993412986027088E-5</v>
      </c>
      <c r="S125" s="5">
        <f>G125/G126-1</f>
        <v>0</v>
      </c>
      <c r="T125" s="5">
        <f>H125/H126-1</f>
        <v>0</v>
      </c>
      <c r="U125" s="5">
        <f>I125/I126-1</f>
        <v>0</v>
      </c>
      <c r="V125" s="5">
        <f>J125/J126-1</f>
        <v>4.9925112331372645E-5</v>
      </c>
      <c r="W125" s="8">
        <f t="shared" si="28"/>
        <v>1.0699520550091649E-6</v>
      </c>
      <c r="X125" s="8">
        <f t="shared" si="29"/>
        <v>5.7160377908990355E-7</v>
      </c>
      <c r="Y125" s="8">
        <f t="shared" si="30"/>
        <v>7.1511450444848376E-7</v>
      </c>
      <c r="Z125" s="8">
        <f t="shared" si="31"/>
        <v>1.7876466512681662E-6</v>
      </c>
    </row>
    <row r="126" spans="2:26" x14ac:dyDescent="0.2">
      <c r="B126" s="2">
        <v>43406</v>
      </c>
      <c r="C126" s="1">
        <v>97.227500000000006</v>
      </c>
      <c r="D126" s="1">
        <v>97.05</v>
      </c>
      <c r="E126" s="1">
        <v>96.88</v>
      </c>
      <c r="F126" s="1">
        <v>96.85</v>
      </c>
      <c r="G126" s="1">
        <v>100.27500000000001</v>
      </c>
      <c r="H126" s="1">
        <v>100.285</v>
      </c>
      <c r="I126" s="1">
        <v>100.25</v>
      </c>
      <c r="J126" s="1">
        <v>100.15</v>
      </c>
      <c r="K126" s="4">
        <f t="shared" si="24"/>
        <v>-1.5425354140419234E-4</v>
      </c>
      <c r="L126" s="4">
        <f t="shared" si="25"/>
        <v>-3.0902348578487615E-4</v>
      </c>
      <c r="M126" s="4">
        <f t="shared" si="26"/>
        <v>-4.6427650245040031E-4</v>
      </c>
      <c r="N126" s="4">
        <f t="shared" si="27"/>
        <v>-5.6756617305619983E-4</v>
      </c>
      <c r="O126" s="8">
        <f t="shared" si="20"/>
        <v>-1.6813272198958062E-5</v>
      </c>
      <c r="P126" s="8">
        <f t="shared" si="21"/>
        <v>-2.002512199485218E-5</v>
      </c>
      <c r="Q126" s="8">
        <f t="shared" si="22"/>
        <v>-2.6187374094801542E-5</v>
      </c>
      <c r="R126" s="8">
        <f t="shared" si="23"/>
        <v>-2.952854543836203E-5</v>
      </c>
      <c r="S126" s="5">
        <f>G126/G127-1</f>
        <v>0</v>
      </c>
      <c r="T126" s="5">
        <f>H126/H127-1</f>
        <v>4.9860390905376306E-5</v>
      </c>
      <c r="U126" s="5">
        <f>I126/I127-1</f>
        <v>9.9760574620910702E-5</v>
      </c>
      <c r="V126" s="5">
        <f>J126/J127-1</f>
        <v>9.9860195726053647E-5</v>
      </c>
      <c r="W126" s="8">
        <f t="shared" si="28"/>
        <v>1.2125382840311172E-6</v>
      </c>
      <c r="X126" s="8">
        <f t="shared" si="29"/>
        <v>7.8539776720295712E-7</v>
      </c>
      <c r="Y126" s="8">
        <f t="shared" si="30"/>
        <v>1.1429585980609375E-6</v>
      </c>
      <c r="Z126" s="8">
        <f t="shared" si="31"/>
        <v>2.2878107822240803E-6</v>
      </c>
    </row>
    <row r="127" spans="2:26" x14ac:dyDescent="0.2">
      <c r="B127" s="2">
        <v>43405</v>
      </c>
      <c r="C127" s="1">
        <v>97.242500000000007</v>
      </c>
      <c r="D127" s="1">
        <v>97.08</v>
      </c>
      <c r="E127" s="1">
        <v>96.924999999999997</v>
      </c>
      <c r="F127" s="1">
        <v>96.905000000000001</v>
      </c>
      <c r="G127" s="1">
        <v>100.27500000000001</v>
      </c>
      <c r="H127" s="1">
        <v>100.28</v>
      </c>
      <c r="I127" s="1">
        <v>100.24</v>
      </c>
      <c r="J127" s="1">
        <v>100.14</v>
      </c>
      <c r="K127" s="4">
        <f t="shared" si="24"/>
        <v>-1.0282512017678602E-4</v>
      </c>
      <c r="L127" s="4">
        <f t="shared" si="25"/>
        <v>5.1506567087189481E-5</v>
      </c>
      <c r="M127" s="4">
        <f t="shared" si="26"/>
        <v>1.5478278815406199E-4</v>
      </c>
      <c r="N127" s="4">
        <f t="shared" si="27"/>
        <v>2.0643030396860773E-4</v>
      </c>
      <c r="O127" s="8">
        <f t="shared" si="20"/>
        <v>-1.6299929513411415E-5</v>
      </c>
      <c r="P127" s="8">
        <f t="shared" si="21"/>
        <v>-1.8996994435254434E-5</v>
      </c>
      <c r="Q127" s="8">
        <f t="shared" si="22"/>
        <v>-2.464358413201667E-5</v>
      </c>
      <c r="R127" s="8">
        <f t="shared" si="23"/>
        <v>-2.7726926177662482E-5</v>
      </c>
      <c r="S127" s="5">
        <f>G127/G128-1</f>
        <v>4.9865363518586392E-5</v>
      </c>
      <c r="T127" s="5">
        <f>H127/H128-1</f>
        <v>0</v>
      </c>
      <c r="U127" s="5">
        <f>I127/I128-1</f>
        <v>-4.9877799391584432E-5</v>
      </c>
      <c r="V127" s="5">
        <f>J127/J128-1</f>
        <v>-4.9927604972799244E-5</v>
      </c>
      <c r="W127" s="8">
        <f t="shared" si="28"/>
        <v>1.3551387460564167E-6</v>
      </c>
      <c r="X127" s="8">
        <f t="shared" si="29"/>
        <v>9.2799462574883709E-7</v>
      </c>
      <c r="Y127" s="8">
        <f t="shared" si="30"/>
        <v>1.2143975769128369E-6</v>
      </c>
      <c r="Z127" s="8">
        <f t="shared" si="31"/>
        <v>2.2880390797592426E-6</v>
      </c>
    </row>
    <row r="128" spans="2:26" x14ac:dyDescent="0.2">
      <c r="B128" s="2">
        <v>43404</v>
      </c>
      <c r="C128" s="1">
        <v>97.252499999999998</v>
      </c>
      <c r="D128" s="1">
        <v>97.075000000000003</v>
      </c>
      <c r="E128" s="1">
        <v>96.91</v>
      </c>
      <c r="F128" s="1">
        <v>96.885000000000005</v>
      </c>
      <c r="G128" s="1">
        <v>100.27</v>
      </c>
      <c r="H128" s="1">
        <v>100.28</v>
      </c>
      <c r="I128" s="1">
        <v>100.245</v>
      </c>
      <c r="J128" s="1">
        <v>100.145</v>
      </c>
      <c r="K128" s="4">
        <f t="shared" si="24"/>
        <v>-2.056079570278424E-4</v>
      </c>
      <c r="L128" s="4">
        <f t="shared" si="25"/>
        <v>-2.0598383026926292E-4</v>
      </c>
      <c r="M128" s="4">
        <f t="shared" si="26"/>
        <v>-3.6102944968796624E-4</v>
      </c>
      <c r="N128" s="4">
        <f t="shared" si="27"/>
        <v>-4.6425255338911064E-4</v>
      </c>
      <c r="O128" s="8">
        <f t="shared" si="20"/>
        <v>-1.6548491404615172E-5</v>
      </c>
      <c r="P128" s="8">
        <f t="shared" si="21"/>
        <v>-1.9892232324904281E-5</v>
      </c>
      <c r="Q128" s="8">
        <f t="shared" si="22"/>
        <v>-2.6051720360208975E-5</v>
      </c>
      <c r="R128" s="8">
        <f t="shared" si="23"/>
        <v>-2.9518030753235558E-5</v>
      </c>
      <c r="S128" s="5">
        <f>G128/G129-1</f>
        <v>0</v>
      </c>
      <c r="T128" s="5">
        <f>H128/H129-1</f>
        <v>0</v>
      </c>
      <c r="U128" s="5">
        <f>I128/I129-1</f>
        <v>0</v>
      </c>
      <c r="V128" s="5">
        <f>J128/J129-1</f>
        <v>0</v>
      </c>
      <c r="W128" s="8">
        <f t="shared" si="28"/>
        <v>1.4265172103292542E-6</v>
      </c>
      <c r="X128" s="8">
        <f t="shared" si="29"/>
        <v>1.1418526240380978E-6</v>
      </c>
      <c r="Y128" s="8">
        <f t="shared" si="30"/>
        <v>1.4996377097421996E-6</v>
      </c>
      <c r="Z128" s="8">
        <f t="shared" si="31"/>
        <v>2.5737249702654074E-6</v>
      </c>
    </row>
    <row r="129" spans="2:26" x14ac:dyDescent="0.2">
      <c r="B129" s="2">
        <v>43403</v>
      </c>
      <c r="C129" s="1">
        <v>97.272499999999994</v>
      </c>
      <c r="D129" s="1">
        <v>97.094999999999999</v>
      </c>
      <c r="E129" s="1">
        <v>96.944999999999993</v>
      </c>
      <c r="F129" s="1">
        <v>96.93</v>
      </c>
      <c r="G129" s="1">
        <v>100.27</v>
      </c>
      <c r="H129" s="1">
        <v>100.28</v>
      </c>
      <c r="I129" s="1">
        <v>100.245</v>
      </c>
      <c r="J129" s="1">
        <v>100.145</v>
      </c>
      <c r="K129" s="4">
        <f t="shared" si="24"/>
        <v>-5.1399347228420211E-5</v>
      </c>
      <c r="L129" s="4">
        <f t="shared" si="25"/>
        <v>-5.1493305870176087E-5</v>
      </c>
      <c r="M129" s="4">
        <f t="shared" si="26"/>
        <v>-5.1572975760749706E-5</v>
      </c>
      <c r="N129" s="4">
        <f t="shared" si="27"/>
        <v>-1.0315659170612168E-4</v>
      </c>
      <c r="O129" s="8">
        <f t="shared" si="20"/>
        <v>-1.6162147994139566E-5</v>
      </c>
      <c r="P129" s="8">
        <f t="shared" si="21"/>
        <v>-1.9377272749231123E-5</v>
      </c>
      <c r="Q129" s="8">
        <f t="shared" si="22"/>
        <v>-2.5149146735989058E-5</v>
      </c>
      <c r="R129" s="8">
        <f t="shared" si="23"/>
        <v>-2.8357399369762781E-5</v>
      </c>
      <c r="S129" s="5">
        <f>G129/G130-1</f>
        <v>4.9867850197005126E-5</v>
      </c>
      <c r="T129" s="5">
        <f>H129/H130-1</f>
        <v>4.9862877087969437E-5</v>
      </c>
      <c r="U129" s="5">
        <f>I129/I130-1</f>
        <v>4.9880287310566374E-5</v>
      </c>
      <c r="V129" s="5">
        <f>J129/J130-1</f>
        <v>4.9930097862915801E-5</v>
      </c>
      <c r="W129" s="8">
        <f t="shared" si="28"/>
        <v>1.3552134205328605E-6</v>
      </c>
      <c r="X129" s="8">
        <f t="shared" si="29"/>
        <v>9.9929485250124389E-7</v>
      </c>
      <c r="Y129" s="8">
        <f t="shared" si="30"/>
        <v>1.2856836242889993E-6</v>
      </c>
      <c r="Z129" s="8">
        <f t="shared" si="31"/>
        <v>2.3593963902636602E-6</v>
      </c>
    </row>
    <row r="130" spans="2:26" x14ac:dyDescent="0.2">
      <c r="B130" s="2">
        <v>43402</v>
      </c>
      <c r="C130" s="1">
        <v>97.277500000000003</v>
      </c>
      <c r="D130" s="1">
        <v>97.1</v>
      </c>
      <c r="E130" s="1">
        <v>96.95</v>
      </c>
      <c r="F130" s="1">
        <v>96.94</v>
      </c>
      <c r="G130" s="1">
        <v>100.265</v>
      </c>
      <c r="H130" s="1">
        <v>100.27500000000001</v>
      </c>
      <c r="I130" s="1">
        <v>100.24</v>
      </c>
      <c r="J130" s="1">
        <v>100.14</v>
      </c>
      <c r="K130" s="4">
        <f t="shared" si="24"/>
        <v>5.1401989257016112E-5</v>
      </c>
      <c r="L130" s="4">
        <f t="shared" si="25"/>
        <v>5.149595756726022E-5</v>
      </c>
      <c r="M130" s="4">
        <f t="shared" si="26"/>
        <v>5.1575635669820485E-5</v>
      </c>
      <c r="N130" s="4">
        <f t="shared" si="27"/>
        <v>-5.1575635669709463E-5</v>
      </c>
      <c r="O130" s="8">
        <f t="shared" si="20"/>
        <v>-1.5400213819168617E-5</v>
      </c>
      <c r="P130" s="8">
        <f t="shared" si="21"/>
        <v>-1.8354002803440406E-5</v>
      </c>
      <c r="Q130" s="8">
        <f t="shared" si="22"/>
        <v>-2.412636297215498E-5</v>
      </c>
      <c r="R130" s="8">
        <f t="shared" si="23"/>
        <v>-2.7079068489291037E-5</v>
      </c>
      <c r="S130" s="5">
        <f>G130/G131-1</f>
        <v>0</v>
      </c>
      <c r="T130" s="5">
        <f>H130/H131-1</f>
        <v>0</v>
      </c>
      <c r="U130" s="5">
        <f>I130/I131-1</f>
        <v>4.9882775477572139E-5</v>
      </c>
      <c r="V130" s="5">
        <f>J130/J131-1</f>
        <v>0</v>
      </c>
      <c r="W130" s="8">
        <f t="shared" si="28"/>
        <v>1.2839736345371389E-6</v>
      </c>
      <c r="X130" s="8">
        <f t="shared" si="29"/>
        <v>7.8551862389332683E-7</v>
      </c>
      <c r="Y130" s="8">
        <f t="shared" si="30"/>
        <v>1.1431116027089366E-6</v>
      </c>
      <c r="Z130" s="8">
        <f t="shared" si="31"/>
        <v>2.2166283917092663E-6</v>
      </c>
    </row>
    <row r="131" spans="2:26" x14ac:dyDescent="0.2">
      <c r="B131" s="2">
        <v>43399</v>
      </c>
      <c r="C131" s="1">
        <v>97.272499999999994</v>
      </c>
      <c r="D131" s="1">
        <v>97.094999999999999</v>
      </c>
      <c r="E131" s="1">
        <v>96.944999999999993</v>
      </c>
      <c r="F131" s="1">
        <v>96.944999999999993</v>
      </c>
      <c r="G131" s="1">
        <v>100.265</v>
      </c>
      <c r="H131" s="1">
        <v>100.27500000000001</v>
      </c>
      <c r="I131" s="1">
        <v>100.235</v>
      </c>
      <c r="J131" s="1">
        <v>100.14</v>
      </c>
      <c r="K131" s="4">
        <f t="shared" si="24"/>
        <v>2.0565024035357204E-4</v>
      </c>
      <c r="L131" s="4">
        <f t="shared" si="25"/>
        <v>3.0907124092105498E-4</v>
      </c>
      <c r="M131" s="4">
        <f t="shared" si="26"/>
        <v>4.6439628482963791E-4</v>
      </c>
      <c r="N131" s="4">
        <f t="shared" si="27"/>
        <v>6.1929091190582319E-4</v>
      </c>
      <c r="O131" s="8">
        <f t="shared" si="20"/>
        <v>-1.5148088529906289E-5</v>
      </c>
      <c r="P131" s="8">
        <f t="shared" si="21"/>
        <v>-1.7971474342824701E-5</v>
      </c>
      <c r="Q131" s="8">
        <f t="shared" si="22"/>
        <v>-2.3872164213440407E-5</v>
      </c>
      <c r="R131" s="8">
        <f t="shared" si="23"/>
        <v>-2.6694993514744248E-5</v>
      </c>
      <c r="S131" s="5">
        <f>G131/G132-1</f>
        <v>0</v>
      </c>
      <c r="T131" s="5">
        <f>H131/H132-1</f>
        <v>0</v>
      </c>
      <c r="U131" s="5">
        <f>I131/I132-1</f>
        <v>0</v>
      </c>
      <c r="V131" s="5">
        <f>J131/J132-1</f>
        <v>4.9932591002166404E-5</v>
      </c>
      <c r="W131" s="8">
        <f t="shared" si="28"/>
        <v>1.0700942910040519E-6</v>
      </c>
      <c r="X131" s="8">
        <f t="shared" si="29"/>
        <v>5.7173530041770043E-7</v>
      </c>
      <c r="Y131" s="8">
        <f t="shared" si="30"/>
        <v>1.0005395864539794E-6</v>
      </c>
      <c r="Z131" s="8">
        <f t="shared" si="31"/>
        <v>2.2880712517099014E-6</v>
      </c>
    </row>
    <row r="132" spans="2:26" x14ac:dyDescent="0.2">
      <c r="B132" s="2">
        <v>43398</v>
      </c>
      <c r="C132" s="1">
        <v>97.252499999999998</v>
      </c>
      <c r="D132" s="1">
        <v>97.064999999999998</v>
      </c>
      <c r="E132" s="1">
        <v>96.9</v>
      </c>
      <c r="F132" s="1">
        <v>96.885000000000005</v>
      </c>
      <c r="G132" s="1">
        <v>100.265</v>
      </c>
      <c r="H132" s="1">
        <v>100.27500000000001</v>
      </c>
      <c r="I132" s="1">
        <v>100.235</v>
      </c>
      <c r="J132" s="1">
        <v>100.13500000000001</v>
      </c>
      <c r="K132" s="4">
        <f t="shared" si="24"/>
        <v>0</v>
      </c>
      <c r="L132" s="4">
        <f t="shared" si="25"/>
        <v>-1.5451174289249359E-4</v>
      </c>
      <c r="M132" s="4">
        <f t="shared" si="26"/>
        <v>-2.0635575732563805E-4</v>
      </c>
      <c r="N132" s="4">
        <f t="shared" si="27"/>
        <v>-1.0320449971612522E-4</v>
      </c>
      <c r="O132" s="8">
        <f t="shared" si="20"/>
        <v>-1.5662214130790221E-5</v>
      </c>
      <c r="P132" s="8">
        <f t="shared" si="21"/>
        <v>-1.8744152445127338E-5</v>
      </c>
      <c r="Q132" s="8">
        <f t="shared" si="22"/>
        <v>-2.5033154925514501E-5</v>
      </c>
      <c r="R132" s="8">
        <f t="shared" si="23"/>
        <v>-2.8243220794508806E-5</v>
      </c>
      <c r="S132" s="5">
        <f>G132/G133-1</f>
        <v>0</v>
      </c>
      <c r="T132" s="5">
        <f>H132/H133-1</f>
        <v>4.9865363518586392E-5</v>
      </c>
      <c r="U132" s="5">
        <f>I132/I133-1</f>
        <v>4.9885263893045817E-5</v>
      </c>
      <c r="V132" s="5">
        <f>J132/J133-1</f>
        <v>4.993508439032901E-5</v>
      </c>
      <c r="W132" s="8">
        <f t="shared" si="28"/>
        <v>1.0700942910040519E-6</v>
      </c>
      <c r="X132" s="8">
        <f t="shared" si="29"/>
        <v>7.142717362941729E-7</v>
      </c>
      <c r="Y132" s="8">
        <f t="shared" si="30"/>
        <v>1.1431756434227795E-6</v>
      </c>
      <c r="Z132" s="8">
        <f t="shared" si="31"/>
        <v>2.3596389917108456E-6</v>
      </c>
    </row>
    <row r="133" spans="2:26" x14ac:dyDescent="0.2">
      <c r="B133" s="2">
        <v>43397</v>
      </c>
      <c r="C133" s="1">
        <v>97.252499999999998</v>
      </c>
      <c r="D133" s="1">
        <v>97.08</v>
      </c>
      <c r="E133" s="1">
        <v>96.92</v>
      </c>
      <c r="F133" s="1">
        <v>96.894999999999996</v>
      </c>
      <c r="G133" s="1">
        <v>100.265</v>
      </c>
      <c r="H133" s="1">
        <v>100.27</v>
      </c>
      <c r="I133" s="1">
        <v>100.23</v>
      </c>
      <c r="J133" s="1">
        <v>100.13</v>
      </c>
      <c r="K133" s="4">
        <f t="shared" si="24"/>
        <v>-1.0281454825866732E-4</v>
      </c>
      <c r="L133" s="4">
        <f t="shared" si="25"/>
        <v>1.0301844030080609E-4</v>
      </c>
      <c r="M133" s="4">
        <f t="shared" si="26"/>
        <v>1.5479077446989287E-4</v>
      </c>
      <c r="N133" s="4">
        <f t="shared" si="27"/>
        <v>2.5807783627529446E-4</v>
      </c>
      <c r="O133" s="8">
        <f t="shared" si="20"/>
        <v>-1.5537034152637573E-5</v>
      </c>
      <c r="P133" s="8">
        <f t="shared" si="21"/>
        <v>-1.7999933998902039E-5</v>
      </c>
      <c r="Q133" s="8">
        <f t="shared" si="22"/>
        <v>-2.4006310659734632E-5</v>
      </c>
      <c r="R133" s="8">
        <f t="shared" si="23"/>
        <v>-2.7219567477780592E-5</v>
      </c>
      <c r="S133" s="5">
        <f>G133/G134-1</f>
        <v>0</v>
      </c>
      <c r="T133" s="5">
        <f>H133/H134-1</f>
        <v>0</v>
      </c>
      <c r="U133" s="5">
        <f>I133/I134-1</f>
        <v>4.9887752556765363E-5</v>
      </c>
      <c r="V133" s="5">
        <f>J133/J134-1</f>
        <v>9.9880143827224543E-5</v>
      </c>
      <c r="W133" s="8">
        <f t="shared" si="28"/>
        <v>1.2126947530293514E-6</v>
      </c>
      <c r="X133" s="8">
        <f t="shared" si="29"/>
        <v>7.8558616163634402E-7</v>
      </c>
      <c r="Y133" s="8">
        <f t="shared" si="30"/>
        <v>1.2145612806407119E-6</v>
      </c>
      <c r="Z133" s="8">
        <f t="shared" si="31"/>
        <v>2.5026853431371025E-6</v>
      </c>
    </row>
    <row r="134" spans="2:26" x14ac:dyDescent="0.2">
      <c r="B134" s="2">
        <v>43396</v>
      </c>
      <c r="C134" s="1">
        <v>97.262500000000003</v>
      </c>
      <c r="D134" s="1">
        <v>97.07</v>
      </c>
      <c r="E134" s="1">
        <v>96.905000000000001</v>
      </c>
      <c r="F134" s="1">
        <v>96.87</v>
      </c>
      <c r="G134" s="1">
        <v>100.265</v>
      </c>
      <c r="H134" s="1">
        <v>100.27</v>
      </c>
      <c r="I134" s="1">
        <v>100.22499999999999</v>
      </c>
      <c r="J134" s="1">
        <v>100.12</v>
      </c>
      <c r="K134" s="4">
        <f t="shared" si="24"/>
        <v>5.1409916973055303E-5</v>
      </c>
      <c r="L134" s="4">
        <f t="shared" si="25"/>
        <v>1.5455154293952944E-4</v>
      </c>
      <c r="M134" s="4">
        <f t="shared" si="26"/>
        <v>2.0643030396860773E-4</v>
      </c>
      <c r="N134" s="4">
        <f t="shared" si="27"/>
        <v>2.5814445763860938E-4</v>
      </c>
      <c r="O134" s="8">
        <f t="shared" si="20"/>
        <v>-1.5405171492446358E-5</v>
      </c>
      <c r="P134" s="8">
        <f t="shared" si="21"/>
        <v>-1.8487562622585552E-5</v>
      </c>
      <c r="Q134" s="8">
        <f t="shared" si="22"/>
        <v>-2.452101978748733E-5</v>
      </c>
      <c r="R134" s="8">
        <f t="shared" si="23"/>
        <v>-2.7864762068468828E-5</v>
      </c>
      <c r="S134" s="5">
        <f>G134/G135-1</f>
        <v>0</v>
      </c>
      <c r="T134" s="5">
        <f>H134/H135-1</f>
        <v>0</v>
      </c>
      <c r="U134" s="5">
        <f>I134/I135-1</f>
        <v>0</v>
      </c>
      <c r="V134" s="5">
        <f>J134/J135-1</f>
        <v>4.9942566049177017E-5</v>
      </c>
      <c r="W134" s="8">
        <f t="shared" si="28"/>
        <v>1.2839985428260624E-6</v>
      </c>
      <c r="X134" s="8">
        <f t="shared" si="29"/>
        <v>8.5686504740500875E-7</v>
      </c>
      <c r="Y134" s="8">
        <f t="shared" si="30"/>
        <v>1.1432930627024757E-6</v>
      </c>
      <c r="Z134" s="8">
        <f t="shared" si="31"/>
        <v>2.2885422690937281E-6</v>
      </c>
    </row>
    <row r="135" spans="2:26" x14ac:dyDescent="0.2">
      <c r="B135" s="2">
        <v>43395</v>
      </c>
      <c r="C135" s="1">
        <v>97.257499999999993</v>
      </c>
      <c r="D135" s="1">
        <v>97.055000000000007</v>
      </c>
      <c r="E135" s="1">
        <v>96.885000000000005</v>
      </c>
      <c r="F135" s="1">
        <v>96.844999999999999</v>
      </c>
      <c r="G135" s="1">
        <v>100.265</v>
      </c>
      <c r="H135" s="1">
        <v>100.27</v>
      </c>
      <c r="I135" s="1">
        <v>100.22499999999999</v>
      </c>
      <c r="J135" s="1">
        <v>100.11499999999999</v>
      </c>
      <c r="K135" s="4">
        <f t="shared" si="24"/>
        <v>2.5711567634267851E-4</v>
      </c>
      <c r="L135" s="4">
        <f t="shared" si="25"/>
        <v>2.0611119699087688E-4</v>
      </c>
      <c r="M135" s="4">
        <f t="shared" si="26"/>
        <v>2.0647292623765523E-4</v>
      </c>
      <c r="N135" s="4">
        <f t="shared" si="27"/>
        <v>1.5491066818129617E-4</v>
      </c>
      <c r="O135" s="8">
        <f t="shared" si="20"/>
        <v>-1.5280768712094829E-5</v>
      </c>
      <c r="P135" s="8">
        <f t="shared" si="21"/>
        <v>-1.8132344540428558E-5</v>
      </c>
      <c r="Q135" s="8">
        <f t="shared" si="22"/>
        <v>-2.4014820166866623E-5</v>
      </c>
      <c r="R135" s="8">
        <f t="shared" si="23"/>
        <v>-2.7233401425563463E-5</v>
      </c>
      <c r="S135" s="5">
        <f>G135/G136-1</f>
        <v>0</v>
      </c>
      <c r="T135" s="5">
        <f>H135/H136-1</f>
        <v>0</v>
      </c>
      <c r="U135" s="5">
        <f>I135/I136-1</f>
        <v>0</v>
      </c>
      <c r="V135" s="5">
        <f>J135/J136-1</f>
        <v>-4.9940071913834316E-5</v>
      </c>
      <c r="W135" s="8">
        <f t="shared" si="28"/>
        <v>1.2839985428260624E-6</v>
      </c>
      <c r="X135" s="8">
        <f t="shared" si="29"/>
        <v>8.5686504740500875E-7</v>
      </c>
      <c r="Y135" s="8">
        <f t="shared" si="30"/>
        <v>1.1432930627024757E-6</v>
      </c>
      <c r="Z135" s="8">
        <f t="shared" si="31"/>
        <v>2.2171957461663324E-6</v>
      </c>
    </row>
    <row r="136" spans="2:26" x14ac:dyDescent="0.2">
      <c r="B136" s="2">
        <v>43392</v>
      </c>
      <c r="C136" s="1">
        <v>97.232500000000002</v>
      </c>
      <c r="D136" s="1">
        <v>97.034999999999997</v>
      </c>
      <c r="E136" s="1">
        <v>96.864999999999995</v>
      </c>
      <c r="F136" s="1">
        <v>96.83</v>
      </c>
      <c r="G136" s="1">
        <v>100.265</v>
      </c>
      <c r="H136" s="1">
        <v>100.27</v>
      </c>
      <c r="I136" s="1">
        <v>100.22499999999999</v>
      </c>
      <c r="J136" s="1">
        <v>100.12</v>
      </c>
      <c r="K136" s="4">
        <f t="shared" si="24"/>
        <v>-1.0283569426949857E-4</v>
      </c>
      <c r="L136" s="4">
        <f t="shared" si="25"/>
        <v>-1.0304497913349309E-4</v>
      </c>
      <c r="M136" s="4">
        <f t="shared" si="26"/>
        <v>-1.5483071841448925E-4</v>
      </c>
      <c r="N136" s="4">
        <f t="shared" si="27"/>
        <v>-2.0650490449147796E-4</v>
      </c>
      <c r="O136" s="8">
        <f t="shared" si="20"/>
        <v>-1.5542831159478521E-5</v>
      </c>
      <c r="P136" s="8">
        <f t="shared" si="21"/>
        <v>-1.826397904512611E-5</v>
      </c>
      <c r="Q136" s="8">
        <f t="shared" si="22"/>
        <v>-2.389191703929372E-5</v>
      </c>
      <c r="R136" s="8">
        <f t="shared" si="23"/>
        <v>-2.7237602870257839E-5</v>
      </c>
      <c r="S136" s="5">
        <f>G136/G137-1</f>
        <v>-4.986536351847537E-5</v>
      </c>
      <c r="T136" s="5">
        <f>H136/H137-1</f>
        <v>-9.9720781810974657E-5</v>
      </c>
      <c r="U136" s="5">
        <f>I136/I137-1</f>
        <v>-9.97655509552553E-5</v>
      </c>
      <c r="V136" s="5">
        <f>J136/J137-1</f>
        <v>-4.9937578027403617E-5</v>
      </c>
      <c r="W136" s="8">
        <f t="shared" si="28"/>
        <v>1.4266203596851362E-6</v>
      </c>
      <c r="X136" s="8">
        <f t="shared" si="29"/>
        <v>9.9943704626419872E-7</v>
      </c>
      <c r="Y136" s="8">
        <f t="shared" si="30"/>
        <v>1.2146217739352126E-6</v>
      </c>
      <c r="Z136" s="8">
        <f t="shared" si="31"/>
        <v>2.3599994347995552E-6</v>
      </c>
    </row>
    <row r="137" spans="2:26" x14ac:dyDescent="0.2">
      <c r="B137" s="2">
        <v>43391</v>
      </c>
      <c r="C137" s="1">
        <v>97.242500000000007</v>
      </c>
      <c r="D137" s="1">
        <v>97.045000000000002</v>
      </c>
      <c r="E137" s="1">
        <v>96.88</v>
      </c>
      <c r="F137" s="1">
        <v>96.85</v>
      </c>
      <c r="G137" s="1">
        <v>100.27</v>
      </c>
      <c r="H137" s="1">
        <v>100.28</v>
      </c>
      <c r="I137" s="1">
        <v>100.235</v>
      </c>
      <c r="J137" s="1">
        <v>100.125</v>
      </c>
      <c r="K137" s="4">
        <f t="shared" si="24"/>
        <v>-5.6527660011806979E-4</v>
      </c>
      <c r="L137" s="4">
        <f t="shared" si="25"/>
        <v>-4.1201009424718382E-4</v>
      </c>
      <c r="M137" s="4">
        <f t="shared" si="26"/>
        <v>-2.579846241164141E-4</v>
      </c>
      <c r="N137" s="4">
        <f t="shared" si="27"/>
        <v>-1.548546946781304E-4</v>
      </c>
      <c r="O137" s="8">
        <f t="shared" si="20"/>
        <v>-1.5413496047196608E-5</v>
      </c>
      <c r="P137" s="8">
        <f t="shared" si="21"/>
        <v>-1.8389951221174927E-5</v>
      </c>
      <c r="Q137" s="8">
        <f t="shared" si="22"/>
        <v>-2.3888232704228075E-5</v>
      </c>
      <c r="R137" s="8">
        <f t="shared" si="23"/>
        <v>-2.7359636308448288E-5</v>
      </c>
      <c r="S137" s="5">
        <f>G137/G138-1</f>
        <v>0</v>
      </c>
      <c r="T137" s="5">
        <f>H137/H138-1</f>
        <v>4.9862877087969437E-5</v>
      </c>
      <c r="U137" s="5">
        <f>I137/I138-1</f>
        <v>4.9885263893045817E-5</v>
      </c>
      <c r="V137" s="5">
        <f>J137/J138-1</f>
        <v>4.9940071913612272E-5</v>
      </c>
      <c r="W137" s="8">
        <f t="shared" si="28"/>
        <v>1.5691710615625291E-6</v>
      </c>
      <c r="X137" s="8">
        <f t="shared" si="29"/>
        <v>9.280693175834592E-7</v>
      </c>
      <c r="Y137" s="8">
        <f t="shared" si="30"/>
        <v>1.000589447437258E-6</v>
      </c>
      <c r="Z137" s="8">
        <f t="shared" si="31"/>
        <v>2.0027031080514591E-6</v>
      </c>
    </row>
    <row r="138" spans="2:26" x14ac:dyDescent="0.2">
      <c r="B138" s="2">
        <v>43390</v>
      </c>
      <c r="C138" s="1">
        <v>97.297499999999999</v>
      </c>
      <c r="D138" s="1">
        <v>97.084999999999994</v>
      </c>
      <c r="E138" s="1">
        <v>96.905000000000001</v>
      </c>
      <c r="F138" s="1">
        <v>96.864999999999995</v>
      </c>
      <c r="G138" s="1">
        <v>100.27</v>
      </c>
      <c r="H138" s="1">
        <v>100.27500000000001</v>
      </c>
      <c r="I138" s="1">
        <v>100.23</v>
      </c>
      <c r="J138" s="1">
        <v>100.12</v>
      </c>
      <c r="K138" s="4">
        <f t="shared" si="24"/>
        <v>-1.5414258188828356E-4</v>
      </c>
      <c r="L138" s="4">
        <f t="shared" si="25"/>
        <v>-1.0299191513474248E-4</v>
      </c>
      <c r="M138" s="4">
        <f t="shared" si="26"/>
        <v>-1.5476681799420078E-4</v>
      </c>
      <c r="N138" s="4">
        <f t="shared" si="27"/>
        <v>-1.5483071841448925E-4</v>
      </c>
      <c r="O138" s="8">
        <f t="shared" si="20"/>
        <v>-1.438095386822158E-5</v>
      </c>
      <c r="P138" s="8">
        <f t="shared" si="21"/>
        <v>-1.7615622913102759E-5</v>
      </c>
      <c r="Q138" s="8">
        <f t="shared" si="22"/>
        <v>-2.3498839989072318E-5</v>
      </c>
      <c r="R138" s="8">
        <f t="shared" si="23"/>
        <v>-2.7100152193227091E-5</v>
      </c>
      <c r="S138" s="5">
        <f>G138/G139-1</f>
        <v>-4.9862877088080459E-5</v>
      </c>
      <c r="T138" s="5">
        <f>H138/H139-1</f>
        <v>0</v>
      </c>
      <c r="U138" s="5">
        <f>I138/I139-1</f>
        <v>4.9887752556765363E-5</v>
      </c>
      <c r="V138" s="5">
        <f>J138/J139-1</f>
        <v>4.9942566049177017E-5</v>
      </c>
      <c r="W138" s="8">
        <f t="shared" si="28"/>
        <v>1.5691710615625291E-6</v>
      </c>
      <c r="X138" s="8">
        <f t="shared" si="29"/>
        <v>9.2811552179788188E-7</v>
      </c>
      <c r="Y138" s="8">
        <f t="shared" si="30"/>
        <v>1.1432895518679956E-6</v>
      </c>
      <c r="Z138" s="8">
        <f t="shared" si="31"/>
        <v>2.1457101674664841E-6</v>
      </c>
    </row>
    <row r="139" spans="2:26" x14ac:dyDescent="0.2">
      <c r="B139" s="2">
        <v>43389</v>
      </c>
      <c r="C139" s="1">
        <v>97.3125</v>
      </c>
      <c r="D139" s="1">
        <v>97.094999999999999</v>
      </c>
      <c r="E139" s="1">
        <v>96.92</v>
      </c>
      <c r="F139" s="1">
        <v>96.88</v>
      </c>
      <c r="G139" s="1">
        <v>100.27500000000001</v>
      </c>
      <c r="H139" s="1">
        <v>100.27500000000001</v>
      </c>
      <c r="I139" s="1">
        <v>100.22499999999999</v>
      </c>
      <c r="J139" s="1">
        <v>100.11499999999999</v>
      </c>
      <c r="K139" s="4">
        <f t="shared" si="24"/>
        <v>5.1383500757840039E-5</v>
      </c>
      <c r="L139" s="4">
        <f t="shared" si="25"/>
        <v>5.1498609537459217E-5</v>
      </c>
      <c r="M139" s="4">
        <f t="shared" si="26"/>
        <v>5.1591600887412881E-5</v>
      </c>
      <c r="N139" s="4">
        <f t="shared" si="27"/>
        <v>0</v>
      </c>
      <c r="O139" s="8">
        <f t="shared" si="20"/>
        <v>-1.4120771123956322E-5</v>
      </c>
      <c r="P139" s="8">
        <f t="shared" si="21"/>
        <v>-1.73581431252659E-5</v>
      </c>
      <c r="Q139" s="8">
        <f t="shared" si="22"/>
        <v>-2.3111922944086814E-5</v>
      </c>
      <c r="R139" s="8">
        <f t="shared" si="23"/>
        <v>-2.6457744079273203E-5</v>
      </c>
      <c r="S139" s="5">
        <f>G139/G140-1</f>
        <v>4.9865363518586392E-5</v>
      </c>
      <c r="T139" s="5">
        <f>H139/H140-1</f>
        <v>9.9735700394010252E-5</v>
      </c>
      <c r="U139" s="5">
        <f>I139/I140-1</f>
        <v>9.9785461258106167E-5</v>
      </c>
      <c r="V139" s="5">
        <f>J139/J140-1</f>
        <v>1.4985014985025025E-4</v>
      </c>
      <c r="W139" s="8">
        <f t="shared" si="28"/>
        <v>1.8543791930003551E-6</v>
      </c>
      <c r="X139" s="8">
        <f t="shared" si="29"/>
        <v>1.0706875206570719E-6</v>
      </c>
      <c r="Y139" s="8">
        <f t="shared" si="30"/>
        <v>1.1433464838909011E-6</v>
      </c>
      <c r="Z139" s="8">
        <f t="shared" si="31"/>
        <v>2.0743636445390884E-6</v>
      </c>
    </row>
    <row r="140" spans="2:26" x14ac:dyDescent="0.2">
      <c r="B140" s="2">
        <v>43388</v>
      </c>
      <c r="C140" s="1">
        <v>97.307500000000005</v>
      </c>
      <c r="D140" s="1">
        <v>97.09</v>
      </c>
      <c r="E140" s="1">
        <v>96.915000000000006</v>
      </c>
      <c r="F140" s="1">
        <v>96.88</v>
      </c>
      <c r="G140" s="1">
        <v>100.27</v>
      </c>
      <c r="H140" s="1">
        <v>100.265</v>
      </c>
      <c r="I140" s="1">
        <v>100.215</v>
      </c>
      <c r="J140" s="1">
        <v>100.1</v>
      </c>
      <c r="K140" s="4">
        <f t="shared" si="24"/>
        <v>-2.0549176748607678E-4</v>
      </c>
      <c r="L140" s="4">
        <f t="shared" si="25"/>
        <v>-2.5742676208606596E-4</v>
      </c>
      <c r="M140" s="4">
        <f t="shared" si="26"/>
        <v>-2.5789147926547074E-4</v>
      </c>
      <c r="N140" s="4">
        <f t="shared" si="27"/>
        <v>-3.0956557630790194E-4</v>
      </c>
      <c r="O140" s="8">
        <f t="shared" si="20"/>
        <v>-1.4249229875850922E-5</v>
      </c>
      <c r="P140" s="8">
        <f t="shared" si="21"/>
        <v>-1.748688964910955E-5</v>
      </c>
      <c r="Q140" s="8">
        <f t="shared" si="22"/>
        <v>-2.3113110991860309E-5</v>
      </c>
      <c r="R140" s="8">
        <f t="shared" si="23"/>
        <v>-2.6202386681058732E-5</v>
      </c>
      <c r="S140" s="5">
        <f>G140/G141-1</f>
        <v>0</v>
      </c>
      <c r="T140" s="5">
        <f>H140/H141-1</f>
        <v>0</v>
      </c>
      <c r="U140" s="5">
        <f>I140/I141-1</f>
        <v>4.9895220038065347E-5</v>
      </c>
      <c r="V140" s="5">
        <f>J140/J141-1</f>
        <v>0</v>
      </c>
      <c r="W140" s="8">
        <f t="shared" si="28"/>
        <v>1.9258075051225329E-6</v>
      </c>
      <c r="X140" s="8">
        <f t="shared" si="29"/>
        <v>1.0707941776875808E-6</v>
      </c>
      <c r="Y140" s="8">
        <f t="shared" si="30"/>
        <v>1.0721245361834861E-6</v>
      </c>
      <c r="Z140" s="8">
        <f t="shared" si="31"/>
        <v>1.9317455820774426E-6</v>
      </c>
    </row>
    <row r="141" spans="2:26" x14ac:dyDescent="0.2">
      <c r="B141" s="2">
        <v>43385</v>
      </c>
      <c r="C141" s="1">
        <v>97.327500000000001</v>
      </c>
      <c r="D141" s="1">
        <v>97.114999999999995</v>
      </c>
      <c r="E141" s="1">
        <v>96.94</v>
      </c>
      <c r="F141" s="1">
        <v>96.91</v>
      </c>
      <c r="G141" s="1">
        <v>100.27</v>
      </c>
      <c r="H141" s="1">
        <v>100.265</v>
      </c>
      <c r="I141" s="1">
        <v>100.21</v>
      </c>
      <c r="J141" s="1">
        <v>100.1</v>
      </c>
      <c r="K141" s="4">
        <f t="shared" si="24"/>
        <v>0</v>
      </c>
      <c r="L141" s="4">
        <f t="shared" si="25"/>
        <v>0</v>
      </c>
      <c r="M141" s="4">
        <f t="shared" si="26"/>
        <v>0</v>
      </c>
      <c r="N141" s="4">
        <f t="shared" si="27"/>
        <v>5.1596924823149592E-5</v>
      </c>
      <c r="O141" s="8">
        <f t="shared" si="20"/>
        <v>-1.3610320478983085E-5</v>
      </c>
      <c r="P141" s="8">
        <f t="shared" si="21"/>
        <v>-1.6715467741695021E-5</v>
      </c>
      <c r="Q141" s="8">
        <f t="shared" si="22"/>
        <v>-2.1854835173277796E-5</v>
      </c>
      <c r="R141" s="8">
        <f t="shared" si="23"/>
        <v>-2.4559955962588366E-5</v>
      </c>
      <c r="S141" s="5">
        <f>G141/G142-1</f>
        <v>4.9867850197005126E-5</v>
      </c>
      <c r="T141" s="5">
        <f>H141/H142-1</f>
        <v>4.9870337123447683E-5</v>
      </c>
      <c r="U141" s="5">
        <f>I141/I142-1</f>
        <v>4.9897709694990411E-5</v>
      </c>
      <c r="V141" s="5">
        <f>J141/J142-1</f>
        <v>9.9910080927134715E-5</v>
      </c>
      <c r="W141" s="8">
        <f t="shared" si="28"/>
        <v>1.3553771867512244E-6</v>
      </c>
      <c r="X141" s="8">
        <f t="shared" si="29"/>
        <v>5.0067687605261293E-7</v>
      </c>
      <c r="Y141" s="8">
        <f t="shared" si="30"/>
        <v>5.0171912183990687E-7</v>
      </c>
      <c r="Z141" s="8">
        <f t="shared" si="31"/>
        <v>1.5745670070772227E-6</v>
      </c>
    </row>
    <row r="142" spans="2:26" x14ac:dyDescent="0.2">
      <c r="B142" s="2">
        <v>43384</v>
      </c>
      <c r="C142" s="1">
        <v>97.327500000000001</v>
      </c>
      <c r="D142" s="1">
        <v>97.114999999999995</v>
      </c>
      <c r="E142" s="1">
        <v>96.94</v>
      </c>
      <c r="F142" s="1">
        <v>96.905000000000001</v>
      </c>
      <c r="G142" s="1">
        <v>100.265</v>
      </c>
      <c r="H142" s="1">
        <v>100.26</v>
      </c>
      <c r="I142" s="1">
        <v>100.205</v>
      </c>
      <c r="J142" s="1">
        <v>100.09</v>
      </c>
      <c r="K142" s="4">
        <f t="shared" si="24"/>
        <v>-5.1370302827868919E-5</v>
      </c>
      <c r="L142" s="4">
        <f t="shared" si="25"/>
        <v>5.1488003295130369E-5</v>
      </c>
      <c r="M142" s="4">
        <f t="shared" si="26"/>
        <v>2.5795800443684236E-4</v>
      </c>
      <c r="N142" s="4">
        <f t="shared" si="27"/>
        <v>4.6458806524873886E-4</v>
      </c>
      <c r="O142" s="8">
        <f t="shared" si="20"/>
        <v>-1.3863209544979493E-5</v>
      </c>
      <c r="P142" s="8">
        <f t="shared" si="21"/>
        <v>-1.6971151593725698E-5</v>
      </c>
      <c r="Q142" s="8">
        <f t="shared" si="22"/>
        <v>-2.1599164395424975E-5</v>
      </c>
      <c r="R142" s="8">
        <f t="shared" si="23"/>
        <v>-2.4177951626784544E-5</v>
      </c>
      <c r="S142" s="5">
        <f>G142/G143-1</f>
        <v>0</v>
      </c>
      <c r="T142" s="5">
        <f>H142/H143-1</f>
        <v>0</v>
      </c>
      <c r="U142" s="5">
        <f>I142/I143-1</f>
        <v>0</v>
      </c>
      <c r="V142" s="5">
        <f>J142/J143-1</f>
        <v>0</v>
      </c>
      <c r="W142" s="8">
        <f t="shared" si="28"/>
        <v>1.2841374007555028E-6</v>
      </c>
      <c r="X142" s="8">
        <f t="shared" si="29"/>
        <v>4.294335373048305E-7</v>
      </c>
      <c r="Y142" s="8">
        <f t="shared" si="30"/>
        <v>4.3043667941849204E-7</v>
      </c>
      <c r="Z142" s="8">
        <f t="shared" si="31"/>
        <v>1.4318383200384588E-6</v>
      </c>
    </row>
    <row r="143" spans="2:26" x14ac:dyDescent="0.2">
      <c r="B143" s="2">
        <v>43383</v>
      </c>
      <c r="C143" s="1">
        <v>97.332499999999996</v>
      </c>
      <c r="D143" s="1">
        <v>97.11</v>
      </c>
      <c r="E143" s="1">
        <v>96.915000000000006</v>
      </c>
      <c r="F143" s="1">
        <v>96.86</v>
      </c>
      <c r="G143" s="1">
        <v>100.265</v>
      </c>
      <c r="H143" s="1">
        <v>100.26</v>
      </c>
      <c r="I143" s="1">
        <v>100.205</v>
      </c>
      <c r="J143" s="1">
        <v>100.09</v>
      </c>
      <c r="K143" s="4">
        <f t="shared" si="24"/>
        <v>0</v>
      </c>
      <c r="L143" s="4">
        <f t="shared" si="25"/>
        <v>1.0298661174057422E-4</v>
      </c>
      <c r="M143" s="4">
        <f t="shared" si="26"/>
        <v>1.0319384964652123E-4</v>
      </c>
      <c r="N143" s="4">
        <f t="shared" si="27"/>
        <v>5.162356099308596E-5</v>
      </c>
      <c r="O143" s="8">
        <f t="shared" si="20"/>
        <v>-1.3607055511934974E-5</v>
      </c>
      <c r="P143" s="8">
        <f t="shared" si="21"/>
        <v>-1.7227706990889656E-5</v>
      </c>
      <c r="Q143" s="8">
        <f t="shared" si="22"/>
        <v>-2.2601947254691223E-5</v>
      </c>
      <c r="R143" s="8">
        <f t="shared" si="23"/>
        <v>-2.5850314012083041E-5</v>
      </c>
      <c r="S143" s="5">
        <f>G143/G144-1</f>
        <v>4.9870337123447683E-5</v>
      </c>
      <c r="T143" s="5">
        <f>H143/H144-1</f>
        <v>0</v>
      </c>
      <c r="U143" s="5">
        <f>I143/I144-1</f>
        <v>-4.9895220037843302E-5</v>
      </c>
      <c r="V143" s="5">
        <f>J143/J144-1</f>
        <v>0</v>
      </c>
      <c r="W143" s="8">
        <f t="shared" si="28"/>
        <v>1.2128371697426945E-6</v>
      </c>
      <c r="X143" s="8">
        <f t="shared" si="29"/>
        <v>2.8691843070368808E-7</v>
      </c>
      <c r="Y143" s="8">
        <f t="shared" si="30"/>
        <v>2.1655733588540496E-7</v>
      </c>
      <c r="Z143" s="8">
        <f t="shared" si="31"/>
        <v>1.1461526028956814E-6</v>
      </c>
    </row>
    <row r="144" spans="2:26" x14ac:dyDescent="0.2">
      <c r="B144" s="2">
        <v>43382</v>
      </c>
      <c r="C144" s="1">
        <v>97.332499999999996</v>
      </c>
      <c r="D144" s="1">
        <v>97.1</v>
      </c>
      <c r="E144" s="1">
        <v>96.905000000000001</v>
      </c>
      <c r="F144" s="1">
        <v>96.855000000000004</v>
      </c>
      <c r="G144" s="1">
        <v>100.26</v>
      </c>
      <c r="H144" s="1">
        <v>100.26</v>
      </c>
      <c r="I144" s="1">
        <v>100.21</v>
      </c>
      <c r="J144" s="1">
        <v>100.09</v>
      </c>
      <c r="K144" s="4">
        <f t="shared" si="24"/>
        <v>-5.136766405555715E-5</v>
      </c>
      <c r="L144" s="4">
        <f t="shared" si="25"/>
        <v>-5.1490654446317841E-5</v>
      </c>
      <c r="M144" s="4">
        <f t="shared" si="26"/>
        <v>-5.1594262717946648E-5</v>
      </c>
      <c r="N144" s="4">
        <f t="shared" si="27"/>
        <v>-5.1620896138748762E-5</v>
      </c>
      <c r="O144" s="8">
        <f t="shared" si="20"/>
        <v>-1.3354127939150806E-5</v>
      </c>
      <c r="P144" s="8">
        <f t="shared" si="21"/>
        <v>-1.7101608513643562E-5</v>
      </c>
      <c r="Q144" s="8">
        <f t="shared" si="22"/>
        <v>-2.2374132559949135E-5</v>
      </c>
      <c r="R144" s="8">
        <f t="shared" si="23"/>
        <v>-2.5468376266704064E-5</v>
      </c>
      <c r="S144" s="5">
        <f>G144/G145-1</f>
        <v>-4.9867850196894103E-5</v>
      </c>
      <c r="T144" s="5">
        <f>H144/H145-1</f>
        <v>0</v>
      </c>
      <c r="U144" s="5">
        <f>I144/I145-1</f>
        <v>0</v>
      </c>
      <c r="V144" s="5">
        <f>J144/J145-1</f>
        <v>0</v>
      </c>
      <c r="W144" s="8">
        <f t="shared" si="28"/>
        <v>1.2842085288657299E-6</v>
      </c>
      <c r="X144" s="8">
        <f t="shared" si="29"/>
        <v>4.294477561123904E-7</v>
      </c>
      <c r="Y144" s="8">
        <f t="shared" si="30"/>
        <v>4.304366836790522E-7</v>
      </c>
      <c r="Z144" s="8">
        <f t="shared" si="31"/>
        <v>1.3604490320029417E-6</v>
      </c>
    </row>
    <row r="145" spans="2:26" x14ac:dyDescent="0.2">
      <c r="B145" s="2">
        <v>43381</v>
      </c>
      <c r="C145" s="1">
        <v>97.337500000000006</v>
      </c>
      <c r="D145" s="1">
        <v>97.105000000000004</v>
      </c>
      <c r="E145" s="1">
        <v>96.91</v>
      </c>
      <c r="F145" s="1">
        <v>96.86</v>
      </c>
      <c r="G145" s="1">
        <v>100.265</v>
      </c>
      <c r="H145" s="1">
        <v>100.26</v>
      </c>
      <c r="I145" s="1">
        <v>100.21</v>
      </c>
      <c r="J145" s="1">
        <v>100.09</v>
      </c>
      <c r="K145" s="4">
        <f t="shared" si="24"/>
        <v>-5.1365025554028776E-5</v>
      </c>
      <c r="L145" s="4">
        <f t="shared" si="25"/>
        <v>-5.1488003295130369E-5</v>
      </c>
      <c r="M145" s="4">
        <f t="shared" si="26"/>
        <v>0</v>
      </c>
      <c r="N145" s="4">
        <f t="shared" si="27"/>
        <v>5.162356099308596E-5</v>
      </c>
      <c r="O145" s="8">
        <f t="shared" si="20"/>
        <v>-1.3606319595511341E-5</v>
      </c>
      <c r="P145" s="8">
        <f t="shared" si="21"/>
        <v>-1.7484197287551961E-5</v>
      </c>
      <c r="Q145" s="8">
        <f t="shared" si="22"/>
        <v>-2.2986410220333098E-5</v>
      </c>
      <c r="R145" s="8">
        <f t="shared" si="23"/>
        <v>-2.6233248405462816E-5</v>
      </c>
      <c r="S145" s="5">
        <f>G145/G146-1</f>
        <v>0</v>
      </c>
      <c r="T145" s="5">
        <f>H145/H146-1</f>
        <v>-4.9867850196894103E-5</v>
      </c>
      <c r="U145" s="5">
        <f>I145/I146-1</f>
        <v>-4.9892730629275128E-5</v>
      </c>
      <c r="V145" s="5">
        <f>J145/J146-1</f>
        <v>-4.9952545082110333E-5</v>
      </c>
      <c r="W145" s="8">
        <f t="shared" si="28"/>
        <v>1.3554483148612929E-6</v>
      </c>
      <c r="X145" s="8">
        <f t="shared" si="29"/>
        <v>5.0071597405062669E-7</v>
      </c>
      <c r="Y145" s="8">
        <f t="shared" si="30"/>
        <v>7.1569455679638369E-7</v>
      </c>
      <c r="Z145" s="8">
        <f t="shared" si="31"/>
        <v>1.6462347641504101E-6</v>
      </c>
    </row>
    <row r="146" spans="2:26" x14ac:dyDescent="0.2">
      <c r="B146" s="2">
        <v>43378</v>
      </c>
      <c r="C146" s="1">
        <v>97.342500000000001</v>
      </c>
      <c r="D146" s="1">
        <v>97.11</v>
      </c>
      <c r="E146" s="1">
        <v>96.91</v>
      </c>
      <c r="F146" s="1">
        <v>96.855000000000004</v>
      </c>
      <c r="G146" s="1">
        <v>100.265</v>
      </c>
      <c r="H146" s="1">
        <v>100.265</v>
      </c>
      <c r="I146" s="1">
        <v>100.215</v>
      </c>
      <c r="J146" s="1">
        <v>100.095</v>
      </c>
      <c r="K146" s="4">
        <f t="shared" si="24"/>
        <v>5.1367664055446127E-5</v>
      </c>
      <c r="L146" s="4">
        <f t="shared" si="25"/>
        <v>1.0298661174057422E-4</v>
      </c>
      <c r="M146" s="4">
        <f t="shared" si="26"/>
        <v>0</v>
      </c>
      <c r="N146" s="4">
        <f t="shared" si="27"/>
        <v>-1.5484670176524329E-4</v>
      </c>
      <c r="O146" s="8">
        <f t="shared" si="20"/>
        <v>-1.3350178755651421E-5</v>
      </c>
      <c r="P146" s="8">
        <f t="shared" si="21"/>
        <v>-1.7099793427283462E-5</v>
      </c>
      <c r="Q146" s="8">
        <f t="shared" si="22"/>
        <v>-2.2628507733422066E-5</v>
      </c>
      <c r="R146" s="8">
        <f t="shared" si="23"/>
        <v>-2.5851388983348933E-5</v>
      </c>
      <c r="S146" s="5">
        <f>G146/G147-1</f>
        <v>0</v>
      </c>
      <c r="T146" s="5">
        <f>H146/H147-1</f>
        <v>0</v>
      </c>
      <c r="U146" s="5">
        <f>I146/I147-1</f>
        <v>0</v>
      </c>
      <c r="V146" s="5">
        <f>J146/J147-1</f>
        <v>0</v>
      </c>
      <c r="W146" s="8">
        <f t="shared" si="28"/>
        <v>1.1415582971084438E-6</v>
      </c>
      <c r="X146" s="8">
        <f t="shared" si="29"/>
        <v>4.2943354439582495E-7</v>
      </c>
      <c r="Y146" s="8">
        <f t="shared" si="30"/>
        <v>6.4435518839595878E-7</v>
      </c>
      <c r="Z146" s="8">
        <f t="shared" si="31"/>
        <v>1.5747169681956664E-6</v>
      </c>
    </row>
    <row r="147" spans="2:26" x14ac:dyDescent="0.2">
      <c r="B147" s="2">
        <v>43377</v>
      </c>
      <c r="C147" s="1">
        <v>97.337500000000006</v>
      </c>
      <c r="D147" s="1">
        <v>97.1</v>
      </c>
      <c r="E147" s="1">
        <v>96.91</v>
      </c>
      <c r="F147" s="1">
        <v>96.87</v>
      </c>
      <c r="G147" s="1">
        <v>100.265</v>
      </c>
      <c r="H147" s="1">
        <v>100.265</v>
      </c>
      <c r="I147" s="1">
        <v>100.215</v>
      </c>
      <c r="J147" s="1">
        <v>100.095</v>
      </c>
      <c r="K147" s="4">
        <f t="shared" si="24"/>
        <v>-5.1365025554028776E-5</v>
      </c>
      <c r="L147" s="4">
        <f t="shared" si="25"/>
        <v>-2.0593080724884416E-4</v>
      </c>
      <c r="M147" s="4">
        <f t="shared" si="26"/>
        <v>-2.0633446817297507E-4</v>
      </c>
      <c r="N147" s="4">
        <f t="shared" si="27"/>
        <v>-3.0959752321979561E-4</v>
      </c>
      <c r="O147" s="8">
        <f t="shared" si="20"/>
        <v>-1.3478597915790035E-5</v>
      </c>
      <c r="P147" s="8">
        <f t="shared" si="21"/>
        <v>-1.7485095345561029E-5</v>
      </c>
      <c r="Q147" s="8">
        <f t="shared" si="22"/>
        <v>-2.2730761404329001E-5</v>
      </c>
      <c r="R147" s="8">
        <f t="shared" si="23"/>
        <v>-2.559199528447992E-5</v>
      </c>
      <c r="S147" s="5">
        <f>G147/G148-1</f>
        <v>0</v>
      </c>
      <c r="T147" s="5">
        <f>H147/H148-1</f>
        <v>4.9870337123447683E-5</v>
      </c>
      <c r="U147" s="5">
        <f>I147/I148-1</f>
        <v>0</v>
      </c>
      <c r="V147" s="5">
        <f>J147/J148-1</f>
        <v>-4.9950049950009401E-5</v>
      </c>
      <c r="W147" s="8">
        <f t="shared" si="28"/>
        <v>1.4981306385050289E-6</v>
      </c>
      <c r="X147" s="8">
        <f t="shared" si="29"/>
        <v>9.997499987386098E-7</v>
      </c>
      <c r="Y147" s="8">
        <f t="shared" si="30"/>
        <v>1.2864097630349569E-6</v>
      </c>
      <c r="Z147" s="8">
        <f t="shared" si="31"/>
        <v>2.217960056905951E-6</v>
      </c>
    </row>
    <row r="148" spans="2:26" x14ac:dyDescent="0.2">
      <c r="B148" s="2">
        <v>43376</v>
      </c>
      <c r="C148" s="1">
        <v>97.342500000000001</v>
      </c>
      <c r="D148" s="1">
        <v>97.12</v>
      </c>
      <c r="E148" s="1">
        <v>96.93</v>
      </c>
      <c r="F148" s="1">
        <v>96.9</v>
      </c>
      <c r="G148" s="1">
        <v>100.265</v>
      </c>
      <c r="H148" s="1">
        <v>100.26</v>
      </c>
      <c r="I148" s="1">
        <v>100.215</v>
      </c>
      <c r="J148" s="1">
        <v>100.1</v>
      </c>
      <c r="K148" s="4">
        <f t="shared" si="24"/>
        <v>5.1367664055446127E-5</v>
      </c>
      <c r="L148" s="4">
        <f t="shared" si="25"/>
        <v>-1.0295480284150393E-4</v>
      </c>
      <c r="M148" s="4">
        <f t="shared" si="26"/>
        <v>-3.094059405939209E-4</v>
      </c>
      <c r="N148" s="4">
        <f t="shared" si="27"/>
        <v>-4.6418072102727415E-4</v>
      </c>
      <c r="O148" s="8">
        <f t="shared" si="20"/>
        <v>-1.2972052469878149E-5</v>
      </c>
      <c r="P148" s="8">
        <f t="shared" si="21"/>
        <v>-1.6714571399893685E-5</v>
      </c>
      <c r="Q148" s="8">
        <f t="shared" si="22"/>
        <v>-2.2112667380493335E-5</v>
      </c>
      <c r="R148" s="8">
        <f t="shared" si="23"/>
        <v>-2.481800147643043E-5</v>
      </c>
      <c r="S148" s="5">
        <f>G148/G149-1</f>
        <v>4.9870337123447683E-5</v>
      </c>
      <c r="T148" s="5">
        <f>H148/H149-1</f>
        <v>4.9872824298136109E-5</v>
      </c>
      <c r="U148" s="5">
        <f>I148/I149-1</f>
        <v>4.9895220038065347E-5</v>
      </c>
      <c r="V148" s="5">
        <f>J148/J149-1</f>
        <v>-4.994755506726456E-5</v>
      </c>
      <c r="W148" s="8">
        <f t="shared" si="28"/>
        <v>1.4981306385050289E-6</v>
      </c>
      <c r="X148" s="8">
        <f t="shared" si="29"/>
        <v>9.2850665999082748E-7</v>
      </c>
      <c r="Y148" s="8">
        <f t="shared" si="30"/>
        <v>1.2864097630349569E-6</v>
      </c>
      <c r="Z148" s="8">
        <f t="shared" si="31"/>
        <v>2.2893172711202502E-6</v>
      </c>
    </row>
    <row r="149" spans="2:26" x14ac:dyDescent="0.2">
      <c r="B149" s="2">
        <v>43375</v>
      </c>
      <c r="C149" s="1">
        <v>97.337500000000006</v>
      </c>
      <c r="D149" s="1">
        <v>97.13</v>
      </c>
      <c r="E149" s="1">
        <v>96.96</v>
      </c>
      <c r="F149" s="1">
        <v>96.944999999999993</v>
      </c>
      <c r="G149" s="1">
        <v>100.26</v>
      </c>
      <c r="H149" s="1">
        <v>100.255</v>
      </c>
      <c r="I149" s="1">
        <v>100.21</v>
      </c>
      <c r="J149" s="1">
        <v>100.105</v>
      </c>
      <c r="K149" s="4">
        <f t="shared" si="24"/>
        <v>-5.1365025554028776E-5</v>
      </c>
      <c r="L149" s="4">
        <f t="shared" si="25"/>
        <v>5.1480051479924072E-5</v>
      </c>
      <c r="M149" s="4">
        <f t="shared" si="26"/>
        <v>1.0314595152127737E-4</v>
      </c>
      <c r="N149" s="4">
        <f t="shared" si="27"/>
        <v>1.031619126217187E-4</v>
      </c>
      <c r="O149" s="8">
        <f t="shared" si="20"/>
        <v>-1.2844950325672511E-5</v>
      </c>
      <c r="P149" s="8">
        <f t="shared" si="21"/>
        <v>-1.6073580149615631E-5</v>
      </c>
      <c r="Q149" s="8">
        <f t="shared" si="22"/>
        <v>-2.0955626750962519E-5</v>
      </c>
      <c r="R149" s="8">
        <f t="shared" si="23"/>
        <v>-2.3018771222670377E-5</v>
      </c>
      <c r="S149" s="5">
        <f>G149/G150-1</f>
        <v>0</v>
      </c>
      <c r="T149" s="5">
        <f>H149/H150-1</f>
        <v>-4.9870337123558706E-5</v>
      </c>
      <c r="U149" s="5">
        <f>I149/I150-1</f>
        <v>-4.9892730629275128E-5</v>
      </c>
      <c r="V149" s="5">
        <f>J149/J150-1</f>
        <v>4.9950049950231445E-5</v>
      </c>
      <c r="W149" s="8">
        <f t="shared" si="28"/>
        <v>1.2129759303679069E-6</v>
      </c>
      <c r="X149" s="8">
        <f t="shared" si="29"/>
        <v>7.1469488329304172E-7</v>
      </c>
      <c r="Y149" s="8">
        <f t="shared" si="30"/>
        <v>1.1437950424231236E-6</v>
      </c>
      <c r="Z149" s="8">
        <f t="shared" si="31"/>
        <v>2.2892030424545177E-6</v>
      </c>
    </row>
    <row r="150" spans="2:26" x14ac:dyDescent="0.2">
      <c r="B150" s="2">
        <v>43374</v>
      </c>
      <c r="C150" s="1">
        <v>97.342500000000001</v>
      </c>
      <c r="D150" s="1">
        <v>97.125</v>
      </c>
      <c r="E150" s="1">
        <v>96.95</v>
      </c>
      <c r="F150" s="1">
        <v>96.935000000000002</v>
      </c>
      <c r="G150" s="1">
        <v>100.26</v>
      </c>
      <c r="H150" s="1">
        <v>100.26</v>
      </c>
      <c r="I150" s="1">
        <v>100.215</v>
      </c>
      <c r="J150" s="1">
        <v>100.1</v>
      </c>
      <c r="K150" s="4">
        <f t="shared" si="24"/>
        <v>0</v>
      </c>
      <c r="L150" s="4">
        <f t="shared" si="25"/>
        <v>-5.1477401420751967E-5</v>
      </c>
      <c r="M150" s="4">
        <f t="shared" si="26"/>
        <v>-1.0313531353123295E-4</v>
      </c>
      <c r="N150" s="4">
        <f t="shared" si="27"/>
        <v>-5.1578295853005329E-5</v>
      </c>
      <c r="O150" s="8">
        <f t="shared" si="20"/>
        <v>-1.2591326051783758E-5</v>
      </c>
      <c r="P150" s="8">
        <f t="shared" si="21"/>
        <v>-1.5946517953129015E-5</v>
      </c>
      <c r="Q150" s="8">
        <f t="shared" si="22"/>
        <v>-2.0829907005883163E-5</v>
      </c>
      <c r="R150" s="8">
        <f t="shared" si="23"/>
        <v>-2.2765548764209221E-5</v>
      </c>
      <c r="S150" s="5">
        <f>G150/G151-1</f>
        <v>-4.9867850196894103E-5</v>
      </c>
      <c r="T150" s="5">
        <f>H150/H151-1</f>
        <v>-4.9867850196894103E-5</v>
      </c>
      <c r="U150" s="5">
        <f>I150/I151-1</f>
        <v>0</v>
      </c>
      <c r="V150" s="5">
        <f>J150/J151-1</f>
        <v>0</v>
      </c>
      <c r="W150" s="8">
        <f t="shared" si="28"/>
        <v>1.2129759303679069E-6</v>
      </c>
      <c r="X150" s="8">
        <f t="shared" si="29"/>
        <v>8.5722422147073624E-7</v>
      </c>
      <c r="Y150" s="8">
        <f t="shared" si="30"/>
        <v>1.2864097690755217E-6</v>
      </c>
      <c r="Z150" s="8">
        <f t="shared" si="31"/>
        <v>2.2893172825411143E-6</v>
      </c>
    </row>
    <row r="151" spans="2:26" x14ac:dyDescent="0.2">
      <c r="B151" s="2">
        <v>43371</v>
      </c>
      <c r="C151" s="1">
        <v>97.342500000000001</v>
      </c>
      <c r="D151" s="1">
        <v>97.13</v>
      </c>
      <c r="E151" s="1">
        <v>96.96</v>
      </c>
      <c r="F151" s="1">
        <v>96.94</v>
      </c>
      <c r="G151" s="1">
        <v>100.265</v>
      </c>
      <c r="H151" s="1">
        <v>100.265</v>
      </c>
      <c r="I151" s="1">
        <v>100.215</v>
      </c>
      <c r="J151" s="1">
        <v>100.1</v>
      </c>
      <c r="K151" s="4">
        <f t="shared" si="24"/>
        <v>1.5411882561444656E-4</v>
      </c>
      <c r="L151" s="4">
        <f t="shared" si="25"/>
        <v>1.544560572517284E-4</v>
      </c>
      <c r="M151" s="4">
        <f t="shared" si="26"/>
        <v>1.5472690700923941E-4</v>
      </c>
      <c r="N151" s="4">
        <f t="shared" si="27"/>
        <v>1.5475883415017044E-4</v>
      </c>
      <c r="O151" s="8">
        <f t="shared" si="20"/>
        <v>-1.2463552470658168E-5</v>
      </c>
      <c r="P151" s="8">
        <f t="shared" si="21"/>
        <v>-1.5562035955966612E-5</v>
      </c>
      <c r="Q151" s="8">
        <f t="shared" si="22"/>
        <v>-2.0188425234275442E-5</v>
      </c>
      <c r="R151" s="8">
        <f t="shared" si="23"/>
        <v>-2.2253198804063623E-5</v>
      </c>
      <c r="S151" s="5">
        <f>G151/G152-1</f>
        <v>0</v>
      </c>
      <c r="T151" s="5">
        <f>H151/H152-1</f>
        <v>0</v>
      </c>
      <c r="U151" s="5">
        <f>I151/I152-1</f>
        <v>4.9895220038065347E-5</v>
      </c>
      <c r="V151" s="5">
        <f>J151/J152-1</f>
        <v>9.9910080927134715E-5</v>
      </c>
      <c r="W151" s="8">
        <f t="shared" si="28"/>
        <v>1.4268375332225436E-6</v>
      </c>
      <c r="X151" s="8">
        <f t="shared" si="29"/>
        <v>1.0710502364882515E-6</v>
      </c>
      <c r="Y151" s="8">
        <f t="shared" si="30"/>
        <v>1.3577527289521108E-6</v>
      </c>
      <c r="Z151" s="8">
        <f t="shared" si="31"/>
        <v>2.3607923127393666E-6</v>
      </c>
    </row>
    <row r="152" spans="2:26" x14ac:dyDescent="0.2">
      <c r="B152" s="2">
        <v>43370</v>
      </c>
      <c r="C152" s="1">
        <v>97.327500000000001</v>
      </c>
      <c r="D152" s="1">
        <v>97.114999999999995</v>
      </c>
      <c r="E152" s="1">
        <v>96.944999999999993</v>
      </c>
      <c r="F152" s="1">
        <v>96.924999999999997</v>
      </c>
      <c r="G152" s="1">
        <v>100.265</v>
      </c>
      <c r="H152" s="1">
        <v>100.265</v>
      </c>
      <c r="I152" s="1">
        <v>100.21</v>
      </c>
      <c r="J152" s="1">
        <v>100.09</v>
      </c>
      <c r="K152" s="4">
        <f t="shared" si="24"/>
        <v>0</v>
      </c>
      <c r="L152" s="4">
        <f t="shared" si="25"/>
        <v>-5.1482701812322063E-5</v>
      </c>
      <c r="M152" s="4">
        <f t="shared" si="26"/>
        <v>0</v>
      </c>
      <c r="N152" s="4">
        <f t="shared" si="27"/>
        <v>0</v>
      </c>
      <c r="O152" s="8">
        <f t="shared" si="20"/>
        <v>-1.2848849534694285E-5</v>
      </c>
      <c r="P152" s="8">
        <f t="shared" si="21"/>
        <v>-1.5948176099095935E-5</v>
      </c>
      <c r="Q152" s="8">
        <f t="shared" si="22"/>
        <v>-2.0703117123289648E-5</v>
      </c>
      <c r="R152" s="8">
        <f t="shared" si="23"/>
        <v>-2.2767890763331078E-5</v>
      </c>
      <c r="S152" s="5">
        <f>G152/G153-1</f>
        <v>0</v>
      </c>
      <c r="T152" s="5">
        <f>H152/H153-1</f>
        <v>0</v>
      </c>
      <c r="U152" s="5">
        <f>I152/I153-1</f>
        <v>-4.9892730629275128E-5</v>
      </c>
      <c r="V152" s="5">
        <f>J152/J153-1</f>
        <v>-4.9952545082110333E-5</v>
      </c>
      <c r="W152" s="8">
        <f t="shared" si="28"/>
        <v>1.4981520015021145E-6</v>
      </c>
      <c r="X152" s="8">
        <f t="shared" si="29"/>
        <v>1.1423469090724288E-6</v>
      </c>
      <c r="Y152" s="8">
        <f t="shared" si="30"/>
        <v>1.3578203661108418E-6</v>
      </c>
      <c r="Z152" s="8">
        <f t="shared" si="31"/>
        <v>2.2895422321537028E-6</v>
      </c>
    </row>
    <row r="153" spans="2:26" x14ac:dyDescent="0.2">
      <c r="B153" s="2">
        <v>43369</v>
      </c>
      <c r="C153" s="1">
        <v>97.327500000000001</v>
      </c>
      <c r="D153" s="1">
        <v>97.12</v>
      </c>
      <c r="E153" s="1">
        <v>96.944999999999993</v>
      </c>
      <c r="F153" s="1">
        <v>96.924999999999997</v>
      </c>
      <c r="G153" s="1">
        <v>100.265</v>
      </c>
      <c r="H153" s="1">
        <v>100.265</v>
      </c>
      <c r="I153" s="1">
        <v>100.215</v>
      </c>
      <c r="J153" s="1">
        <v>100.095</v>
      </c>
      <c r="K153" s="4">
        <f t="shared" si="24"/>
        <v>0</v>
      </c>
      <c r="L153" s="4">
        <f t="shared" si="25"/>
        <v>5.1485352417390828E-5</v>
      </c>
      <c r="M153" s="4">
        <f t="shared" si="26"/>
        <v>1.031619126217187E-4</v>
      </c>
      <c r="N153" s="4">
        <f t="shared" si="27"/>
        <v>1.0318320177460372E-4</v>
      </c>
      <c r="O153" s="8">
        <f t="shared" si="20"/>
        <v>-1.2723625153046869E-5</v>
      </c>
      <c r="P153" s="8">
        <f t="shared" si="21"/>
        <v>-1.5819469344565131E-5</v>
      </c>
      <c r="Q153" s="8">
        <f t="shared" si="22"/>
        <v>-2.0703117123289648E-5</v>
      </c>
      <c r="R153" s="8">
        <f t="shared" si="23"/>
        <v>-2.26400893564932E-5</v>
      </c>
      <c r="S153" s="5">
        <f>G153/G154-1</f>
        <v>0</v>
      </c>
      <c r="T153" s="5">
        <f>H153/H154-1</f>
        <v>-4.986536351847537E-5</v>
      </c>
      <c r="U153" s="5">
        <f>I153/I154-1</f>
        <v>-4.9890241468730778E-5</v>
      </c>
      <c r="V153" s="5">
        <f>J153/J154-1</f>
        <v>-4.9950049950009401E-5</v>
      </c>
      <c r="W153" s="8">
        <f t="shared" si="28"/>
        <v>1.8548133658029859E-6</v>
      </c>
      <c r="X153" s="8">
        <f t="shared" si="29"/>
        <v>1.5702550799788296E-6</v>
      </c>
      <c r="Y153" s="8">
        <f t="shared" si="30"/>
        <v>1.9286960153254626E-6</v>
      </c>
      <c r="Z153" s="8">
        <f t="shared" si="31"/>
        <v>2.8471229653093123E-6</v>
      </c>
    </row>
    <row r="154" spans="2:26" x14ac:dyDescent="0.2">
      <c r="B154" s="2">
        <v>43368</v>
      </c>
      <c r="C154" s="1">
        <v>97.327500000000001</v>
      </c>
      <c r="D154" s="1">
        <v>97.114999999999995</v>
      </c>
      <c r="E154" s="1">
        <v>96.935000000000002</v>
      </c>
      <c r="F154" s="1">
        <v>96.915000000000006</v>
      </c>
      <c r="G154" s="1">
        <v>100.265</v>
      </c>
      <c r="H154" s="1">
        <v>100.27</v>
      </c>
      <c r="I154" s="1">
        <v>100.22</v>
      </c>
      <c r="J154" s="1">
        <v>100.1</v>
      </c>
      <c r="K154" s="4">
        <f t="shared" si="24"/>
        <v>-1.5409507666230837E-4</v>
      </c>
      <c r="L154" s="4">
        <f t="shared" si="25"/>
        <v>-1.5443220426236692E-4</v>
      </c>
      <c r="M154" s="4">
        <f t="shared" si="26"/>
        <v>-2.0628126450406015E-4</v>
      </c>
      <c r="N154" s="4">
        <f t="shared" si="27"/>
        <v>-2.0632382524365944E-4</v>
      </c>
      <c r="O154" s="8">
        <f t="shared" si="20"/>
        <v>-1.2089675729940741E-5</v>
      </c>
      <c r="P154" s="8">
        <f t="shared" si="21"/>
        <v>-1.5052602287132788E-5</v>
      </c>
      <c r="Q154" s="8">
        <f t="shared" si="22"/>
        <v>-1.942558399795291E-5</v>
      </c>
      <c r="R154" s="8">
        <f t="shared" si="23"/>
        <v>-2.1107546225240247E-5</v>
      </c>
      <c r="S154" s="5">
        <f>G154/G155-1</f>
        <v>4.9870337123447683E-5</v>
      </c>
      <c r="T154" s="5">
        <f>H154/H155-1</f>
        <v>4.9867850197005126E-5</v>
      </c>
      <c r="U154" s="5">
        <f>I154/I155-1</f>
        <v>4.9892730629164106E-5</v>
      </c>
      <c r="V154" s="5">
        <f>J154/J155-1</f>
        <v>4.9952545082110333E-5</v>
      </c>
      <c r="W154" s="8">
        <f t="shared" si="28"/>
        <v>2.1401994575119343E-6</v>
      </c>
      <c r="X154" s="8">
        <f t="shared" si="29"/>
        <v>1.8554774472751795E-6</v>
      </c>
      <c r="Y154" s="8">
        <f t="shared" si="30"/>
        <v>2.1427250016603505E-6</v>
      </c>
      <c r="Z154" s="8">
        <f t="shared" si="31"/>
        <v>3.0615003653928456E-6</v>
      </c>
    </row>
    <row r="155" spans="2:26" x14ac:dyDescent="0.2">
      <c r="B155" s="2">
        <v>43367</v>
      </c>
      <c r="C155" s="1">
        <v>97.342500000000001</v>
      </c>
      <c r="D155" s="1">
        <v>97.13</v>
      </c>
      <c r="E155" s="1">
        <v>96.954999999999998</v>
      </c>
      <c r="F155" s="1">
        <v>96.935000000000002</v>
      </c>
      <c r="G155" s="1">
        <v>100.26</v>
      </c>
      <c r="H155" s="1">
        <v>100.265</v>
      </c>
      <c r="I155" s="1">
        <v>100.215</v>
      </c>
      <c r="J155" s="1">
        <v>100.095</v>
      </c>
      <c r="K155" s="4">
        <f t="shared" si="24"/>
        <v>5.1367664055446127E-5</v>
      </c>
      <c r="L155" s="4">
        <f t="shared" si="25"/>
        <v>0</v>
      </c>
      <c r="M155" s="4">
        <f t="shared" si="26"/>
        <v>0</v>
      </c>
      <c r="N155" s="4">
        <f t="shared" si="27"/>
        <v>0</v>
      </c>
      <c r="O155" s="8">
        <f t="shared" si="20"/>
        <v>-1.1576619119858244E-5</v>
      </c>
      <c r="P155" s="8">
        <f t="shared" si="21"/>
        <v>-1.4538575166038736E-5</v>
      </c>
      <c r="Q155" s="8">
        <f t="shared" si="22"/>
        <v>-1.8909880836692761E-5</v>
      </c>
      <c r="R155" s="8">
        <f t="shared" si="23"/>
        <v>-2.0591736662131099E-5</v>
      </c>
      <c r="S155" s="5">
        <f>G155/G156-1</f>
        <v>-4.9867850196894103E-5</v>
      </c>
      <c r="T155" s="5">
        <f>H155/H156-1</f>
        <v>-9.9725754176049897E-5</v>
      </c>
      <c r="U155" s="5">
        <f>I155/I156-1</f>
        <v>-9.9775505113419705E-5</v>
      </c>
      <c r="V155" s="5">
        <f>J155/J156-1</f>
        <v>-1.9977026419615296E-4</v>
      </c>
      <c r="W155" s="8">
        <f t="shared" si="28"/>
        <v>1.9976131588872461E-6</v>
      </c>
      <c r="X155" s="8">
        <f t="shared" si="29"/>
        <v>1.7129125113183159E-6</v>
      </c>
      <c r="Y155" s="8">
        <f t="shared" si="30"/>
        <v>2.0000746320415961E-6</v>
      </c>
      <c r="Z155" s="8">
        <f t="shared" si="31"/>
        <v>2.9901395867041167E-6</v>
      </c>
    </row>
    <row r="156" spans="2:26" x14ac:dyDescent="0.2">
      <c r="B156" s="2">
        <v>43364</v>
      </c>
      <c r="C156" s="1">
        <v>97.337500000000006</v>
      </c>
      <c r="D156" s="1">
        <v>97.13</v>
      </c>
      <c r="E156" s="1">
        <v>96.954999999999998</v>
      </c>
      <c r="F156" s="1">
        <v>96.935000000000002</v>
      </c>
      <c r="G156" s="1">
        <v>100.265</v>
      </c>
      <c r="H156" s="1">
        <v>100.27500000000001</v>
      </c>
      <c r="I156" s="1">
        <v>100.22499999999999</v>
      </c>
      <c r="J156" s="1">
        <v>100.11499999999999</v>
      </c>
      <c r="K156" s="4">
        <f t="shared" si="24"/>
        <v>1.0274588374303839E-4</v>
      </c>
      <c r="L156" s="4">
        <f t="shared" si="25"/>
        <v>1.544560572517284E-4</v>
      </c>
      <c r="M156" s="4">
        <f t="shared" si="26"/>
        <v>1.5473488755923803E-4</v>
      </c>
      <c r="N156" s="4">
        <f t="shared" si="27"/>
        <v>1.5476681799420078E-4</v>
      </c>
      <c r="O156" s="8">
        <f t="shared" si="20"/>
        <v>-1.1958094120985695E-5</v>
      </c>
      <c r="P156" s="8">
        <f t="shared" si="21"/>
        <v>-1.479444219705972E-5</v>
      </c>
      <c r="Q156" s="8">
        <f t="shared" si="22"/>
        <v>-1.903782744713145E-5</v>
      </c>
      <c r="R156" s="8">
        <f t="shared" si="23"/>
        <v>-2.0719623058087778E-5</v>
      </c>
      <c r="S156" s="5">
        <f>G156/G157-1</f>
        <v>4.9870337123447683E-5</v>
      </c>
      <c r="T156" s="5">
        <f>H156/H157-1</f>
        <v>4.9865363518586392E-5</v>
      </c>
      <c r="U156" s="5">
        <f>I156/I157-1</f>
        <v>4.9890241468730778E-5</v>
      </c>
      <c r="V156" s="5">
        <f>J156/J157-1</f>
        <v>4.9945060433431721E-5</v>
      </c>
      <c r="W156" s="8">
        <f t="shared" si="28"/>
        <v>2.0688529448828089E-6</v>
      </c>
      <c r="X156" s="8">
        <f t="shared" si="29"/>
        <v>1.9267065856596957E-6</v>
      </c>
      <c r="Y156" s="8">
        <f t="shared" si="30"/>
        <v>2.2139896743221333E-6</v>
      </c>
      <c r="Z156" s="8">
        <f t="shared" si="31"/>
        <v>3.2755256784129065E-6</v>
      </c>
    </row>
    <row r="157" spans="2:26" x14ac:dyDescent="0.2">
      <c r="B157" s="2">
        <v>43363</v>
      </c>
      <c r="C157" s="1">
        <v>97.327500000000001</v>
      </c>
      <c r="D157" s="1">
        <v>97.114999999999995</v>
      </c>
      <c r="E157" s="1">
        <v>96.94</v>
      </c>
      <c r="F157" s="1">
        <v>96.92</v>
      </c>
      <c r="G157" s="1">
        <v>100.26</v>
      </c>
      <c r="H157" s="1">
        <v>100.27</v>
      </c>
      <c r="I157" s="1">
        <v>100.22</v>
      </c>
      <c r="J157" s="1">
        <v>100.11</v>
      </c>
      <c r="K157" s="4">
        <f t="shared" si="24"/>
        <v>-2.5679874682216219E-4</v>
      </c>
      <c r="L157" s="4">
        <f t="shared" si="25"/>
        <v>-2.5736051060332166E-4</v>
      </c>
      <c r="M157" s="4">
        <f t="shared" si="26"/>
        <v>-1.5471094837815613E-4</v>
      </c>
      <c r="N157" s="4">
        <f t="shared" si="27"/>
        <v>-1.0316723408654305E-4</v>
      </c>
      <c r="O157" s="8">
        <f t="shared" si="20"/>
        <v>-1.247054465862013E-5</v>
      </c>
      <c r="P157" s="8">
        <f t="shared" si="21"/>
        <v>-1.5436423186715453E-5</v>
      </c>
      <c r="Q157" s="8">
        <f t="shared" si="22"/>
        <v>-1.9424664666029544E-5</v>
      </c>
      <c r="R157" s="8">
        <f t="shared" si="23"/>
        <v>-2.0978647164809628E-5</v>
      </c>
      <c r="S157" s="5">
        <f>G157/G158-1</f>
        <v>-4.9867850196894103E-5</v>
      </c>
      <c r="T157" s="5">
        <f>H157/H158-1</f>
        <v>-4.9862877088080459E-5</v>
      </c>
      <c r="U157" s="5">
        <f>I157/I158-1</f>
        <v>-4.9887752556654341E-5</v>
      </c>
      <c r="V157" s="5">
        <f>J157/J158-1</f>
        <v>-4.9942566048954973E-5</v>
      </c>
      <c r="W157" s="8">
        <f t="shared" si="28"/>
        <v>2.1403097788022916E-6</v>
      </c>
      <c r="X157" s="8">
        <f t="shared" si="29"/>
        <v>1.9268026249219527E-6</v>
      </c>
      <c r="Y157" s="8">
        <f t="shared" si="30"/>
        <v>2.2141000738113664E-6</v>
      </c>
      <c r="Z157" s="8">
        <f t="shared" si="31"/>
        <v>3.2756892647783126E-6</v>
      </c>
    </row>
    <row r="158" spans="2:26" x14ac:dyDescent="0.2">
      <c r="B158" s="2">
        <v>43362</v>
      </c>
      <c r="C158" s="1">
        <v>97.352500000000006</v>
      </c>
      <c r="D158" s="1">
        <v>97.14</v>
      </c>
      <c r="E158" s="1">
        <v>96.954999999999998</v>
      </c>
      <c r="F158" s="1">
        <v>96.93</v>
      </c>
      <c r="G158" s="1">
        <v>100.265</v>
      </c>
      <c r="H158" s="1">
        <v>100.27500000000001</v>
      </c>
      <c r="I158" s="1">
        <v>100.22499999999999</v>
      </c>
      <c r="J158" s="1">
        <v>100.11499999999999</v>
      </c>
      <c r="K158" s="4">
        <f t="shared" si="24"/>
        <v>-2.053968009447793E-4</v>
      </c>
      <c r="L158" s="4">
        <f t="shared" si="25"/>
        <v>-1.5439246564763476E-4</v>
      </c>
      <c r="M158" s="4">
        <f t="shared" si="26"/>
        <v>-1.5468701660303896E-4</v>
      </c>
      <c r="N158" s="4">
        <f t="shared" si="27"/>
        <v>-1.5472690700901737E-4</v>
      </c>
      <c r="O158" s="8">
        <f t="shared" ref="O158:O221" si="32">AVERAGE(K158:K557)</f>
        <v>-1.2206757591696482E-5</v>
      </c>
      <c r="P158" s="8">
        <f t="shared" ref="P158:P221" si="33">AVERAGE(L158:L557)</f>
        <v>-1.543246043202995E-5</v>
      </c>
      <c r="Q158" s="8">
        <f t="shared" ref="Q158:Q221" si="34">AVERAGE(M158:M557)</f>
        <v>-1.980533129725348E-5</v>
      </c>
      <c r="R158" s="8">
        <f t="shared" ref="R158:R221" si="35">AVERAGE(N158:N557)</f>
        <v>-2.1615659172768143E-5</v>
      </c>
      <c r="S158" s="5">
        <f>G158/G159-1</f>
        <v>4.9870337123447683E-5</v>
      </c>
      <c r="T158" s="5">
        <f>H158/H159-1</f>
        <v>4.9865363518586392E-5</v>
      </c>
      <c r="U158" s="5">
        <f>I158/I159-1</f>
        <v>0</v>
      </c>
      <c r="V158" s="5">
        <f>J158/J159-1</f>
        <v>0</v>
      </c>
      <c r="W158" s="8">
        <f t="shared" si="28"/>
        <v>2.0688636450443595E-6</v>
      </c>
      <c r="X158" s="8">
        <f t="shared" si="29"/>
        <v>1.9267065952436164E-6</v>
      </c>
      <c r="Y158" s="8">
        <f t="shared" si="30"/>
        <v>2.2853682917494438E-6</v>
      </c>
      <c r="Z158" s="8">
        <f t="shared" si="31"/>
        <v>3.347035787705391E-6</v>
      </c>
    </row>
    <row r="159" spans="2:26" x14ac:dyDescent="0.2">
      <c r="B159" s="2">
        <v>43361</v>
      </c>
      <c r="C159" s="1">
        <v>97.372500000000002</v>
      </c>
      <c r="D159" s="1">
        <v>97.155000000000001</v>
      </c>
      <c r="E159" s="1">
        <v>96.97</v>
      </c>
      <c r="F159" s="1">
        <v>96.944999999999993</v>
      </c>
      <c r="G159" s="1">
        <v>100.26</v>
      </c>
      <c r="H159" s="1">
        <v>100.27</v>
      </c>
      <c r="I159" s="1">
        <v>100.22499999999999</v>
      </c>
      <c r="J159" s="1">
        <v>100.11499999999999</v>
      </c>
      <c r="K159" s="4">
        <f t="shared" ref="K159:K222" si="36">C159/C160-1</f>
        <v>1.0270894851727164E-4</v>
      </c>
      <c r="L159" s="4">
        <f t="shared" ref="L159:L222" si="37">D159/D160-1</f>
        <v>0</v>
      </c>
      <c r="M159" s="4">
        <f t="shared" ref="M159:M222" si="38">E159/E160-1</f>
        <v>0</v>
      </c>
      <c r="N159" s="4">
        <f t="shared" ref="N159:N222" si="39">F159/F160-1</f>
        <v>-5.1572975760749706E-5</v>
      </c>
      <c r="O159" s="8">
        <f t="shared" si="32"/>
        <v>-1.1631932765744646E-5</v>
      </c>
      <c r="P159" s="8">
        <f t="shared" si="33"/>
        <v>-1.5430083511085159E-5</v>
      </c>
      <c r="Q159" s="8">
        <f t="shared" si="34"/>
        <v>-1.9802276868839674E-5</v>
      </c>
      <c r="R159" s="8">
        <f t="shared" si="35"/>
        <v>-2.1740125943980615E-5</v>
      </c>
      <c r="S159" s="5">
        <f>G159/G160-1</f>
        <v>0</v>
      </c>
      <c r="T159" s="5">
        <f>H159/H160-1</f>
        <v>0</v>
      </c>
      <c r="U159" s="5">
        <f>I159/I160-1</f>
        <v>0</v>
      </c>
      <c r="V159" s="5">
        <f>J159/J160-1</f>
        <v>-4.9940071913834316E-5</v>
      </c>
      <c r="W159" s="8">
        <f t="shared" ref="W159:W222" si="40">AVERAGE(S159:S858)</f>
        <v>1.926280909114572E-6</v>
      </c>
      <c r="X159" s="8">
        <f t="shared" ref="X159:X222" si="41">AVERAGE(T159:T858)</f>
        <v>1.7841452116844943E-6</v>
      </c>
      <c r="Y159" s="8">
        <f t="shared" ref="Y159:Y222" si="42">AVERAGE(U159:U858)</f>
        <v>2.213989685345379E-6</v>
      </c>
      <c r="Z159" s="8">
        <f t="shared" ref="Z159:Z222" si="43">AVERAGE(V159:V858)</f>
        <v>3.347035787705391E-6</v>
      </c>
    </row>
    <row r="160" spans="2:26" x14ac:dyDescent="0.2">
      <c r="B160" s="2">
        <v>43360</v>
      </c>
      <c r="C160" s="1">
        <v>97.362499999999997</v>
      </c>
      <c r="D160" s="1">
        <v>97.155000000000001</v>
      </c>
      <c r="E160" s="1">
        <v>96.97</v>
      </c>
      <c r="F160" s="1">
        <v>96.95</v>
      </c>
      <c r="G160" s="1">
        <v>100.26</v>
      </c>
      <c r="H160" s="1">
        <v>100.27</v>
      </c>
      <c r="I160" s="1">
        <v>100.22499999999999</v>
      </c>
      <c r="J160" s="1">
        <v>100.12</v>
      </c>
      <c r="K160" s="4">
        <f t="shared" si="36"/>
        <v>5.1357111676031408E-5</v>
      </c>
      <c r="L160" s="4">
        <f t="shared" si="37"/>
        <v>1.544163063620374E-4</v>
      </c>
      <c r="M160" s="4">
        <f t="shared" si="38"/>
        <v>1.03135313531455E-4</v>
      </c>
      <c r="N160" s="4">
        <f t="shared" si="39"/>
        <v>1.031565917062327E-4</v>
      </c>
      <c r="O160" s="8">
        <f t="shared" si="32"/>
        <v>-1.182481514640149E-5</v>
      </c>
      <c r="P160" s="8">
        <f t="shared" si="33"/>
        <v>-1.5430083511085159E-5</v>
      </c>
      <c r="Q160" s="8">
        <f t="shared" si="34"/>
        <v>-1.9802276868839674E-5</v>
      </c>
      <c r="R160" s="8">
        <f t="shared" si="35"/>
        <v>-2.1611193504578741E-5</v>
      </c>
      <c r="S160" s="5">
        <f>G160/G161-1</f>
        <v>-4.9867850196894103E-5</v>
      </c>
      <c r="T160" s="5">
        <f>H160/H161-1</f>
        <v>-4.9862877088080459E-5</v>
      </c>
      <c r="U160" s="5">
        <f>I160/I161-1</f>
        <v>-4.9885263893156839E-5</v>
      </c>
      <c r="V160" s="5">
        <f>J160/J161-1</f>
        <v>-4.9937578027403617E-5</v>
      </c>
      <c r="W160" s="8">
        <f t="shared" si="40"/>
        <v>1.926280909114572E-6</v>
      </c>
      <c r="X160" s="8">
        <f t="shared" si="41"/>
        <v>1.7841452116844943E-6</v>
      </c>
      <c r="Y160" s="8">
        <f t="shared" si="42"/>
        <v>2.213989685345379E-6</v>
      </c>
      <c r="Z160" s="8">
        <f t="shared" si="43"/>
        <v>3.4183787475822973E-6</v>
      </c>
    </row>
    <row r="161" spans="2:26" x14ac:dyDescent="0.2">
      <c r="B161" s="2">
        <v>43357</v>
      </c>
      <c r="C161" s="1">
        <v>97.357500000000002</v>
      </c>
      <c r="D161" s="1">
        <v>97.14</v>
      </c>
      <c r="E161" s="1">
        <v>96.96</v>
      </c>
      <c r="F161" s="1">
        <v>96.94</v>
      </c>
      <c r="G161" s="1">
        <v>100.265</v>
      </c>
      <c r="H161" s="1">
        <v>100.27500000000001</v>
      </c>
      <c r="I161" s="1">
        <v>100.23</v>
      </c>
      <c r="J161" s="1">
        <v>100.125</v>
      </c>
      <c r="K161" s="4">
        <f t="shared" si="36"/>
        <v>-1.0270367422404725E-4</v>
      </c>
      <c r="L161" s="4">
        <f t="shared" si="37"/>
        <v>-1.5439246564763476E-4</v>
      </c>
      <c r="M161" s="4">
        <f t="shared" si="38"/>
        <v>-2.0622808826575856E-4</v>
      </c>
      <c r="N161" s="4">
        <f t="shared" si="39"/>
        <v>-2.5782498839788115E-4</v>
      </c>
      <c r="O161" s="8">
        <f t="shared" si="32"/>
        <v>-1.1572365573877252E-5</v>
      </c>
      <c r="P161" s="8">
        <f t="shared" si="33"/>
        <v>-1.5560361951803826E-5</v>
      </c>
      <c r="Q161" s="8">
        <f t="shared" si="34"/>
        <v>-1.9548459640091609E-5</v>
      </c>
      <c r="R161" s="8">
        <f t="shared" si="35"/>
        <v>-2.135769635917273E-5</v>
      </c>
      <c r="S161" s="5">
        <f>G161/G162-1</f>
        <v>0</v>
      </c>
      <c r="T161" s="5">
        <f>H161/H162-1</f>
        <v>4.9865363518586392E-5</v>
      </c>
      <c r="U161" s="5">
        <f>I161/I162-1</f>
        <v>4.9887752556765363E-5</v>
      </c>
      <c r="V161" s="5">
        <f>J161/J162-1</f>
        <v>0</v>
      </c>
      <c r="W161" s="8">
        <f t="shared" si="40"/>
        <v>1.9975206951101348E-6</v>
      </c>
      <c r="X161" s="8">
        <f t="shared" si="41"/>
        <v>1.8553778932388949E-6</v>
      </c>
      <c r="Y161" s="8">
        <f t="shared" si="42"/>
        <v>2.2852543480498889E-6</v>
      </c>
      <c r="Z161" s="8">
        <f t="shared" si="43"/>
        <v>3.4897181447643024E-6</v>
      </c>
    </row>
    <row r="162" spans="2:26" x14ac:dyDescent="0.2">
      <c r="B162" s="2">
        <v>43356</v>
      </c>
      <c r="C162" s="1">
        <v>97.367500000000007</v>
      </c>
      <c r="D162" s="1">
        <v>97.155000000000001</v>
      </c>
      <c r="E162" s="1">
        <v>96.98</v>
      </c>
      <c r="F162" s="1">
        <v>96.965000000000003</v>
      </c>
      <c r="G162" s="1">
        <v>100.265</v>
      </c>
      <c r="H162" s="1">
        <v>100.27</v>
      </c>
      <c r="I162" s="1">
        <v>100.22499999999999</v>
      </c>
      <c r="J162" s="1">
        <v>100.125</v>
      </c>
      <c r="K162" s="4">
        <f t="shared" si="36"/>
        <v>1.5407924809318629E-4</v>
      </c>
      <c r="L162" s="4">
        <f t="shared" si="37"/>
        <v>1.0293890575940878E-4</v>
      </c>
      <c r="M162" s="4">
        <f t="shared" si="38"/>
        <v>-5.1554364076888959E-5</v>
      </c>
      <c r="N162" s="4">
        <f t="shared" si="39"/>
        <v>-1.031193606598757E-4</v>
      </c>
      <c r="O162" s="8">
        <f t="shared" si="32"/>
        <v>-1.1254261148554712E-5</v>
      </c>
      <c r="P162" s="8">
        <f t="shared" si="33"/>
        <v>-1.479067841793913E-5</v>
      </c>
      <c r="Q162" s="8">
        <f t="shared" si="34"/>
        <v>-1.864908887289546E-5</v>
      </c>
      <c r="R162" s="8">
        <f t="shared" si="35"/>
        <v>-2.0073734616581629E-5</v>
      </c>
      <c r="S162" s="5">
        <f>G162/G163-1</f>
        <v>0</v>
      </c>
      <c r="T162" s="5">
        <f>H162/H163-1</f>
        <v>-4.9862877088080459E-5</v>
      </c>
      <c r="U162" s="5">
        <f>I162/I163-1</f>
        <v>-4.9885263893156839E-5</v>
      </c>
      <c r="V162" s="5">
        <f>J162/J163-1</f>
        <v>-4.9935084390217988E-5</v>
      </c>
      <c r="W162" s="8">
        <f t="shared" si="40"/>
        <v>1.9975206951101348E-6</v>
      </c>
      <c r="X162" s="8">
        <f t="shared" si="41"/>
        <v>1.8554703708736511E-6</v>
      </c>
      <c r="Y162" s="8">
        <f t="shared" si="42"/>
        <v>2.3567576100805683E-6</v>
      </c>
      <c r="Z162" s="8">
        <f t="shared" si="43"/>
        <v>3.6327598113713602E-6</v>
      </c>
    </row>
    <row r="163" spans="2:26" x14ac:dyDescent="0.2">
      <c r="B163" s="2">
        <v>43355</v>
      </c>
      <c r="C163" s="1">
        <v>97.352500000000006</v>
      </c>
      <c r="D163" s="1">
        <v>97.144999999999996</v>
      </c>
      <c r="E163" s="1">
        <v>96.984999999999999</v>
      </c>
      <c r="F163" s="1">
        <v>96.974999999999994</v>
      </c>
      <c r="G163" s="1">
        <v>100.265</v>
      </c>
      <c r="H163" s="1">
        <v>100.27500000000001</v>
      </c>
      <c r="I163" s="1">
        <v>100.23</v>
      </c>
      <c r="J163" s="1">
        <v>100.13</v>
      </c>
      <c r="K163" s="4">
        <f t="shared" si="36"/>
        <v>7.7045559607746839E-5</v>
      </c>
      <c r="L163" s="4">
        <f t="shared" si="37"/>
        <v>1.5443220426236692E-4</v>
      </c>
      <c r="M163" s="4">
        <f t="shared" si="38"/>
        <v>1.5468701660314998E-4</v>
      </c>
      <c r="N163" s="4">
        <f t="shared" si="39"/>
        <v>1.0312999535910805E-4</v>
      </c>
      <c r="O163" s="8">
        <f t="shared" si="32"/>
        <v>-1.1639459268787678E-5</v>
      </c>
      <c r="P163" s="8">
        <f t="shared" si="33"/>
        <v>-1.5559524168302087E-5</v>
      </c>
      <c r="Q163" s="8">
        <f t="shared" si="34"/>
        <v>-1.9159706912279806E-5</v>
      </c>
      <c r="R163" s="8">
        <f t="shared" si="35"/>
        <v>-2.0582979926196398E-5</v>
      </c>
      <c r="S163" s="5">
        <f>G163/G164-1</f>
        <v>0</v>
      </c>
      <c r="T163" s="5">
        <f>H163/H164-1</f>
        <v>0</v>
      </c>
      <c r="U163" s="5">
        <f>I163/I164-1</f>
        <v>0</v>
      </c>
      <c r="V163" s="5">
        <f>J163/J164-1</f>
        <v>4.9937578027403617E-5</v>
      </c>
      <c r="W163" s="8">
        <f t="shared" si="40"/>
        <v>2.0688636549867238E-6</v>
      </c>
      <c r="X163" s="8">
        <f t="shared" si="41"/>
        <v>1.9267030524280517E-6</v>
      </c>
      <c r="Y163" s="8">
        <f t="shared" si="42"/>
        <v>2.3566400997690872E-6</v>
      </c>
      <c r="Z163" s="8">
        <f t="shared" si="43"/>
        <v>3.632578393392308E-6</v>
      </c>
    </row>
    <row r="164" spans="2:26" x14ac:dyDescent="0.2">
      <c r="B164" s="2">
        <v>43354</v>
      </c>
      <c r="C164" s="1">
        <v>97.344999999999999</v>
      </c>
      <c r="D164" s="1">
        <v>97.13</v>
      </c>
      <c r="E164" s="1">
        <v>96.97</v>
      </c>
      <c r="F164" s="1">
        <v>96.965000000000003</v>
      </c>
      <c r="G164" s="1">
        <v>100.265</v>
      </c>
      <c r="H164" s="1">
        <v>100.27500000000001</v>
      </c>
      <c r="I164" s="1">
        <v>100.23</v>
      </c>
      <c r="J164" s="1">
        <v>100.125</v>
      </c>
      <c r="K164" s="4">
        <f t="shared" si="36"/>
        <v>0</v>
      </c>
      <c r="L164" s="4">
        <f t="shared" si="37"/>
        <v>-1.5440835863911317E-4</v>
      </c>
      <c r="M164" s="4">
        <f t="shared" si="38"/>
        <v>-2.5774524460031589E-4</v>
      </c>
      <c r="N164" s="4">
        <f t="shared" si="39"/>
        <v>-4.1234987887217578E-4</v>
      </c>
      <c r="O164" s="8">
        <f t="shared" si="32"/>
        <v>-1.2652296554752086E-5</v>
      </c>
      <c r="P164" s="8">
        <f t="shared" si="33"/>
        <v>-1.6584814309034691E-5</v>
      </c>
      <c r="Q164" s="8">
        <f t="shared" si="34"/>
        <v>-2.0569212163970839E-5</v>
      </c>
      <c r="R164" s="8">
        <f t="shared" si="35"/>
        <v>-2.2118557705206321E-5</v>
      </c>
      <c r="S164" s="5">
        <f>G164/G165-1</f>
        <v>0</v>
      </c>
      <c r="T164" s="5">
        <f>H164/H165-1</f>
        <v>0</v>
      </c>
      <c r="U164" s="5">
        <f>I164/I165-1</f>
        <v>4.9887752556765363E-5</v>
      </c>
      <c r="V164" s="5">
        <f>J164/J165-1</f>
        <v>0</v>
      </c>
      <c r="W164" s="8">
        <f t="shared" si="40"/>
        <v>2.1402101779141195E-6</v>
      </c>
      <c r="X164" s="8">
        <f t="shared" si="41"/>
        <v>2.0693747221147061E-6</v>
      </c>
      <c r="Y164" s="8">
        <f t="shared" si="42"/>
        <v>2.5708187247422806E-6</v>
      </c>
      <c r="Z164" s="8">
        <f t="shared" si="43"/>
        <v>3.7758229822364747E-6</v>
      </c>
    </row>
    <row r="165" spans="2:26" x14ac:dyDescent="0.2">
      <c r="B165" s="2">
        <v>43353</v>
      </c>
      <c r="C165" s="1">
        <v>97.344999999999999</v>
      </c>
      <c r="D165" s="1">
        <v>97.144999999999996</v>
      </c>
      <c r="E165" s="1">
        <v>96.995000000000005</v>
      </c>
      <c r="F165" s="1">
        <v>97.004999999999995</v>
      </c>
      <c r="G165" s="1">
        <v>100.265</v>
      </c>
      <c r="H165" s="1">
        <v>100.27500000000001</v>
      </c>
      <c r="I165" s="1">
        <v>100.22499999999999</v>
      </c>
      <c r="J165" s="1">
        <v>100.125</v>
      </c>
      <c r="K165" s="4">
        <f t="shared" si="36"/>
        <v>2.568251277712541E-5</v>
      </c>
      <c r="L165" s="4">
        <f t="shared" si="37"/>
        <v>-5.1466803911548453E-5</v>
      </c>
      <c r="M165" s="4">
        <f t="shared" si="38"/>
        <v>0</v>
      </c>
      <c r="N165" s="4">
        <f t="shared" si="39"/>
        <v>0</v>
      </c>
      <c r="O165" s="8">
        <f t="shared" si="32"/>
        <v>-1.2841368019677613E-5</v>
      </c>
      <c r="P165" s="8">
        <f t="shared" si="33"/>
        <v>-1.6301062769469576E-5</v>
      </c>
      <c r="Q165" s="8">
        <f t="shared" si="34"/>
        <v>-2.0052690978485388E-5</v>
      </c>
      <c r="R165" s="8">
        <f t="shared" si="35"/>
        <v>-2.1343207446382906E-5</v>
      </c>
      <c r="S165" s="5">
        <f>G165/G166-1</f>
        <v>0</v>
      </c>
      <c r="T165" s="5">
        <f>H165/H166-1</f>
        <v>0</v>
      </c>
      <c r="U165" s="5">
        <f>I165/I166-1</f>
        <v>0</v>
      </c>
      <c r="V165" s="5">
        <f>J165/J166-1</f>
        <v>4.9940071913612272E-5</v>
      </c>
      <c r="W165" s="8">
        <f t="shared" si="40"/>
        <v>2.2829174781059866E-6</v>
      </c>
      <c r="X165" s="8">
        <f t="shared" si="41"/>
        <v>2.2834142908962591E-6</v>
      </c>
      <c r="Y165" s="8">
        <f t="shared" si="42"/>
        <v>2.713761247330629E-6</v>
      </c>
      <c r="Z165" s="8">
        <f t="shared" si="43"/>
        <v>4.0619922771296351E-6</v>
      </c>
    </row>
    <row r="166" spans="2:26" x14ac:dyDescent="0.2">
      <c r="B166" s="2">
        <v>43350</v>
      </c>
      <c r="C166" s="1">
        <v>97.342500000000001</v>
      </c>
      <c r="D166" s="1">
        <v>97.15</v>
      </c>
      <c r="E166" s="1">
        <v>96.995000000000005</v>
      </c>
      <c r="F166" s="1">
        <v>97.004999999999995</v>
      </c>
      <c r="G166" s="1">
        <v>100.265</v>
      </c>
      <c r="H166" s="1">
        <v>100.27500000000001</v>
      </c>
      <c r="I166" s="1">
        <v>100.22499999999999</v>
      </c>
      <c r="J166" s="1">
        <v>100.12</v>
      </c>
      <c r="K166" s="4">
        <f t="shared" si="36"/>
        <v>-7.7041602465244274E-5</v>
      </c>
      <c r="L166" s="4">
        <f t="shared" si="37"/>
        <v>-3.6013788136024516E-4</v>
      </c>
      <c r="M166" s="4">
        <f t="shared" si="38"/>
        <v>-5.6671818650178007E-4</v>
      </c>
      <c r="N166" s="4">
        <f t="shared" si="39"/>
        <v>-7.2109193922231807E-4</v>
      </c>
      <c r="O166" s="8">
        <f t="shared" si="32"/>
        <v>-1.3411365870534819E-5</v>
      </c>
      <c r="P166" s="8">
        <f t="shared" si="33"/>
        <v>-1.6939180681632137E-5</v>
      </c>
      <c r="Q166" s="8">
        <f t="shared" si="34"/>
        <v>-2.104946042315703E-5</v>
      </c>
      <c r="R166" s="8">
        <f t="shared" si="35"/>
        <v>-2.2594650436769946E-5</v>
      </c>
      <c r="S166" s="5">
        <f>G166/G167-1</f>
        <v>0</v>
      </c>
      <c r="T166" s="5">
        <f>H166/H167-1</f>
        <v>4.9865363518586392E-5</v>
      </c>
      <c r="U166" s="5">
        <f>I166/I167-1</f>
        <v>4.9890241468730778E-5</v>
      </c>
      <c r="V166" s="5">
        <f>J166/J167-1</f>
        <v>0</v>
      </c>
      <c r="W166" s="8">
        <f t="shared" si="40"/>
        <v>2.354274692320603E-6</v>
      </c>
      <c r="X166" s="8">
        <f t="shared" si="41"/>
        <v>2.4261215910881262E-6</v>
      </c>
      <c r="Y166" s="8">
        <f t="shared" si="42"/>
        <v>2.9280041130432175E-6</v>
      </c>
      <c r="Z166" s="8">
        <f t="shared" si="43"/>
        <v>4.276875948637317E-6</v>
      </c>
    </row>
    <row r="167" spans="2:26" x14ac:dyDescent="0.2">
      <c r="B167" s="2">
        <v>43349</v>
      </c>
      <c r="C167" s="1">
        <v>97.35</v>
      </c>
      <c r="D167" s="1">
        <v>97.185000000000002</v>
      </c>
      <c r="E167" s="1">
        <v>97.05</v>
      </c>
      <c r="F167" s="1">
        <v>97.075000000000003</v>
      </c>
      <c r="G167" s="1">
        <v>100.265</v>
      </c>
      <c r="H167" s="1">
        <v>100.27</v>
      </c>
      <c r="I167" s="1">
        <v>100.22</v>
      </c>
      <c r="J167" s="1">
        <v>100.12</v>
      </c>
      <c r="K167" s="4">
        <f t="shared" si="36"/>
        <v>-2.5679874682382753E-5</v>
      </c>
      <c r="L167" s="4">
        <f t="shared" si="37"/>
        <v>5.1450915826256605E-5</v>
      </c>
      <c r="M167" s="4">
        <f t="shared" si="38"/>
        <v>1.0305028854062925E-4</v>
      </c>
      <c r="N167" s="4">
        <f t="shared" si="39"/>
        <v>1.5454358128996759E-4</v>
      </c>
      <c r="O167" s="8">
        <f t="shared" si="32"/>
        <v>-1.315745229190396E-5</v>
      </c>
      <c r="P167" s="8">
        <f t="shared" si="33"/>
        <v>-1.5783214870062624E-5</v>
      </c>
      <c r="Q167" s="8">
        <f t="shared" si="34"/>
        <v>-1.8993546837648147E-5</v>
      </c>
      <c r="R167" s="8">
        <f t="shared" si="35"/>
        <v>-1.992327067506794E-5</v>
      </c>
      <c r="S167" s="5">
        <f>G167/G168-1</f>
        <v>0</v>
      </c>
      <c r="T167" s="5">
        <f>H167/H168-1</f>
        <v>0</v>
      </c>
      <c r="U167" s="5">
        <f>I167/I168-1</f>
        <v>0</v>
      </c>
      <c r="V167" s="5">
        <f>J167/J168-1</f>
        <v>4.9942566049177017E-5</v>
      </c>
      <c r="W167" s="8">
        <f t="shared" si="40"/>
        <v>2.354274692320603E-6</v>
      </c>
      <c r="X167" s="8">
        <f t="shared" si="41"/>
        <v>2.3548853574901456E-6</v>
      </c>
      <c r="Y167" s="8">
        <f t="shared" si="42"/>
        <v>2.8567323395164595E-6</v>
      </c>
      <c r="Z167" s="8">
        <f t="shared" si="43"/>
        <v>4.276875948637317E-6</v>
      </c>
    </row>
    <row r="168" spans="2:26" x14ac:dyDescent="0.2">
      <c r="B168" s="2">
        <v>43348</v>
      </c>
      <c r="C168" s="1">
        <v>97.352500000000006</v>
      </c>
      <c r="D168" s="1">
        <v>97.18</v>
      </c>
      <c r="E168" s="1">
        <v>97.04</v>
      </c>
      <c r="F168" s="1">
        <v>97.06</v>
      </c>
      <c r="G168" s="1">
        <v>100.265</v>
      </c>
      <c r="H168" s="1">
        <v>100.27</v>
      </c>
      <c r="I168" s="1">
        <v>100.22</v>
      </c>
      <c r="J168" s="1">
        <v>100.11499999999999</v>
      </c>
      <c r="K168" s="4">
        <f t="shared" si="36"/>
        <v>5.1362387323949932E-5</v>
      </c>
      <c r="L168" s="4">
        <f t="shared" si="37"/>
        <v>5.1453563159276072E-5</v>
      </c>
      <c r="M168" s="4">
        <f t="shared" si="38"/>
        <v>5.1527799247885753E-5</v>
      </c>
      <c r="N168" s="4">
        <f t="shared" si="39"/>
        <v>5.1517180979843147E-5</v>
      </c>
      <c r="O168" s="8">
        <f t="shared" si="32"/>
        <v>-1.3093252605198003E-5</v>
      </c>
      <c r="P168" s="8">
        <f t="shared" si="33"/>
        <v>-1.5528351680418329E-5</v>
      </c>
      <c r="Q168" s="8">
        <f t="shared" si="34"/>
        <v>-1.8893215166156661E-5</v>
      </c>
      <c r="R168" s="8">
        <f t="shared" si="35"/>
        <v>-1.9798554633148059E-5</v>
      </c>
      <c r="S168" s="5">
        <f>G168/G169-1</f>
        <v>4.9870337123447683E-5</v>
      </c>
      <c r="T168" s="5">
        <f>H168/H169-1</f>
        <v>4.9867850197005126E-5</v>
      </c>
      <c r="U168" s="5">
        <f>I168/I169-1</f>
        <v>4.9892730629164106E-5</v>
      </c>
      <c r="V168" s="5">
        <f>J168/J169-1</f>
        <v>0</v>
      </c>
      <c r="W168" s="8">
        <f t="shared" si="40"/>
        <v>2.354274692320603E-6</v>
      </c>
      <c r="X168" s="8">
        <f t="shared" si="41"/>
        <v>2.2835352711566718E-6</v>
      </c>
      <c r="Y168" s="8">
        <f t="shared" si="42"/>
        <v>2.7853216207673893E-6</v>
      </c>
      <c r="Z168" s="8">
        <f t="shared" si="43"/>
        <v>4.1339763519330856E-6</v>
      </c>
    </row>
    <row r="169" spans="2:26" x14ac:dyDescent="0.2">
      <c r="B169" s="2">
        <v>43347</v>
      </c>
      <c r="C169" s="1">
        <v>97.347499999999997</v>
      </c>
      <c r="D169" s="1">
        <v>97.174999999999997</v>
      </c>
      <c r="E169" s="1">
        <v>97.034999999999997</v>
      </c>
      <c r="F169" s="1">
        <v>97.055000000000007</v>
      </c>
      <c r="G169" s="1">
        <v>100.26</v>
      </c>
      <c r="H169" s="1">
        <v>100.265</v>
      </c>
      <c r="I169" s="1">
        <v>100.215</v>
      </c>
      <c r="J169" s="1">
        <v>100.11499999999999</v>
      </c>
      <c r="K169" s="4">
        <f t="shared" si="36"/>
        <v>2.5681853202508265E-5</v>
      </c>
      <c r="L169" s="4">
        <f t="shared" si="37"/>
        <v>-5.1450915826367627E-5</v>
      </c>
      <c r="M169" s="4">
        <f t="shared" si="38"/>
        <v>-1.5455950540954611E-4</v>
      </c>
      <c r="N169" s="4">
        <f t="shared" si="39"/>
        <v>-2.5751957148734128E-4</v>
      </c>
      <c r="O169" s="8">
        <f t="shared" si="32"/>
        <v>-1.2904852307693005E-5</v>
      </c>
      <c r="P169" s="8">
        <f t="shared" si="33"/>
        <v>-1.5299009889752636E-5</v>
      </c>
      <c r="Q169" s="8">
        <f t="shared" si="34"/>
        <v>-1.8638450040393827E-5</v>
      </c>
      <c r="R169" s="8">
        <f t="shared" si="35"/>
        <v>-1.9416168090029551E-5</v>
      </c>
      <c r="S169" s="5">
        <f>G169/G170-1</f>
        <v>0</v>
      </c>
      <c r="T169" s="5">
        <f>H169/H170-1</f>
        <v>0</v>
      </c>
      <c r="U169" s="5">
        <f>I169/I170-1</f>
        <v>0</v>
      </c>
      <c r="V169" s="5">
        <f>J169/J170-1</f>
        <v>0</v>
      </c>
      <c r="W169" s="8">
        <f t="shared" si="40"/>
        <v>2.2116777034767284E-6</v>
      </c>
      <c r="X169" s="8">
        <f t="shared" si="41"/>
        <v>2.2122954851609502E-6</v>
      </c>
      <c r="Y169" s="8">
        <f t="shared" si="42"/>
        <v>2.7854605798681233E-6</v>
      </c>
      <c r="Z169" s="8">
        <f t="shared" si="43"/>
        <v>4.205533009779153E-6</v>
      </c>
    </row>
    <row r="170" spans="2:26" x14ac:dyDescent="0.2">
      <c r="B170" s="2">
        <v>43346</v>
      </c>
      <c r="C170" s="1">
        <v>97.344999999999999</v>
      </c>
      <c r="D170" s="1">
        <v>97.18</v>
      </c>
      <c r="E170" s="1">
        <v>97.05</v>
      </c>
      <c r="F170" s="1">
        <v>97.08</v>
      </c>
      <c r="G170" s="1">
        <v>100.26</v>
      </c>
      <c r="H170" s="1">
        <v>100.265</v>
      </c>
      <c r="I170" s="1">
        <v>100.215</v>
      </c>
      <c r="J170" s="1">
        <v>100.11499999999999</v>
      </c>
      <c r="K170" s="4">
        <f t="shared" si="36"/>
        <v>0</v>
      </c>
      <c r="L170" s="4">
        <f t="shared" si="37"/>
        <v>0</v>
      </c>
      <c r="M170" s="4">
        <f t="shared" si="38"/>
        <v>0</v>
      </c>
      <c r="N170" s="4">
        <f t="shared" si="39"/>
        <v>0</v>
      </c>
      <c r="O170" s="8">
        <f t="shared" si="32"/>
        <v>-1.3347123365948233E-5</v>
      </c>
      <c r="P170" s="8">
        <f t="shared" si="33"/>
        <v>-1.5656112370819874E-5</v>
      </c>
      <c r="Q170" s="8">
        <f t="shared" si="34"/>
        <v>-1.8737830722774797E-5</v>
      </c>
      <c r="R170" s="8">
        <f t="shared" si="35"/>
        <v>-1.9411180257204174E-5</v>
      </c>
      <c r="S170" s="5">
        <f>G170/G171-1</f>
        <v>0</v>
      </c>
      <c r="T170" s="5">
        <f>H170/H171-1</f>
        <v>4.9870337123447683E-5</v>
      </c>
      <c r="U170" s="5">
        <f>I170/I171-1</f>
        <v>4.9895220038065347E-5</v>
      </c>
      <c r="V170" s="5">
        <f>J170/J171-1</f>
        <v>4.9945060433431721E-5</v>
      </c>
      <c r="W170" s="8">
        <f t="shared" si="40"/>
        <v>2.2830349176913448E-6</v>
      </c>
      <c r="X170" s="8">
        <f t="shared" si="41"/>
        <v>2.2836491352567252E-6</v>
      </c>
      <c r="Y170" s="8">
        <f t="shared" si="42"/>
        <v>2.7854605798681233E-6</v>
      </c>
      <c r="Z170" s="8">
        <f t="shared" si="43"/>
        <v>4.205533009779153E-6</v>
      </c>
    </row>
    <row r="171" spans="2:26" x14ac:dyDescent="0.2">
      <c r="B171" s="2">
        <v>43343</v>
      </c>
      <c r="C171" s="1">
        <v>97.344999999999999</v>
      </c>
      <c r="D171" s="1">
        <v>97.18</v>
      </c>
      <c r="E171" s="1">
        <v>97.05</v>
      </c>
      <c r="F171" s="1">
        <v>97.08</v>
      </c>
      <c r="G171" s="1">
        <v>100.26</v>
      </c>
      <c r="H171" s="1">
        <v>100.26</v>
      </c>
      <c r="I171" s="1">
        <v>100.21</v>
      </c>
      <c r="J171" s="1">
        <v>100.11</v>
      </c>
      <c r="K171" s="4">
        <f t="shared" si="36"/>
        <v>2.568251277712541E-5</v>
      </c>
      <c r="L171" s="4">
        <f t="shared" si="37"/>
        <v>1.029124215292665E-4</v>
      </c>
      <c r="M171" s="4">
        <f t="shared" si="38"/>
        <v>2.0612181799428697E-4</v>
      </c>
      <c r="N171" s="4">
        <f t="shared" si="39"/>
        <v>2.5758590489921573E-4</v>
      </c>
      <c r="O171" s="8">
        <f t="shared" si="32"/>
        <v>-1.3347123365948233E-5</v>
      </c>
      <c r="P171" s="8">
        <f t="shared" si="33"/>
        <v>-1.5656112370819874E-5</v>
      </c>
      <c r="Q171" s="8">
        <f t="shared" si="34"/>
        <v>-1.8737830722774797E-5</v>
      </c>
      <c r="R171" s="8">
        <f t="shared" si="35"/>
        <v>-1.9411180257204174E-5</v>
      </c>
      <c r="S171" s="5">
        <f>G171/G172-1</f>
        <v>0</v>
      </c>
      <c r="T171" s="5">
        <f>H171/H172-1</f>
        <v>0</v>
      </c>
      <c r="U171" s="5">
        <f>I171/I172-1</f>
        <v>0</v>
      </c>
      <c r="V171" s="5">
        <f>J171/J172-1</f>
        <v>0</v>
      </c>
      <c r="W171" s="8">
        <f t="shared" si="40"/>
        <v>2.3543956963800738E-6</v>
      </c>
      <c r="X171" s="8">
        <f t="shared" si="41"/>
        <v>2.2837630107235592E-6</v>
      </c>
      <c r="Y171" s="8">
        <f t="shared" si="42"/>
        <v>2.7855995528491828E-6</v>
      </c>
      <c r="Z171" s="8">
        <f t="shared" si="43"/>
        <v>4.2057431657200568E-6</v>
      </c>
    </row>
    <row r="172" spans="2:26" x14ac:dyDescent="0.2">
      <c r="B172" s="2">
        <v>43342</v>
      </c>
      <c r="C172" s="1">
        <v>97.342500000000001</v>
      </c>
      <c r="D172" s="1">
        <v>97.17</v>
      </c>
      <c r="E172" s="1">
        <v>97.03</v>
      </c>
      <c r="F172" s="1">
        <v>97.055000000000007</v>
      </c>
      <c r="G172" s="1">
        <v>100.26</v>
      </c>
      <c r="H172" s="1">
        <v>100.26</v>
      </c>
      <c r="I172" s="1">
        <v>100.21</v>
      </c>
      <c r="J172" s="1">
        <v>100.11</v>
      </c>
      <c r="K172" s="4">
        <f t="shared" si="36"/>
        <v>-2.5681853202508265E-5</v>
      </c>
      <c r="L172" s="4">
        <f t="shared" si="37"/>
        <v>1.0292301358583167E-4</v>
      </c>
      <c r="M172" s="4">
        <f t="shared" si="38"/>
        <v>1.5461526568061323E-4</v>
      </c>
      <c r="N172" s="4">
        <f t="shared" si="39"/>
        <v>2.5765227249308076E-4</v>
      </c>
      <c r="O172" s="8">
        <f t="shared" si="32"/>
        <v>-1.3222282140763485E-5</v>
      </c>
      <c r="P172" s="8">
        <f t="shared" si="33"/>
        <v>-1.5785563264906765E-5</v>
      </c>
      <c r="Q172" s="8">
        <f t="shared" si="34"/>
        <v>-1.9150861726948131E-5</v>
      </c>
      <c r="R172" s="8">
        <f t="shared" si="35"/>
        <v>-1.9799594461330226E-5</v>
      </c>
      <c r="S172" s="5">
        <f>G172/G173-1</f>
        <v>0</v>
      </c>
      <c r="T172" s="5">
        <f>H172/H173-1</f>
        <v>-4.9867850196894103E-5</v>
      </c>
      <c r="U172" s="5">
        <f>I172/I173-1</f>
        <v>-4.9892730629275128E-5</v>
      </c>
      <c r="V172" s="5">
        <f>J172/J173-1</f>
        <v>0</v>
      </c>
      <c r="W172" s="8">
        <f t="shared" si="40"/>
        <v>2.3543956963800738E-6</v>
      </c>
      <c r="X172" s="8">
        <f t="shared" si="41"/>
        <v>2.2837630107235592E-6</v>
      </c>
      <c r="Y172" s="8">
        <f t="shared" si="42"/>
        <v>2.7855995528491828E-6</v>
      </c>
      <c r="Z172" s="8">
        <f t="shared" si="43"/>
        <v>4.2057431657200568E-6</v>
      </c>
    </row>
    <row r="173" spans="2:26" x14ac:dyDescent="0.2">
      <c r="B173" s="2">
        <v>43341</v>
      </c>
      <c r="C173" s="1">
        <v>97.344999999999999</v>
      </c>
      <c r="D173" s="1">
        <v>97.16</v>
      </c>
      <c r="E173" s="1">
        <v>97.015000000000001</v>
      </c>
      <c r="F173" s="1">
        <v>97.03</v>
      </c>
      <c r="G173" s="1">
        <v>100.26</v>
      </c>
      <c r="H173" s="1">
        <v>100.265</v>
      </c>
      <c r="I173" s="1">
        <v>100.215</v>
      </c>
      <c r="J173" s="1">
        <v>100.11</v>
      </c>
      <c r="K173" s="4">
        <f t="shared" si="36"/>
        <v>2.568251277712541E-5</v>
      </c>
      <c r="L173" s="4">
        <f t="shared" si="37"/>
        <v>-5.1458858642661198E-5</v>
      </c>
      <c r="M173" s="4">
        <f t="shared" si="38"/>
        <v>-1.0306622004641053E-4</v>
      </c>
      <c r="N173" s="4">
        <f t="shared" si="39"/>
        <v>-2.0607934054606147E-4</v>
      </c>
      <c r="O173" s="8">
        <f t="shared" si="32"/>
        <v>-1.2841255053016587E-5</v>
      </c>
      <c r="P173" s="8">
        <f t="shared" si="33"/>
        <v>-1.5812755332043626E-5</v>
      </c>
      <c r="Q173" s="8">
        <f t="shared" si="34"/>
        <v>-1.9025927566917455E-5</v>
      </c>
      <c r="R173" s="8">
        <f t="shared" si="35"/>
        <v>-1.9676838294161171E-5</v>
      </c>
      <c r="S173" s="5">
        <f>G173/G174-1</f>
        <v>0</v>
      </c>
      <c r="T173" s="5">
        <f>H173/H174-1</f>
        <v>0</v>
      </c>
      <c r="U173" s="5">
        <f>I173/I174-1</f>
        <v>0</v>
      </c>
      <c r="V173" s="5">
        <f>J173/J174-1</f>
        <v>-4.9942566048954973E-5</v>
      </c>
      <c r="W173" s="8">
        <f t="shared" si="40"/>
        <v>2.4257600398994559E-6</v>
      </c>
      <c r="X173" s="8">
        <f t="shared" si="41"/>
        <v>2.355002796719122E-6</v>
      </c>
      <c r="Y173" s="8">
        <f t="shared" si="42"/>
        <v>2.8568748823195756E-6</v>
      </c>
      <c r="Z173" s="8">
        <f t="shared" si="43"/>
        <v>4.2057431657200568E-6</v>
      </c>
    </row>
    <row r="174" spans="2:26" x14ac:dyDescent="0.2">
      <c r="B174" s="2">
        <v>43340</v>
      </c>
      <c r="C174" s="1">
        <v>97.342500000000001</v>
      </c>
      <c r="D174" s="1">
        <v>97.165000000000006</v>
      </c>
      <c r="E174" s="1">
        <v>97.025000000000006</v>
      </c>
      <c r="F174" s="1">
        <v>97.05</v>
      </c>
      <c r="G174" s="1">
        <v>100.26</v>
      </c>
      <c r="H174" s="1">
        <v>100.265</v>
      </c>
      <c r="I174" s="1">
        <v>100.215</v>
      </c>
      <c r="J174" s="1">
        <v>100.11499999999999</v>
      </c>
      <c r="K174" s="4">
        <f t="shared" si="36"/>
        <v>2.5683172385493336E-5</v>
      </c>
      <c r="L174" s="4">
        <f t="shared" si="37"/>
        <v>-1.0290712631844112E-4</v>
      </c>
      <c r="M174" s="4">
        <f t="shared" si="38"/>
        <v>-1.5457543281116592E-4</v>
      </c>
      <c r="N174" s="4">
        <f t="shared" si="39"/>
        <v>-1.5453562046052749E-4</v>
      </c>
      <c r="O174" s="8">
        <f t="shared" si="32"/>
        <v>-1.3475100924246752E-5</v>
      </c>
      <c r="P174" s="8">
        <f t="shared" si="33"/>
        <v>-1.6297598845041728E-5</v>
      </c>
      <c r="Q174" s="8">
        <f t="shared" si="34"/>
        <v>-1.9509676943273435E-5</v>
      </c>
      <c r="R174" s="8">
        <f t="shared" si="35"/>
        <v>-2.0056021184299278E-5</v>
      </c>
      <c r="S174" s="5">
        <f>G174/G175-1</f>
        <v>0</v>
      </c>
      <c r="T174" s="5">
        <f>H174/H175-1</f>
        <v>0</v>
      </c>
      <c r="U174" s="5">
        <f>I174/I175-1</f>
        <v>0</v>
      </c>
      <c r="V174" s="5">
        <f>J174/J175-1</f>
        <v>0</v>
      </c>
      <c r="W174" s="8">
        <f t="shared" si="40"/>
        <v>2.4257600398994559E-6</v>
      </c>
      <c r="X174" s="8">
        <f t="shared" si="41"/>
        <v>2.355002796719122E-6</v>
      </c>
      <c r="Y174" s="8">
        <f t="shared" si="42"/>
        <v>2.8568748823195756E-6</v>
      </c>
      <c r="Z174" s="8">
        <f t="shared" si="43"/>
        <v>4.2770896886471348E-6</v>
      </c>
    </row>
    <row r="175" spans="2:26" x14ac:dyDescent="0.2">
      <c r="B175" s="2">
        <v>43339</v>
      </c>
      <c r="C175" s="1">
        <v>97.34</v>
      </c>
      <c r="D175" s="1">
        <v>97.174999999999997</v>
      </c>
      <c r="E175" s="1">
        <v>97.04</v>
      </c>
      <c r="F175" s="1">
        <v>97.064999999999998</v>
      </c>
      <c r="G175" s="1">
        <v>100.26</v>
      </c>
      <c r="H175" s="1">
        <v>100.265</v>
      </c>
      <c r="I175" s="1">
        <v>100.215</v>
      </c>
      <c r="J175" s="1">
        <v>100.11499999999999</v>
      </c>
      <c r="K175" s="4">
        <f t="shared" si="36"/>
        <v>-7.7043580985591831E-5</v>
      </c>
      <c r="L175" s="4">
        <f t="shared" si="37"/>
        <v>-1.5433686593269158E-4</v>
      </c>
      <c r="M175" s="4">
        <f t="shared" si="38"/>
        <v>-2.0605810838647542E-4</v>
      </c>
      <c r="N175" s="4">
        <f t="shared" si="39"/>
        <v>-2.0600504712364742E-4</v>
      </c>
      <c r="O175" s="8">
        <f t="shared" si="32"/>
        <v>-1.3856018992897679E-5</v>
      </c>
      <c r="P175" s="8">
        <f t="shared" si="33"/>
        <v>-1.6423703892580743E-5</v>
      </c>
      <c r="Q175" s="8">
        <f t="shared" si="34"/>
        <v>-1.9762225796196852E-5</v>
      </c>
      <c r="R175" s="8">
        <f t="shared" si="35"/>
        <v>-2.0538207785308625E-5</v>
      </c>
      <c r="S175" s="5">
        <f>G175/G176-1</f>
        <v>0</v>
      </c>
      <c r="T175" s="5">
        <f>H175/H176-1</f>
        <v>0</v>
      </c>
      <c r="U175" s="5">
        <f>I175/I176-1</f>
        <v>0</v>
      </c>
      <c r="V175" s="5">
        <f>J175/J176-1</f>
        <v>0</v>
      </c>
      <c r="W175" s="8">
        <f t="shared" si="40"/>
        <v>2.4257600398994559E-6</v>
      </c>
      <c r="X175" s="8">
        <f t="shared" si="41"/>
        <v>2.2123026240518572E-6</v>
      </c>
      <c r="Y175" s="8">
        <f t="shared" si="42"/>
        <v>2.6426534344682817E-6</v>
      </c>
      <c r="Z175" s="8">
        <f t="shared" si="43"/>
        <v>3.9909060617848709E-6</v>
      </c>
    </row>
    <row r="176" spans="2:26" x14ac:dyDescent="0.2">
      <c r="B176" s="2">
        <v>43336</v>
      </c>
      <c r="C176" s="1">
        <v>97.347499999999997</v>
      </c>
      <c r="D176" s="1">
        <v>97.19</v>
      </c>
      <c r="E176" s="1">
        <v>97.06</v>
      </c>
      <c r="F176" s="1">
        <v>97.084999999999994</v>
      </c>
      <c r="G176" s="1">
        <v>100.26</v>
      </c>
      <c r="H176" s="1">
        <v>100.265</v>
      </c>
      <c r="I176" s="1">
        <v>100.215</v>
      </c>
      <c r="J176" s="1">
        <v>100.11499999999999</v>
      </c>
      <c r="K176" s="4">
        <f t="shared" si="36"/>
        <v>-7.7037645729638449E-5</v>
      </c>
      <c r="L176" s="4">
        <f t="shared" si="37"/>
        <v>-1.0288065843622185E-4</v>
      </c>
      <c r="M176" s="4">
        <f t="shared" si="38"/>
        <v>-1.5451970126190151E-4</v>
      </c>
      <c r="N176" s="4">
        <f t="shared" si="39"/>
        <v>-2.059626177849383E-4</v>
      </c>
      <c r="O176" s="8">
        <f t="shared" si="32"/>
        <v>-1.3724707273783388E-5</v>
      </c>
      <c r="P176" s="8">
        <f t="shared" si="33"/>
        <v>-1.6293417510465092E-5</v>
      </c>
      <c r="Q176" s="8">
        <f t="shared" si="34"/>
        <v>-1.9502649370365942E-5</v>
      </c>
      <c r="R176" s="8">
        <f t="shared" si="35"/>
        <v>-2.0278617789770138E-5</v>
      </c>
      <c r="S176" s="5">
        <f>G176/G177-1</f>
        <v>0</v>
      </c>
      <c r="T176" s="5">
        <f>H176/H177-1</f>
        <v>0</v>
      </c>
      <c r="U176" s="5">
        <f>I176/I177-1</f>
        <v>0</v>
      </c>
      <c r="V176" s="5">
        <f>J176/J177-1</f>
        <v>0</v>
      </c>
      <c r="W176" s="8">
        <f t="shared" si="40"/>
        <v>2.2830456114708575E-6</v>
      </c>
      <c r="X176" s="8">
        <f t="shared" si="41"/>
        <v>2.1409561011247788E-6</v>
      </c>
      <c r="Y176" s="8">
        <f t="shared" si="42"/>
        <v>2.5712498542929119E-6</v>
      </c>
      <c r="Z176" s="8">
        <f t="shared" si="43"/>
        <v>3.9193637380615815E-6</v>
      </c>
    </row>
    <row r="177" spans="2:26" x14ac:dyDescent="0.2">
      <c r="B177" s="2">
        <v>43335</v>
      </c>
      <c r="C177" s="1">
        <v>97.355000000000004</v>
      </c>
      <c r="D177" s="1">
        <v>97.2</v>
      </c>
      <c r="E177" s="1">
        <v>97.075000000000003</v>
      </c>
      <c r="F177" s="1">
        <v>97.105000000000004</v>
      </c>
      <c r="G177" s="1">
        <v>100.26</v>
      </c>
      <c r="H177" s="1">
        <v>100.265</v>
      </c>
      <c r="I177" s="1">
        <v>100.215</v>
      </c>
      <c r="J177" s="1">
        <v>100.11499999999999</v>
      </c>
      <c r="K177" s="4">
        <f t="shared" si="36"/>
        <v>5.1361068310384894E-5</v>
      </c>
      <c r="L177" s="4">
        <f t="shared" si="37"/>
        <v>-5.1437683246668975E-5</v>
      </c>
      <c r="M177" s="4">
        <f t="shared" si="38"/>
        <v>-5.1503914297423847E-5</v>
      </c>
      <c r="N177" s="4">
        <f t="shared" si="39"/>
        <v>-5.1488003295130369E-5</v>
      </c>
      <c r="O177" s="8">
        <f t="shared" si="32"/>
        <v>-1.3784938676142666E-5</v>
      </c>
      <c r="P177" s="8">
        <f t="shared" si="33"/>
        <v>-1.6419490769577771E-5</v>
      </c>
      <c r="Q177" s="8">
        <f t="shared" si="34"/>
        <v>-1.949964461003595E-5</v>
      </c>
      <c r="R177" s="8">
        <f t="shared" si="35"/>
        <v>-2.0146786471066935E-5</v>
      </c>
      <c r="S177" s="5">
        <f>G177/G178-1</f>
        <v>0</v>
      </c>
      <c r="T177" s="5">
        <f>H177/H178-1</f>
        <v>0</v>
      </c>
      <c r="U177" s="5">
        <f>I177/I178-1</f>
        <v>0</v>
      </c>
      <c r="V177" s="5">
        <f>J177/J178-1</f>
        <v>0</v>
      </c>
      <c r="W177" s="8">
        <f t="shared" si="40"/>
        <v>2.2830456114708575E-6</v>
      </c>
      <c r="X177" s="8">
        <f t="shared" si="41"/>
        <v>2.2123061874582525E-6</v>
      </c>
      <c r="Y177" s="8">
        <f t="shared" si="42"/>
        <v>2.6426570035766237E-6</v>
      </c>
      <c r="Z177" s="8">
        <f t="shared" si="43"/>
        <v>3.9909096447771866E-6</v>
      </c>
    </row>
    <row r="178" spans="2:26" x14ac:dyDescent="0.2">
      <c r="B178" s="2">
        <v>43334</v>
      </c>
      <c r="C178" s="1">
        <v>97.35</v>
      </c>
      <c r="D178" s="1">
        <v>97.204999999999998</v>
      </c>
      <c r="E178" s="1">
        <v>97.08</v>
      </c>
      <c r="F178" s="1">
        <v>97.11</v>
      </c>
      <c r="G178" s="1">
        <v>100.26</v>
      </c>
      <c r="H178" s="1">
        <v>100.265</v>
      </c>
      <c r="I178" s="1">
        <v>100.215</v>
      </c>
      <c r="J178" s="1">
        <v>100.11499999999999</v>
      </c>
      <c r="K178" s="4">
        <f t="shared" si="36"/>
        <v>2.5681193661863944E-5</v>
      </c>
      <c r="L178" s="4">
        <f t="shared" si="37"/>
        <v>5.1440329217999903E-5</v>
      </c>
      <c r="M178" s="4">
        <f t="shared" si="38"/>
        <v>1.0301844030080609E-4</v>
      </c>
      <c r="N178" s="4">
        <f t="shared" si="39"/>
        <v>2.0599443815005891E-4</v>
      </c>
      <c r="O178" s="8">
        <f t="shared" si="32"/>
        <v>-1.416614129789051E-5</v>
      </c>
      <c r="P178" s="8">
        <f t="shared" si="33"/>
        <v>-1.6801825327772691E-5</v>
      </c>
      <c r="Q178" s="8">
        <f t="shared" si="34"/>
        <v>-2.0009545782181671E-5</v>
      </c>
      <c r="R178" s="8">
        <f t="shared" si="35"/>
        <v>-2.0783982191674432E-5</v>
      </c>
      <c r="S178" s="5">
        <f>G178/G179-1</f>
        <v>4.9872824298136109E-5</v>
      </c>
      <c r="T178" s="5">
        <f>H178/H179-1</f>
        <v>4.9870337123447683E-5</v>
      </c>
      <c r="U178" s="5">
        <f>I178/I179-1</f>
        <v>4.9895220038065347E-5</v>
      </c>
      <c r="V178" s="5">
        <f>J178/J179-1</f>
        <v>4.9945060433431721E-5</v>
      </c>
      <c r="W178" s="8">
        <f t="shared" si="40"/>
        <v>2.3544063901595865E-6</v>
      </c>
      <c r="X178" s="8">
        <f t="shared" si="41"/>
        <v>2.2836598375540275E-6</v>
      </c>
      <c r="Y178" s="8">
        <f t="shared" si="42"/>
        <v>2.785485580718561E-6</v>
      </c>
      <c r="Z178" s="8">
        <f t="shared" si="43"/>
        <v>4.2055796183153897E-6</v>
      </c>
    </row>
    <row r="179" spans="2:26" x14ac:dyDescent="0.2">
      <c r="B179" s="2">
        <v>43333</v>
      </c>
      <c r="C179" s="1">
        <v>97.347499999999997</v>
      </c>
      <c r="D179" s="1">
        <v>97.2</v>
      </c>
      <c r="E179" s="1">
        <v>97.07</v>
      </c>
      <c r="F179" s="1">
        <v>97.09</v>
      </c>
      <c r="G179" s="1">
        <v>100.255</v>
      </c>
      <c r="H179" s="1">
        <v>100.26</v>
      </c>
      <c r="I179" s="1">
        <v>100.21</v>
      </c>
      <c r="J179" s="1">
        <v>100.11</v>
      </c>
      <c r="K179" s="4">
        <f t="shared" si="36"/>
        <v>0</v>
      </c>
      <c r="L179" s="4">
        <f t="shared" si="37"/>
        <v>-5.1437683246668975E-5</v>
      </c>
      <c r="M179" s="4">
        <f t="shared" si="38"/>
        <v>-1.0300782859506974E-4</v>
      </c>
      <c r="N179" s="4">
        <f t="shared" si="39"/>
        <v>-1.5447196333862045E-4</v>
      </c>
      <c r="O179" s="8">
        <f t="shared" si="32"/>
        <v>-1.4105214811347966E-5</v>
      </c>
      <c r="P179" s="8">
        <f t="shared" si="33"/>
        <v>-1.6547170831233971E-5</v>
      </c>
      <c r="Q179" s="8">
        <f t="shared" si="34"/>
        <v>-1.9756058675995667E-5</v>
      </c>
      <c r="R179" s="8">
        <f t="shared" si="35"/>
        <v>-2.0788253490620633E-5</v>
      </c>
      <c r="S179" s="5">
        <f>G179/G180-1</f>
        <v>-4.9870337123558706E-5</v>
      </c>
      <c r="T179" s="5">
        <f>H179/H180-1</f>
        <v>-4.9867850196894103E-5</v>
      </c>
      <c r="U179" s="5">
        <f>I179/I180-1</f>
        <v>-4.9892730629275128E-5</v>
      </c>
      <c r="V179" s="5">
        <f>J179/J180-1</f>
        <v>-4.9942566048954973E-5</v>
      </c>
      <c r="W179" s="8">
        <f t="shared" si="40"/>
        <v>2.2118022840908074E-6</v>
      </c>
      <c r="X179" s="8">
        <f t="shared" si="41"/>
        <v>2.212416498806245E-6</v>
      </c>
      <c r="Y179" s="8">
        <f t="shared" si="42"/>
        <v>2.7142066949498959E-6</v>
      </c>
      <c r="Z179" s="8">
        <f t="shared" si="43"/>
        <v>4.0626764582050803E-6</v>
      </c>
    </row>
    <row r="180" spans="2:26" x14ac:dyDescent="0.2">
      <c r="B180" s="2">
        <v>43332</v>
      </c>
      <c r="C180" s="1">
        <v>97.347499999999997</v>
      </c>
      <c r="D180" s="1">
        <v>97.204999999999998</v>
      </c>
      <c r="E180" s="1">
        <v>97.08</v>
      </c>
      <c r="F180" s="1">
        <v>97.105000000000004</v>
      </c>
      <c r="G180" s="1">
        <v>100.26</v>
      </c>
      <c r="H180" s="1">
        <v>100.265</v>
      </c>
      <c r="I180" s="1">
        <v>100.215</v>
      </c>
      <c r="J180" s="1">
        <v>100.11499999999999</v>
      </c>
      <c r="K180" s="4">
        <f t="shared" si="36"/>
        <v>1.0273532811089225E-4</v>
      </c>
      <c r="L180" s="4">
        <f t="shared" si="37"/>
        <v>2.5725457913150507E-4</v>
      </c>
      <c r="M180" s="4">
        <f t="shared" si="38"/>
        <v>3.6065742696678171E-4</v>
      </c>
      <c r="N180" s="4">
        <f t="shared" si="39"/>
        <v>4.1209498789473997E-4</v>
      </c>
      <c r="O180" s="8">
        <f t="shared" si="32"/>
        <v>-1.4230338019404765E-5</v>
      </c>
      <c r="P180" s="8">
        <f t="shared" si="33"/>
        <v>-1.6418576623117297E-5</v>
      </c>
      <c r="Q180" s="8">
        <f t="shared" si="34"/>
        <v>-1.9498539104507995E-5</v>
      </c>
      <c r="R180" s="8">
        <f t="shared" si="35"/>
        <v>-2.0402073582274082E-5</v>
      </c>
      <c r="S180" s="5">
        <f>G180/G181-1</f>
        <v>0</v>
      </c>
      <c r="T180" s="5">
        <f>H180/H181-1</f>
        <v>0</v>
      </c>
      <c r="U180" s="5">
        <f>I180/I181-1</f>
        <v>0</v>
      </c>
      <c r="V180" s="5">
        <f>J180/J181-1</f>
        <v>0</v>
      </c>
      <c r="W180" s="8">
        <f t="shared" si="40"/>
        <v>2.3544064015274772E-6</v>
      </c>
      <c r="X180" s="8">
        <f t="shared" si="41"/>
        <v>2.2836562848018082E-6</v>
      </c>
      <c r="Y180" s="8">
        <f t="shared" si="42"/>
        <v>2.7140713056712189E-6</v>
      </c>
      <c r="Z180" s="8">
        <f t="shared" si="43"/>
        <v>3.9909311677009471E-6</v>
      </c>
    </row>
    <row r="181" spans="2:26" x14ac:dyDescent="0.2">
      <c r="B181" s="2">
        <v>43329</v>
      </c>
      <c r="C181" s="1">
        <v>97.337500000000006</v>
      </c>
      <c r="D181" s="1">
        <v>97.18</v>
      </c>
      <c r="E181" s="1">
        <v>97.045000000000002</v>
      </c>
      <c r="F181" s="1">
        <v>97.064999999999998</v>
      </c>
      <c r="G181" s="1">
        <v>100.26</v>
      </c>
      <c r="H181" s="1">
        <v>100.265</v>
      </c>
      <c r="I181" s="1">
        <v>100.215</v>
      </c>
      <c r="J181" s="1">
        <v>100.11499999999999</v>
      </c>
      <c r="K181" s="4">
        <f t="shared" si="36"/>
        <v>1.0171832039418405E-4</v>
      </c>
      <c r="L181" s="4">
        <f t="shared" si="37"/>
        <v>1.029124215292665E-4</v>
      </c>
      <c r="M181" s="4">
        <f t="shared" si="38"/>
        <v>5.1525144270314627E-5</v>
      </c>
      <c r="N181" s="4">
        <f t="shared" si="39"/>
        <v>0</v>
      </c>
      <c r="O181" s="8">
        <f t="shared" si="32"/>
        <v>-1.423435082299862E-5</v>
      </c>
      <c r="P181" s="8">
        <f t="shared" si="33"/>
        <v>-1.6550601505513352E-5</v>
      </c>
      <c r="Q181" s="8">
        <f t="shared" si="34"/>
        <v>-1.9633397749983794E-5</v>
      </c>
      <c r="R181" s="8">
        <f t="shared" si="35"/>
        <v>-2.0436020319047343E-5</v>
      </c>
      <c r="S181" s="5">
        <f>G181/G182-1</f>
        <v>0</v>
      </c>
      <c r="T181" s="5">
        <f>H181/H182-1</f>
        <v>4.9870337123447683E-5</v>
      </c>
      <c r="U181" s="5">
        <f>I181/I182-1</f>
        <v>4.9895220038065347E-5</v>
      </c>
      <c r="V181" s="5">
        <f>J181/J182-1</f>
        <v>0</v>
      </c>
      <c r="W181" s="8">
        <f t="shared" si="40"/>
        <v>2.3544064015274772E-6</v>
      </c>
      <c r="X181" s="8">
        <f t="shared" si="41"/>
        <v>2.3550134990164247E-6</v>
      </c>
      <c r="Y181" s="8">
        <f t="shared" si="42"/>
        <v>2.7140713056712189E-6</v>
      </c>
      <c r="Z181" s="8">
        <f t="shared" si="43"/>
        <v>3.9193888439776577E-6</v>
      </c>
    </row>
    <row r="182" spans="2:26" x14ac:dyDescent="0.2">
      <c r="B182" s="2">
        <v>43328</v>
      </c>
      <c r="C182" s="1">
        <v>97.327600000000004</v>
      </c>
      <c r="D182" s="1">
        <v>97.17</v>
      </c>
      <c r="E182" s="1">
        <v>97.04</v>
      </c>
      <c r="F182" s="1">
        <v>97.064999999999998</v>
      </c>
      <c r="G182" s="1">
        <v>100.26</v>
      </c>
      <c r="H182" s="1">
        <v>100.26</v>
      </c>
      <c r="I182" s="1">
        <v>100.21</v>
      </c>
      <c r="J182" s="1">
        <v>100.11499999999999</v>
      </c>
      <c r="K182" s="4">
        <f t="shared" si="36"/>
        <v>-1.5306777615120559E-4</v>
      </c>
      <c r="L182" s="4">
        <f t="shared" si="37"/>
        <v>-2.0578248791025544E-4</v>
      </c>
      <c r="M182" s="4">
        <f t="shared" si="38"/>
        <v>-2.5755936743410146E-4</v>
      </c>
      <c r="N182" s="4">
        <f t="shared" si="39"/>
        <v>-3.0897574540400541E-4</v>
      </c>
      <c r="O182" s="8">
        <f t="shared" si="32"/>
        <v>-1.4363504498284273E-5</v>
      </c>
      <c r="P182" s="8">
        <f t="shared" si="33"/>
        <v>-1.6807882559336519E-5</v>
      </c>
      <c r="Q182" s="8">
        <f t="shared" si="34"/>
        <v>-1.9890001565104621E-5</v>
      </c>
      <c r="R182" s="8">
        <f t="shared" si="35"/>
        <v>-2.0665912423019907E-5</v>
      </c>
      <c r="S182" s="5">
        <f>G182/G183-1</f>
        <v>4.9872824298136109E-5</v>
      </c>
      <c r="T182" s="5">
        <f>H182/H183-1</f>
        <v>0</v>
      </c>
      <c r="U182" s="5">
        <f>I182/I183-1</f>
        <v>0</v>
      </c>
      <c r="V182" s="5">
        <f>J182/J183-1</f>
        <v>4.9945060433431721E-5</v>
      </c>
      <c r="W182" s="8">
        <f t="shared" si="40"/>
        <v>2.4257707450468593E-6</v>
      </c>
      <c r="X182" s="8">
        <f t="shared" si="41"/>
        <v>2.3551309389573712E-6</v>
      </c>
      <c r="Y182" s="8">
        <f t="shared" si="42"/>
        <v>2.7856281374020026E-6</v>
      </c>
      <c r="Z182" s="8">
        <f t="shared" si="43"/>
        <v>4.1340480653084825E-6</v>
      </c>
    </row>
    <row r="183" spans="2:26" x14ac:dyDescent="0.2">
      <c r="B183" s="2">
        <v>43327</v>
      </c>
      <c r="C183" s="1">
        <v>97.342500000000001</v>
      </c>
      <c r="D183" s="1">
        <v>97.19</v>
      </c>
      <c r="E183" s="1">
        <v>97.064999999999998</v>
      </c>
      <c r="F183" s="1">
        <v>97.094999999999999</v>
      </c>
      <c r="G183" s="1">
        <v>100.255</v>
      </c>
      <c r="H183" s="1">
        <v>100.26</v>
      </c>
      <c r="I183" s="1">
        <v>100.21</v>
      </c>
      <c r="J183" s="1">
        <v>100.11</v>
      </c>
      <c r="K183" s="4">
        <f t="shared" si="36"/>
        <v>1.7878224630640815E-4</v>
      </c>
      <c r="L183" s="4">
        <f t="shared" si="37"/>
        <v>1.5436068947782822E-4</v>
      </c>
      <c r="M183" s="4">
        <f t="shared" si="38"/>
        <v>2.5762572135201722E-4</v>
      </c>
      <c r="N183" s="4">
        <f t="shared" si="39"/>
        <v>3.6060168967644302E-4</v>
      </c>
      <c r="O183" s="8">
        <f t="shared" si="32"/>
        <v>-1.3853132488428344E-5</v>
      </c>
      <c r="P183" s="8">
        <f t="shared" si="33"/>
        <v>-1.61656419169931E-5</v>
      </c>
      <c r="Q183" s="8">
        <f t="shared" si="34"/>
        <v>-1.9118305659529265E-5</v>
      </c>
      <c r="R183" s="8">
        <f t="shared" si="35"/>
        <v>-1.9893473059509893E-5</v>
      </c>
      <c r="S183" s="5">
        <f>G183/G184-1</f>
        <v>0</v>
      </c>
      <c r="T183" s="5">
        <f>H183/H184-1</f>
        <v>4.9872824298136109E-5</v>
      </c>
      <c r="U183" s="5">
        <f>I183/I184-1</f>
        <v>4.9897709694990411E-5</v>
      </c>
      <c r="V183" s="5">
        <f>J183/J184-1</f>
        <v>0</v>
      </c>
      <c r="W183" s="8">
        <f t="shared" si="40"/>
        <v>2.4258917618986367E-6</v>
      </c>
      <c r="X183" s="8">
        <f t="shared" si="41"/>
        <v>2.4264952824767529E-6</v>
      </c>
      <c r="Y183" s="8">
        <f t="shared" si="42"/>
        <v>2.8570495666876577E-6</v>
      </c>
      <c r="Z183" s="8">
        <f t="shared" si="43"/>
        <v>4.2058184635234462E-6</v>
      </c>
    </row>
    <row r="184" spans="2:26" x14ac:dyDescent="0.2">
      <c r="B184" s="2">
        <v>43326</v>
      </c>
      <c r="C184" s="1">
        <v>97.325100000000006</v>
      </c>
      <c r="D184" s="1">
        <v>97.174999999999997</v>
      </c>
      <c r="E184" s="1">
        <v>97.04</v>
      </c>
      <c r="F184" s="1">
        <v>97.06</v>
      </c>
      <c r="G184" s="1">
        <v>100.255</v>
      </c>
      <c r="H184" s="1">
        <v>100.255</v>
      </c>
      <c r="I184" s="1">
        <v>100.205</v>
      </c>
      <c r="J184" s="1">
        <v>100.11</v>
      </c>
      <c r="K184" s="4">
        <f t="shared" si="36"/>
        <v>-1.0273786126480111E-4</v>
      </c>
      <c r="L184" s="4">
        <f t="shared" si="37"/>
        <v>-2.5720164609055463E-4</v>
      </c>
      <c r="M184" s="4">
        <f t="shared" si="38"/>
        <v>-3.6054596961110352E-4</v>
      </c>
      <c r="N184" s="4">
        <f t="shared" si="39"/>
        <v>-3.6047170297126563E-4</v>
      </c>
      <c r="O184" s="8">
        <f t="shared" si="32"/>
        <v>-1.4300088104194364E-5</v>
      </c>
      <c r="P184" s="8">
        <f t="shared" si="33"/>
        <v>-1.6807086362319867E-5</v>
      </c>
      <c r="Q184" s="8">
        <f t="shared" si="34"/>
        <v>-2.0145703636983424E-5</v>
      </c>
      <c r="R184" s="8">
        <f t="shared" si="35"/>
        <v>-2.11780720766766E-5</v>
      </c>
      <c r="S184" s="5">
        <f>G184/G185-1</f>
        <v>0</v>
      </c>
      <c r="T184" s="5">
        <f>H184/H185-1</f>
        <v>4.9875311720626314E-5</v>
      </c>
      <c r="U184" s="5">
        <f>I184/I185-1</f>
        <v>4.9900199600827477E-5</v>
      </c>
      <c r="V184" s="5">
        <f>J184/J185-1</f>
        <v>4.9947555067042515E-5</v>
      </c>
      <c r="W184" s="8">
        <f t="shared" si="40"/>
        <v>2.3545274183790962E-6</v>
      </c>
      <c r="X184" s="8">
        <f t="shared" si="41"/>
        <v>2.2125339621936747E-6</v>
      </c>
      <c r="Y184" s="8">
        <f t="shared" si="42"/>
        <v>2.642938547124623E-6</v>
      </c>
      <c r="Z184" s="8">
        <f t="shared" si="43"/>
        <v>4.134261805677378E-6</v>
      </c>
    </row>
    <row r="185" spans="2:26" x14ac:dyDescent="0.2">
      <c r="B185" s="2">
        <v>43325</v>
      </c>
      <c r="C185" s="1">
        <v>97.335099999999997</v>
      </c>
      <c r="D185" s="1">
        <v>97.2</v>
      </c>
      <c r="E185" s="1">
        <v>97.075000000000003</v>
      </c>
      <c r="F185" s="1">
        <v>97.094999999999999</v>
      </c>
      <c r="G185" s="1">
        <v>100.255</v>
      </c>
      <c r="H185" s="1">
        <v>100.25</v>
      </c>
      <c r="I185" s="1">
        <v>100.2</v>
      </c>
      <c r="J185" s="1">
        <v>100.105</v>
      </c>
      <c r="K185" s="4">
        <f t="shared" si="36"/>
        <v>5.1371569534941486E-5</v>
      </c>
      <c r="L185" s="4">
        <f t="shared" si="37"/>
        <v>-5.1437683246668975E-5</v>
      </c>
      <c r="M185" s="4">
        <f t="shared" si="38"/>
        <v>-1.030025235617682E-4</v>
      </c>
      <c r="N185" s="4">
        <f t="shared" si="39"/>
        <v>-1.5446400988572417E-4</v>
      </c>
      <c r="O185" s="8">
        <f t="shared" si="32"/>
        <v>-1.391808866776978E-5</v>
      </c>
      <c r="P185" s="8">
        <f t="shared" si="33"/>
        <v>-1.5908513401957924E-5</v>
      </c>
      <c r="Q185" s="8">
        <f t="shared" si="34"/>
        <v>-1.8988756804065588E-5</v>
      </c>
      <c r="R185" s="8">
        <f t="shared" si="35"/>
        <v>-1.9893739312627778E-5</v>
      </c>
      <c r="S185" s="5">
        <f>G185/G186-1</f>
        <v>4.9875311720626314E-5</v>
      </c>
      <c r="T185" s="5">
        <f>H185/H186-1</f>
        <v>4.9877799391362387E-5</v>
      </c>
      <c r="U185" s="5">
        <f>I185/I186-1</f>
        <v>4.9902689755132457E-5</v>
      </c>
      <c r="V185" s="5">
        <f>J185/J186-1</f>
        <v>4.9950049950231445E-5</v>
      </c>
      <c r="W185" s="8">
        <f t="shared" si="40"/>
        <v>2.4258953270853543E-6</v>
      </c>
      <c r="X185" s="8">
        <f t="shared" si="41"/>
        <v>2.2840122039172579E-6</v>
      </c>
      <c r="Y185" s="8">
        <f t="shared" si="42"/>
        <v>2.7144954062661789E-6</v>
      </c>
      <c r="Z185" s="8">
        <f t="shared" si="43"/>
        <v>4.2060358097048159E-6</v>
      </c>
    </row>
    <row r="186" spans="2:26" x14ac:dyDescent="0.2">
      <c r="B186" s="2">
        <v>43322</v>
      </c>
      <c r="C186" s="1">
        <v>97.330100000000002</v>
      </c>
      <c r="D186" s="1">
        <v>97.204999999999998</v>
      </c>
      <c r="E186" s="1">
        <v>97.084999999999994</v>
      </c>
      <c r="F186" s="1">
        <v>97.11</v>
      </c>
      <c r="G186" s="1">
        <v>100.25</v>
      </c>
      <c r="H186" s="1">
        <v>100.245</v>
      </c>
      <c r="I186" s="1">
        <v>100.19499999999999</v>
      </c>
      <c r="J186" s="1">
        <v>100.1</v>
      </c>
      <c r="K186" s="4">
        <f t="shared" si="36"/>
        <v>2.0552851142885409E-4</v>
      </c>
      <c r="L186" s="4">
        <f t="shared" si="37"/>
        <v>4.6315356113635353E-4</v>
      </c>
      <c r="M186" s="4">
        <f t="shared" si="38"/>
        <v>6.1839732027824112E-4</v>
      </c>
      <c r="N186" s="4">
        <f t="shared" si="39"/>
        <v>6.6979236436703893E-4</v>
      </c>
      <c r="O186" s="8">
        <f t="shared" si="32"/>
        <v>-1.3793628267215196E-5</v>
      </c>
      <c r="P186" s="8">
        <f t="shared" si="33"/>
        <v>-1.5396507133231262E-5</v>
      </c>
      <c r="Q186" s="8">
        <f t="shared" si="34"/>
        <v>-1.834781883290809E-5</v>
      </c>
      <c r="R186" s="8">
        <f t="shared" si="35"/>
        <v>-1.9277666041844777E-5</v>
      </c>
      <c r="S186" s="5">
        <f>G186/G187-1</f>
        <v>-4.9872824298025087E-5</v>
      </c>
      <c r="T186" s="5">
        <f>H186/H187-1</f>
        <v>-4.9875311720626314E-5</v>
      </c>
      <c r="U186" s="5">
        <f>I186/I187-1</f>
        <v>-4.99001996009385E-5</v>
      </c>
      <c r="V186" s="5">
        <f>J186/J187-1</f>
        <v>0</v>
      </c>
      <c r="W186" s="8">
        <f t="shared" si="40"/>
        <v>2.4973949620668963E-6</v>
      </c>
      <c r="X186" s="8">
        <f t="shared" si="41"/>
        <v>2.4982726304033168E-6</v>
      </c>
      <c r="Y186" s="8">
        <f t="shared" si="42"/>
        <v>3.0004022860814178E-6</v>
      </c>
      <c r="Z186" s="8">
        <f t="shared" si="43"/>
        <v>4.4925873774266059E-6</v>
      </c>
    </row>
    <row r="187" spans="2:26" x14ac:dyDescent="0.2">
      <c r="B187" s="2">
        <v>43321</v>
      </c>
      <c r="C187" s="1">
        <v>97.310100000000006</v>
      </c>
      <c r="D187" s="1">
        <v>97.16</v>
      </c>
      <c r="E187" s="1">
        <v>97.025000000000006</v>
      </c>
      <c r="F187" s="1">
        <v>97.045000000000002</v>
      </c>
      <c r="G187" s="1">
        <v>100.255</v>
      </c>
      <c r="H187" s="1">
        <v>100.25</v>
      </c>
      <c r="I187" s="1">
        <v>100.2</v>
      </c>
      <c r="J187" s="1">
        <v>100.1</v>
      </c>
      <c r="K187" s="4">
        <f t="shared" si="36"/>
        <v>1.5314218995388096E-4</v>
      </c>
      <c r="L187" s="4">
        <f t="shared" si="37"/>
        <v>2.0588840848256851E-4</v>
      </c>
      <c r="M187" s="4">
        <f t="shared" si="38"/>
        <v>2.5773195876288568E-4</v>
      </c>
      <c r="N187" s="4">
        <f t="shared" si="39"/>
        <v>3.0923053136122647E-4</v>
      </c>
      <c r="O187" s="8">
        <f t="shared" si="32"/>
        <v>-1.4182275835332159E-5</v>
      </c>
      <c r="P187" s="8">
        <f t="shared" si="33"/>
        <v>-1.6554391036072146E-5</v>
      </c>
      <c r="Q187" s="8">
        <f t="shared" si="34"/>
        <v>-1.9893812133603695E-5</v>
      </c>
      <c r="R187" s="8">
        <f t="shared" si="35"/>
        <v>-2.0824410845341477E-5</v>
      </c>
      <c r="S187" s="5">
        <f>G187/G188-1</f>
        <v>0</v>
      </c>
      <c r="T187" s="5">
        <f>H187/H188-1</f>
        <v>-9.9740674247006389E-5</v>
      </c>
      <c r="U187" s="5">
        <f>I187/I188-1</f>
        <v>-9.9790440075797626E-5</v>
      </c>
      <c r="V187" s="5">
        <f>J187/J188-1</f>
        <v>-9.9890120867085486E-5</v>
      </c>
      <c r="W187" s="8">
        <f t="shared" si="40"/>
        <v>2.5686418539212177E-6</v>
      </c>
      <c r="X187" s="8">
        <f t="shared" si="41"/>
        <v>2.6409052487344885E-6</v>
      </c>
      <c r="Y187" s="8">
        <f t="shared" si="42"/>
        <v>3.2145811515852227E-6</v>
      </c>
      <c r="Z187" s="8">
        <f t="shared" si="43"/>
        <v>4.7073649323130832E-6</v>
      </c>
    </row>
    <row r="188" spans="2:26" x14ac:dyDescent="0.2">
      <c r="B188" s="2">
        <v>43320</v>
      </c>
      <c r="C188" s="1">
        <v>97.295199999999994</v>
      </c>
      <c r="D188" s="1">
        <v>97.14</v>
      </c>
      <c r="E188" s="1">
        <v>97</v>
      </c>
      <c r="F188" s="1">
        <v>97.015000000000001</v>
      </c>
      <c r="G188" s="1">
        <v>100.255</v>
      </c>
      <c r="H188" s="1">
        <v>100.26</v>
      </c>
      <c r="I188" s="1">
        <v>100.21</v>
      </c>
      <c r="J188" s="1">
        <v>100.11</v>
      </c>
      <c r="K188" s="4">
        <f t="shared" si="36"/>
        <v>1.0279055807038695E-4</v>
      </c>
      <c r="L188" s="4">
        <f t="shared" si="37"/>
        <v>1.544401544402163E-4</v>
      </c>
      <c r="M188" s="4">
        <f t="shared" si="38"/>
        <v>1.5466309223066688E-4</v>
      </c>
      <c r="N188" s="4">
        <f t="shared" si="39"/>
        <v>1.5463917525782023E-4</v>
      </c>
      <c r="O188" s="8">
        <f t="shared" si="32"/>
        <v>-1.4437396508103495E-5</v>
      </c>
      <c r="P188" s="8">
        <f t="shared" si="33"/>
        <v>-1.6813477880011641E-5</v>
      </c>
      <c r="Q188" s="8">
        <f t="shared" si="34"/>
        <v>-2.0154651551300973E-5</v>
      </c>
      <c r="R188" s="8">
        <f t="shared" si="35"/>
        <v>-2.1214220103029092E-5</v>
      </c>
      <c r="S188" s="5">
        <f>G188/G189-1</f>
        <v>0</v>
      </c>
      <c r="T188" s="5">
        <f>H188/H189-1</f>
        <v>0</v>
      </c>
      <c r="U188" s="5">
        <f>I188/I189-1</f>
        <v>4.9897709694990411E-5</v>
      </c>
      <c r="V188" s="5">
        <f>J188/J189-1</f>
        <v>4.9947555067042515E-5</v>
      </c>
      <c r="W188" s="8">
        <f t="shared" si="40"/>
        <v>1.4988180182460922E-6</v>
      </c>
      <c r="X188" s="8">
        <f t="shared" si="41"/>
        <v>1.0722717842071017E-6</v>
      </c>
      <c r="Y188" s="8">
        <f t="shared" si="42"/>
        <v>1.3594362811603883E-6</v>
      </c>
      <c r="Z188" s="8">
        <f t="shared" si="43"/>
        <v>2.6484138665515214E-6</v>
      </c>
    </row>
    <row r="189" spans="2:26" x14ac:dyDescent="0.2">
      <c r="B189" s="2">
        <v>43319</v>
      </c>
      <c r="C189" s="1">
        <v>97.285200000000003</v>
      </c>
      <c r="D189" s="1">
        <v>97.125</v>
      </c>
      <c r="E189" s="1">
        <v>96.984999999999999</v>
      </c>
      <c r="F189" s="1">
        <v>97</v>
      </c>
      <c r="G189" s="1">
        <v>100.255</v>
      </c>
      <c r="H189" s="1">
        <v>100.26</v>
      </c>
      <c r="I189" s="1">
        <v>100.205</v>
      </c>
      <c r="J189" s="1">
        <v>100.105</v>
      </c>
      <c r="K189" s="4">
        <f t="shared" si="36"/>
        <v>0</v>
      </c>
      <c r="L189" s="4">
        <f t="shared" si="37"/>
        <v>-5.1477401420751967E-5</v>
      </c>
      <c r="M189" s="4">
        <f t="shared" si="38"/>
        <v>-1.0309809784014856E-4</v>
      </c>
      <c r="N189" s="4">
        <f t="shared" si="39"/>
        <v>-1.5461526568061323E-4</v>
      </c>
      <c r="O189" s="8">
        <f t="shared" si="32"/>
        <v>-1.4822101179254587E-5</v>
      </c>
      <c r="P189" s="8">
        <f t="shared" si="33"/>
        <v>-1.7455186306518378E-5</v>
      </c>
      <c r="Q189" s="8">
        <f t="shared" si="34"/>
        <v>-2.0924740944130715E-5</v>
      </c>
      <c r="R189" s="8">
        <f t="shared" si="35"/>
        <v>-2.2111736365770242E-5</v>
      </c>
      <c r="S189" s="5">
        <f>G189/G190-1</f>
        <v>0</v>
      </c>
      <c r="T189" s="5">
        <f>H189/H190-1</f>
        <v>4.9872824298136109E-5</v>
      </c>
      <c r="U189" s="5">
        <f>I189/I190-1</f>
        <v>0</v>
      </c>
      <c r="V189" s="5">
        <f>J189/J190-1</f>
        <v>0</v>
      </c>
      <c r="W189" s="8">
        <f t="shared" si="40"/>
        <v>1.427499989761692E-6</v>
      </c>
      <c r="X189" s="8">
        <f t="shared" si="41"/>
        <v>1.0722717842071017E-6</v>
      </c>
      <c r="Y189" s="8">
        <f t="shared" si="42"/>
        <v>1.2881538387389734E-6</v>
      </c>
      <c r="Z189" s="8">
        <f t="shared" si="43"/>
        <v>2.6342482521465475E-6</v>
      </c>
    </row>
    <row r="190" spans="2:26" x14ac:dyDescent="0.2">
      <c r="B190" s="2">
        <v>43318</v>
      </c>
      <c r="C190" s="1">
        <v>97.285200000000003</v>
      </c>
      <c r="D190" s="1">
        <v>97.13</v>
      </c>
      <c r="E190" s="1">
        <v>96.995000000000005</v>
      </c>
      <c r="F190" s="1">
        <v>97.015000000000001</v>
      </c>
      <c r="G190" s="1">
        <v>100.255</v>
      </c>
      <c r="H190" s="1">
        <v>100.255</v>
      </c>
      <c r="I190" s="1">
        <v>100.205</v>
      </c>
      <c r="J190" s="1">
        <v>100.105</v>
      </c>
      <c r="K190" s="4">
        <f t="shared" si="36"/>
        <v>0</v>
      </c>
      <c r="L190" s="4">
        <f t="shared" si="37"/>
        <v>0</v>
      </c>
      <c r="M190" s="4">
        <f t="shared" si="38"/>
        <v>0</v>
      </c>
      <c r="N190" s="4">
        <f t="shared" si="39"/>
        <v>0</v>
      </c>
      <c r="O190" s="8">
        <f t="shared" si="32"/>
        <v>-1.5074977584506599E-5</v>
      </c>
      <c r="P190" s="8">
        <f t="shared" si="33"/>
        <v>-1.783760436839893E-5</v>
      </c>
      <c r="Q190" s="8">
        <f t="shared" si="34"/>
        <v>-2.1305885156320812E-5</v>
      </c>
      <c r="R190" s="8">
        <f t="shared" si="35"/>
        <v>-2.2465810304702628E-5</v>
      </c>
      <c r="S190" s="5">
        <f>G190/G191-1</f>
        <v>0</v>
      </c>
      <c r="T190" s="5">
        <f>H190/H191-1</f>
        <v>-4.9870337123558706E-5</v>
      </c>
      <c r="U190" s="5">
        <f>I190/I191-1</f>
        <v>0</v>
      </c>
      <c r="V190" s="5">
        <f>J190/J191-1</f>
        <v>0</v>
      </c>
      <c r="W190" s="8">
        <f t="shared" si="40"/>
        <v>1.4988215788065101E-6</v>
      </c>
      <c r="X190" s="8">
        <f t="shared" si="41"/>
        <v>1.2149469391588485E-6</v>
      </c>
      <c r="Y190" s="8">
        <f t="shared" si="42"/>
        <v>1.5735969534942068E-6</v>
      </c>
      <c r="Z190" s="8">
        <f t="shared" si="43"/>
        <v>2.9202456753098436E-6</v>
      </c>
    </row>
    <row r="191" spans="2:26" x14ac:dyDescent="0.2">
      <c r="B191" s="2">
        <v>43315</v>
      </c>
      <c r="C191" s="1">
        <v>97.285200000000003</v>
      </c>
      <c r="D191" s="1">
        <v>97.13</v>
      </c>
      <c r="E191" s="1">
        <v>96.995000000000005</v>
      </c>
      <c r="F191" s="1">
        <v>97.015000000000001</v>
      </c>
      <c r="G191" s="1">
        <v>100.255</v>
      </c>
      <c r="H191" s="1">
        <v>100.26</v>
      </c>
      <c r="I191" s="1">
        <v>100.205</v>
      </c>
      <c r="J191" s="1">
        <v>100.105</v>
      </c>
      <c r="K191" s="4">
        <f t="shared" si="36"/>
        <v>1.0280112505567374E-4</v>
      </c>
      <c r="L191" s="4">
        <f t="shared" si="37"/>
        <v>1.0296540362420004E-4</v>
      </c>
      <c r="M191" s="4">
        <f t="shared" si="38"/>
        <v>1.0310872815399996E-4</v>
      </c>
      <c r="N191" s="4">
        <f t="shared" si="39"/>
        <v>2.0619619568007508E-4</v>
      </c>
      <c r="O191" s="8">
        <f t="shared" si="32"/>
        <v>-1.4569122438937709E-5</v>
      </c>
      <c r="P191" s="8">
        <f t="shared" si="33"/>
        <v>-1.6942839001442832E-5</v>
      </c>
      <c r="Q191" s="8">
        <f t="shared" si="34"/>
        <v>-2.0155354889704879E-5</v>
      </c>
      <c r="R191" s="8">
        <f t="shared" si="35"/>
        <v>-2.121380454036592E-5</v>
      </c>
      <c r="S191" s="5">
        <f>G191/G192-1</f>
        <v>-4.9870337123558706E-5</v>
      </c>
      <c r="T191" s="5">
        <f>H191/H192-1</f>
        <v>-9.9730727036950739E-5</v>
      </c>
      <c r="U191" s="5">
        <f>I191/I192-1</f>
        <v>-9.9785461258328212E-5</v>
      </c>
      <c r="V191" s="5">
        <f>J191/J192-1</f>
        <v>-4.9945060433431721E-5</v>
      </c>
      <c r="W191" s="8">
        <f t="shared" si="40"/>
        <v>1.356192642248003E-6</v>
      </c>
      <c r="X191" s="8">
        <f t="shared" si="41"/>
        <v>1.1435898158811726E-6</v>
      </c>
      <c r="Y191" s="8">
        <f t="shared" si="42"/>
        <v>1.5022397392799076E-6</v>
      </c>
      <c r="Z191" s="8">
        <f t="shared" si="43"/>
        <v>2.8487498978503808E-6</v>
      </c>
    </row>
    <row r="192" spans="2:26" x14ac:dyDescent="0.2">
      <c r="B192" s="2">
        <v>43314</v>
      </c>
      <c r="C192" s="1">
        <v>97.275199999999998</v>
      </c>
      <c r="D192" s="1">
        <v>97.12</v>
      </c>
      <c r="E192" s="1">
        <v>96.984999999999999</v>
      </c>
      <c r="F192" s="1">
        <v>96.995000000000005</v>
      </c>
      <c r="G192" s="1">
        <v>100.26</v>
      </c>
      <c r="H192" s="1">
        <v>100.27</v>
      </c>
      <c r="I192" s="1">
        <v>100.215</v>
      </c>
      <c r="J192" s="1">
        <v>100.11</v>
      </c>
      <c r="K192" s="4">
        <f t="shared" si="36"/>
        <v>1.0178347262601584E-4</v>
      </c>
      <c r="L192" s="4">
        <f t="shared" si="37"/>
        <v>1.0297600659048278E-4</v>
      </c>
      <c r="M192" s="4">
        <f t="shared" si="38"/>
        <v>1.5468701660314998E-4</v>
      </c>
      <c r="N192" s="4">
        <f t="shared" si="39"/>
        <v>1.5467106619926341E-4</v>
      </c>
      <c r="O192" s="8">
        <f t="shared" si="32"/>
        <v>-1.4826125251576893E-5</v>
      </c>
      <c r="P192" s="8">
        <f t="shared" si="33"/>
        <v>-1.707242235076706E-5</v>
      </c>
      <c r="Q192" s="8">
        <f t="shared" si="34"/>
        <v>-2.0182999475298891E-5</v>
      </c>
      <c r="R192" s="8">
        <f t="shared" si="35"/>
        <v>-2.1218167789550658E-5</v>
      </c>
      <c r="S192" s="5">
        <f>G192/G193-1</f>
        <v>0</v>
      </c>
      <c r="T192" s="5">
        <f>H192/H193-1</f>
        <v>0</v>
      </c>
      <c r="U192" s="5">
        <f>I192/I193-1</f>
        <v>-4.9890241468730778E-5</v>
      </c>
      <c r="V192" s="5">
        <f>J192/J193-1</f>
        <v>0</v>
      </c>
      <c r="W192" s="8">
        <f t="shared" si="40"/>
        <v>1.5700791590858973E-6</v>
      </c>
      <c r="X192" s="8">
        <f t="shared" si="41"/>
        <v>1.4286769809476343E-6</v>
      </c>
      <c r="Y192" s="8">
        <f t="shared" si="42"/>
        <v>1.7875190852591403E-6</v>
      </c>
      <c r="Z192" s="8">
        <f t="shared" si="43"/>
        <v>3.0631058531447955E-6</v>
      </c>
    </row>
    <row r="193" spans="2:26" x14ac:dyDescent="0.2">
      <c r="B193" s="2">
        <v>43313</v>
      </c>
      <c r="C193" s="1">
        <v>97.265299999999996</v>
      </c>
      <c r="D193" s="1">
        <v>97.11</v>
      </c>
      <c r="E193" s="1">
        <v>96.97</v>
      </c>
      <c r="F193" s="1">
        <v>96.98</v>
      </c>
      <c r="G193" s="1">
        <v>100.26</v>
      </c>
      <c r="H193" s="1">
        <v>100.27</v>
      </c>
      <c r="I193" s="1">
        <v>100.22</v>
      </c>
      <c r="J193" s="1">
        <v>100.11</v>
      </c>
      <c r="K193" s="4">
        <f t="shared" si="36"/>
        <v>5.1408436946953628E-5</v>
      </c>
      <c r="L193" s="4">
        <f t="shared" si="37"/>
        <v>-5.1485352417168784E-5</v>
      </c>
      <c r="M193" s="4">
        <f t="shared" si="38"/>
        <v>-1.0311404413287928E-4</v>
      </c>
      <c r="N193" s="4">
        <f t="shared" si="39"/>
        <v>-1.5464714676016733E-4</v>
      </c>
      <c r="O193" s="8">
        <f t="shared" si="32"/>
        <v>-1.5711466207955215E-5</v>
      </c>
      <c r="P193" s="8">
        <f t="shared" si="33"/>
        <v>-1.8224353325217435E-5</v>
      </c>
      <c r="Q193" s="8">
        <f t="shared" si="34"/>
        <v>-2.1566537415330377E-5</v>
      </c>
      <c r="R193" s="8">
        <f t="shared" si="35"/>
        <v>-2.2856480243343969E-5</v>
      </c>
      <c r="S193" s="5">
        <f>G193/G194-1</f>
        <v>0</v>
      </c>
      <c r="T193" s="5">
        <f>H193/H194-1</f>
        <v>0</v>
      </c>
      <c r="U193" s="5">
        <f>I193/I194-1</f>
        <v>0</v>
      </c>
      <c r="V193" s="5">
        <f>J193/J194-1</f>
        <v>0</v>
      </c>
      <c r="W193" s="8">
        <f t="shared" si="40"/>
        <v>1.4987611306014971E-6</v>
      </c>
      <c r="X193" s="8">
        <f t="shared" si="41"/>
        <v>1.4286769809476343E-6</v>
      </c>
      <c r="Y193" s="8">
        <f t="shared" si="42"/>
        <v>1.8587908587858985E-6</v>
      </c>
      <c r="Z193" s="8">
        <f t="shared" si="43"/>
        <v>3.0631058531447955E-6</v>
      </c>
    </row>
    <row r="194" spans="2:26" x14ac:dyDescent="0.2">
      <c r="B194" s="2">
        <v>43312</v>
      </c>
      <c r="C194" s="1">
        <v>97.260300000000001</v>
      </c>
      <c r="D194" s="1">
        <v>97.114999999999995</v>
      </c>
      <c r="E194" s="1">
        <v>96.98</v>
      </c>
      <c r="F194" s="1">
        <v>96.995000000000005</v>
      </c>
      <c r="G194" s="1">
        <v>100.26</v>
      </c>
      <c r="H194" s="1">
        <v>100.27</v>
      </c>
      <c r="I194" s="1">
        <v>100.22</v>
      </c>
      <c r="J194" s="1">
        <v>100.11</v>
      </c>
      <c r="K194" s="4">
        <f t="shared" si="36"/>
        <v>-5.140579425544356E-5</v>
      </c>
      <c r="L194" s="4">
        <f t="shared" si="37"/>
        <v>-5.1482701812322063E-5</v>
      </c>
      <c r="M194" s="4">
        <f t="shared" si="38"/>
        <v>-5.1554364076888959E-5</v>
      </c>
      <c r="N194" s="4">
        <f t="shared" si="39"/>
        <v>-5.1546391752532728E-5</v>
      </c>
      <c r="O194" s="8">
        <f t="shared" si="32"/>
        <v>-1.6092825472655004E-5</v>
      </c>
      <c r="P194" s="8">
        <f t="shared" si="33"/>
        <v>-1.8478934436999273E-5</v>
      </c>
      <c r="Q194" s="8">
        <f t="shared" si="34"/>
        <v>-2.1947576459705744E-5</v>
      </c>
      <c r="R194" s="8">
        <f t="shared" si="35"/>
        <v>-2.3235934571087247E-5</v>
      </c>
      <c r="S194" s="5">
        <f>G194/G195-1</f>
        <v>0</v>
      </c>
      <c r="T194" s="5">
        <f>H194/H195-1</f>
        <v>-4.9862877088080459E-5</v>
      </c>
      <c r="U194" s="5">
        <f>I194/I195-1</f>
        <v>-4.9887752556654341E-5</v>
      </c>
      <c r="V194" s="5">
        <f>J194/J195-1</f>
        <v>-4.9942566048954973E-5</v>
      </c>
      <c r="W194" s="8">
        <f t="shared" si="40"/>
        <v>1.7840902220421309E-6</v>
      </c>
      <c r="X194" s="8">
        <f t="shared" si="41"/>
        <v>1.9280028909689812E-6</v>
      </c>
      <c r="Y194" s="8">
        <f t="shared" si="42"/>
        <v>2.28710529869328E-6</v>
      </c>
      <c r="Z194" s="8">
        <f t="shared" si="43"/>
        <v>3.3491748644330434E-6</v>
      </c>
    </row>
    <row r="195" spans="2:26" x14ac:dyDescent="0.2">
      <c r="B195" s="2">
        <v>43311</v>
      </c>
      <c r="C195" s="1">
        <v>97.265299999999996</v>
      </c>
      <c r="D195" s="1">
        <v>97.12</v>
      </c>
      <c r="E195" s="1">
        <v>96.984999999999999</v>
      </c>
      <c r="F195" s="1">
        <v>97</v>
      </c>
      <c r="G195" s="1">
        <v>100.26</v>
      </c>
      <c r="H195" s="1">
        <v>100.27500000000001</v>
      </c>
      <c r="I195" s="1">
        <v>100.22499999999999</v>
      </c>
      <c r="J195" s="1">
        <v>100.11499999999999</v>
      </c>
      <c r="K195" s="4">
        <f t="shared" si="36"/>
        <v>-5.1403151835716088E-5</v>
      </c>
      <c r="L195" s="4">
        <f t="shared" si="37"/>
        <v>0</v>
      </c>
      <c r="M195" s="4">
        <f t="shared" si="38"/>
        <v>5.1557022066273106E-5</v>
      </c>
      <c r="N195" s="4">
        <f t="shared" si="39"/>
        <v>5.1549048919907747E-5</v>
      </c>
      <c r="O195" s="8">
        <f t="shared" si="32"/>
        <v>-1.583660841753848E-5</v>
      </c>
      <c r="P195" s="8">
        <f t="shared" si="33"/>
        <v>-1.8094671899751836E-5</v>
      </c>
      <c r="Q195" s="8">
        <f t="shared" si="34"/>
        <v>-2.1179703114562465E-5</v>
      </c>
      <c r="R195" s="8">
        <f t="shared" si="35"/>
        <v>-2.2212998067423216E-5</v>
      </c>
      <c r="S195" s="5">
        <f>G195/G196-1</f>
        <v>0</v>
      </c>
      <c r="T195" s="5">
        <f>H195/H196-1</f>
        <v>0</v>
      </c>
      <c r="U195" s="5">
        <f>I195/I196-1</f>
        <v>0</v>
      </c>
      <c r="V195" s="5">
        <f>J195/J196-1</f>
        <v>-4.9940071913834316E-5</v>
      </c>
      <c r="W195" s="8">
        <f t="shared" si="40"/>
        <v>1.6414399221200058E-6</v>
      </c>
      <c r="X195" s="8">
        <f t="shared" si="41"/>
        <v>1.7852708053882932E-6</v>
      </c>
      <c r="Y195" s="8">
        <f t="shared" si="42"/>
        <v>2.0728876196347239E-6</v>
      </c>
      <c r="Z195" s="8">
        <f t="shared" si="43"/>
        <v>3.1345096494383997E-6</v>
      </c>
    </row>
    <row r="196" spans="2:26" x14ac:dyDescent="0.2">
      <c r="B196" s="2">
        <v>43308</v>
      </c>
      <c r="C196" s="1">
        <v>97.270300000000006</v>
      </c>
      <c r="D196" s="1">
        <v>97.12</v>
      </c>
      <c r="E196" s="1">
        <v>96.98</v>
      </c>
      <c r="F196" s="1">
        <v>96.995000000000005</v>
      </c>
      <c r="G196" s="1">
        <v>100.26</v>
      </c>
      <c r="H196" s="1">
        <v>100.27500000000001</v>
      </c>
      <c r="I196" s="1">
        <v>100.22499999999999</v>
      </c>
      <c r="J196" s="1">
        <v>100.12</v>
      </c>
      <c r="K196" s="4">
        <f t="shared" si="36"/>
        <v>0</v>
      </c>
      <c r="L196" s="4">
        <f t="shared" si="37"/>
        <v>-5.1480051480035094E-5</v>
      </c>
      <c r="M196" s="4">
        <f t="shared" si="38"/>
        <v>0</v>
      </c>
      <c r="N196" s="4">
        <f t="shared" si="39"/>
        <v>0</v>
      </c>
      <c r="O196" s="8">
        <f t="shared" si="32"/>
        <v>-1.5708100537949188E-5</v>
      </c>
      <c r="P196" s="8">
        <f t="shared" si="33"/>
        <v>-1.8094671899751836E-5</v>
      </c>
      <c r="Q196" s="8">
        <f t="shared" si="34"/>
        <v>-2.1308595669728149E-5</v>
      </c>
      <c r="R196" s="8">
        <f t="shared" si="35"/>
        <v>-2.2341870689722986E-5</v>
      </c>
      <c r="S196" s="5">
        <f>G196/G197-1</f>
        <v>0</v>
      </c>
      <c r="T196" s="5">
        <f>H196/H197-1</f>
        <v>0</v>
      </c>
      <c r="U196" s="5">
        <f>I196/I197-1</f>
        <v>-4.9885263893156839E-5</v>
      </c>
      <c r="V196" s="5">
        <f>J196/J197-1</f>
        <v>-4.9937578027403617E-5</v>
      </c>
      <c r="W196" s="8">
        <f t="shared" si="40"/>
        <v>1.8554474266499874E-6</v>
      </c>
      <c r="X196" s="8">
        <f t="shared" si="41"/>
        <v>1.856595955349435E-6</v>
      </c>
      <c r="Y196" s="8">
        <f t="shared" si="42"/>
        <v>2.1442626597830851E-6</v>
      </c>
      <c r="Z196" s="8">
        <f t="shared" si="43"/>
        <v>3.34887279518454E-6</v>
      </c>
    </row>
    <row r="197" spans="2:26" x14ac:dyDescent="0.2">
      <c r="B197" s="2">
        <v>43307</v>
      </c>
      <c r="C197" s="1">
        <v>97.270300000000006</v>
      </c>
      <c r="D197" s="1">
        <v>97.125</v>
      </c>
      <c r="E197" s="1">
        <v>96.98</v>
      </c>
      <c r="F197" s="1">
        <v>96.995000000000005</v>
      </c>
      <c r="G197" s="1">
        <v>100.26</v>
      </c>
      <c r="H197" s="1">
        <v>100.27500000000001</v>
      </c>
      <c r="I197" s="1">
        <v>100.23</v>
      </c>
      <c r="J197" s="1">
        <v>100.125</v>
      </c>
      <c r="K197" s="4">
        <f t="shared" si="36"/>
        <v>-5.0372551277155786E-5</v>
      </c>
      <c r="L197" s="4">
        <f t="shared" si="37"/>
        <v>-1.5441630636192638E-4</v>
      </c>
      <c r="M197" s="4">
        <f t="shared" si="38"/>
        <v>-2.577186742950266E-4</v>
      </c>
      <c r="N197" s="4">
        <f t="shared" si="39"/>
        <v>-3.0919866013912056E-4</v>
      </c>
      <c r="O197" s="8">
        <f t="shared" si="32"/>
        <v>-1.5960926054632564E-5</v>
      </c>
      <c r="P197" s="8">
        <f t="shared" si="33"/>
        <v>-1.8221501432935105E-5</v>
      </c>
      <c r="Q197" s="8">
        <f t="shared" si="34"/>
        <v>-2.1691929343802265E-5</v>
      </c>
      <c r="R197" s="8">
        <f t="shared" si="35"/>
        <v>-2.2724985051914282E-5</v>
      </c>
      <c r="S197" s="5">
        <f>G197/G198-1</f>
        <v>0</v>
      </c>
      <c r="T197" s="5">
        <f>H197/H198-1</f>
        <v>0</v>
      </c>
      <c r="U197" s="5">
        <f>I197/I198-1</f>
        <v>0</v>
      </c>
      <c r="V197" s="5">
        <f>J197/J198-1</f>
        <v>-4.9935084390217988E-5</v>
      </c>
      <c r="W197" s="8">
        <f t="shared" si="40"/>
        <v>2.0694869954315402E-6</v>
      </c>
      <c r="X197" s="8">
        <f t="shared" si="41"/>
        <v>2.1419535440777729E-6</v>
      </c>
      <c r="Y197" s="8">
        <f t="shared" si="42"/>
        <v>2.5010845517257709E-6</v>
      </c>
      <c r="Z197" s="8">
        <f t="shared" si="43"/>
        <v>3.7778521690769372E-6</v>
      </c>
    </row>
    <row r="198" spans="2:26" x14ac:dyDescent="0.2">
      <c r="B198" s="2">
        <v>43306</v>
      </c>
      <c r="C198" s="1">
        <v>97.275199999999998</v>
      </c>
      <c r="D198" s="1">
        <v>97.14</v>
      </c>
      <c r="E198" s="1">
        <v>97.004999999999995</v>
      </c>
      <c r="F198" s="1">
        <v>97.025000000000006</v>
      </c>
      <c r="G198" s="1">
        <v>100.26</v>
      </c>
      <c r="H198" s="1">
        <v>100.27500000000001</v>
      </c>
      <c r="I198" s="1">
        <v>100.23</v>
      </c>
      <c r="J198" s="1">
        <v>100.13</v>
      </c>
      <c r="K198" s="4">
        <f t="shared" si="36"/>
        <v>-5.1397920645679385E-5</v>
      </c>
      <c r="L198" s="4">
        <f t="shared" si="37"/>
        <v>0</v>
      </c>
      <c r="M198" s="4">
        <f t="shared" si="38"/>
        <v>5.1546391752532728E-5</v>
      </c>
      <c r="N198" s="4">
        <f t="shared" si="39"/>
        <v>5.1535765821508761E-5</v>
      </c>
      <c r="O198" s="8">
        <f t="shared" si="32"/>
        <v>-1.5582143588873665E-5</v>
      </c>
      <c r="P198" s="8">
        <f t="shared" si="33"/>
        <v>-1.7707689306214191E-5</v>
      </c>
      <c r="Q198" s="8">
        <f t="shared" si="34"/>
        <v>-2.0792050749174618E-5</v>
      </c>
      <c r="R198" s="8">
        <f t="shared" si="35"/>
        <v>-2.1568815319731038E-5</v>
      </c>
      <c r="S198" s="5">
        <f>G198/G199-1</f>
        <v>0</v>
      </c>
      <c r="T198" s="5">
        <f>H198/H199-1</f>
        <v>0</v>
      </c>
      <c r="U198" s="5">
        <f>I198/I199-1</f>
        <v>0</v>
      </c>
      <c r="V198" s="5">
        <f>J198/J199-1</f>
        <v>4.9937578027403617E-5</v>
      </c>
      <c r="W198" s="8">
        <f t="shared" si="40"/>
        <v>1.9981440355546339E-6</v>
      </c>
      <c r="X198" s="8">
        <f t="shared" si="41"/>
        <v>2.2132965039543619E-6</v>
      </c>
      <c r="Y198" s="8">
        <f t="shared" si="42"/>
        <v>2.572477426716941E-6</v>
      </c>
      <c r="Z198" s="8">
        <f t="shared" si="43"/>
        <v>3.8491880039201058E-6</v>
      </c>
    </row>
    <row r="199" spans="2:26" x14ac:dyDescent="0.2">
      <c r="B199" s="2">
        <v>43305</v>
      </c>
      <c r="C199" s="1">
        <v>97.280199999999994</v>
      </c>
      <c r="D199" s="1">
        <v>97.14</v>
      </c>
      <c r="E199" s="1">
        <v>97</v>
      </c>
      <c r="F199" s="1">
        <v>97.02</v>
      </c>
      <c r="G199" s="1">
        <v>100.26</v>
      </c>
      <c r="H199" s="1">
        <v>100.27500000000001</v>
      </c>
      <c r="I199" s="1">
        <v>100.23</v>
      </c>
      <c r="J199" s="1">
        <v>100.125</v>
      </c>
      <c r="K199" s="4">
        <f t="shared" si="36"/>
        <v>1.5318926688134837E-4</v>
      </c>
      <c r="L199" s="4">
        <f t="shared" si="37"/>
        <v>1.0295480284150393E-4</v>
      </c>
      <c r="M199" s="4">
        <f t="shared" si="38"/>
        <v>5.1549048919907747E-5</v>
      </c>
      <c r="N199" s="4">
        <f t="shared" si="39"/>
        <v>5.1538421893537745E-5</v>
      </c>
      <c r="O199" s="8">
        <f t="shared" si="32"/>
        <v>-1.5453648787259467E-5</v>
      </c>
      <c r="P199" s="8">
        <f t="shared" si="33"/>
        <v>-1.7579911414855874E-5</v>
      </c>
      <c r="Q199" s="8">
        <f t="shared" si="34"/>
        <v>-2.092091672855595E-5</v>
      </c>
      <c r="R199" s="8">
        <f t="shared" si="35"/>
        <v>-2.182537256982503E-5</v>
      </c>
      <c r="S199" s="5">
        <f>G199/G200-1</f>
        <v>0</v>
      </c>
      <c r="T199" s="5">
        <f>H199/H200-1</f>
        <v>0</v>
      </c>
      <c r="U199" s="5">
        <f>I199/I200-1</f>
        <v>0</v>
      </c>
      <c r="V199" s="5">
        <f>J199/J200-1</f>
        <v>0</v>
      </c>
      <c r="W199" s="8">
        <f t="shared" si="40"/>
        <v>1.9981440355546339E-6</v>
      </c>
      <c r="X199" s="8">
        <f t="shared" si="41"/>
        <v>2.1419571067723569E-6</v>
      </c>
      <c r="Y199" s="8">
        <f t="shared" si="42"/>
        <v>2.5010881194073177E-6</v>
      </c>
      <c r="Z199" s="8">
        <f t="shared" si="43"/>
        <v>3.7063241925946613E-6</v>
      </c>
    </row>
    <row r="200" spans="2:26" x14ac:dyDescent="0.2">
      <c r="B200" s="2">
        <v>43304</v>
      </c>
      <c r="C200" s="1">
        <v>97.265299999999996</v>
      </c>
      <c r="D200" s="1">
        <v>97.13</v>
      </c>
      <c r="E200" s="1">
        <v>96.995000000000005</v>
      </c>
      <c r="F200" s="1">
        <v>97.015000000000001</v>
      </c>
      <c r="G200" s="1">
        <v>100.26</v>
      </c>
      <c r="H200" s="1">
        <v>100.27500000000001</v>
      </c>
      <c r="I200" s="1">
        <v>100.23</v>
      </c>
      <c r="J200" s="1">
        <v>100.125</v>
      </c>
      <c r="K200" s="4">
        <f t="shared" si="36"/>
        <v>1.0282215982049259E-4</v>
      </c>
      <c r="L200" s="4">
        <f t="shared" si="37"/>
        <v>-5.1474751634472682E-5</v>
      </c>
      <c r="M200" s="4">
        <f t="shared" si="38"/>
        <v>-2.0615368757403996E-4</v>
      </c>
      <c r="N200" s="4">
        <f t="shared" si="39"/>
        <v>-3.6063884595560758E-4</v>
      </c>
      <c r="O200" s="8">
        <f t="shared" si="32"/>
        <v>-1.5836621954462838E-5</v>
      </c>
      <c r="P200" s="8">
        <f t="shared" si="33"/>
        <v>-1.7965069782776012E-5</v>
      </c>
      <c r="Q200" s="8">
        <f t="shared" si="34"/>
        <v>-2.1177573773423221E-5</v>
      </c>
      <c r="R200" s="8">
        <f t="shared" si="35"/>
        <v>-2.1954218624558873E-5</v>
      </c>
      <c r="S200" s="5">
        <f>G200/G201-1</f>
        <v>0</v>
      </c>
      <c r="T200" s="5">
        <f>H200/H201-1</f>
        <v>4.9865363518586392E-5</v>
      </c>
      <c r="U200" s="5">
        <f>I200/I201-1</f>
        <v>4.9887752556765363E-5</v>
      </c>
      <c r="V200" s="5">
        <f>J200/J201-1</f>
        <v>4.9940071913612272E-5</v>
      </c>
      <c r="W200" s="8">
        <f t="shared" si="40"/>
        <v>2.1408442082218991E-6</v>
      </c>
      <c r="X200" s="8">
        <f t="shared" si="41"/>
        <v>2.2133000666489455E-6</v>
      </c>
      <c r="Y200" s="8">
        <f t="shared" si="42"/>
        <v>2.5724809943984882E-6</v>
      </c>
      <c r="Z200" s="8">
        <f t="shared" si="43"/>
        <v>3.9209296690404356E-6</v>
      </c>
    </row>
    <row r="201" spans="2:26" x14ac:dyDescent="0.2">
      <c r="B201" s="2">
        <v>43301</v>
      </c>
      <c r="C201" s="1">
        <v>97.255300000000005</v>
      </c>
      <c r="D201" s="1">
        <v>97.135000000000005</v>
      </c>
      <c r="E201" s="1">
        <v>97.015000000000001</v>
      </c>
      <c r="F201" s="1">
        <v>97.05</v>
      </c>
      <c r="G201" s="1">
        <v>100.26</v>
      </c>
      <c r="H201" s="1">
        <v>100.27</v>
      </c>
      <c r="I201" s="1">
        <v>100.22499999999999</v>
      </c>
      <c r="J201" s="1">
        <v>100.12</v>
      </c>
      <c r="K201" s="4">
        <f t="shared" si="36"/>
        <v>1.5425703129268165E-4</v>
      </c>
      <c r="L201" s="4">
        <f t="shared" si="37"/>
        <v>5.1477401420862989E-5</v>
      </c>
      <c r="M201" s="4">
        <f t="shared" si="38"/>
        <v>0</v>
      </c>
      <c r="N201" s="4">
        <f t="shared" si="39"/>
        <v>-5.1517180979954169E-5</v>
      </c>
      <c r="O201" s="8">
        <f t="shared" si="32"/>
        <v>-1.6093677354014068E-5</v>
      </c>
      <c r="P201" s="8">
        <f t="shared" si="33"/>
        <v>-1.7836382903689831E-5</v>
      </c>
      <c r="Q201" s="8">
        <f t="shared" si="34"/>
        <v>-2.0406594580507921E-5</v>
      </c>
      <c r="R201" s="8">
        <f t="shared" si="35"/>
        <v>-2.0694960408891018E-5</v>
      </c>
      <c r="S201" s="5">
        <f>G201/G202-1</f>
        <v>0</v>
      </c>
      <c r="T201" s="5">
        <f>H201/H202-1</f>
        <v>-4.9862877088080459E-5</v>
      </c>
      <c r="U201" s="5">
        <f>I201/I202-1</f>
        <v>-4.9885263893156839E-5</v>
      </c>
      <c r="V201" s="5">
        <f>J201/J202-1</f>
        <v>-9.9870168780546997E-5</v>
      </c>
      <c r="W201" s="8">
        <f t="shared" si="40"/>
        <v>2.1408442082218991E-6</v>
      </c>
      <c r="X201" s="8">
        <f t="shared" si="41"/>
        <v>2.0707244358689598E-6</v>
      </c>
      <c r="Y201" s="8">
        <f t="shared" si="42"/>
        <v>2.5012127764602519E-6</v>
      </c>
      <c r="Z201" s="8">
        <f t="shared" si="43"/>
        <v>3.849586709163847E-6</v>
      </c>
    </row>
    <row r="202" spans="2:26" x14ac:dyDescent="0.2">
      <c r="B202" s="2">
        <v>43300</v>
      </c>
      <c r="C202" s="1">
        <v>97.240300000000005</v>
      </c>
      <c r="D202" s="1">
        <v>97.13</v>
      </c>
      <c r="E202" s="1">
        <v>97.015000000000001</v>
      </c>
      <c r="F202" s="1">
        <v>97.055000000000007</v>
      </c>
      <c r="G202" s="1">
        <v>100.26</v>
      </c>
      <c r="H202" s="1">
        <v>100.27500000000001</v>
      </c>
      <c r="I202" s="1">
        <v>100.23</v>
      </c>
      <c r="J202" s="1">
        <v>100.13</v>
      </c>
      <c r="K202" s="4">
        <f t="shared" si="36"/>
        <v>5.0393169565898788E-5</v>
      </c>
      <c r="L202" s="4">
        <f t="shared" si="37"/>
        <v>1.0296540362420004E-4</v>
      </c>
      <c r="M202" s="4">
        <f t="shared" si="38"/>
        <v>1.5463917525782023E-4</v>
      </c>
      <c r="N202" s="4">
        <f t="shared" si="39"/>
        <v>1.5457543281116592E-4</v>
      </c>
      <c r="O202" s="8">
        <f t="shared" si="32"/>
        <v>-1.6859815669671985E-5</v>
      </c>
      <c r="P202" s="8">
        <f t="shared" si="33"/>
        <v>-1.8476057388529808E-5</v>
      </c>
      <c r="Q202" s="8">
        <f t="shared" si="34"/>
        <v>-2.1173144390914388E-5</v>
      </c>
      <c r="R202" s="8">
        <f t="shared" si="35"/>
        <v>-2.1562112173848235E-5</v>
      </c>
      <c r="S202" s="5">
        <f>G202/G203-1</f>
        <v>0</v>
      </c>
      <c r="T202" s="5">
        <f>H202/H203-1</f>
        <v>0</v>
      </c>
      <c r="U202" s="5">
        <f>I202/I203-1</f>
        <v>0</v>
      </c>
      <c r="V202" s="5">
        <f>J202/J203-1</f>
        <v>4.9937578027403617E-5</v>
      </c>
      <c r="W202" s="8">
        <f t="shared" si="40"/>
        <v>2.1408442082218991E-6</v>
      </c>
      <c r="X202" s="8">
        <f t="shared" si="41"/>
        <v>2.1419571174233608E-6</v>
      </c>
      <c r="Y202" s="8">
        <f t="shared" si="42"/>
        <v>2.5724774391647618E-6</v>
      </c>
      <c r="Z202" s="8">
        <f t="shared" si="43"/>
        <v>4.063797119940078E-6</v>
      </c>
    </row>
    <row r="203" spans="2:26" x14ac:dyDescent="0.2">
      <c r="B203" s="2">
        <v>43299</v>
      </c>
      <c r="C203" s="1">
        <v>97.235399999999998</v>
      </c>
      <c r="D203" s="1">
        <v>97.12</v>
      </c>
      <c r="E203" s="1">
        <v>97</v>
      </c>
      <c r="F203" s="1">
        <v>97.04</v>
      </c>
      <c r="G203" s="1">
        <v>100.26</v>
      </c>
      <c r="H203" s="1">
        <v>100.27500000000001</v>
      </c>
      <c r="I203" s="1">
        <v>100.23</v>
      </c>
      <c r="J203" s="1">
        <v>100.125</v>
      </c>
      <c r="K203" s="4">
        <f t="shared" si="36"/>
        <v>-5.0390630222274524E-5</v>
      </c>
      <c r="L203" s="4">
        <f t="shared" si="37"/>
        <v>0</v>
      </c>
      <c r="M203" s="4">
        <f t="shared" si="38"/>
        <v>0</v>
      </c>
      <c r="N203" s="4">
        <f t="shared" si="39"/>
        <v>5.1527799247885753E-5</v>
      </c>
      <c r="O203" s="8">
        <f t="shared" si="32"/>
        <v>-1.6985798593586731E-5</v>
      </c>
      <c r="P203" s="8">
        <f t="shared" si="33"/>
        <v>-1.8350176404765828E-5</v>
      </c>
      <c r="Q203" s="8">
        <f t="shared" si="34"/>
        <v>-2.0792957407117785E-5</v>
      </c>
      <c r="R203" s="8">
        <f t="shared" si="35"/>
        <v>-2.0824415573510722E-5</v>
      </c>
      <c r="S203" s="5">
        <f>G203/G204-1</f>
        <v>0</v>
      </c>
      <c r="T203" s="5">
        <f>H203/H204-1</f>
        <v>0</v>
      </c>
      <c r="U203" s="5">
        <f>I203/I204-1</f>
        <v>0</v>
      </c>
      <c r="V203" s="5">
        <f>J203/J204-1</f>
        <v>-4.9935084390217988E-5</v>
      </c>
      <c r="W203" s="8">
        <f t="shared" si="40"/>
        <v>2.212197858317674E-6</v>
      </c>
      <c r="X203" s="8">
        <f t="shared" si="41"/>
        <v>2.2133000772999494E-6</v>
      </c>
      <c r="Y203" s="8">
        <f t="shared" si="42"/>
        <v>2.5724774391647618E-6</v>
      </c>
      <c r="Z203" s="8">
        <f t="shared" si="43"/>
        <v>3.9924577227580725E-6</v>
      </c>
    </row>
    <row r="204" spans="2:26" x14ac:dyDescent="0.2">
      <c r="B204" s="2">
        <v>43298</v>
      </c>
      <c r="C204" s="1">
        <v>97.240300000000005</v>
      </c>
      <c r="D204" s="1">
        <v>97.12</v>
      </c>
      <c r="E204" s="1">
        <v>97</v>
      </c>
      <c r="F204" s="1">
        <v>97.034999999999997</v>
      </c>
      <c r="G204" s="1">
        <v>100.26</v>
      </c>
      <c r="H204" s="1">
        <v>100.27500000000001</v>
      </c>
      <c r="I204" s="1">
        <v>100.23</v>
      </c>
      <c r="J204" s="1">
        <v>100.13</v>
      </c>
      <c r="K204" s="4">
        <f t="shared" si="36"/>
        <v>0</v>
      </c>
      <c r="L204" s="4">
        <f t="shared" si="37"/>
        <v>-1.0295480284150393E-4</v>
      </c>
      <c r="M204" s="4">
        <f t="shared" si="38"/>
        <v>-1.5461526568061323E-4</v>
      </c>
      <c r="N204" s="4">
        <f t="shared" si="39"/>
        <v>-1.5455950540954611E-4</v>
      </c>
      <c r="O204" s="8">
        <f t="shared" si="32"/>
        <v>-1.6984945226087843E-5</v>
      </c>
      <c r="P204" s="8">
        <f t="shared" si="33"/>
        <v>-1.8477934706500055E-5</v>
      </c>
      <c r="Q204" s="8">
        <f t="shared" si="34"/>
        <v>-2.0792957407117785E-5</v>
      </c>
      <c r="R204" s="8">
        <f t="shared" si="35"/>
        <v>-2.0825485909664875E-5</v>
      </c>
      <c r="S204" s="5">
        <f>G204/G205-1</f>
        <v>0</v>
      </c>
      <c r="T204" s="5">
        <f>H204/H205-1</f>
        <v>0</v>
      </c>
      <c r="U204" s="5">
        <f>I204/I205-1</f>
        <v>0</v>
      </c>
      <c r="V204" s="5">
        <f>J204/J205-1</f>
        <v>4.9937578027403617E-5</v>
      </c>
      <c r="W204" s="8">
        <f t="shared" si="40"/>
        <v>2.4262908888758197E-6</v>
      </c>
      <c r="X204" s="8">
        <f t="shared" si="41"/>
        <v>2.3560002499672146E-6</v>
      </c>
      <c r="Y204" s="8">
        <f t="shared" si="42"/>
        <v>2.7152774620125313E-6</v>
      </c>
      <c r="Z204" s="8">
        <f t="shared" si="43"/>
        <v>4.1353358813245314E-6</v>
      </c>
    </row>
    <row r="205" spans="2:26" x14ac:dyDescent="0.2">
      <c r="B205" s="2">
        <v>43297</v>
      </c>
      <c r="C205" s="1">
        <v>97.240300000000005</v>
      </c>
      <c r="D205" s="1">
        <v>97.13</v>
      </c>
      <c r="E205" s="1">
        <v>97.015000000000001</v>
      </c>
      <c r="F205" s="1">
        <v>97.05</v>
      </c>
      <c r="G205" s="1">
        <v>100.26</v>
      </c>
      <c r="H205" s="1">
        <v>100.27500000000001</v>
      </c>
      <c r="I205" s="1">
        <v>100.23</v>
      </c>
      <c r="J205" s="1">
        <v>100.125</v>
      </c>
      <c r="K205" s="4">
        <f t="shared" si="36"/>
        <v>-5.141636665206839E-5</v>
      </c>
      <c r="L205" s="4">
        <f t="shared" si="37"/>
        <v>-1.0294420424139528E-4</v>
      </c>
      <c r="M205" s="4">
        <f t="shared" si="38"/>
        <v>-1.5459136349582625E-4</v>
      </c>
      <c r="N205" s="4">
        <f t="shared" si="39"/>
        <v>-1.5453562046052749E-4</v>
      </c>
      <c r="O205" s="8">
        <f t="shared" si="32"/>
        <v>-1.736536402378086E-5</v>
      </c>
      <c r="P205" s="8">
        <f t="shared" si="33"/>
        <v>-1.8603763853745624E-5</v>
      </c>
      <c r="Q205" s="8">
        <f t="shared" si="34"/>
        <v>-2.0789752916990368E-5</v>
      </c>
      <c r="R205" s="8">
        <f t="shared" si="35"/>
        <v>-2.0924439716466236E-5</v>
      </c>
      <c r="S205" s="5">
        <f>G205/G206-1</f>
        <v>0</v>
      </c>
      <c r="T205" s="5">
        <f>H205/H206-1</f>
        <v>0</v>
      </c>
      <c r="U205" s="5">
        <f>I205/I206-1</f>
        <v>0</v>
      </c>
      <c r="V205" s="5">
        <f>J205/J206-1</f>
        <v>-4.9935084390217988E-5</v>
      </c>
      <c r="W205" s="8">
        <f t="shared" si="40"/>
        <v>2.4976587975820774E-6</v>
      </c>
      <c r="X205" s="8">
        <f t="shared" si="41"/>
        <v>2.6414576240447425E-6</v>
      </c>
      <c r="Y205" s="8">
        <f t="shared" si="42"/>
        <v>3.0723667557614701E-6</v>
      </c>
      <c r="Z205" s="8">
        <f t="shared" si="43"/>
        <v>4.421797695514096E-6</v>
      </c>
    </row>
    <row r="206" spans="2:26" x14ac:dyDescent="0.2">
      <c r="B206" s="2">
        <v>43294</v>
      </c>
      <c r="C206" s="1">
        <v>97.2453</v>
      </c>
      <c r="D206" s="1">
        <v>97.14</v>
      </c>
      <c r="E206" s="1">
        <v>97.03</v>
      </c>
      <c r="F206" s="1">
        <v>97.064999999999998</v>
      </c>
      <c r="G206" s="1">
        <v>100.26</v>
      </c>
      <c r="H206" s="1">
        <v>100.27500000000001</v>
      </c>
      <c r="I206" s="1">
        <v>100.23</v>
      </c>
      <c r="J206" s="1">
        <v>100.13</v>
      </c>
      <c r="K206" s="4">
        <f t="shared" si="36"/>
        <v>1.0181477116355531E-4</v>
      </c>
      <c r="L206" s="4">
        <f t="shared" si="37"/>
        <v>1.0295480284150393E-4</v>
      </c>
      <c r="M206" s="4">
        <f t="shared" si="38"/>
        <v>1.5461526568061323E-4</v>
      </c>
      <c r="N206" s="4">
        <f t="shared" si="39"/>
        <v>2.0608995826676413E-4</v>
      </c>
      <c r="O206" s="8">
        <f t="shared" si="32"/>
        <v>-1.7236823107150688E-5</v>
      </c>
      <c r="P206" s="8">
        <f t="shared" si="33"/>
        <v>-1.8346403343142137E-5</v>
      </c>
      <c r="Q206" s="8">
        <f t="shared" si="34"/>
        <v>-2.0403274508250801E-5</v>
      </c>
      <c r="R206" s="8">
        <f t="shared" si="35"/>
        <v>-2.0538100665314919E-5</v>
      </c>
      <c r="S206" s="5">
        <f>G206/G207-1</f>
        <v>0</v>
      </c>
      <c r="T206" s="5">
        <f>H206/H207-1</f>
        <v>0</v>
      </c>
      <c r="U206" s="5">
        <f>I206/I207-1</f>
        <v>0</v>
      </c>
      <c r="V206" s="5">
        <f>J206/J207-1</f>
        <v>4.9937578027403617E-5</v>
      </c>
      <c r="W206" s="8">
        <f t="shared" si="40"/>
        <v>2.7831874896463595E-6</v>
      </c>
      <c r="X206" s="8">
        <f t="shared" si="41"/>
        <v>2.9269720496613187E-6</v>
      </c>
      <c r="Y206" s="8">
        <f t="shared" si="42"/>
        <v>3.4295453307620072E-6</v>
      </c>
      <c r="Z206" s="8">
        <f t="shared" si="43"/>
        <v>4.9942309336703519E-6</v>
      </c>
    </row>
    <row r="207" spans="2:26" x14ac:dyDescent="0.2">
      <c r="B207" s="2">
        <v>43293</v>
      </c>
      <c r="C207" s="1">
        <v>97.235399999999998</v>
      </c>
      <c r="D207" s="1">
        <v>97.13</v>
      </c>
      <c r="E207" s="1">
        <v>97.015000000000001</v>
      </c>
      <c r="F207" s="1">
        <v>97.045000000000002</v>
      </c>
      <c r="G207" s="1">
        <v>100.26</v>
      </c>
      <c r="H207" s="1">
        <v>100.27500000000001</v>
      </c>
      <c r="I207" s="1">
        <v>100.23</v>
      </c>
      <c r="J207" s="1">
        <v>100.125</v>
      </c>
      <c r="K207" s="4">
        <f t="shared" si="36"/>
        <v>-5.0390630222274524E-5</v>
      </c>
      <c r="L207" s="4">
        <f t="shared" si="37"/>
        <v>-5.1474751634472682E-5</v>
      </c>
      <c r="M207" s="4">
        <f t="shared" si="38"/>
        <v>-1.0306622004641053E-4</v>
      </c>
      <c r="N207" s="4">
        <f t="shared" si="39"/>
        <v>-1.5454358128996759E-4</v>
      </c>
      <c r="O207" s="8">
        <f t="shared" si="32"/>
        <v>-1.7363696201508349E-5</v>
      </c>
      <c r="P207" s="8">
        <f t="shared" si="33"/>
        <v>-1.8348286803856751E-5</v>
      </c>
      <c r="Q207" s="8">
        <f t="shared" si="34"/>
        <v>-2.0534230763562254E-5</v>
      </c>
      <c r="R207" s="8">
        <f t="shared" si="35"/>
        <v>-2.0823400567623884E-5</v>
      </c>
      <c r="S207" s="5">
        <f>G207/G208-1</f>
        <v>0</v>
      </c>
      <c r="T207" s="5">
        <f>H207/H208-1</f>
        <v>0</v>
      </c>
      <c r="U207" s="5">
        <f>I207/I208-1</f>
        <v>0</v>
      </c>
      <c r="V207" s="5">
        <f>J207/J208-1</f>
        <v>0</v>
      </c>
      <c r="W207" s="8">
        <f t="shared" si="40"/>
        <v>2.5690730668987655E-6</v>
      </c>
      <c r="X207" s="8">
        <f t="shared" si="41"/>
        <v>2.6415146755836324E-6</v>
      </c>
      <c r="Y207" s="8">
        <f t="shared" si="42"/>
        <v>3.0724560370130683E-6</v>
      </c>
      <c r="Z207" s="8">
        <f t="shared" si="43"/>
        <v>4.5650544754471943E-6</v>
      </c>
    </row>
    <row r="208" spans="2:26" x14ac:dyDescent="0.2">
      <c r="B208" s="2">
        <v>43292</v>
      </c>
      <c r="C208" s="1">
        <v>97.240300000000005</v>
      </c>
      <c r="D208" s="1">
        <v>97.135000000000005</v>
      </c>
      <c r="E208" s="1">
        <v>97.025000000000006</v>
      </c>
      <c r="F208" s="1">
        <v>97.06</v>
      </c>
      <c r="G208" s="1">
        <v>100.26</v>
      </c>
      <c r="H208" s="1">
        <v>100.27500000000001</v>
      </c>
      <c r="I208" s="1">
        <v>100.23</v>
      </c>
      <c r="J208" s="1">
        <v>100.125</v>
      </c>
      <c r="K208" s="4">
        <f t="shared" si="36"/>
        <v>1.0182000691139059E-4</v>
      </c>
      <c r="L208" s="4">
        <f t="shared" si="37"/>
        <v>1.0296010296007019E-4</v>
      </c>
      <c r="M208" s="4">
        <f t="shared" si="38"/>
        <v>1.5462323471804318E-4</v>
      </c>
      <c r="N208" s="4">
        <f t="shared" si="39"/>
        <v>2.0610057708148055E-4</v>
      </c>
      <c r="O208" s="8">
        <f t="shared" si="32"/>
        <v>-1.685977755119361E-5</v>
      </c>
      <c r="P208" s="8">
        <f t="shared" si="33"/>
        <v>-1.770848835933786E-5</v>
      </c>
      <c r="Q208" s="8">
        <f t="shared" si="34"/>
        <v>-1.9509584255026912E-5</v>
      </c>
      <c r="R208" s="8">
        <f t="shared" si="35"/>
        <v>-1.9414734881486594E-5</v>
      </c>
      <c r="S208" s="5">
        <f>G208/G209-1</f>
        <v>0</v>
      </c>
      <c r="T208" s="5">
        <f>H208/H209-1</f>
        <v>0</v>
      </c>
      <c r="U208" s="5">
        <f>I208/I209-1</f>
        <v>0</v>
      </c>
      <c r="V208" s="5">
        <f>J208/J209-1</f>
        <v>-4.9935084390217988E-5</v>
      </c>
      <c r="W208" s="8">
        <f t="shared" si="40"/>
        <v>2.6404481070471267E-6</v>
      </c>
      <c r="X208" s="8">
        <f t="shared" si="41"/>
        <v>2.7842576240820286E-6</v>
      </c>
      <c r="Y208" s="8">
        <f t="shared" si="42"/>
        <v>3.2153060373702709E-6</v>
      </c>
      <c r="Z208" s="8">
        <f t="shared" si="43"/>
        <v>4.7082036426052529E-6</v>
      </c>
    </row>
    <row r="209" spans="2:26" x14ac:dyDescent="0.2">
      <c r="B209" s="2">
        <v>43291</v>
      </c>
      <c r="C209" s="1">
        <v>97.230400000000003</v>
      </c>
      <c r="D209" s="1">
        <v>97.125</v>
      </c>
      <c r="E209" s="1">
        <v>97.01</v>
      </c>
      <c r="F209" s="1">
        <v>97.04</v>
      </c>
      <c r="G209" s="1">
        <v>100.26</v>
      </c>
      <c r="H209" s="1">
        <v>100.27500000000001</v>
      </c>
      <c r="I209" s="1">
        <v>100.23</v>
      </c>
      <c r="J209" s="1">
        <v>100.13</v>
      </c>
      <c r="K209" s="4">
        <f t="shared" si="36"/>
        <v>-1.5322077262347467E-4</v>
      </c>
      <c r="L209" s="4">
        <f t="shared" si="37"/>
        <v>-1.5441630636192638E-4</v>
      </c>
      <c r="M209" s="4">
        <f t="shared" si="38"/>
        <v>-1.5459933006956028E-4</v>
      </c>
      <c r="N209" s="4">
        <f t="shared" si="39"/>
        <v>-2.0605810838647542E-4</v>
      </c>
      <c r="O209" s="8">
        <f t="shared" si="32"/>
        <v>-1.6861489396139408E-5</v>
      </c>
      <c r="P209" s="8">
        <f t="shared" si="33"/>
        <v>-1.7582496155767735E-5</v>
      </c>
      <c r="Q209" s="8">
        <f t="shared" si="34"/>
        <v>-1.9410293333465E-5</v>
      </c>
      <c r="R209" s="8">
        <f t="shared" si="35"/>
        <v>-1.9290881275771942E-5</v>
      </c>
      <c r="S209" s="5">
        <f>G209/G210-1</f>
        <v>0</v>
      </c>
      <c r="T209" s="5">
        <f>H209/H210-1</f>
        <v>4.9865363518586392E-5</v>
      </c>
      <c r="U209" s="5">
        <f>I209/I210-1</f>
        <v>0</v>
      </c>
      <c r="V209" s="5">
        <f>J209/J210-1</f>
        <v>0</v>
      </c>
      <c r="W209" s="8">
        <f t="shared" si="40"/>
        <v>2.6404481070471267E-6</v>
      </c>
      <c r="X209" s="8">
        <f t="shared" si="41"/>
        <v>2.7128897153759293E-6</v>
      </c>
      <c r="Y209" s="8">
        <f t="shared" si="42"/>
        <v>3.2153060373702709E-6</v>
      </c>
      <c r="Z209" s="8">
        <f t="shared" si="43"/>
        <v>4.7079684797344887E-6</v>
      </c>
    </row>
    <row r="210" spans="2:26" x14ac:dyDescent="0.2">
      <c r="B210" s="2">
        <v>43290</v>
      </c>
      <c r="C210" s="1">
        <v>97.2453</v>
      </c>
      <c r="D210" s="1">
        <v>97.14</v>
      </c>
      <c r="E210" s="1">
        <v>97.025000000000006</v>
      </c>
      <c r="F210" s="1">
        <v>97.06</v>
      </c>
      <c r="G210" s="1">
        <v>100.26</v>
      </c>
      <c r="H210" s="1">
        <v>100.27</v>
      </c>
      <c r="I210" s="1">
        <v>100.23</v>
      </c>
      <c r="J210" s="1">
        <v>100.13</v>
      </c>
      <c r="K210" s="4">
        <f t="shared" si="36"/>
        <v>0</v>
      </c>
      <c r="L210" s="4">
        <f t="shared" si="37"/>
        <v>-1.0293360782298588E-4</v>
      </c>
      <c r="M210" s="4">
        <f t="shared" si="38"/>
        <v>-2.0608995826676413E-4</v>
      </c>
      <c r="N210" s="4">
        <f t="shared" si="39"/>
        <v>-2.5750630890453152E-4</v>
      </c>
      <c r="O210" s="8">
        <f t="shared" si="32"/>
        <v>-1.6478437464580718E-5</v>
      </c>
      <c r="P210" s="8">
        <f t="shared" si="33"/>
        <v>-1.7324246344307958E-5</v>
      </c>
      <c r="Q210" s="8">
        <f t="shared" si="34"/>
        <v>-1.9279478860321773E-5</v>
      </c>
      <c r="R210" s="8">
        <f t="shared" si="35"/>
        <v>-1.9159140225319394E-5</v>
      </c>
      <c r="S210" s="5">
        <f>G210/G211-1</f>
        <v>0</v>
      </c>
      <c r="T210" s="5">
        <f>H210/H211-1</f>
        <v>0</v>
      </c>
      <c r="U210" s="5">
        <f>I210/I211-1</f>
        <v>0</v>
      </c>
      <c r="V210" s="5">
        <f>J210/J211-1</f>
        <v>0</v>
      </c>
      <c r="W210" s="8">
        <f t="shared" si="40"/>
        <v>2.6404481070471267E-6</v>
      </c>
      <c r="X210" s="8">
        <f t="shared" si="41"/>
        <v>2.7844035620746714E-6</v>
      </c>
      <c r="Y210" s="8">
        <f t="shared" si="42"/>
        <v>3.3581703234416717E-6</v>
      </c>
      <c r="Z210" s="8">
        <f t="shared" si="43"/>
        <v>4.9227137488960793E-6</v>
      </c>
    </row>
    <row r="211" spans="2:26" x14ac:dyDescent="0.2">
      <c r="B211" s="2">
        <v>43287</v>
      </c>
      <c r="C211" s="1">
        <v>97.2453</v>
      </c>
      <c r="D211" s="1">
        <v>97.15</v>
      </c>
      <c r="E211" s="1">
        <v>97.045000000000002</v>
      </c>
      <c r="F211" s="1">
        <v>97.084999999999994</v>
      </c>
      <c r="G211" s="1">
        <v>100.26</v>
      </c>
      <c r="H211" s="1">
        <v>100.27</v>
      </c>
      <c r="I211" s="1">
        <v>100.23</v>
      </c>
      <c r="J211" s="1">
        <v>100.13</v>
      </c>
      <c r="K211" s="4">
        <f t="shared" si="36"/>
        <v>5.1419010430819867E-5</v>
      </c>
      <c r="L211" s="4">
        <f t="shared" si="37"/>
        <v>1.0294420424128425E-4</v>
      </c>
      <c r="M211" s="4">
        <f t="shared" si="38"/>
        <v>1.5459136349593727E-4</v>
      </c>
      <c r="N211" s="4">
        <f t="shared" si="39"/>
        <v>2.575726354832053E-4</v>
      </c>
      <c r="O211" s="8">
        <f t="shared" si="32"/>
        <v>-1.6478437464580718E-5</v>
      </c>
      <c r="P211" s="8">
        <f t="shared" si="33"/>
        <v>-1.7066912324750494E-5</v>
      </c>
      <c r="Q211" s="8">
        <f t="shared" si="34"/>
        <v>-1.8764253964654864E-5</v>
      </c>
      <c r="R211" s="8">
        <f t="shared" si="35"/>
        <v>-1.8515374453058063E-5</v>
      </c>
      <c r="S211" s="5">
        <f>G211/G212-1</f>
        <v>0</v>
      </c>
      <c r="T211" s="5">
        <f>H211/H212-1</f>
        <v>0</v>
      </c>
      <c r="U211" s="5">
        <f>I211/I212-1</f>
        <v>0</v>
      </c>
      <c r="V211" s="5">
        <f>J211/J212-1</f>
        <v>0</v>
      </c>
      <c r="W211" s="8">
        <f t="shared" si="40"/>
        <v>2.6404481070471267E-6</v>
      </c>
      <c r="X211" s="8">
        <f t="shared" si="41"/>
        <v>2.7844035620746714E-6</v>
      </c>
      <c r="Y211" s="8">
        <f t="shared" si="42"/>
        <v>3.3581703234416717E-6</v>
      </c>
      <c r="Z211" s="8">
        <f t="shared" si="43"/>
        <v>4.8511355790927167E-6</v>
      </c>
    </row>
    <row r="212" spans="2:26" x14ac:dyDescent="0.2">
      <c r="B212" s="2">
        <v>43286</v>
      </c>
      <c r="C212" s="1">
        <v>97.240300000000005</v>
      </c>
      <c r="D212" s="1">
        <v>97.14</v>
      </c>
      <c r="E212" s="1">
        <v>97.03</v>
      </c>
      <c r="F212" s="1">
        <v>97.06</v>
      </c>
      <c r="G212" s="1">
        <v>100.26</v>
      </c>
      <c r="H212" s="1">
        <v>100.27</v>
      </c>
      <c r="I212" s="1">
        <v>100.23</v>
      </c>
      <c r="J212" s="1">
        <v>100.13</v>
      </c>
      <c r="K212" s="4">
        <f t="shared" si="36"/>
        <v>-1.0282744629053209E-4</v>
      </c>
      <c r="L212" s="4">
        <f t="shared" si="37"/>
        <v>-1.5439246564763476E-4</v>
      </c>
      <c r="M212" s="4">
        <f t="shared" si="38"/>
        <v>-2.0607934054606147E-4</v>
      </c>
      <c r="N212" s="4">
        <f t="shared" si="39"/>
        <v>-2.5750630890453152E-4</v>
      </c>
      <c r="O212" s="8">
        <f t="shared" si="32"/>
        <v>-1.660698499065777E-5</v>
      </c>
      <c r="P212" s="8">
        <f t="shared" si="33"/>
        <v>-1.7324272835353704E-5</v>
      </c>
      <c r="Q212" s="8">
        <f t="shared" si="34"/>
        <v>-1.9150732373394709E-5</v>
      </c>
      <c r="R212" s="8">
        <f t="shared" si="35"/>
        <v>-1.9287100915658107E-5</v>
      </c>
      <c r="S212" s="5">
        <f>G212/G213-1</f>
        <v>4.9872824298136109E-5</v>
      </c>
      <c r="T212" s="5">
        <f>H212/H213-1</f>
        <v>4.9867850197005126E-5</v>
      </c>
      <c r="U212" s="5">
        <f>I212/I213-1</f>
        <v>4.9887752556765363E-5</v>
      </c>
      <c r="V212" s="5">
        <f>J212/J213-1</f>
        <v>0</v>
      </c>
      <c r="W212" s="8">
        <f t="shared" si="40"/>
        <v>2.5690766327980872E-6</v>
      </c>
      <c r="X212" s="8">
        <f t="shared" si="41"/>
        <v>2.713032087825632E-6</v>
      </c>
      <c r="Y212" s="8">
        <f t="shared" si="42"/>
        <v>3.2867417520131083E-6</v>
      </c>
      <c r="Z212" s="8">
        <f t="shared" si="43"/>
        <v>4.8511355790927167E-6</v>
      </c>
    </row>
    <row r="213" spans="2:26" x14ac:dyDescent="0.2">
      <c r="B213" s="2">
        <v>43285</v>
      </c>
      <c r="C213" s="1">
        <v>97.250299999999996</v>
      </c>
      <c r="D213" s="1">
        <v>97.155000000000001</v>
      </c>
      <c r="E213" s="1">
        <v>97.05</v>
      </c>
      <c r="F213" s="1">
        <v>97.084999999999994</v>
      </c>
      <c r="G213" s="1">
        <v>100.255</v>
      </c>
      <c r="H213" s="1">
        <v>100.265</v>
      </c>
      <c r="I213" s="1">
        <v>100.22499999999999</v>
      </c>
      <c r="J213" s="1">
        <v>100.13</v>
      </c>
      <c r="K213" s="4">
        <f t="shared" si="36"/>
        <v>0</v>
      </c>
      <c r="L213" s="4">
        <f t="shared" si="37"/>
        <v>0</v>
      </c>
      <c r="M213" s="4">
        <f t="shared" si="38"/>
        <v>0</v>
      </c>
      <c r="N213" s="4">
        <f t="shared" si="39"/>
        <v>0</v>
      </c>
      <c r="O213" s="8">
        <f t="shared" si="32"/>
        <v>-1.6475052236724353E-5</v>
      </c>
      <c r="P213" s="8">
        <f t="shared" si="33"/>
        <v>-1.7066076093802119E-5</v>
      </c>
      <c r="Q213" s="8">
        <f t="shared" si="34"/>
        <v>-1.8865628309555347E-5</v>
      </c>
      <c r="R213" s="8">
        <f t="shared" si="35"/>
        <v>-1.8898898763404226E-5</v>
      </c>
      <c r="S213" s="5">
        <f>G213/G214-1</f>
        <v>0</v>
      </c>
      <c r="T213" s="5">
        <f>H213/H214-1</f>
        <v>0</v>
      </c>
      <c r="U213" s="5">
        <f>I213/I214-1</f>
        <v>4.9890241468730778E-5</v>
      </c>
      <c r="V213" s="5">
        <f>J213/J214-1</f>
        <v>4.9937578027403617E-5</v>
      </c>
      <c r="W213" s="8">
        <f t="shared" si="40"/>
        <v>2.4264618322375081E-6</v>
      </c>
      <c r="X213" s="8">
        <f t="shared" si="41"/>
        <v>2.3563634449725551E-6</v>
      </c>
      <c r="Y213" s="8">
        <f t="shared" si="42"/>
        <v>2.8584199403303144E-6</v>
      </c>
      <c r="Z213" s="8">
        <f t="shared" si="43"/>
        <v>4.3502640626542313E-6</v>
      </c>
    </row>
    <row r="214" spans="2:26" x14ac:dyDescent="0.2">
      <c r="B214" s="2">
        <v>43284</v>
      </c>
      <c r="C214" s="1">
        <v>97.250299999999996</v>
      </c>
      <c r="D214" s="1">
        <v>97.155000000000001</v>
      </c>
      <c r="E214" s="1">
        <v>97.05</v>
      </c>
      <c r="F214" s="1">
        <v>97.084999999999994</v>
      </c>
      <c r="G214" s="1">
        <v>100.255</v>
      </c>
      <c r="H214" s="1">
        <v>100.265</v>
      </c>
      <c r="I214" s="1">
        <v>100.22</v>
      </c>
      <c r="J214" s="1">
        <v>100.125</v>
      </c>
      <c r="K214" s="4">
        <f t="shared" si="36"/>
        <v>1.0283802086163973E-4</v>
      </c>
      <c r="L214" s="4">
        <f t="shared" si="37"/>
        <v>1.0293890575940878E-4</v>
      </c>
      <c r="M214" s="4">
        <f t="shared" si="38"/>
        <v>1.5458339774299112E-4</v>
      </c>
      <c r="N214" s="4">
        <f t="shared" si="39"/>
        <v>2.0604749394736999E-4</v>
      </c>
      <c r="O214" s="8">
        <f t="shared" si="32"/>
        <v>-1.6475052236724353E-5</v>
      </c>
      <c r="P214" s="8">
        <f t="shared" si="33"/>
        <v>-1.6938285139357078E-5</v>
      </c>
      <c r="Q214" s="8">
        <f t="shared" si="34"/>
        <v>-1.8507652610991466E-5</v>
      </c>
      <c r="R214" s="8">
        <f t="shared" si="35"/>
        <v>-1.8515494542891144E-5</v>
      </c>
      <c r="S214" s="5">
        <f>G214/G215-1</f>
        <v>0</v>
      </c>
      <c r="T214" s="5">
        <f>H214/H215-1</f>
        <v>0</v>
      </c>
      <c r="U214" s="5">
        <f>I214/I215-1</f>
        <v>-4.9887752556654341E-5</v>
      </c>
      <c r="V214" s="5">
        <f>J214/J215-1</f>
        <v>-4.9935084390217988E-5</v>
      </c>
      <c r="W214" s="8">
        <f t="shared" si="40"/>
        <v>2.4264618322375081E-6</v>
      </c>
      <c r="X214" s="8">
        <f t="shared" si="41"/>
        <v>2.4990921320113191E-6</v>
      </c>
      <c r="Y214" s="8">
        <f t="shared" si="42"/>
        <v>2.9299838843030047E-6</v>
      </c>
      <c r="Z214" s="8">
        <f t="shared" si="43"/>
        <v>4.4220451500206641E-6</v>
      </c>
    </row>
    <row r="215" spans="2:26" x14ac:dyDescent="0.2">
      <c r="B215" s="2">
        <v>43283</v>
      </c>
      <c r="C215" s="1">
        <v>97.240300000000005</v>
      </c>
      <c r="D215" s="1">
        <v>97.144999999999996</v>
      </c>
      <c r="E215" s="1">
        <v>97.034999999999997</v>
      </c>
      <c r="F215" s="1">
        <v>97.064999999999998</v>
      </c>
      <c r="G215" s="1">
        <v>100.255</v>
      </c>
      <c r="H215" s="1">
        <v>100.265</v>
      </c>
      <c r="I215" s="1">
        <v>100.22499999999999</v>
      </c>
      <c r="J215" s="1">
        <v>100.13</v>
      </c>
      <c r="K215" s="4">
        <f t="shared" si="36"/>
        <v>-5.141636665206839E-5</v>
      </c>
      <c r="L215" s="4">
        <f t="shared" si="37"/>
        <v>-1.0292831043179351E-4</v>
      </c>
      <c r="M215" s="4">
        <f t="shared" si="38"/>
        <v>-1.5455950540954611E-4</v>
      </c>
      <c r="N215" s="4">
        <f t="shared" si="39"/>
        <v>-2.0600504712364742E-4</v>
      </c>
      <c r="O215" s="8">
        <f t="shared" si="32"/>
        <v>-1.6607005163178647E-5</v>
      </c>
      <c r="P215" s="8">
        <f t="shared" si="33"/>
        <v>-1.70678349167655E-5</v>
      </c>
      <c r="Q215" s="8">
        <f t="shared" si="34"/>
        <v>-1.8894111105348943E-5</v>
      </c>
      <c r="R215" s="8">
        <f t="shared" si="35"/>
        <v>-1.9158408151651594E-5</v>
      </c>
      <c r="S215" s="5">
        <f>G215/G216-1</f>
        <v>0</v>
      </c>
      <c r="T215" s="5">
        <f>H215/H216-1</f>
        <v>4.9870337123447683E-5</v>
      </c>
      <c r="U215" s="5">
        <f>I215/I216-1</f>
        <v>4.9890241468730778E-5</v>
      </c>
      <c r="V215" s="5">
        <f>J215/J216-1</f>
        <v>4.9937578027403617E-5</v>
      </c>
      <c r="W215" s="8">
        <f t="shared" si="40"/>
        <v>2.5692119125342304E-6</v>
      </c>
      <c r="X215" s="8">
        <f t="shared" si="41"/>
        <v>2.6418350805097152E-6</v>
      </c>
      <c r="Y215" s="8">
        <f t="shared" si="42"/>
        <v>3.1441021025982847E-6</v>
      </c>
      <c r="Z215" s="8">
        <f t="shared" si="43"/>
        <v>4.7080939780057876E-6</v>
      </c>
    </row>
    <row r="216" spans="2:26" x14ac:dyDescent="0.2">
      <c r="B216" s="2">
        <v>43280</v>
      </c>
      <c r="C216" s="1">
        <v>97.2453</v>
      </c>
      <c r="D216" s="1">
        <v>97.155000000000001</v>
      </c>
      <c r="E216" s="1">
        <v>97.05</v>
      </c>
      <c r="F216" s="1">
        <v>97.084999999999994</v>
      </c>
      <c r="G216" s="1">
        <v>100.255</v>
      </c>
      <c r="H216" s="1">
        <v>100.26</v>
      </c>
      <c r="I216" s="1">
        <v>100.22</v>
      </c>
      <c r="J216" s="1">
        <v>100.125</v>
      </c>
      <c r="K216" s="4">
        <f t="shared" si="36"/>
        <v>0</v>
      </c>
      <c r="L216" s="4">
        <f t="shared" si="37"/>
        <v>0</v>
      </c>
      <c r="M216" s="4">
        <f t="shared" si="38"/>
        <v>0</v>
      </c>
      <c r="N216" s="4">
        <f t="shared" si="39"/>
        <v>0</v>
      </c>
      <c r="O216" s="8">
        <f t="shared" si="32"/>
        <v>-1.6350761677070558E-5</v>
      </c>
      <c r="P216" s="8">
        <f t="shared" si="33"/>
        <v>-1.6299219645282137E-5</v>
      </c>
      <c r="Q216" s="8">
        <f t="shared" si="34"/>
        <v>-1.7740386115637496E-5</v>
      </c>
      <c r="R216" s="8">
        <f t="shared" si="35"/>
        <v>-1.7876391044309438E-5</v>
      </c>
      <c r="S216" s="5">
        <f>G216/G217-1</f>
        <v>0</v>
      </c>
      <c r="T216" s="5">
        <f>H216/H217-1</f>
        <v>-4.9867850196894103E-5</v>
      </c>
      <c r="U216" s="5">
        <f>I216/I217-1</f>
        <v>4.9892730629164106E-5</v>
      </c>
      <c r="V216" s="5">
        <f>J216/J217-1</f>
        <v>9.988513209813199E-5</v>
      </c>
      <c r="W216" s="8">
        <f t="shared" si="40"/>
        <v>2.5692119125342304E-6</v>
      </c>
      <c r="X216" s="8">
        <f t="shared" si="41"/>
        <v>2.641966781910294E-6</v>
      </c>
      <c r="Y216" s="8">
        <f t="shared" si="42"/>
        <v>3.2156946151429279E-6</v>
      </c>
      <c r="Z216" s="8">
        <f t="shared" si="43"/>
        <v>4.7799109204308251E-6</v>
      </c>
    </row>
    <row r="217" spans="2:26" x14ac:dyDescent="0.2">
      <c r="B217" s="2">
        <v>43279</v>
      </c>
      <c r="C217" s="1">
        <v>97.2453</v>
      </c>
      <c r="D217" s="1">
        <v>97.155000000000001</v>
      </c>
      <c r="E217" s="1">
        <v>97.05</v>
      </c>
      <c r="F217" s="1">
        <v>97.084999999999994</v>
      </c>
      <c r="G217" s="1">
        <v>100.255</v>
      </c>
      <c r="H217" s="1">
        <v>100.265</v>
      </c>
      <c r="I217" s="1">
        <v>100.215</v>
      </c>
      <c r="J217" s="1">
        <v>100.11499999999999</v>
      </c>
      <c r="K217" s="4">
        <f t="shared" si="36"/>
        <v>-5.1413723145321555E-5</v>
      </c>
      <c r="L217" s="4">
        <f t="shared" si="37"/>
        <v>-1.0291771728510035E-4</v>
      </c>
      <c r="M217" s="4">
        <f t="shared" si="38"/>
        <v>-1.5453562046052749E-4</v>
      </c>
      <c r="N217" s="4">
        <f t="shared" si="39"/>
        <v>-2.059626177849383E-4</v>
      </c>
      <c r="O217" s="8">
        <f t="shared" si="32"/>
        <v>-1.6225606893807976E-5</v>
      </c>
      <c r="P217" s="8">
        <f t="shared" si="33"/>
        <v>-1.6299219645282137E-5</v>
      </c>
      <c r="Q217" s="8">
        <f t="shared" si="34"/>
        <v>-1.7484584535806535E-5</v>
      </c>
      <c r="R217" s="8">
        <f t="shared" si="35"/>
        <v>-1.7620696731973362E-5</v>
      </c>
      <c r="S217" s="5">
        <f>G217/G218-1</f>
        <v>0</v>
      </c>
      <c r="T217" s="5">
        <f>H217/H218-1</f>
        <v>0</v>
      </c>
      <c r="U217" s="5">
        <f>I217/I218-1</f>
        <v>-4.9890241468730778E-5</v>
      </c>
      <c r="V217" s="5">
        <f>J217/J218-1</f>
        <v>-4.9940071913834316E-5</v>
      </c>
      <c r="W217" s="8">
        <f t="shared" si="40"/>
        <v>2.6405905189384539E-6</v>
      </c>
      <c r="X217" s="8">
        <f t="shared" si="41"/>
        <v>2.8559709139381564E-6</v>
      </c>
      <c r="Y217" s="8">
        <f t="shared" si="42"/>
        <v>3.3587478656742814E-6</v>
      </c>
      <c r="Z217" s="8">
        <f t="shared" si="43"/>
        <v>4.8519846664758186E-6</v>
      </c>
    </row>
    <row r="218" spans="2:26" x14ac:dyDescent="0.2">
      <c r="B218" s="2">
        <v>43278</v>
      </c>
      <c r="C218" s="1">
        <v>97.250299999999996</v>
      </c>
      <c r="D218" s="1">
        <v>97.165000000000006</v>
      </c>
      <c r="E218" s="1">
        <v>97.064999999999998</v>
      </c>
      <c r="F218" s="1">
        <v>97.105000000000004</v>
      </c>
      <c r="G218" s="1">
        <v>100.255</v>
      </c>
      <c r="H218" s="1">
        <v>100.265</v>
      </c>
      <c r="I218" s="1">
        <v>100.22</v>
      </c>
      <c r="J218" s="1">
        <v>100.12</v>
      </c>
      <c r="K218" s="4">
        <f t="shared" si="36"/>
        <v>5.141636665206839E-5</v>
      </c>
      <c r="L218" s="4">
        <f t="shared" si="37"/>
        <v>1.5440041173442332E-4</v>
      </c>
      <c r="M218" s="4">
        <f t="shared" si="38"/>
        <v>2.5762572135201722E-4</v>
      </c>
      <c r="N218" s="4">
        <f t="shared" si="39"/>
        <v>3.0903940252380302E-4</v>
      </c>
      <c r="O218" s="8">
        <f t="shared" si="32"/>
        <v>-1.5971911536880879E-5</v>
      </c>
      <c r="P218" s="8">
        <f t="shared" si="33"/>
        <v>-1.6041925352069385E-5</v>
      </c>
      <c r="Q218" s="8">
        <f t="shared" si="34"/>
        <v>-1.7993230500048805E-5</v>
      </c>
      <c r="R218" s="8">
        <f t="shared" si="35"/>
        <v>-1.8255885262037087E-5</v>
      </c>
      <c r="S218" s="5">
        <f>G218/G219-1</f>
        <v>0</v>
      </c>
      <c r="T218" s="5">
        <f>H218/H219-1</f>
        <v>0</v>
      </c>
      <c r="U218" s="5">
        <f>I218/I219-1</f>
        <v>0</v>
      </c>
      <c r="V218" s="5">
        <f>J218/J219-1</f>
        <v>0</v>
      </c>
      <c r="W218" s="8">
        <f t="shared" si="40"/>
        <v>3.1404155801668348E-6</v>
      </c>
      <c r="X218" s="8">
        <f t="shared" si="41"/>
        <v>3.5701495014357169E-6</v>
      </c>
      <c r="Y218" s="8">
        <f t="shared" si="42"/>
        <v>4.2163236529256321E-6</v>
      </c>
      <c r="Z218" s="8">
        <f t="shared" si="43"/>
        <v>5.7829117022711874E-6</v>
      </c>
    </row>
    <row r="219" spans="2:26" x14ac:dyDescent="0.2">
      <c r="B219" s="2">
        <v>43277</v>
      </c>
      <c r="C219" s="1">
        <v>97.2453</v>
      </c>
      <c r="D219" s="1">
        <v>97.15</v>
      </c>
      <c r="E219" s="1">
        <v>97.04</v>
      </c>
      <c r="F219" s="1">
        <v>97.075000000000003</v>
      </c>
      <c r="G219" s="1">
        <v>100.255</v>
      </c>
      <c r="H219" s="1">
        <v>100.265</v>
      </c>
      <c r="I219" s="1">
        <v>100.22</v>
      </c>
      <c r="J219" s="1">
        <v>100.12</v>
      </c>
      <c r="K219" s="4">
        <f t="shared" si="36"/>
        <v>0</v>
      </c>
      <c r="L219" s="4">
        <f t="shared" si="37"/>
        <v>0</v>
      </c>
      <c r="M219" s="4">
        <f t="shared" si="38"/>
        <v>0</v>
      </c>
      <c r="N219" s="4">
        <f t="shared" si="39"/>
        <v>0</v>
      </c>
      <c r="O219" s="8">
        <f t="shared" si="32"/>
        <v>-1.6225607236773354E-5</v>
      </c>
      <c r="P219" s="8">
        <f t="shared" si="33"/>
        <v>-1.7066881153630918E-5</v>
      </c>
      <c r="Q219" s="8">
        <f t="shared" si="34"/>
        <v>-2.0145073921454537E-5</v>
      </c>
      <c r="R219" s="8">
        <f t="shared" si="35"/>
        <v>-2.1556134738045518E-5</v>
      </c>
      <c r="S219" s="5">
        <f>G219/G220-1</f>
        <v>9.9755598782946819E-5</v>
      </c>
      <c r="T219" s="5">
        <f>H219/H220-1</f>
        <v>9.9745648596050174E-5</v>
      </c>
      <c r="U219" s="5">
        <f>I219/I220-1</f>
        <v>4.9892730629164106E-5</v>
      </c>
      <c r="V219" s="5">
        <f>J219/J220-1</f>
        <v>0</v>
      </c>
      <c r="W219" s="8">
        <f t="shared" si="40"/>
        <v>3.2118227294505466E-6</v>
      </c>
      <c r="X219" s="8">
        <f t="shared" si="41"/>
        <v>3.6415709307213716E-6</v>
      </c>
      <c r="Y219" s="8">
        <f t="shared" si="42"/>
        <v>4.2878094129621724E-6</v>
      </c>
      <c r="Z219" s="8">
        <f t="shared" si="43"/>
        <v>5.8545473005787239E-6</v>
      </c>
    </row>
    <row r="220" spans="2:26" x14ac:dyDescent="0.2">
      <c r="B220" s="2">
        <v>43276</v>
      </c>
      <c r="C220" s="1">
        <v>97.2453</v>
      </c>
      <c r="D220" s="1">
        <v>97.15</v>
      </c>
      <c r="E220" s="1">
        <v>97.04</v>
      </c>
      <c r="F220" s="1">
        <v>97.075000000000003</v>
      </c>
      <c r="G220" s="1">
        <v>100.245</v>
      </c>
      <c r="H220" s="1">
        <v>100.255</v>
      </c>
      <c r="I220" s="1">
        <v>100.215</v>
      </c>
      <c r="J220" s="1">
        <v>100.12</v>
      </c>
      <c r="K220" s="4">
        <f t="shared" si="36"/>
        <v>5.1419010430819867E-5</v>
      </c>
      <c r="L220" s="4">
        <f t="shared" si="37"/>
        <v>1.0294420424128425E-4</v>
      </c>
      <c r="M220" s="4">
        <f t="shared" si="38"/>
        <v>2.0614306328603504E-4</v>
      </c>
      <c r="N220" s="4">
        <f t="shared" si="39"/>
        <v>2.5759917568279889E-4</v>
      </c>
      <c r="O220" s="8">
        <f t="shared" si="32"/>
        <v>-1.6350755754861722E-5</v>
      </c>
      <c r="P220" s="8">
        <f t="shared" si="33"/>
        <v>-1.7194665576198419E-5</v>
      </c>
      <c r="Q220" s="8">
        <f t="shared" si="34"/>
        <v>-2.0400603583337897E-5</v>
      </c>
      <c r="R220" s="8">
        <f t="shared" si="35"/>
        <v>-2.1939053498001294E-5</v>
      </c>
      <c r="S220" s="5">
        <f>G220/G221-1</f>
        <v>0</v>
      </c>
      <c r="T220" s="5">
        <f>H220/H221-1</f>
        <v>0</v>
      </c>
      <c r="U220" s="5">
        <f>I220/I221-1</f>
        <v>0</v>
      </c>
      <c r="V220" s="5">
        <f>J220/J221-1</f>
        <v>0</v>
      </c>
      <c r="W220" s="8">
        <f t="shared" si="40"/>
        <v>2.9265147083411072E-6</v>
      </c>
      <c r="X220" s="8">
        <f t="shared" si="41"/>
        <v>3.2848449907659941E-6</v>
      </c>
      <c r="Y220" s="8">
        <f t="shared" si="42"/>
        <v>4.0021089928973397E-6</v>
      </c>
      <c r="Z220" s="8">
        <f t="shared" si="43"/>
        <v>5.6396728302443575E-6</v>
      </c>
    </row>
    <row r="221" spans="2:26" x14ac:dyDescent="0.2">
      <c r="B221" s="2">
        <v>43273</v>
      </c>
      <c r="C221" s="1">
        <v>97.240300000000005</v>
      </c>
      <c r="D221" s="1">
        <v>97.14</v>
      </c>
      <c r="E221" s="1">
        <v>97.02</v>
      </c>
      <c r="F221" s="1">
        <v>97.05</v>
      </c>
      <c r="G221" s="1">
        <v>100.245</v>
      </c>
      <c r="H221" s="1">
        <v>100.255</v>
      </c>
      <c r="I221" s="1">
        <v>100.215</v>
      </c>
      <c r="J221" s="1">
        <v>100.12</v>
      </c>
      <c r="K221" s="4">
        <f t="shared" si="36"/>
        <v>5.0393169565898788E-5</v>
      </c>
      <c r="L221" s="4">
        <f t="shared" si="37"/>
        <v>0</v>
      </c>
      <c r="M221" s="4">
        <f t="shared" si="38"/>
        <v>-5.1533110023260775E-5</v>
      </c>
      <c r="N221" s="4">
        <f t="shared" si="39"/>
        <v>-5.1517180979954169E-5</v>
      </c>
      <c r="O221" s="8">
        <f t="shared" si="32"/>
        <v>-1.6354148497676191E-5</v>
      </c>
      <c r="P221" s="8">
        <f t="shared" si="33"/>
        <v>-1.7452026086801632E-5</v>
      </c>
      <c r="Q221" s="8">
        <f t="shared" si="34"/>
        <v>-2.1043719543287209E-5</v>
      </c>
      <c r="R221" s="8">
        <f t="shared" si="35"/>
        <v>-2.2710684507447344E-5</v>
      </c>
      <c r="S221" s="5">
        <f>G221/G222-1</f>
        <v>0</v>
      </c>
      <c r="T221" s="5">
        <f>H221/H222-1</f>
        <v>0</v>
      </c>
      <c r="U221" s="5">
        <f>I221/I222-1</f>
        <v>0</v>
      </c>
      <c r="V221" s="5">
        <f>J221/J222-1</f>
        <v>0</v>
      </c>
      <c r="W221" s="8">
        <f t="shared" si="40"/>
        <v>2.9265147083411072E-6</v>
      </c>
      <c r="X221" s="8">
        <f t="shared" si="41"/>
        <v>3.2848449907659941E-6</v>
      </c>
      <c r="Y221" s="8">
        <f t="shared" si="42"/>
        <v>4.0021089928973397E-6</v>
      </c>
      <c r="Z221" s="8">
        <f t="shared" si="43"/>
        <v>5.6396728302443575E-6</v>
      </c>
    </row>
    <row r="222" spans="2:26" x14ac:dyDescent="0.2">
      <c r="B222" s="2">
        <v>43272</v>
      </c>
      <c r="C222" s="1">
        <v>97.235399999999998</v>
      </c>
      <c r="D222" s="1">
        <v>97.14</v>
      </c>
      <c r="E222" s="1">
        <v>97.025000000000006</v>
      </c>
      <c r="F222" s="1">
        <v>97.055000000000007</v>
      </c>
      <c r="G222" s="1">
        <v>100.245</v>
      </c>
      <c r="H222" s="1">
        <v>100.255</v>
      </c>
      <c r="I222" s="1">
        <v>100.215</v>
      </c>
      <c r="J222" s="1">
        <v>100.12</v>
      </c>
      <c r="K222" s="4">
        <f t="shared" si="36"/>
        <v>1.0285378100793885E-4</v>
      </c>
      <c r="L222" s="4">
        <f t="shared" si="37"/>
        <v>1.544401544402163E-4</v>
      </c>
      <c r="M222" s="4">
        <f t="shared" si="38"/>
        <v>2.0617493943619891E-4</v>
      </c>
      <c r="N222" s="4">
        <f t="shared" si="39"/>
        <v>1.5457543281116592E-4</v>
      </c>
      <c r="O222" s="8">
        <f t="shared" ref="O222:O285" si="44">AVERAGE(K222:K621)</f>
        <v>-1.6605279939679308E-5</v>
      </c>
      <c r="P222" s="8">
        <f t="shared" ref="P222:P285" si="45">AVERAGE(L222:L621)</f>
        <v>-1.7835320579626391E-5</v>
      </c>
      <c r="Q222" s="8">
        <f t="shared" ref="Q222:Q285" si="46">AVERAGE(M222:M621)</f>
        <v>-2.1553515096759956E-5</v>
      </c>
      <c r="R222" s="8">
        <f t="shared" ref="R222:R285" si="47">AVERAGE(N222:N621)</f>
        <v>-2.3347455469376887E-5</v>
      </c>
      <c r="S222" s="5">
        <f>G222/G223-1</f>
        <v>-4.9875311720626314E-5</v>
      </c>
      <c r="T222" s="5">
        <f>H222/H223-1</f>
        <v>-9.9735700394010252E-5</v>
      </c>
      <c r="U222" s="5">
        <f>I222/I223-1</f>
        <v>-4.9890241468730778E-5</v>
      </c>
      <c r="V222" s="5">
        <f>J222/J223-1</f>
        <v>0</v>
      </c>
      <c r="W222" s="8">
        <f t="shared" si="40"/>
        <v>2.9979182885166354E-6</v>
      </c>
      <c r="X222" s="8">
        <f t="shared" si="41"/>
        <v>3.4276807082654429E-6</v>
      </c>
      <c r="Y222" s="8">
        <f t="shared" si="42"/>
        <v>4.1450733590291709E-6</v>
      </c>
      <c r="Z222" s="8">
        <f t="shared" si="43"/>
        <v>5.7829368428974345E-6</v>
      </c>
    </row>
    <row r="223" spans="2:26" x14ac:dyDescent="0.2">
      <c r="B223" s="2">
        <v>43271</v>
      </c>
      <c r="C223" s="1">
        <v>97.225399999999993</v>
      </c>
      <c r="D223" s="1">
        <v>97.125</v>
      </c>
      <c r="E223" s="1">
        <v>97.004999999999995</v>
      </c>
      <c r="F223" s="1">
        <v>97.04</v>
      </c>
      <c r="G223" s="1">
        <v>100.25</v>
      </c>
      <c r="H223" s="1">
        <v>100.265</v>
      </c>
      <c r="I223" s="1">
        <v>100.22</v>
      </c>
      <c r="J223" s="1">
        <v>100.12</v>
      </c>
      <c r="K223" s="4">
        <f t="shared" ref="K223:K286" si="48">C223/C224-1</f>
        <v>-5.1424245914977185E-5</v>
      </c>
      <c r="L223" s="4">
        <f t="shared" ref="L223:L286" si="49">D223/D224-1</f>
        <v>-1.5441630636192638E-4</v>
      </c>
      <c r="M223" s="4">
        <f t="shared" ref="M223:M286" si="50">E223/E224-1</f>
        <v>-2.0613244009282106E-4</v>
      </c>
      <c r="N223" s="4">
        <f t="shared" ref="N223:N286" si="51">F223/F224-1</f>
        <v>-1.5455154293952944E-4</v>
      </c>
      <c r="O223" s="8">
        <f t="shared" si="44"/>
        <v>-1.680111565587228E-5</v>
      </c>
      <c r="P223" s="8">
        <f t="shared" si="45"/>
        <v>-1.8221420965726932E-5</v>
      </c>
      <c r="Q223" s="8">
        <f t="shared" si="46"/>
        <v>-2.2068952445350452E-5</v>
      </c>
      <c r="R223" s="8">
        <f t="shared" si="47"/>
        <v>-2.3733894051404803E-5</v>
      </c>
      <c r="S223" s="5">
        <f>G223/G224-1</f>
        <v>0</v>
      </c>
      <c r="T223" s="5">
        <f>H223/H224-1</f>
        <v>0</v>
      </c>
      <c r="U223" s="5">
        <f>I223/I224-1</f>
        <v>0</v>
      </c>
      <c r="V223" s="5">
        <f>J223/J224-1</f>
        <v>0</v>
      </c>
      <c r="W223" s="8">
        <f t="shared" ref="W223:W286" si="52">AVERAGE(S223:S922)</f>
        <v>3.2119901713293217E-6</v>
      </c>
      <c r="X223" s="8">
        <f t="shared" ref="X223:X286" si="53">AVERAGE(T223:T922)</f>
        <v>3.6415817095425407E-6</v>
      </c>
      <c r="Y223" s="8">
        <f t="shared" ref="Y223:Y286" si="54">AVERAGE(U223:U922)</f>
        <v>4.2878308925924687E-6</v>
      </c>
      <c r="Z223" s="8">
        <f t="shared" ref="Z223:Z286" si="55">AVERAGE(V223:V922)</f>
        <v>5.8545724412049719E-6</v>
      </c>
    </row>
    <row r="224" spans="2:26" x14ac:dyDescent="0.2">
      <c r="B224" s="2">
        <v>43270</v>
      </c>
      <c r="C224" s="1">
        <v>97.230400000000003</v>
      </c>
      <c r="D224" s="1">
        <v>97.14</v>
      </c>
      <c r="E224" s="1">
        <v>97.025000000000006</v>
      </c>
      <c r="F224" s="1">
        <v>97.055000000000007</v>
      </c>
      <c r="G224" s="1">
        <v>100.25</v>
      </c>
      <c r="H224" s="1">
        <v>100.265</v>
      </c>
      <c r="I224" s="1">
        <v>100.22</v>
      </c>
      <c r="J224" s="1">
        <v>100.12</v>
      </c>
      <c r="K224" s="4">
        <f t="shared" si="48"/>
        <v>0</v>
      </c>
      <c r="L224" s="4">
        <f t="shared" si="49"/>
        <v>1.0295480284150393E-4</v>
      </c>
      <c r="M224" s="4">
        <f t="shared" si="50"/>
        <v>1.5462323471804318E-4</v>
      </c>
      <c r="N224" s="4">
        <f t="shared" si="51"/>
        <v>2.0611119699087688E-4</v>
      </c>
      <c r="O224" s="8">
        <f t="shared" si="44"/>
        <v>-1.6544842816572924E-5</v>
      </c>
      <c r="P224" s="8">
        <f t="shared" si="45"/>
        <v>-1.7579824417105484E-5</v>
      </c>
      <c r="Q224" s="8">
        <f t="shared" si="46"/>
        <v>-2.1170385609152742E-5</v>
      </c>
      <c r="R224" s="8">
        <f t="shared" si="47"/>
        <v>-2.2964674619080361E-5</v>
      </c>
      <c r="S224" s="5">
        <f>G224/G225-1</f>
        <v>0</v>
      </c>
      <c r="T224" s="5">
        <f>H224/H225-1</f>
        <v>0</v>
      </c>
      <c r="U224" s="5">
        <f>I224/I225-1</f>
        <v>0</v>
      </c>
      <c r="V224" s="5">
        <f>J224/J225-1</f>
        <v>4.9942566049177017E-5</v>
      </c>
      <c r="W224" s="8">
        <f t="shared" si="52"/>
        <v>3.2119901713293217E-6</v>
      </c>
      <c r="X224" s="8">
        <f t="shared" si="53"/>
        <v>3.7130067097213006E-6</v>
      </c>
      <c r="Y224" s="8">
        <f t="shared" si="54"/>
        <v>4.3593202299576007E-6</v>
      </c>
      <c r="Z224" s="8">
        <f t="shared" si="55"/>
        <v>5.9978580079067535E-6</v>
      </c>
    </row>
    <row r="225" spans="2:26" x14ac:dyDescent="0.2">
      <c r="B225" s="2">
        <v>43269</v>
      </c>
      <c r="C225" s="1">
        <v>97.230400000000003</v>
      </c>
      <c r="D225" s="1">
        <v>97.13</v>
      </c>
      <c r="E225" s="1">
        <v>97.01</v>
      </c>
      <c r="F225" s="1">
        <v>97.034999999999997</v>
      </c>
      <c r="G225" s="1">
        <v>100.25</v>
      </c>
      <c r="H225" s="1">
        <v>100.265</v>
      </c>
      <c r="I225" s="1">
        <v>100.22</v>
      </c>
      <c r="J225" s="1">
        <v>100.11499999999999</v>
      </c>
      <c r="K225" s="4">
        <f t="shared" si="48"/>
        <v>5.1426890504080447E-5</v>
      </c>
      <c r="L225" s="4">
        <f t="shared" si="49"/>
        <v>0</v>
      </c>
      <c r="M225" s="4">
        <f t="shared" si="50"/>
        <v>5.154373485916075E-5</v>
      </c>
      <c r="N225" s="4">
        <f t="shared" si="51"/>
        <v>5.1530454498571743E-5</v>
      </c>
      <c r="O225" s="8">
        <f t="shared" si="44"/>
        <v>-1.6672548517253081E-5</v>
      </c>
      <c r="P225" s="8">
        <f t="shared" si="45"/>
        <v>-1.7964982785025618E-5</v>
      </c>
      <c r="Q225" s="8">
        <f t="shared" si="46"/>
        <v>-2.1684682414064016E-5</v>
      </c>
      <c r="R225" s="8">
        <f t="shared" si="47"/>
        <v>-2.3607559622796924E-5</v>
      </c>
      <c r="S225" s="5">
        <f>G225/G226-1</f>
        <v>-4.9872824298025087E-5</v>
      </c>
      <c r="T225" s="5">
        <f>H225/H226-1</f>
        <v>-9.9725754176049897E-5</v>
      </c>
      <c r="U225" s="5">
        <f>I225/I226-1</f>
        <v>-9.9770527786091634E-5</v>
      </c>
      <c r="V225" s="5">
        <f>J225/J226-1</f>
        <v>-9.9875156055029279E-5</v>
      </c>
      <c r="W225" s="8">
        <f t="shared" si="52"/>
        <v>3.2834044599002901E-6</v>
      </c>
      <c r="X225" s="8">
        <f t="shared" si="53"/>
        <v>3.7844352811497056E-6</v>
      </c>
      <c r="Y225" s="8">
        <f t="shared" si="54"/>
        <v>4.5023132161516246E-6</v>
      </c>
      <c r="Z225" s="8">
        <f t="shared" si="55"/>
        <v>5.9981578613922872E-6</v>
      </c>
    </row>
    <row r="226" spans="2:26" x14ac:dyDescent="0.2">
      <c r="B226" s="2">
        <v>43266</v>
      </c>
      <c r="C226" s="1">
        <v>97.225399999999993</v>
      </c>
      <c r="D226" s="1">
        <v>97.13</v>
      </c>
      <c r="E226" s="1">
        <v>97.004999999999995</v>
      </c>
      <c r="F226" s="1">
        <v>97.03</v>
      </c>
      <c r="G226" s="1">
        <v>100.255</v>
      </c>
      <c r="H226" s="1">
        <v>100.27500000000001</v>
      </c>
      <c r="I226" s="1">
        <v>100.23</v>
      </c>
      <c r="J226" s="1">
        <v>100.125</v>
      </c>
      <c r="K226" s="4">
        <f t="shared" si="48"/>
        <v>1.5430447771014322E-4</v>
      </c>
      <c r="L226" s="4">
        <f t="shared" si="49"/>
        <v>2.0595201318096557E-4</v>
      </c>
      <c r="M226" s="4">
        <f t="shared" si="50"/>
        <v>2.0621745630755584E-4</v>
      </c>
      <c r="N226" s="4">
        <f t="shared" si="51"/>
        <v>2.5771867429513762E-4</v>
      </c>
      <c r="O226" s="8">
        <f t="shared" si="44"/>
        <v>-1.6801115743513285E-5</v>
      </c>
      <c r="P226" s="8">
        <f t="shared" si="45"/>
        <v>-1.8220499388494348E-5</v>
      </c>
      <c r="Q226" s="8">
        <f t="shared" si="46"/>
        <v>-2.2324392215064271E-5</v>
      </c>
      <c r="R226" s="8">
        <f t="shared" si="47"/>
        <v>-2.437425802129578E-5</v>
      </c>
      <c r="S226" s="5">
        <f>G226/G227-1</f>
        <v>4.9875311720626314E-5</v>
      </c>
      <c r="T226" s="5">
        <f>H226/H227-1</f>
        <v>4.9865363518586392E-5</v>
      </c>
      <c r="U226" s="5">
        <f>I226/I227-1</f>
        <v>4.9887752556765363E-5</v>
      </c>
      <c r="V226" s="5">
        <f>J226/J227-1</f>
        <v>9.988513209813199E-5</v>
      </c>
      <c r="W226" s="8">
        <f t="shared" si="52"/>
        <v>3.3546513517546116E-6</v>
      </c>
      <c r="X226" s="8">
        <f t="shared" si="53"/>
        <v>3.9269006442583483E-6</v>
      </c>
      <c r="Y226" s="8">
        <f t="shared" si="54"/>
        <v>4.6448425415603267E-6</v>
      </c>
      <c r="Z226" s="8">
        <f t="shared" si="55"/>
        <v>6.212486625591929E-6</v>
      </c>
    </row>
    <row r="227" spans="2:26" x14ac:dyDescent="0.2">
      <c r="B227" s="2">
        <v>43265</v>
      </c>
      <c r="C227" s="1">
        <v>97.210400000000007</v>
      </c>
      <c r="D227" s="1">
        <v>97.11</v>
      </c>
      <c r="E227" s="1">
        <v>96.984999999999999</v>
      </c>
      <c r="F227" s="1">
        <v>97.004999999999995</v>
      </c>
      <c r="G227" s="1">
        <v>100.25</v>
      </c>
      <c r="H227" s="1">
        <v>100.27</v>
      </c>
      <c r="I227" s="1">
        <v>100.22499999999999</v>
      </c>
      <c r="J227" s="1">
        <v>100.11499999999999</v>
      </c>
      <c r="K227" s="4">
        <f t="shared" si="48"/>
        <v>1.018513279253952E-4</v>
      </c>
      <c r="L227" s="4">
        <f t="shared" si="49"/>
        <v>5.1490654446206818E-5</v>
      </c>
      <c r="M227" s="4">
        <f t="shared" si="50"/>
        <v>0</v>
      </c>
      <c r="N227" s="4">
        <f t="shared" si="51"/>
        <v>0</v>
      </c>
      <c r="O227" s="8">
        <f t="shared" si="44"/>
        <v>-1.7186876937788642E-5</v>
      </c>
      <c r="P227" s="8">
        <f t="shared" si="45"/>
        <v>-1.8479836699814566E-5</v>
      </c>
      <c r="Q227" s="8">
        <f t="shared" si="46"/>
        <v>-2.2201209629223173E-5</v>
      </c>
      <c r="R227" s="8">
        <f t="shared" si="47"/>
        <v>-2.4125214431170438E-5</v>
      </c>
      <c r="S227" s="5">
        <f>G227/G228-1</f>
        <v>9.9760574620910702E-5</v>
      </c>
      <c r="T227" s="5">
        <f>H227/H228-1</f>
        <v>1.995012468827273E-4</v>
      </c>
      <c r="U227" s="5">
        <f>I227/I228-1</f>
        <v>3.4933626110378313E-4</v>
      </c>
      <c r="V227" s="5">
        <f>J227/J228-1</f>
        <v>6.4967516241876133E-4</v>
      </c>
      <c r="W227" s="8">
        <f t="shared" si="52"/>
        <v>3.2834009064394313E-6</v>
      </c>
      <c r="X227" s="8">
        <f t="shared" si="53"/>
        <v>3.8556644106603677E-6</v>
      </c>
      <c r="Y227" s="8">
        <f t="shared" si="54"/>
        <v>4.5735743236220905E-6</v>
      </c>
      <c r="Z227" s="8">
        <f t="shared" si="55"/>
        <v>5.9981472033246834E-6</v>
      </c>
    </row>
    <row r="228" spans="2:26" x14ac:dyDescent="0.2">
      <c r="B228" s="2">
        <v>43264</v>
      </c>
      <c r="C228" s="1">
        <v>97.200500000000005</v>
      </c>
      <c r="D228" s="1">
        <v>97.105000000000004</v>
      </c>
      <c r="E228" s="1">
        <v>96.984999999999999</v>
      </c>
      <c r="F228" s="1">
        <v>97.004999999999995</v>
      </c>
      <c r="G228" s="1">
        <v>100.24</v>
      </c>
      <c r="H228" s="1">
        <v>100.25</v>
      </c>
      <c r="I228" s="1">
        <v>100.19</v>
      </c>
      <c r="J228" s="1">
        <v>100.05</v>
      </c>
      <c r="K228" s="4">
        <f t="shared" si="48"/>
        <v>-5.0408722149120067E-5</v>
      </c>
      <c r="L228" s="4">
        <f t="shared" si="49"/>
        <v>-1.5444810543663312E-4</v>
      </c>
      <c r="M228" s="4">
        <f t="shared" si="50"/>
        <v>-2.5770539119684965E-4</v>
      </c>
      <c r="N228" s="4">
        <f t="shared" si="51"/>
        <v>-3.6067600989297954E-4</v>
      </c>
      <c r="O228" s="8">
        <f t="shared" si="44"/>
        <v>-1.7377650776345677E-5</v>
      </c>
      <c r="P228" s="8">
        <f t="shared" si="45"/>
        <v>-1.8736328166871486E-5</v>
      </c>
      <c r="Q228" s="8">
        <f t="shared" si="46"/>
        <v>-2.2712086191228053E-5</v>
      </c>
      <c r="R228" s="8">
        <f t="shared" si="47"/>
        <v>-2.4763151801031058E-5</v>
      </c>
      <c r="S228" s="5">
        <f>G228/G229-1</f>
        <v>4.9882775477572139E-5</v>
      </c>
      <c r="T228" s="5">
        <f>H228/H229-1</f>
        <v>0</v>
      </c>
      <c r="U228" s="5">
        <f>I228/I229-1</f>
        <v>4.9907670808924109E-5</v>
      </c>
      <c r="V228" s="5">
        <f>J228/J229-1</f>
        <v>4.9977510120369217E-5</v>
      </c>
      <c r="W228" s="8">
        <f t="shared" si="52"/>
        <v>3.0694750810890601E-6</v>
      </c>
      <c r="X228" s="8">
        <f t="shared" si="53"/>
        <v>3.5706626293993284E-6</v>
      </c>
      <c r="Y228" s="8">
        <f t="shared" si="54"/>
        <v>4.0745225220452577E-6</v>
      </c>
      <c r="Z228" s="8">
        <f t="shared" si="55"/>
        <v>5.141689798276053E-6</v>
      </c>
    </row>
    <row r="229" spans="2:26" x14ac:dyDescent="0.2">
      <c r="B229" s="2">
        <v>43263</v>
      </c>
      <c r="C229" s="1">
        <v>97.205399999999997</v>
      </c>
      <c r="D229" s="1">
        <v>97.12</v>
      </c>
      <c r="E229" s="1">
        <v>97.01</v>
      </c>
      <c r="F229" s="1">
        <v>97.04</v>
      </c>
      <c r="G229" s="1">
        <v>100.235</v>
      </c>
      <c r="H229" s="1">
        <v>100.25</v>
      </c>
      <c r="I229" s="1">
        <v>100.185</v>
      </c>
      <c r="J229" s="1">
        <v>100.045</v>
      </c>
      <c r="K229" s="4">
        <f t="shared" si="48"/>
        <v>-5.1434825903529102E-5</v>
      </c>
      <c r="L229" s="4">
        <f t="shared" si="49"/>
        <v>-5.1480051480035094E-5</v>
      </c>
      <c r="M229" s="4">
        <f t="shared" si="50"/>
        <v>-5.1538421893426722E-5</v>
      </c>
      <c r="N229" s="4">
        <f t="shared" si="51"/>
        <v>-5.1522489566635521E-5</v>
      </c>
      <c r="O229" s="8">
        <f t="shared" si="44"/>
        <v>-1.7440623946771429E-5</v>
      </c>
      <c r="P229" s="8">
        <f t="shared" si="45"/>
        <v>-1.8605711449669328E-5</v>
      </c>
      <c r="Q229" s="8">
        <f t="shared" si="46"/>
        <v>-2.2297696027498427E-5</v>
      </c>
      <c r="R229" s="8">
        <f t="shared" si="47"/>
        <v>-2.4218655661139565E-5</v>
      </c>
      <c r="S229" s="5">
        <f>G229/G230-1</f>
        <v>0</v>
      </c>
      <c r="T229" s="5">
        <f>H229/H230-1</f>
        <v>4.9877799391362387E-5</v>
      </c>
      <c r="U229" s="5">
        <f>I229/I230-1</f>
        <v>4.9910161708854872E-5</v>
      </c>
      <c r="V229" s="5">
        <f>J229/J230-1</f>
        <v>4.9980007996719422E-5</v>
      </c>
      <c r="W229" s="8">
        <f t="shared" si="52"/>
        <v>2.9982139732639572E-6</v>
      </c>
      <c r="X229" s="8">
        <f t="shared" si="53"/>
        <v>3.4992376292208862E-6</v>
      </c>
      <c r="Y229" s="8">
        <f t="shared" si="54"/>
        <v>3.9317329344090714E-6</v>
      </c>
      <c r="Z229" s="8">
        <f t="shared" si="55"/>
        <v>4.9270077885454895E-6</v>
      </c>
    </row>
    <row r="230" spans="2:26" x14ac:dyDescent="0.2">
      <c r="B230" s="2">
        <v>43262</v>
      </c>
      <c r="C230" s="1">
        <v>97.210400000000007</v>
      </c>
      <c r="D230" s="1">
        <v>97.125</v>
      </c>
      <c r="E230" s="1">
        <v>97.015000000000001</v>
      </c>
      <c r="F230" s="1">
        <v>97.045000000000002</v>
      </c>
      <c r="G230" s="1">
        <v>100.235</v>
      </c>
      <c r="H230" s="1">
        <v>100.245</v>
      </c>
      <c r="I230" s="1">
        <v>100.18</v>
      </c>
      <c r="J230" s="1">
        <v>100.04</v>
      </c>
      <c r="K230" s="4">
        <f t="shared" si="48"/>
        <v>-1.0285907072993261E-4</v>
      </c>
      <c r="L230" s="4">
        <f t="shared" si="49"/>
        <v>-1.5441630636192638E-4</v>
      </c>
      <c r="M230" s="4">
        <f t="shared" si="50"/>
        <v>-2.0611119699076585E-4</v>
      </c>
      <c r="N230" s="4">
        <f t="shared" si="51"/>
        <v>-2.5754610075190421E-4</v>
      </c>
      <c r="O230" s="8">
        <f t="shared" si="44"/>
        <v>-1.7059166677479141E-5</v>
      </c>
      <c r="P230" s="8">
        <f t="shared" si="45"/>
        <v>-1.8093697238520945E-5</v>
      </c>
      <c r="Q230" s="8">
        <f t="shared" si="46"/>
        <v>-2.1811218108787889E-5</v>
      </c>
      <c r="R230" s="8">
        <f t="shared" si="47"/>
        <v>-2.3477367046091657E-5</v>
      </c>
      <c r="S230" s="5">
        <f>G230/G231-1</f>
        <v>0</v>
      </c>
      <c r="T230" s="5">
        <f>H230/H231-1</f>
        <v>1.4965579167913745E-4</v>
      </c>
      <c r="U230" s="5">
        <f>I230/I231-1</f>
        <v>1.4975290770236072E-4</v>
      </c>
      <c r="V230" s="5">
        <f>J230/J231-1</f>
        <v>4.9982506122869808E-5</v>
      </c>
      <c r="W230" s="8">
        <f t="shared" si="52"/>
        <v>2.9982139732639572E-6</v>
      </c>
      <c r="X230" s="8">
        <f t="shared" si="53"/>
        <v>3.356562200804555E-6</v>
      </c>
      <c r="Y230" s="8">
        <f t="shared" si="54"/>
        <v>3.7174611833231832E-6</v>
      </c>
      <c r="Z230" s="8">
        <f t="shared" si="55"/>
        <v>4.7123365805062139E-6</v>
      </c>
    </row>
    <row r="231" spans="2:26" x14ac:dyDescent="0.2">
      <c r="B231" s="2">
        <v>43259</v>
      </c>
      <c r="C231" s="1">
        <v>97.220399999999998</v>
      </c>
      <c r="D231" s="1">
        <v>97.14</v>
      </c>
      <c r="E231" s="1">
        <v>97.034999999999997</v>
      </c>
      <c r="F231" s="1">
        <v>97.07</v>
      </c>
      <c r="G231" s="1">
        <v>100.235</v>
      </c>
      <c r="H231" s="1">
        <v>100.23</v>
      </c>
      <c r="I231" s="1">
        <v>100.16500000000001</v>
      </c>
      <c r="J231" s="1">
        <v>100.035</v>
      </c>
      <c r="K231" s="4">
        <f t="shared" si="48"/>
        <v>5.143218049807885E-5</v>
      </c>
      <c r="L231" s="4">
        <f t="shared" si="49"/>
        <v>5.1474751634250637E-5</v>
      </c>
      <c r="M231" s="4">
        <f t="shared" si="50"/>
        <v>5.1530454498571743E-5</v>
      </c>
      <c r="N231" s="4">
        <f t="shared" si="51"/>
        <v>0</v>
      </c>
      <c r="O231" s="8">
        <f t="shared" si="44"/>
        <v>-1.6676854754510695E-5</v>
      </c>
      <c r="P231" s="8">
        <f t="shared" si="45"/>
        <v>-1.7452087627480574E-5</v>
      </c>
      <c r="Q231" s="8">
        <f t="shared" si="46"/>
        <v>-2.0912704380345317E-5</v>
      </c>
      <c r="R231" s="8">
        <f t="shared" si="47"/>
        <v>-2.2322995576245787E-5</v>
      </c>
      <c r="S231" s="5">
        <f>G231/G232-1</f>
        <v>-4.9880287310455351E-5</v>
      </c>
      <c r="T231" s="5">
        <f>H231/H232-1</f>
        <v>-1.995012468827273E-4</v>
      </c>
      <c r="U231" s="5">
        <f>I231/I232-1</f>
        <v>-1.9963068323591848E-4</v>
      </c>
      <c r="V231" s="5">
        <f>J231/J232-1</f>
        <v>-9.9955020240960479E-5</v>
      </c>
      <c r="W231" s="8">
        <f t="shared" si="52"/>
        <v>2.9268068239802453E-6</v>
      </c>
      <c r="X231" s="8">
        <f t="shared" si="53"/>
        <v>3.0713503539417771E-6</v>
      </c>
      <c r="Y231" s="8">
        <f t="shared" si="54"/>
        <v>3.3605712451278967E-6</v>
      </c>
      <c r="Z231" s="8">
        <f t="shared" si="55"/>
        <v>4.4976761709193881E-6</v>
      </c>
    </row>
    <row r="232" spans="2:26" x14ac:dyDescent="0.2">
      <c r="B232" s="2">
        <v>43258</v>
      </c>
      <c r="C232" s="1">
        <v>97.215400000000002</v>
      </c>
      <c r="D232" s="1">
        <v>97.135000000000005</v>
      </c>
      <c r="E232" s="1">
        <v>97.03</v>
      </c>
      <c r="F232" s="1">
        <v>97.07</v>
      </c>
      <c r="G232" s="1">
        <v>100.24</v>
      </c>
      <c r="H232" s="1">
        <v>100.25</v>
      </c>
      <c r="I232" s="1">
        <v>100.185</v>
      </c>
      <c r="J232" s="1">
        <v>100.045</v>
      </c>
      <c r="K232" s="4">
        <f t="shared" si="48"/>
        <v>-5.1429535364966306E-5</v>
      </c>
      <c r="L232" s="4">
        <f t="shared" si="49"/>
        <v>5.1477401420862989E-5</v>
      </c>
      <c r="M232" s="4">
        <f t="shared" si="50"/>
        <v>1.0307153164301752E-4</v>
      </c>
      <c r="N232" s="4">
        <f t="shared" si="51"/>
        <v>1.5455154293952944E-4</v>
      </c>
      <c r="O232" s="8">
        <f t="shared" si="44"/>
        <v>-1.6869292883850138E-5</v>
      </c>
      <c r="P232" s="8">
        <f t="shared" si="45"/>
        <v>-1.7580774506566199E-5</v>
      </c>
      <c r="Q232" s="8">
        <f t="shared" si="46"/>
        <v>-2.1169269234707909E-5</v>
      </c>
      <c r="R232" s="8">
        <f t="shared" si="47"/>
        <v>-2.2578222626229717E-5</v>
      </c>
      <c r="S232" s="5">
        <f>G232/G233-1</f>
        <v>0</v>
      </c>
      <c r="T232" s="5">
        <f>H232/H233-1</f>
        <v>4.9877799391362387E-5</v>
      </c>
      <c r="U232" s="5">
        <f>I232/I233-1</f>
        <v>0</v>
      </c>
      <c r="V232" s="5">
        <f>J232/J233-1</f>
        <v>4.9980007996719422E-5</v>
      </c>
      <c r="W232" s="8">
        <f t="shared" si="52"/>
        <v>3.1408929544228328E-6</v>
      </c>
      <c r="X232" s="8">
        <f t="shared" si="53"/>
        <v>3.4992021355600185E-6</v>
      </c>
      <c r="Y232" s="8">
        <f t="shared" si="54"/>
        <v>3.78872945553832E-6</v>
      </c>
      <c r="Z232" s="8">
        <f t="shared" si="55"/>
        <v>4.7837402535932939E-6</v>
      </c>
    </row>
    <row r="233" spans="2:26" x14ac:dyDescent="0.2">
      <c r="B233" s="2">
        <v>43257</v>
      </c>
      <c r="C233" s="1">
        <v>97.220399999999998</v>
      </c>
      <c r="D233" s="1">
        <v>97.13</v>
      </c>
      <c r="E233" s="1">
        <v>97.02</v>
      </c>
      <c r="F233" s="1">
        <v>97.055000000000007</v>
      </c>
      <c r="G233" s="1">
        <v>100.24</v>
      </c>
      <c r="H233" s="1">
        <v>100.245</v>
      </c>
      <c r="I233" s="1">
        <v>100.185</v>
      </c>
      <c r="J233" s="1">
        <v>100.04</v>
      </c>
      <c r="K233" s="4">
        <f t="shared" si="48"/>
        <v>-2.571410645024752E-5</v>
      </c>
      <c r="L233" s="4">
        <f t="shared" si="49"/>
        <v>-5.1474751634472682E-5</v>
      </c>
      <c r="M233" s="4">
        <f t="shared" si="50"/>
        <v>-2.061005770817026E-4</v>
      </c>
      <c r="N233" s="4">
        <f t="shared" si="51"/>
        <v>-3.6049026676276963E-4</v>
      </c>
      <c r="O233" s="8">
        <f t="shared" si="44"/>
        <v>-1.6740719045437723E-5</v>
      </c>
      <c r="P233" s="8">
        <f t="shared" si="45"/>
        <v>-1.7709468010118357E-5</v>
      </c>
      <c r="Q233" s="8">
        <f t="shared" si="46"/>
        <v>-2.1426948063815453E-5</v>
      </c>
      <c r="R233" s="8">
        <f t="shared" si="47"/>
        <v>-2.2964601483578539E-5</v>
      </c>
      <c r="S233" s="5">
        <f>G233/G234-1</f>
        <v>0</v>
      </c>
      <c r="T233" s="5">
        <f>H233/H234-1</f>
        <v>-9.9745648595939151E-5</v>
      </c>
      <c r="U233" s="5">
        <f>I233/I234-1</f>
        <v>-9.9805379509820824E-5</v>
      </c>
      <c r="V233" s="5">
        <f>J233/J234-1</f>
        <v>-2.498376055563023E-4</v>
      </c>
      <c r="W233" s="8">
        <f t="shared" si="52"/>
        <v>3.212310813172557E-6</v>
      </c>
      <c r="X233" s="8">
        <f t="shared" si="53"/>
        <v>3.4993767078579057E-6</v>
      </c>
      <c r="Y233" s="8">
        <f t="shared" si="54"/>
        <v>3.9317152856426543E-6</v>
      </c>
      <c r="Z233" s="8">
        <f t="shared" si="55"/>
        <v>4.8556258088711905E-6</v>
      </c>
    </row>
    <row r="234" spans="2:26" x14ac:dyDescent="0.2">
      <c r="B234" s="2">
        <v>43256</v>
      </c>
      <c r="C234" s="1">
        <v>97.222899999999996</v>
      </c>
      <c r="D234" s="1">
        <v>97.135000000000005</v>
      </c>
      <c r="E234" s="1">
        <v>97.04</v>
      </c>
      <c r="F234" s="1">
        <v>97.09</v>
      </c>
      <c r="G234" s="1">
        <v>100.24</v>
      </c>
      <c r="H234" s="1">
        <v>100.255</v>
      </c>
      <c r="I234" s="1">
        <v>100.19499999999999</v>
      </c>
      <c r="J234" s="1">
        <v>100.065</v>
      </c>
      <c r="K234" s="4">
        <f t="shared" si="48"/>
        <v>-2.5713445251929201E-5</v>
      </c>
      <c r="L234" s="4">
        <f t="shared" si="49"/>
        <v>1.0296010296007019E-4</v>
      </c>
      <c r="M234" s="4">
        <f t="shared" si="50"/>
        <v>1.0306090899736553E-4</v>
      </c>
      <c r="N234" s="4">
        <f t="shared" si="51"/>
        <v>1.5451970126201253E-4</v>
      </c>
      <c r="O234" s="8">
        <f t="shared" si="44"/>
        <v>-1.6990574076923004E-5</v>
      </c>
      <c r="P234" s="8">
        <f t="shared" si="45"/>
        <v>-1.8091814337969914E-5</v>
      </c>
      <c r="Q234" s="8">
        <f t="shared" si="46"/>
        <v>-2.165236168726048E-5</v>
      </c>
      <c r="R234" s="8">
        <f t="shared" si="47"/>
        <v>-2.2828822531374414E-5</v>
      </c>
      <c r="S234" s="5">
        <f>G234/G235-1</f>
        <v>0</v>
      </c>
      <c r="T234" s="5">
        <f>H234/H235-1</f>
        <v>-4.9870337123558706E-5</v>
      </c>
      <c r="U234" s="5">
        <f>I234/I235-1</f>
        <v>-4.99001996009385E-5</v>
      </c>
      <c r="V234" s="5">
        <f>J234/J235-1</f>
        <v>0</v>
      </c>
      <c r="W234" s="8">
        <f t="shared" si="52"/>
        <v>3.140896524601747E-6</v>
      </c>
      <c r="X234" s="8">
        <f t="shared" si="53"/>
        <v>3.6418704915663902E-6</v>
      </c>
      <c r="Y234" s="8">
        <f t="shared" si="54"/>
        <v>4.0742943992281134E-6</v>
      </c>
      <c r="Z234" s="8">
        <f t="shared" si="55"/>
        <v>5.212536673951622E-6</v>
      </c>
    </row>
    <row r="235" spans="2:26" x14ac:dyDescent="0.2">
      <c r="B235" s="2">
        <v>43255</v>
      </c>
      <c r="C235" s="1">
        <v>97.225399999999993</v>
      </c>
      <c r="D235" s="1">
        <v>97.125</v>
      </c>
      <c r="E235" s="1">
        <v>97.03</v>
      </c>
      <c r="F235" s="1">
        <v>97.075000000000003</v>
      </c>
      <c r="G235" s="1">
        <v>100.24</v>
      </c>
      <c r="H235" s="1">
        <v>100.26</v>
      </c>
      <c r="I235" s="1">
        <v>100.2</v>
      </c>
      <c r="J235" s="1">
        <v>100.065</v>
      </c>
      <c r="K235" s="4">
        <f t="shared" si="48"/>
        <v>-2.4684298112309655E-5</v>
      </c>
      <c r="L235" s="4">
        <f t="shared" si="49"/>
        <v>-1.5441630636192638E-4</v>
      </c>
      <c r="M235" s="4">
        <f t="shared" si="50"/>
        <v>-3.6058311440778645E-4</v>
      </c>
      <c r="N235" s="4">
        <f t="shared" si="51"/>
        <v>-4.5305244081994545E-4</v>
      </c>
      <c r="O235" s="8">
        <f t="shared" si="44"/>
        <v>-1.6926290463793182E-5</v>
      </c>
      <c r="P235" s="8">
        <f t="shared" si="45"/>
        <v>-1.8349214595370089E-5</v>
      </c>
      <c r="Q235" s="8">
        <f t="shared" si="46"/>
        <v>-2.1782306562941335E-5</v>
      </c>
      <c r="R235" s="8">
        <f t="shared" si="47"/>
        <v>-2.2959946836584866E-5</v>
      </c>
      <c r="S235" s="5">
        <f>G235/G236-1</f>
        <v>4.9882775477572139E-5</v>
      </c>
      <c r="T235" s="5">
        <f>H235/H236-1</f>
        <v>1.4963339817453125E-4</v>
      </c>
      <c r="U235" s="5">
        <f>I235/I236-1</f>
        <v>9.9810360315366609E-5</v>
      </c>
      <c r="V235" s="5">
        <f>J235/J236-1</f>
        <v>4.9970017989231508E-5</v>
      </c>
      <c r="W235" s="8">
        <f t="shared" si="52"/>
        <v>3.2123143833514716E-6</v>
      </c>
      <c r="X235" s="8">
        <f t="shared" si="53"/>
        <v>3.784545973349873E-6</v>
      </c>
      <c r="Y235" s="8">
        <f t="shared" si="54"/>
        <v>4.2170768917550367E-6</v>
      </c>
      <c r="Z235" s="8">
        <f t="shared" si="55"/>
        <v>5.3558366136222509E-6</v>
      </c>
    </row>
    <row r="236" spans="2:26" x14ac:dyDescent="0.2">
      <c r="B236" s="2">
        <v>43252</v>
      </c>
      <c r="C236" s="1">
        <v>97.227800000000002</v>
      </c>
      <c r="D236" s="1">
        <v>97.14</v>
      </c>
      <c r="E236" s="1">
        <v>97.064999999999998</v>
      </c>
      <c r="F236" s="1">
        <v>97.119</v>
      </c>
      <c r="G236" s="1">
        <v>100.235</v>
      </c>
      <c r="H236" s="1">
        <v>100.245</v>
      </c>
      <c r="I236" s="1">
        <v>100.19</v>
      </c>
      <c r="J236" s="1">
        <v>100.06</v>
      </c>
      <c r="K236" s="4">
        <f t="shared" si="48"/>
        <v>-7.7132481722141932E-5</v>
      </c>
      <c r="L236" s="4">
        <f t="shared" si="49"/>
        <v>-3.0873726458779949E-4</v>
      </c>
      <c r="M236" s="4">
        <f t="shared" si="50"/>
        <v>-5.1485352417235397E-4</v>
      </c>
      <c r="N236" s="4">
        <f t="shared" si="51"/>
        <v>-6.6883437602893725E-4</v>
      </c>
      <c r="O236" s="8">
        <f t="shared" si="44"/>
        <v>-1.7053560407750689E-5</v>
      </c>
      <c r="P236" s="8">
        <f t="shared" si="45"/>
        <v>-1.8218664320109323E-5</v>
      </c>
      <c r="Q236" s="8">
        <f t="shared" si="46"/>
        <v>-2.1136237478525945E-5</v>
      </c>
      <c r="R236" s="8">
        <f t="shared" si="47"/>
        <v>-2.1954896697414238E-5</v>
      </c>
      <c r="S236" s="5">
        <f>G236/G237-1</f>
        <v>0</v>
      </c>
      <c r="T236" s="5">
        <f>H236/H237-1</f>
        <v>2.4945120734387594E-4</v>
      </c>
      <c r="U236" s="5">
        <f>I236/I237-1</f>
        <v>2.4958817950371248E-4</v>
      </c>
      <c r="V236" s="5">
        <f>J236/J237-1</f>
        <v>1.9992003198709973E-4</v>
      </c>
      <c r="W236" s="8">
        <f t="shared" si="52"/>
        <v>3.2124747048120233E-6</v>
      </c>
      <c r="X236" s="8">
        <f t="shared" si="53"/>
        <v>3.6422196909578567E-6</v>
      </c>
      <c r="Y236" s="8">
        <f t="shared" si="54"/>
        <v>4.2174979632558787E-6</v>
      </c>
      <c r="Z236" s="8">
        <f t="shared" si="55"/>
        <v>5.4277651891614697E-6</v>
      </c>
    </row>
    <row r="237" spans="2:26" x14ac:dyDescent="0.2">
      <c r="B237" s="2">
        <v>43251</v>
      </c>
      <c r="C237" s="1">
        <v>97.235299999999995</v>
      </c>
      <c r="D237" s="1">
        <v>97.17</v>
      </c>
      <c r="E237" s="1">
        <v>97.114999999999995</v>
      </c>
      <c r="F237" s="1">
        <v>97.183999999999997</v>
      </c>
      <c r="G237" s="1">
        <v>100.235</v>
      </c>
      <c r="H237" s="1">
        <v>100.22</v>
      </c>
      <c r="I237" s="1">
        <v>100.16500000000001</v>
      </c>
      <c r="J237" s="1">
        <v>100.04</v>
      </c>
      <c r="K237" s="4">
        <f t="shared" si="48"/>
        <v>-2.8171128294818271E-4</v>
      </c>
      <c r="L237" s="4">
        <f t="shared" si="49"/>
        <v>-3.0864197530866555E-4</v>
      </c>
      <c r="M237" s="4">
        <f t="shared" si="50"/>
        <v>-2.5736051060332166E-4</v>
      </c>
      <c r="N237" s="4">
        <f t="shared" si="51"/>
        <v>-2.0575284967694341E-4</v>
      </c>
      <c r="O237" s="8">
        <f t="shared" si="44"/>
        <v>-1.6924572400467407E-5</v>
      </c>
      <c r="P237" s="8">
        <f t="shared" si="45"/>
        <v>-1.7574559876755991E-5</v>
      </c>
      <c r="Q237" s="8">
        <f t="shared" si="46"/>
        <v>-2.0232128028444263E-5</v>
      </c>
      <c r="R237" s="8">
        <f t="shared" si="47"/>
        <v>-2.0895049407967937E-5</v>
      </c>
      <c r="S237" s="5">
        <f>G237/G238-1</f>
        <v>9.9775505113530727E-5</v>
      </c>
      <c r="T237" s="5">
        <f>H237/H238-1</f>
        <v>9.9790440075908649E-5</v>
      </c>
      <c r="U237" s="5">
        <f>I237/I238-1</f>
        <v>1.4977533699456202E-4</v>
      </c>
      <c r="V237" s="5">
        <f>J237/J238-1</f>
        <v>1.4996250937260314E-4</v>
      </c>
      <c r="W237" s="8">
        <f t="shared" si="52"/>
        <v>3.1410568460622987E-6</v>
      </c>
      <c r="X237" s="8">
        <f t="shared" si="53"/>
        <v>3.2144286802878887E-6</v>
      </c>
      <c r="Y237" s="8">
        <f t="shared" si="54"/>
        <v>3.7179504349136938E-6</v>
      </c>
      <c r="Z237" s="8">
        <f t="shared" si="55"/>
        <v>4.9272260142269834E-6</v>
      </c>
    </row>
    <row r="238" spans="2:26" x14ac:dyDescent="0.2">
      <c r="B238" s="2">
        <v>43250</v>
      </c>
      <c r="C238" s="1">
        <v>97.262699999999995</v>
      </c>
      <c r="D238" s="1">
        <v>97.2</v>
      </c>
      <c r="E238" s="1">
        <v>97.14</v>
      </c>
      <c r="F238" s="1">
        <v>97.203999999999994</v>
      </c>
      <c r="G238" s="1">
        <v>100.22499999999999</v>
      </c>
      <c r="H238" s="1">
        <v>100.21</v>
      </c>
      <c r="I238" s="1">
        <v>100.15</v>
      </c>
      <c r="J238" s="1">
        <v>100.02500000000001</v>
      </c>
      <c r="K238" s="4">
        <f t="shared" si="48"/>
        <v>-7.7104807022165822E-5</v>
      </c>
      <c r="L238" s="4">
        <f t="shared" si="49"/>
        <v>-4.0107364329133866E-4</v>
      </c>
      <c r="M238" s="4">
        <f t="shared" si="50"/>
        <v>-7.0981081998577888E-4</v>
      </c>
      <c r="N238" s="4">
        <f t="shared" si="51"/>
        <v>-1.0277069801859495E-3</v>
      </c>
      <c r="O238" s="8">
        <f t="shared" si="44"/>
        <v>-1.6345420596300118E-5</v>
      </c>
      <c r="P238" s="8">
        <f t="shared" si="45"/>
        <v>-1.7160572185853652E-5</v>
      </c>
      <c r="Q238" s="8">
        <f t="shared" si="46"/>
        <v>-2.0099321594928E-5</v>
      </c>
      <c r="R238" s="8">
        <f t="shared" si="47"/>
        <v>-2.1145731396148281E-5</v>
      </c>
      <c r="S238" s="5">
        <f>G238/G239-1</f>
        <v>0</v>
      </c>
      <c r="T238" s="5">
        <f>H238/H239-1</f>
        <v>4.9897709694990411E-5</v>
      </c>
      <c r="U238" s="5">
        <f>I238/I239-1</f>
        <v>-9.9840255590954996E-5</v>
      </c>
      <c r="V238" s="5">
        <f>J238/J239-1</f>
        <v>-1.4994002399038031E-4</v>
      </c>
      <c r="W238" s="8">
        <f t="shared" si="52"/>
        <v>2.9985204101858262E-6</v>
      </c>
      <c r="X238" s="8">
        <f t="shared" si="53"/>
        <v>3.0718709087508766E-6</v>
      </c>
      <c r="Y238" s="8">
        <f t="shared" si="54"/>
        <v>3.5039856677786054E-6</v>
      </c>
      <c r="Z238" s="8">
        <f t="shared" si="55"/>
        <v>4.7129938579804073E-6</v>
      </c>
    </row>
    <row r="239" spans="2:26" x14ac:dyDescent="0.2">
      <c r="B239" s="2">
        <v>43249</v>
      </c>
      <c r="C239" s="1">
        <v>97.270200000000003</v>
      </c>
      <c r="D239" s="1">
        <v>97.239000000000004</v>
      </c>
      <c r="E239" s="1">
        <v>97.209000000000003</v>
      </c>
      <c r="F239" s="1">
        <v>97.304000000000002</v>
      </c>
      <c r="G239" s="1">
        <v>100.22499999999999</v>
      </c>
      <c r="H239" s="1">
        <v>100.205</v>
      </c>
      <c r="I239" s="1">
        <v>100.16</v>
      </c>
      <c r="J239" s="1">
        <v>100.04</v>
      </c>
      <c r="K239" s="4">
        <f t="shared" si="48"/>
        <v>1.5423339831710514E-4</v>
      </c>
      <c r="L239" s="4">
        <f t="shared" si="49"/>
        <v>5.5564130267016232E-4</v>
      </c>
      <c r="M239" s="4">
        <f t="shared" si="50"/>
        <v>1.1741078325351317E-3</v>
      </c>
      <c r="N239" s="4">
        <f t="shared" si="51"/>
        <v>1.6470394465946114E-3</v>
      </c>
      <c r="O239" s="8">
        <f t="shared" si="44"/>
        <v>-1.6152658578744704E-5</v>
      </c>
      <c r="P239" s="8">
        <f t="shared" si="45"/>
        <v>-1.6157888077625305E-5</v>
      </c>
      <c r="Q239" s="8">
        <f t="shared" si="46"/>
        <v>-1.8324794544963551E-5</v>
      </c>
      <c r="R239" s="8">
        <f t="shared" si="47"/>
        <v>-1.8448946756366159E-5</v>
      </c>
      <c r="S239" s="5">
        <f>G239/G240-1</f>
        <v>-4.9885263893156839E-5</v>
      </c>
      <c r="T239" s="5">
        <f>H239/H240-1</f>
        <v>-2.992966528657659E-4</v>
      </c>
      <c r="U239" s="5">
        <f>I239/I240-1</f>
        <v>-1.9964064683575256E-4</v>
      </c>
      <c r="V239" s="5">
        <f>J239/J240-1</f>
        <v>-9.9950024987416342E-5</v>
      </c>
      <c r="W239" s="8">
        <f t="shared" si="52"/>
        <v>2.9271061216150166E-6</v>
      </c>
      <c r="X239" s="8">
        <f t="shared" si="53"/>
        <v>2.8577384659724178E-6</v>
      </c>
      <c r="Y239" s="8">
        <f t="shared" si="54"/>
        <v>3.5036359296063731E-6</v>
      </c>
      <c r="Z239" s="8">
        <f t="shared" si="55"/>
        <v>4.78391551095414E-6</v>
      </c>
    </row>
    <row r="240" spans="2:26" x14ac:dyDescent="0.2">
      <c r="B240" s="2">
        <v>43248</v>
      </c>
      <c r="C240" s="1">
        <v>97.255200000000002</v>
      </c>
      <c r="D240" s="1">
        <v>97.185000000000002</v>
      </c>
      <c r="E240" s="1">
        <v>97.094999999999999</v>
      </c>
      <c r="F240" s="1">
        <v>97.144000000000005</v>
      </c>
      <c r="G240" s="1">
        <v>100.23</v>
      </c>
      <c r="H240" s="1">
        <v>100.235</v>
      </c>
      <c r="I240" s="1">
        <v>100.18</v>
      </c>
      <c r="J240" s="1">
        <v>100.05</v>
      </c>
      <c r="K240" s="4">
        <f t="shared" si="48"/>
        <v>0</v>
      </c>
      <c r="L240" s="4">
        <f t="shared" si="49"/>
        <v>0</v>
      </c>
      <c r="M240" s="4">
        <f t="shared" si="50"/>
        <v>0</v>
      </c>
      <c r="N240" s="4">
        <f t="shared" si="51"/>
        <v>0</v>
      </c>
      <c r="O240" s="8">
        <f t="shared" si="44"/>
        <v>-1.6538242074537468E-5</v>
      </c>
      <c r="P240" s="8">
        <f t="shared" si="45"/>
        <v>-1.7546991334300711E-5</v>
      </c>
      <c r="Q240" s="8">
        <f t="shared" si="46"/>
        <v>-2.1515335479750096E-5</v>
      </c>
      <c r="R240" s="8">
        <f t="shared" si="47"/>
        <v>-2.2949038411479438E-5</v>
      </c>
      <c r="S240" s="5">
        <f>G240/G241-1</f>
        <v>0</v>
      </c>
      <c r="T240" s="5">
        <f>H240/H241-1</f>
        <v>0</v>
      </c>
      <c r="U240" s="5">
        <f>I240/I241-1</f>
        <v>-4.9907670808924109E-5</v>
      </c>
      <c r="V240" s="5">
        <f>J240/J241-1</f>
        <v>-4.9972515116736282E-5</v>
      </c>
      <c r="W240" s="8">
        <f t="shared" si="52"/>
        <v>3.2126457848551708E-6</v>
      </c>
      <c r="X240" s="8">
        <f t="shared" si="53"/>
        <v>3.5710622622101405E-6</v>
      </c>
      <c r="Y240" s="8">
        <f t="shared" si="54"/>
        <v>4.1463730005621344E-6</v>
      </c>
      <c r="Z240" s="8">
        <f t="shared" si="55"/>
        <v>5.3566657745317068E-6</v>
      </c>
    </row>
    <row r="241" spans="2:26" x14ac:dyDescent="0.2">
      <c r="B241" s="2">
        <v>43245</v>
      </c>
      <c r="C241" s="1">
        <v>97.255200000000002</v>
      </c>
      <c r="D241" s="1">
        <v>97.185000000000002</v>
      </c>
      <c r="E241" s="1">
        <v>97.094999999999999</v>
      </c>
      <c r="F241" s="1">
        <v>97.144000000000005</v>
      </c>
      <c r="G241" s="1">
        <v>100.23</v>
      </c>
      <c r="H241" s="1">
        <v>100.235</v>
      </c>
      <c r="I241" s="1">
        <v>100.185</v>
      </c>
      <c r="J241" s="1">
        <v>100.05500000000001</v>
      </c>
      <c r="K241" s="4">
        <f t="shared" si="48"/>
        <v>-5.1408489803561608E-5</v>
      </c>
      <c r="L241" s="4">
        <f t="shared" si="49"/>
        <v>1.5436863229401077E-4</v>
      </c>
      <c r="M241" s="4">
        <f t="shared" si="50"/>
        <v>3.0907124092105498E-4</v>
      </c>
      <c r="N241" s="4">
        <f t="shared" si="51"/>
        <v>4.01627104680502E-4</v>
      </c>
      <c r="O241" s="8">
        <f t="shared" si="44"/>
        <v>-1.6854848381743504E-5</v>
      </c>
      <c r="P241" s="8">
        <f t="shared" si="45"/>
        <v>-1.8057768737508305E-5</v>
      </c>
      <c r="Q241" s="8">
        <f t="shared" si="46"/>
        <v>-2.2153350996287346E-5</v>
      </c>
      <c r="R241" s="8">
        <f t="shared" si="47"/>
        <v>-2.3713790478859244E-5</v>
      </c>
      <c r="S241" s="5">
        <f>G241/G242-1</f>
        <v>-4.9882775477572139E-5</v>
      </c>
      <c r="T241" s="5">
        <f>H241/H242-1</f>
        <v>-1.9949129719210035E-4</v>
      </c>
      <c r="U241" s="5">
        <f>I241/I242-1</f>
        <v>-1.9959083878040573E-4</v>
      </c>
      <c r="V241" s="5">
        <f>J241/J242-1</f>
        <v>-9.9935042222498716E-5</v>
      </c>
      <c r="W241" s="8">
        <f t="shared" si="52"/>
        <v>3.2840743562835758E-6</v>
      </c>
      <c r="X241" s="8">
        <f t="shared" si="53"/>
        <v>3.6425051222107753E-6</v>
      </c>
      <c r="Y241" s="8">
        <f t="shared" si="54"/>
        <v>4.2891804820049158E-6</v>
      </c>
      <c r="Z241" s="8">
        <f t="shared" si="55"/>
        <v>5.4997194289718718E-6</v>
      </c>
    </row>
    <row r="242" spans="2:26" x14ac:dyDescent="0.2">
      <c r="B242" s="2">
        <v>43244</v>
      </c>
      <c r="C242" s="1">
        <v>97.260199999999998</v>
      </c>
      <c r="D242" s="1">
        <v>97.17</v>
      </c>
      <c r="E242" s="1">
        <v>97.064999999999998</v>
      </c>
      <c r="F242" s="1">
        <v>97.105000000000004</v>
      </c>
      <c r="G242" s="1">
        <v>100.235</v>
      </c>
      <c r="H242" s="1">
        <v>100.255</v>
      </c>
      <c r="I242" s="1">
        <v>100.205</v>
      </c>
      <c r="J242" s="1">
        <v>100.065</v>
      </c>
      <c r="K242" s="4">
        <f t="shared" si="48"/>
        <v>1.028275520253974E-4</v>
      </c>
      <c r="L242" s="4">
        <f t="shared" si="49"/>
        <v>2.57347264398744E-4</v>
      </c>
      <c r="M242" s="4">
        <f t="shared" si="50"/>
        <v>2.0608995826676413E-4</v>
      </c>
      <c r="N242" s="4">
        <f t="shared" si="51"/>
        <v>2.5751957148756333E-4</v>
      </c>
      <c r="O242" s="8">
        <f t="shared" si="44"/>
        <v>-1.7104154994364573E-5</v>
      </c>
      <c r="P242" s="8">
        <f t="shared" si="45"/>
        <v>-1.8699052933156547E-5</v>
      </c>
      <c r="Q242" s="8">
        <f t="shared" si="46"/>
        <v>-2.330877980029955E-5</v>
      </c>
      <c r="R242" s="8">
        <f t="shared" si="47"/>
        <v>-2.5482376441190446E-5</v>
      </c>
      <c r="S242" s="5">
        <f>G242/G243-1</f>
        <v>0</v>
      </c>
      <c r="T242" s="5">
        <f>H242/H243-1</f>
        <v>4.9875311720626314E-5</v>
      </c>
      <c r="U242" s="5">
        <f>I242/I243-1</f>
        <v>4.9900199600827477E-5</v>
      </c>
      <c r="V242" s="5">
        <f>J242/J243-1</f>
        <v>4.9970017989231508E-5</v>
      </c>
      <c r="W242" s="8">
        <f t="shared" si="52"/>
        <v>3.3553354641086792E-6</v>
      </c>
      <c r="X242" s="8">
        <f t="shared" si="53"/>
        <v>3.9989391226651667E-6</v>
      </c>
      <c r="Y242" s="8">
        <f t="shared" si="54"/>
        <v>4.7173461894706965E-6</v>
      </c>
      <c r="Z242" s="8">
        <f t="shared" si="55"/>
        <v>5.8575091766713664E-6</v>
      </c>
    </row>
    <row r="243" spans="2:26" x14ac:dyDescent="0.2">
      <c r="B243" s="2">
        <v>43243</v>
      </c>
      <c r="C243" s="1">
        <v>97.250200000000007</v>
      </c>
      <c r="D243" s="1">
        <v>97.144999999999996</v>
      </c>
      <c r="E243" s="1">
        <v>97.045000000000002</v>
      </c>
      <c r="F243" s="1">
        <v>97.08</v>
      </c>
      <c r="G243" s="1">
        <v>100.235</v>
      </c>
      <c r="H243" s="1">
        <v>100.25</v>
      </c>
      <c r="I243" s="1">
        <v>100.2</v>
      </c>
      <c r="J243" s="1">
        <v>100.06</v>
      </c>
      <c r="K243" s="4">
        <f t="shared" si="48"/>
        <v>1.7895195859840562E-4</v>
      </c>
      <c r="L243" s="4">
        <f t="shared" si="49"/>
        <v>2.5741350906094418E-4</v>
      </c>
      <c r="M243" s="4">
        <f t="shared" si="50"/>
        <v>4.1234987887239782E-4</v>
      </c>
      <c r="N243" s="4">
        <f t="shared" si="51"/>
        <v>5.1530454498616152E-4</v>
      </c>
      <c r="O243" s="8">
        <f t="shared" si="44"/>
        <v>-1.7488861897080043E-5</v>
      </c>
      <c r="P243" s="8">
        <f t="shared" si="45"/>
        <v>-1.9342421094153405E-5</v>
      </c>
      <c r="Q243" s="8">
        <f t="shared" si="46"/>
        <v>-2.3951581752508777E-5</v>
      </c>
      <c r="R243" s="8">
        <f t="shared" si="47"/>
        <v>-2.6253588576033161E-5</v>
      </c>
      <c r="S243" s="5">
        <f>G243/G244-1</f>
        <v>0</v>
      </c>
      <c r="T243" s="5">
        <f>H243/H244-1</f>
        <v>-4.9872824298025087E-5</v>
      </c>
      <c r="U243" s="5">
        <f>I243/I244-1</f>
        <v>0</v>
      </c>
      <c r="V243" s="5">
        <f>J243/J244-1</f>
        <v>9.9950024987638386E-5</v>
      </c>
      <c r="W243" s="8">
        <f t="shared" si="52"/>
        <v>3.3553354641086792E-6</v>
      </c>
      <c r="X243" s="8">
        <f t="shared" si="53"/>
        <v>3.9276886773499864E-6</v>
      </c>
      <c r="Y243" s="8">
        <f t="shared" si="54"/>
        <v>4.5745458013460701E-6</v>
      </c>
      <c r="Z243" s="8">
        <f t="shared" si="55"/>
        <v>5.7144518987446121E-6</v>
      </c>
    </row>
    <row r="244" spans="2:26" x14ac:dyDescent="0.2">
      <c r="B244" s="2">
        <v>43242</v>
      </c>
      <c r="C244" s="1">
        <v>97.232799999999997</v>
      </c>
      <c r="D244" s="1">
        <v>97.12</v>
      </c>
      <c r="E244" s="1">
        <v>97.004999999999995</v>
      </c>
      <c r="F244" s="1">
        <v>97.03</v>
      </c>
      <c r="G244" s="1">
        <v>100.235</v>
      </c>
      <c r="H244" s="1">
        <v>100.255</v>
      </c>
      <c r="I244" s="1">
        <v>100.2</v>
      </c>
      <c r="J244" s="1">
        <v>100.05</v>
      </c>
      <c r="K244" s="4">
        <f t="shared" si="48"/>
        <v>0</v>
      </c>
      <c r="L244" s="4">
        <f t="shared" si="49"/>
        <v>0</v>
      </c>
      <c r="M244" s="4">
        <f t="shared" si="50"/>
        <v>0</v>
      </c>
      <c r="N244" s="4">
        <f t="shared" si="51"/>
        <v>0</v>
      </c>
      <c r="O244" s="8">
        <f t="shared" si="44"/>
        <v>-1.7555822607377147E-5</v>
      </c>
      <c r="P244" s="8">
        <f t="shared" si="45"/>
        <v>-1.9858267038009301E-5</v>
      </c>
      <c r="Q244" s="8">
        <f t="shared" si="46"/>
        <v>-2.5339621174060579E-5</v>
      </c>
      <c r="R244" s="8">
        <f t="shared" si="47"/>
        <v>-2.8407959577789465E-5</v>
      </c>
      <c r="S244" s="5">
        <f>G244/G245-1</f>
        <v>0</v>
      </c>
      <c r="T244" s="5">
        <f>H244/H245-1</f>
        <v>0</v>
      </c>
      <c r="U244" s="5">
        <f>I244/I245-1</f>
        <v>0</v>
      </c>
      <c r="V244" s="5">
        <f>J244/J245-1</f>
        <v>-4.9972515116736282E-5</v>
      </c>
      <c r="W244" s="8">
        <f t="shared" si="52"/>
        <v>3.2839104639302365E-6</v>
      </c>
      <c r="X244" s="8">
        <f t="shared" si="53"/>
        <v>3.9274927092036723E-6</v>
      </c>
      <c r="Y244" s="8">
        <f t="shared" si="54"/>
        <v>4.5745458013460701E-6</v>
      </c>
      <c r="Z244" s="8">
        <f t="shared" si="55"/>
        <v>5.4999982064063424E-6</v>
      </c>
    </row>
    <row r="245" spans="2:26" x14ac:dyDescent="0.2">
      <c r="B245" s="2">
        <v>43241</v>
      </c>
      <c r="C245" s="1">
        <v>97.232799999999997</v>
      </c>
      <c r="D245" s="1">
        <v>97.12</v>
      </c>
      <c r="E245" s="1">
        <v>97.004999999999995</v>
      </c>
      <c r="F245" s="1">
        <v>97.03</v>
      </c>
      <c r="G245" s="1">
        <v>100.235</v>
      </c>
      <c r="H245" s="1">
        <v>100.255</v>
      </c>
      <c r="I245" s="1">
        <v>100.2</v>
      </c>
      <c r="J245" s="1">
        <v>100.05500000000001</v>
      </c>
      <c r="K245" s="4">
        <f t="shared" si="48"/>
        <v>-1.5424513459427747E-4</v>
      </c>
      <c r="L245" s="4">
        <f t="shared" si="49"/>
        <v>-1.5442425490297396E-4</v>
      </c>
      <c r="M245" s="4">
        <f t="shared" si="50"/>
        <v>-1.5460729746441526E-4</v>
      </c>
      <c r="N245" s="4">
        <f t="shared" si="51"/>
        <v>-1.030502885408513E-4</v>
      </c>
      <c r="O245" s="8">
        <f t="shared" si="44"/>
        <v>-1.780855879572746E-5</v>
      </c>
      <c r="P245" s="8">
        <f t="shared" si="45"/>
        <v>-2.0241271838336016E-5</v>
      </c>
      <c r="Q245" s="8">
        <f t="shared" si="46"/>
        <v>-2.5849752379806524E-5</v>
      </c>
      <c r="R245" s="8">
        <f t="shared" si="47"/>
        <v>-2.9044642713326741E-5</v>
      </c>
      <c r="S245" s="5">
        <f>G245/G246-1</f>
        <v>0</v>
      </c>
      <c r="T245" s="5">
        <f>H245/H246-1</f>
        <v>0</v>
      </c>
      <c r="U245" s="5">
        <f>I245/I246-1</f>
        <v>0</v>
      </c>
      <c r="V245" s="5">
        <f>J245/J246-1</f>
        <v>0</v>
      </c>
      <c r="W245" s="8">
        <f t="shared" si="52"/>
        <v>3.2839104639302365E-6</v>
      </c>
      <c r="X245" s="8">
        <f t="shared" si="53"/>
        <v>3.9274927092036723E-6</v>
      </c>
      <c r="Y245" s="8">
        <f t="shared" si="54"/>
        <v>4.5030349924871488E-6</v>
      </c>
      <c r="Z245" s="8">
        <f t="shared" si="55"/>
        <v>5.4997231665852655E-6</v>
      </c>
    </row>
    <row r="246" spans="2:26" x14ac:dyDescent="0.2">
      <c r="B246" s="2">
        <v>43238</v>
      </c>
      <c r="C246" s="1">
        <v>97.247799999999998</v>
      </c>
      <c r="D246" s="1">
        <v>97.135000000000005</v>
      </c>
      <c r="E246" s="1">
        <v>97.02</v>
      </c>
      <c r="F246" s="1">
        <v>97.04</v>
      </c>
      <c r="G246" s="1">
        <v>100.235</v>
      </c>
      <c r="H246" s="1">
        <v>100.255</v>
      </c>
      <c r="I246" s="1">
        <v>100.2</v>
      </c>
      <c r="J246" s="1">
        <v>100.05500000000001</v>
      </c>
      <c r="K246" s="4">
        <f t="shared" si="48"/>
        <v>1.2855413620371792E-4</v>
      </c>
      <c r="L246" s="4">
        <f t="shared" si="49"/>
        <v>1.0296010296007019E-4</v>
      </c>
      <c r="M246" s="4">
        <f t="shared" si="50"/>
        <v>2.0618556701035295E-4</v>
      </c>
      <c r="N246" s="4">
        <f t="shared" si="51"/>
        <v>2.5769210946768872E-4</v>
      </c>
      <c r="O246" s="8">
        <f t="shared" si="44"/>
        <v>-1.7803268820168195E-5</v>
      </c>
      <c r="P246" s="8">
        <f t="shared" si="45"/>
        <v>-2.0365779974692576E-5</v>
      </c>
      <c r="Q246" s="8">
        <f t="shared" si="46"/>
        <v>-2.6228196805967163E-5</v>
      </c>
      <c r="R246" s="8">
        <f t="shared" si="47"/>
        <v>-2.9805295083721316E-5</v>
      </c>
      <c r="S246" s="5">
        <f>G246/G247-1</f>
        <v>0</v>
      </c>
      <c r="T246" s="5">
        <f>H246/H247-1</f>
        <v>0</v>
      </c>
      <c r="U246" s="5">
        <f>I246/I247-1</f>
        <v>0</v>
      </c>
      <c r="V246" s="5">
        <f>J246/J247-1</f>
        <v>4.9975012493819193E-5</v>
      </c>
      <c r="W246" s="8">
        <f t="shared" si="52"/>
        <v>3.2839104639302365E-6</v>
      </c>
      <c r="X246" s="8">
        <f t="shared" si="53"/>
        <v>3.9989391422407774E-6</v>
      </c>
      <c r="Y246" s="8">
        <f t="shared" si="54"/>
        <v>4.5745493811821801E-6</v>
      </c>
      <c r="Z246" s="8">
        <f t="shared" si="55"/>
        <v>5.6430662424698597E-6</v>
      </c>
    </row>
    <row r="247" spans="2:26" x14ac:dyDescent="0.2">
      <c r="B247" s="2">
        <v>43237</v>
      </c>
      <c r="C247" s="1">
        <v>97.235299999999995</v>
      </c>
      <c r="D247" s="1">
        <v>97.125</v>
      </c>
      <c r="E247" s="1">
        <v>97</v>
      </c>
      <c r="F247" s="1">
        <v>97.015000000000001</v>
      </c>
      <c r="G247" s="1">
        <v>100.235</v>
      </c>
      <c r="H247" s="1">
        <v>100.255</v>
      </c>
      <c r="I247" s="1">
        <v>100.2</v>
      </c>
      <c r="J247" s="1">
        <v>100.05</v>
      </c>
      <c r="K247" s="4">
        <f t="shared" si="48"/>
        <v>-5.1419010430930889E-5</v>
      </c>
      <c r="L247" s="4">
        <f t="shared" si="49"/>
        <v>5.1482701812100018E-5</v>
      </c>
      <c r="M247" s="4">
        <f t="shared" si="50"/>
        <v>5.1549048919907747E-5</v>
      </c>
      <c r="N247" s="4">
        <f t="shared" si="51"/>
        <v>5.1541078239347726E-5</v>
      </c>
      <c r="O247" s="8">
        <f t="shared" si="44"/>
        <v>-1.7997022523960348E-5</v>
      </c>
      <c r="P247" s="8">
        <f t="shared" si="45"/>
        <v>-2.0367869774576276E-5</v>
      </c>
      <c r="Q247" s="8">
        <f t="shared" si="46"/>
        <v>-2.636112086283976E-5</v>
      </c>
      <c r="R247" s="8">
        <f t="shared" si="47"/>
        <v>-2.994028260136894E-5</v>
      </c>
      <c r="S247" s="5">
        <f>G247/G248-1</f>
        <v>0</v>
      </c>
      <c r="T247" s="5">
        <f>H247/H248-1</f>
        <v>0</v>
      </c>
      <c r="U247" s="5">
        <f>I247/I248-1</f>
        <v>-4.9897709695101433E-5</v>
      </c>
      <c r="V247" s="5">
        <f>J247/J248-1</f>
        <v>-4.9972515116736282E-5</v>
      </c>
      <c r="W247" s="8">
        <f t="shared" si="52"/>
        <v>3.2839104639302365E-6</v>
      </c>
      <c r="X247" s="8">
        <f t="shared" si="53"/>
        <v>3.9274962822401423E-6</v>
      </c>
      <c r="Y247" s="8">
        <f t="shared" si="54"/>
        <v>4.5745493811821801E-6</v>
      </c>
      <c r="Z247" s="8">
        <f t="shared" si="55"/>
        <v>5.5716733674786897E-6</v>
      </c>
    </row>
    <row r="248" spans="2:26" x14ac:dyDescent="0.2">
      <c r="B248" s="2">
        <v>43236</v>
      </c>
      <c r="C248" s="1">
        <v>97.240300000000005</v>
      </c>
      <c r="D248" s="1">
        <v>97.12</v>
      </c>
      <c r="E248" s="1">
        <v>96.995000000000005</v>
      </c>
      <c r="F248" s="1">
        <v>97.01</v>
      </c>
      <c r="G248" s="1">
        <v>100.235</v>
      </c>
      <c r="H248" s="1">
        <v>100.255</v>
      </c>
      <c r="I248" s="1">
        <v>100.205</v>
      </c>
      <c r="J248" s="1">
        <v>100.05500000000001</v>
      </c>
      <c r="K248" s="4">
        <f t="shared" si="48"/>
        <v>-3.073911639946969E-4</v>
      </c>
      <c r="L248" s="4">
        <f t="shared" si="49"/>
        <v>-1.5442425490297396E-4</v>
      </c>
      <c r="M248" s="4">
        <f t="shared" si="50"/>
        <v>-1.0308746971798843E-4</v>
      </c>
      <c r="N248" s="4">
        <f t="shared" si="51"/>
        <v>-1.030715316429065E-4</v>
      </c>
      <c r="O248" s="8">
        <f t="shared" si="44"/>
        <v>-1.7868474997883022E-5</v>
      </c>
      <c r="P248" s="8">
        <f t="shared" si="45"/>
        <v>-2.0368914781672686E-5</v>
      </c>
      <c r="Q248" s="8">
        <f t="shared" si="46"/>
        <v>-2.6362473694067911E-5</v>
      </c>
      <c r="R248" s="8">
        <f t="shared" si="47"/>
        <v>-2.9941818124427088E-5</v>
      </c>
      <c r="S248" s="5">
        <f>G248/G249-1</f>
        <v>0</v>
      </c>
      <c r="T248" s="5">
        <f>H248/H249-1</f>
        <v>-4.9870337123558706E-5</v>
      </c>
      <c r="U248" s="5">
        <f>I248/I249-1</f>
        <v>0</v>
      </c>
      <c r="V248" s="5">
        <f>J248/J249-1</f>
        <v>4.9975012493819193E-5</v>
      </c>
      <c r="W248" s="8">
        <f t="shared" si="52"/>
        <v>3.3553390353586415E-6</v>
      </c>
      <c r="X248" s="8">
        <f t="shared" si="53"/>
        <v>3.9989427152772474E-6</v>
      </c>
      <c r="Y248" s="8">
        <f t="shared" si="54"/>
        <v>4.7173497924933382E-6</v>
      </c>
      <c r="Z248" s="8">
        <f t="shared" si="55"/>
        <v>5.7147378086773253E-6</v>
      </c>
    </row>
    <row r="249" spans="2:26" x14ac:dyDescent="0.2">
      <c r="B249" s="2">
        <v>43235</v>
      </c>
      <c r="C249" s="1">
        <v>97.270200000000003</v>
      </c>
      <c r="D249" s="1">
        <v>97.135000000000005</v>
      </c>
      <c r="E249" s="1">
        <v>97.004999999999995</v>
      </c>
      <c r="F249" s="1">
        <v>97.02</v>
      </c>
      <c r="G249" s="1">
        <v>100.235</v>
      </c>
      <c r="H249" s="1">
        <v>100.26</v>
      </c>
      <c r="I249" s="1">
        <v>100.205</v>
      </c>
      <c r="J249" s="1">
        <v>100.05</v>
      </c>
      <c r="K249" s="4">
        <f t="shared" si="48"/>
        <v>2.5702262929971909E-5</v>
      </c>
      <c r="L249" s="4">
        <f t="shared" si="49"/>
        <v>-2.05856620863476E-4</v>
      </c>
      <c r="M249" s="4">
        <f t="shared" si="50"/>
        <v>-4.1217991653363928E-4</v>
      </c>
      <c r="N249" s="4">
        <f t="shared" si="51"/>
        <v>-5.1509220150403046E-4</v>
      </c>
      <c r="O249" s="8">
        <f t="shared" si="44"/>
        <v>-1.6974911825697047E-5</v>
      </c>
      <c r="P249" s="8">
        <f t="shared" si="45"/>
        <v>-1.9855185877639126E-5</v>
      </c>
      <c r="Q249" s="8">
        <f t="shared" si="46"/>
        <v>-2.584968941689969E-5</v>
      </c>
      <c r="R249" s="8">
        <f t="shared" si="47"/>
        <v>-2.9429479012137717E-5</v>
      </c>
      <c r="S249" s="5">
        <f>G249/G250-1</f>
        <v>0</v>
      </c>
      <c r="T249" s="5">
        <f>H249/H250-1</f>
        <v>0</v>
      </c>
      <c r="U249" s="5">
        <f>I249/I250-1</f>
        <v>0</v>
      </c>
      <c r="V249" s="5">
        <f>J249/J250-1</f>
        <v>-4.9972515116736282E-5</v>
      </c>
      <c r="W249" s="8">
        <f t="shared" si="52"/>
        <v>3.2839140351801988E-6</v>
      </c>
      <c r="X249" s="8">
        <f t="shared" si="53"/>
        <v>3.9987431940245531E-6</v>
      </c>
      <c r="Y249" s="8">
        <f t="shared" si="54"/>
        <v>4.645835403798466E-6</v>
      </c>
      <c r="Z249" s="8">
        <f t="shared" si="55"/>
        <v>5.5716733957440165E-6</v>
      </c>
    </row>
    <row r="250" spans="2:26" x14ac:dyDescent="0.2">
      <c r="B250" s="2">
        <v>43234</v>
      </c>
      <c r="C250" s="1">
        <v>97.267700000000005</v>
      </c>
      <c r="D250" s="1">
        <v>97.155000000000001</v>
      </c>
      <c r="E250" s="1">
        <v>97.045000000000002</v>
      </c>
      <c r="F250" s="1">
        <v>97.07</v>
      </c>
      <c r="G250" s="1">
        <v>100.235</v>
      </c>
      <c r="H250" s="1">
        <v>100.26</v>
      </c>
      <c r="I250" s="1">
        <v>100.205</v>
      </c>
      <c r="J250" s="1">
        <v>100.05500000000001</v>
      </c>
      <c r="K250" s="4">
        <f t="shared" si="48"/>
        <v>2.5606008876755126E-4</v>
      </c>
      <c r="L250" s="4">
        <f t="shared" si="49"/>
        <v>1.0293890575940878E-4</v>
      </c>
      <c r="M250" s="4">
        <f t="shared" si="50"/>
        <v>1.0305559849554946E-4</v>
      </c>
      <c r="N250" s="4">
        <f t="shared" si="51"/>
        <v>5.1511873486731474E-5</v>
      </c>
      <c r="O250" s="8">
        <f t="shared" si="44"/>
        <v>-1.6786418647964096E-5</v>
      </c>
      <c r="P250" s="8">
        <f t="shared" si="45"/>
        <v>-1.8957480839092157E-5</v>
      </c>
      <c r="Q250" s="8">
        <f t="shared" si="46"/>
        <v>-2.4309004305035631E-5</v>
      </c>
      <c r="R250" s="8">
        <f t="shared" si="47"/>
        <v>-2.7504935629474036E-5</v>
      </c>
      <c r="S250" s="5">
        <f>G250/G251-1</f>
        <v>-4.9880287310455351E-5</v>
      </c>
      <c r="T250" s="5">
        <f>H250/H251-1</f>
        <v>-4.9867850196894103E-5</v>
      </c>
      <c r="U250" s="5">
        <f>I250/I251-1</f>
        <v>-4.9895220037843302E-5</v>
      </c>
      <c r="V250" s="5">
        <f>J250/J251-1</f>
        <v>-4.9970017989120485E-5</v>
      </c>
      <c r="W250" s="8">
        <f t="shared" si="52"/>
        <v>3.2839140351801988E-6</v>
      </c>
      <c r="X250" s="8">
        <f t="shared" si="53"/>
        <v>3.9987431940245531E-6</v>
      </c>
      <c r="Y250" s="8">
        <f t="shared" si="54"/>
        <v>4.645835403798466E-6</v>
      </c>
      <c r="Z250" s="8">
        <f t="shared" si="55"/>
        <v>5.6430627030536394E-6</v>
      </c>
    </row>
    <row r="251" spans="2:26" x14ac:dyDescent="0.2">
      <c r="B251" s="2">
        <v>43231</v>
      </c>
      <c r="C251" s="1">
        <v>97.242800000000003</v>
      </c>
      <c r="D251" s="1">
        <v>97.144999999999996</v>
      </c>
      <c r="E251" s="1">
        <v>97.034999999999997</v>
      </c>
      <c r="F251" s="1">
        <v>97.064999999999998</v>
      </c>
      <c r="G251" s="1">
        <v>100.24</v>
      </c>
      <c r="H251" s="1">
        <v>100.265</v>
      </c>
      <c r="I251" s="1">
        <v>100.21</v>
      </c>
      <c r="J251" s="1">
        <v>100.06</v>
      </c>
      <c r="K251" s="4">
        <f t="shared" si="48"/>
        <v>4.6091483363874808E-4</v>
      </c>
      <c r="L251" s="4">
        <f t="shared" si="49"/>
        <v>4.1192523556965455E-4</v>
      </c>
      <c r="M251" s="4">
        <f t="shared" si="50"/>
        <v>3.0926240915407632E-4</v>
      </c>
      <c r="N251" s="4">
        <f t="shared" si="51"/>
        <v>2.5762572135201722E-4</v>
      </c>
      <c r="O251" s="8">
        <f t="shared" si="44"/>
        <v>-1.7298911424849793E-5</v>
      </c>
      <c r="P251" s="8">
        <f t="shared" si="45"/>
        <v>-1.9087133752689055E-5</v>
      </c>
      <c r="Q251" s="8">
        <f t="shared" si="46"/>
        <v>-2.4439077962307987E-5</v>
      </c>
      <c r="R251" s="8">
        <f t="shared" si="47"/>
        <v>-2.7506346248589442E-5</v>
      </c>
      <c r="S251" s="5">
        <f>G251/G252-1</f>
        <v>4.9882775477572139E-5</v>
      </c>
      <c r="T251" s="5">
        <f>H251/H252-1</f>
        <v>4.9870337123447683E-5</v>
      </c>
      <c r="U251" s="5">
        <f>I251/I252-1</f>
        <v>0</v>
      </c>
      <c r="V251" s="5">
        <f>J251/J252-1</f>
        <v>0</v>
      </c>
      <c r="W251" s="8">
        <f t="shared" si="52"/>
        <v>3.4266001599092545E-6</v>
      </c>
      <c r="X251" s="8">
        <f t="shared" si="53"/>
        <v>4.0699829800201167E-6</v>
      </c>
      <c r="Y251" s="8">
        <f t="shared" si="54"/>
        <v>4.717114289566813E-6</v>
      </c>
      <c r="Z251" s="8">
        <f t="shared" si="55"/>
        <v>5.7144484430380974E-6</v>
      </c>
    </row>
    <row r="252" spans="2:26" x14ac:dyDescent="0.2">
      <c r="B252" s="2">
        <v>43230</v>
      </c>
      <c r="C252" s="1">
        <v>97.197999999999993</v>
      </c>
      <c r="D252" s="1">
        <v>97.105000000000004</v>
      </c>
      <c r="E252" s="1">
        <v>97.004999999999995</v>
      </c>
      <c r="F252" s="1">
        <v>97.04</v>
      </c>
      <c r="G252" s="1">
        <v>100.235</v>
      </c>
      <c r="H252" s="1">
        <v>100.26</v>
      </c>
      <c r="I252" s="1">
        <v>100.21</v>
      </c>
      <c r="J252" s="1">
        <v>100.06</v>
      </c>
      <c r="K252" s="4">
        <f t="shared" si="48"/>
        <v>1.028933613202998E-4</v>
      </c>
      <c r="L252" s="4">
        <f t="shared" si="49"/>
        <v>5.1493305870398132E-5</v>
      </c>
      <c r="M252" s="4">
        <f t="shared" si="50"/>
        <v>0</v>
      </c>
      <c r="N252" s="4">
        <f t="shared" si="51"/>
        <v>-5.1522489566635521E-5</v>
      </c>
      <c r="O252" s="8">
        <f t="shared" si="44"/>
        <v>-1.820096487243933E-5</v>
      </c>
      <c r="P252" s="8">
        <f t="shared" si="45"/>
        <v>-1.9733805079160949E-5</v>
      </c>
      <c r="Q252" s="8">
        <f t="shared" si="46"/>
        <v>-2.4854999996930805E-5</v>
      </c>
      <c r="R252" s="8">
        <f t="shared" si="47"/>
        <v>-2.7640830445977148E-5</v>
      </c>
      <c r="S252" s="5">
        <f>G252/G253-1</f>
        <v>-1.4962593516210099E-4</v>
      </c>
      <c r="T252" s="5">
        <f>H252/H253-1</f>
        <v>-1.4958863126401933E-4</v>
      </c>
      <c r="U252" s="5">
        <f>I252/I253-1</f>
        <v>-9.9780482937572579E-5</v>
      </c>
      <c r="V252" s="5">
        <f>J252/J253-1</f>
        <v>-9.9930048965579665E-5</v>
      </c>
      <c r="W252" s="8">
        <f t="shared" si="52"/>
        <v>3.3553390520841511E-6</v>
      </c>
      <c r="X252" s="8">
        <f t="shared" si="53"/>
        <v>3.9987396412723343E-6</v>
      </c>
      <c r="Y252" s="8">
        <f t="shared" si="54"/>
        <v>4.717114289566813E-6</v>
      </c>
      <c r="Z252" s="8">
        <f t="shared" si="55"/>
        <v>5.7144484430380974E-6</v>
      </c>
    </row>
    <row r="253" spans="2:26" x14ac:dyDescent="0.2">
      <c r="B253" s="2">
        <v>43229</v>
      </c>
      <c r="C253" s="1">
        <v>97.188000000000002</v>
      </c>
      <c r="D253" s="1">
        <v>97.1</v>
      </c>
      <c r="E253" s="1">
        <v>97.004999999999995</v>
      </c>
      <c r="F253" s="1">
        <v>97.045000000000002</v>
      </c>
      <c r="G253" s="1">
        <v>100.25</v>
      </c>
      <c r="H253" s="1">
        <v>100.27500000000001</v>
      </c>
      <c r="I253" s="1">
        <v>100.22</v>
      </c>
      <c r="J253" s="1">
        <v>100.07</v>
      </c>
      <c r="K253" s="4">
        <f t="shared" si="48"/>
        <v>5.1449327557184787E-5</v>
      </c>
      <c r="L253" s="4">
        <f t="shared" si="49"/>
        <v>0</v>
      </c>
      <c r="M253" s="4">
        <f t="shared" si="50"/>
        <v>-1.0307684378707549E-4</v>
      </c>
      <c r="N253" s="4">
        <f t="shared" si="51"/>
        <v>-1.5454358128996759E-4</v>
      </c>
      <c r="O253" s="8">
        <f t="shared" si="44"/>
        <v>-1.8330521532824718E-5</v>
      </c>
      <c r="P253" s="8">
        <f t="shared" si="45"/>
        <v>-1.9862538343836944E-5</v>
      </c>
      <c r="Q253" s="8">
        <f t="shared" si="46"/>
        <v>-2.498257705347312E-5</v>
      </c>
      <c r="R253" s="8">
        <f t="shared" si="47"/>
        <v>-2.7766788310514544E-5</v>
      </c>
      <c r="S253" s="5">
        <f>G253/G254-1</f>
        <v>0</v>
      </c>
      <c r="T253" s="5">
        <f>H253/H254-1</f>
        <v>0</v>
      </c>
      <c r="U253" s="5">
        <f>I253/I254-1</f>
        <v>0</v>
      </c>
      <c r="V253" s="5">
        <f>J253/J254-1</f>
        <v>0</v>
      </c>
      <c r="W253" s="8">
        <f t="shared" si="52"/>
        <v>3.5690903880300097E-6</v>
      </c>
      <c r="X253" s="8">
        <f t="shared" si="53"/>
        <v>4.2838841189723235E-6</v>
      </c>
      <c r="Y253" s="8">
        <f t="shared" si="54"/>
        <v>4.9883953365668721E-6</v>
      </c>
      <c r="Z253" s="8">
        <f t="shared" si="55"/>
        <v>6.0005631162401188E-6</v>
      </c>
    </row>
    <row r="254" spans="2:26" x14ac:dyDescent="0.2">
      <c r="B254" s="2">
        <v>43228</v>
      </c>
      <c r="C254" s="1">
        <v>97.183000000000007</v>
      </c>
      <c r="D254" s="1">
        <v>97.1</v>
      </c>
      <c r="E254" s="1">
        <v>97.015000000000001</v>
      </c>
      <c r="F254" s="1">
        <v>97.06</v>
      </c>
      <c r="G254" s="1">
        <v>100.25</v>
      </c>
      <c r="H254" s="1">
        <v>100.27500000000001</v>
      </c>
      <c r="I254" s="1">
        <v>100.22</v>
      </c>
      <c r="J254" s="1">
        <v>100.07</v>
      </c>
      <c r="K254" s="4">
        <f t="shared" si="48"/>
        <v>2.0481026233221122E-4</v>
      </c>
      <c r="L254" s="4">
        <f t="shared" si="49"/>
        <v>1.0299721907491843E-4</v>
      </c>
      <c r="M254" s="4">
        <f t="shared" si="50"/>
        <v>0</v>
      </c>
      <c r="N254" s="4">
        <f t="shared" si="51"/>
        <v>-5.1511873486842497E-5</v>
      </c>
      <c r="O254" s="8">
        <f t="shared" si="44"/>
        <v>-1.8711919242148378E-5</v>
      </c>
      <c r="P254" s="8">
        <f t="shared" si="45"/>
        <v>-2.011794009078499E-5</v>
      </c>
      <c r="Q254" s="8">
        <f t="shared" si="46"/>
        <v>-2.4954502554145331E-5</v>
      </c>
      <c r="R254" s="8">
        <f t="shared" si="47"/>
        <v>-2.763516748649303E-5</v>
      </c>
      <c r="S254" s="5">
        <f>G254/G255-1</f>
        <v>0</v>
      </c>
      <c r="T254" s="5">
        <f>H254/H255-1</f>
        <v>0</v>
      </c>
      <c r="U254" s="5">
        <f>I254/I255-1</f>
        <v>-4.9887752556654341E-5</v>
      </c>
      <c r="V254" s="5">
        <f>J254/J255-1</f>
        <v>-4.9962528103963955E-5</v>
      </c>
      <c r="W254" s="8">
        <f t="shared" si="52"/>
        <v>3.5690903880300097E-6</v>
      </c>
      <c r="X254" s="8">
        <f t="shared" si="53"/>
        <v>4.2838841189723235E-6</v>
      </c>
      <c r="Y254" s="8">
        <f t="shared" si="54"/>
        <v>4.9883953365668721E-6</v>
      </c>
      <c r="Z254" s="8">
        <f t="shared" si="55"/>
        <v>6.0005631162401188E-6</v>
      </c>
    </row>
    <row r="255" spans="2:26" x14ac:dyDescent="0.2">
      <c r="B255" s="2">
        <v>43227</v>
      </c>
      <c r="C255" s="1">
        <v>97.1631</v>
      </c>
      <c r="D255" s="1">
        <v>97.09</v>
      </c>
      <c r="E255" s="1">
        <v>97.015000000000001</v>
      </c>
      <c r="F255" s="1">
        <v>97.064999999999998</v>
      </c>
      <c r="G255" s="1">
        <v>100.25</v>
      </c>
      <c r="H255" s="1">
        <v>100.27500000000001</v>
      </c>
      <c r="I255" s="1">
        <v>100.22499999999999</v>
      </c>
      <c r="J255" s="1">
        <v>100.075</v>
      </c>
      <c r="K255" s="4">
        <f t="shared" si="48"/>
        <v>-5.1457216926120708E-5</v>
      </c>
      <c r="L255" s="4">
        <f t="shared" si="49"/>
        <v>-5.149595756726022E-5</v>
      </c>
      <c r="M255" s="4">
        <f t="shared" si="50"/>
        <v>-5.1535765821397739E-5</v>
      </c>
      <c r="N255" s="4">
        <f t="shared" si="51"/>
        <v>0</v>
      </c>
      <c r="O255" s="8">
        <f t="shared" si="44"/>
        <v>-1.9349049194111733E-5</v>
      </c>
      <c r="P255" s="8">
        <f t="shared" si="45"/>
        <v>-2.0503127489274187E-5</v>
      </c>
      <c r="Q255" s="8">
        <f t="shared" si="46"/>
        <v>-2.5082061384277542E-5</v>
      </c>
      <c r="R255" s="8">
        <f t="shared" si="47"/>
        <v>-2.7761099978018124E-5</v>
      </c>
      <c r="S255" s="5">
        <f>G255/G256-1</f>
        <v>4.9877799391362387E-5</v>
      </c>
      <c r="T255" s="5">
        <f>H255/H256-1</f>
        <v>4.9865363518586392E-5</v>
      </c>
      <c r="U255" s="5">
        <f>I255/I256-1</f>
        <v>4.9890241468730778E-5</v>
      </c>
      <c r="V255" s="5">
        <f>J255/J256-1</f>
        <v>0</v>
      </c>
      <c r="W255" s="8">
        <f t="shared" si="52"/>
        <v>3.5690903880300097E-6</v>
      </c>
      <c r="X255" s="8">
        <f t="shared" si="53"/>
        <v>4.2838841189723235E-6</v>
      </c>
      <c r="Y255" s="8">
        <f t="shared" si="54"/>
        <v>5.05966355450495E-6</v>
      </c>
      <c r="Z255" s="8">
        <f t="shared" si="55"/>
        <v>6.1436204832543418E-6</v>
      </c>
    </row>
    <row r="256" spans="2:26" x14ac:dyDescent="0.2">
      <c r="B256" s="2">
        <v>43224</v>
      </c>
      <c r="C256" s="1">
        <v>97.168099999999995</v>
      </c>
      <c r="D256" s="1">
        <v>97.094999999999999</v>
      </c>
      <c r="E256" s="1">
        <v>97.02</v>
      </c>
      <c r="F256" s="1">
        <v>97.064999999999998</v>
      </c>
      <c r="G256" s="1">
        <v>100.245</v>
      </c>
      <c r="H256" s="1">
        <v>100.27</v>
      </c>
      <c r="I256" s="1">
        <v>100.22</v>
      </c>
      <c r="J256" s="1">
        <v>100.075</v>
      </c>
      <c r="K256" s="4">
        <f t="shared" si="48"/>
        <v>-2.0475778902750985E-4</v>
      </c>
      <c r="L256" s="4">
        <f t="shared" si="49"/>
        <v>-2.0594140966889718E-4</v>
      </c>
      <c r="M256" s="4">
        <f t="shared" si="50"/>
        <v>-1.5458339774310215E-4</v>
      </c>
      <c r="N256" s="4">
        <f t="shared" si="51"/>
        <v>-2.0600504712364742E-4</v>
      </c>
      <c r="O256" s="8">
        <f t="shared" si="44"/>
        <v>-1.9220406151796432E-5</v>
      </c>
      <c r="P256" s="8">
        <f t="shared" si="45"/>
        <v>-2.0502075424151945E-5</v>
      </c>
      <c r="Q256" s="8">
        <f t="shared" si="46"/>
        <v>-2.5335839892567936E-5</v>
      </c>
      <c r="R256" s="8">
        <f t="shared" si="47"/>
        <v>-2.814310985934043E-5</v>
      </c>
      <c r="S256" s="5">
        <f>G256/G257-1</f>
        <v>0</v>
      </c>
      <c r="T256" s="5">
        <f>H256/H257-1</f>
        <v>0</v>
      </c>
      <c r="U256" s="5">
        <f>I256/I257-1</f>
        <v>0</v>
      </c>
      <c r="V256" s="5">
        <f>J256/J257-1</f>
        <v>0</v>
      </c>
      <c r="W256" s="8">
        <f t="shared" si="52"/>
        <v>3.4978363888994923E-6</v>
      </c>
      <c r="X256" s="8">
        <f t="shared" si="53"/>
        <v>4.2126478853743429E-6</v>
      </c>
      <c r="Y256" s="8">
        <f t="shared" si="54"/>
        <v>4.9883917809781916E-6</v>
      </c>
      <c r="Z256" s="8">
        <f t="shared" si="55"/>
        <v>6.1436204832543418E-6</v>
      </c>
    </row>
    <row r="257" spans="2:26" x14ac:dyDescent="0.2">
      <c r="B257" s="2">
        <v>43223</v>
      </c>
      <c r="C257" s="1">
        <v>97.188000000000002</v>
      </c>
      <c r="D257" s="1">
        <v>97.114999999999995</v>
      </c>
      <c r="E257" s="1">
        <v>97.034999999999997</v>
      </c>
      <c r="F257" s="1">
        <v>97.084999999999994</v>
      </c>
      <c r="G257" s="1">
        <v>100.245</v>
      </c>
      <c r="H257" s="1">
        <v>100.27</v>
      </c>
      <c r="I257" s="1">
        <v>100.22</v>
      </c>
      <c r="J257" s="1">
        <v>100.075</v>
      </c>
      <c r="K257" s="4">
        <f t="shared" si="48"/>
        <v>5.1449327557184787E-5</v>
      </c>
      <c r="L257" s="4">
        <f t="shared" si="49"/>
        <v>1.0298130889241364E-4</v>
      </c>
      <c r="M257" s="4">
        <f t="shared" si="50"/>
        <v>1.5460729746452628E-4</v>
      </c>
      <c r="N257" s="4">
        <f t="shared" si="51"/>
        <v>2.0604749394736999E-4</v>
      </c>
      <c r="O257" s="8">
        <f t="shared" si="44"/>
        <v>-1.8961247867577968E-5</v>
      </c>
      <c r="P257" s="8">
        <f t="shared" si="45"/>
        <v>-2.0242571473546023E-5</v>
      </c>
      <c r="Q257" s="8">
        <f t="shared" si="46"/>
        <v>-2.5076914199646528E-5</v>
      </c>
      <c r="R257" s="8">
        <f t="shared" si="47"/>
        <v>-2.7755427383122366E-5</v>
      </c>
      <c r="S257" s="5">
        <f>G257/G258-1</f>
        <v>-4.9875311720626314E-5</v>
      </c>
      <c r="T257" s="5">
        <f>H257/H258-1</f>
        <v>-4.9862877088080459E-5</v>
      </c>
      <c r="U257" s="5">
        <f>I257/I258-1</f>
        <v>0</v>
      </c>
      <c r="V257" s="5">
        <f>J257/J258-1</f>
        <v>4.9965024482956366E-5</v>
      </c>
      <c r="W257" s="8">
        <f t="shared" si="52"/>
        <v>3.4978363888994923E-6</v>
      </c>
      <c r="X257" s="8">
        <f t="shared" si="53"/>
        <v>4.2126478853743429E-6</v>
      </c>
      <c r="Y257" s="8">
        <f t="shared" si="54"/>
        <v>4.9883917809781916E-6</v>
      </c>
      <c r="Z257" s="8">
        <f t="shared" si="55"/>
        <v>6.1436204832543418E-6</v>
      </c>
    </row>
    <row r="258" spans="2:26" x14ac:dyDescent="0.2">
      <c r="B258" s="2">
        <v>43222</v>
      </c>
      <c r="C258" s="1">
        <v>97.183000000000007</v>
      </c>
      <c r="D258" s="1">
        <v>97.105000000000004</v>
      </c>
      <c r="E258" s="1">
        <v>97.02</v>
      </c>
      <c r="F258" s="1">
        <v>97.064999999999998</v>
      </c>
      <c r="G258" s="1">
        <v>100.25</v>
      </c>
      <c r="H258" s="1">
        <v>100.27500000000001</v>
      </c>
      <c r="I258" s="1">
        <v>100.22</v>
      </c>
      <c r="J258" s="1">
        <v>100.07</v>
      </c>
      <c r="K258" s="4">
        <f t="shared" si="48"/>
        <v>-1.028880680706834E-4</v>
      </c>
      <c r="L258" s="4">
        <f t="shared" si="49"/>
        <v>-5.1488003295130369E-5</v>
      </c>
      <c r="M258" s="4">
        <f t="shared" si="50"/>
        <v>0</v>
      </c>
      <c r="N258" s="4">
        <f t="shared" si="51"/>
        <v>5.1514527096507834E-5</v>
      </c>
      <c r="O258" s="8">
        <f t="shared" si="44"/>
        <v>-1.9595241382901475E-5</v>
      </c>
      <c r="P258" s="8">
        <f t="shared" si="45"/>
        <v>-2.1138235712794552E-5</v>
      </c>
      <c r="Q258" s="8">
        <f t="shared" si="46"/>
        <v>-2.6228395113129521E-5</v>
      </c>
      <c r="R258" s="8">
        <f t="shared" si="47"/>
        <v>-2.9034293572166024E-5</v>
      </c>
      <c r="S258" s="5">
        <f>G258/G259-1</f>
        <v>4.9877799391362387E-5</v>
      </c>
      <c r="T258" s="5">
        <f>H258/H259-1</f>
        <v>0</v>
      </c>
      <c r="U258" s="5">
        <f>I258/I259-1</f>
        <v>0</v>
      </c>
      <c r="V258" s="5">
        <f>J258/J259-1</f>
        <v>0</v>
      </c>
      <c r="W258" s="8">
        <f t="shared" si="52"/>
        <v>3.6405189772502146E-6</v>
      </c>
      <c r="X258" s="8">
        <f t="shared" si="53"/>
        <v>4.2838805669287435E-6</v>
      </c>
      <c r="Y258" s="8">
        <f t="shared" si="54"/>
        <v>4.9883917809781916E-6</v>
      </c>
      <c r="Z258" s="8">
        <f t="shared" si="55"/>
        <v>6.0722418768501186E-6</v>
      </c>
    </row>
    <row r="259" spans="2:26" x14ac:dyDescent="0.2">
      <c r="B259" s="2">
        <v>43221</v>
      </c>
      <c r="C259" s="1">
        <v>97.192999999999998</v>
      </c>
      <c r="D259" s="1">
        <v>97.11</v>
      </c>
      <c r="E259" s="1">
        <v>97.02</v>
      </c>
      <c r="F259" s="1">
        <v>97.06</v>
      </c>
      <c r="G259" s="1">
        <v>100.245</v>
      </c>
      <c r="H259" s="1">
        <v>100.27500000000001</v>
      </c>
      <c r="I259" s="1">
        <v>100.22</v>
      </c>
      <c r="J259" s="1">
        <v>100.07</v>
      </c>
      <c r="K259" s="4">
        <f t="shared" si="48"/>
        <v>5.1446680660038879E-5</v>
      </c>
      <c r="L259" s="4">
        <f t="shared" si="49"/>
        <v>-5.1485352417168784E-5</v>
      </c>
      <c r="M259" s="4">
        <f t="shared" si="50"/>
        <v>-1.0306090899725451E-4</v>
      </c>
      <c r="N259" s="4">
        <f t="shared" si="51"/>
        <v>-1.5451970126190151E-4</v>
      </c>
      <c r="O259" s="8">
        <f t="shared" si="44"/>
        <v>-1.9338021212724767E-5</v>
      </c>
      <c r="P259" s="8">
        <f t="shared" si="45"/>
        <v>-2.1009515704556724E-5</v>
      </c>
      <c r="Q259" s="8">
        <f t="shared" si="46"/>
        <v>-2.6228395113129521E-5</v>
      </c>
      <c r="R259" s="8">
        <f t="shared" si="47"/>
        <v>-2.9163079889907297E-5</v>
      </c>
      <c r="S259" s="5">
        <f>G259/G260-1</f>
        <v>0</v>
      </c>
      <c r="T259" s="5">
        <f>H259/H260-1</f>
        <v>0</v>
      </c>
      <c r="U259" s="5">
        <f>I259/I260-1</f>
        <v>0</v>
      </c>
      <c r="V259" s="5">
        <f>J259/J260-1</f>
        <v>0</v>
      </c>
      <c r="W259" s="8">
        <f t="shared" si="52"/>
        <v>3.5692649781196969E-6</v>
      </c>
      <c r="X259" s="8">
        <f t="shared" si="53"/>
        <v>4.3553305733591762E-6</v>
      </c>
      <c r="Y259" s="8">
        <f t="shared" si="54"/>
        <v>5.0599161951216306E-6</v>
      </c>
      <c r="Z259" s="8">
        <f t="shared" si="55"/>
        <v>6.1295900404185436E-6</v>
      </c>
    </row>
    <row r="260" spans="2:26" x14ac:dyDescent="0.2">
      <c r="B260" s="2">
        <v>43220</v>
      </c>
      <c r="C260" s="1">
        <v>97.188000000000002</v>
      </c>
      <c r="D260" s="1">
        <v>97.114999999999995</v>
      </c>
      <c r="E260" s="1">
        <v>97.03</v>
      </c>
      <c r="F260" s="1">
        <v>97.075000000000003</v>
      </c>
      <c r="G260" s="1">
        <v>100.245</v>
      </c>
      <c r="H260" s="1">
        <v>100.27500000000001</v>
      </c>
      <c r="I260" s="1">
        <v>100.22</v>
      </c>
      <c r="J260" s="1">
        <v>100.07</v>
      </c>
      <c r="K260" s="4">
        <f t="shared" si="48"/>
        <v>-1.028827753656314E-4</v>
      </c>
      <c r="L260" s="4">
        <f t="shared" si="49"/>
        <v>-5.1482701812322063E-5</v>
      </c>
      <c r="M260" s="4">
        <f t="shared" si="50"/>
        <v>-1.5456746870012861E-4</v>
      </c>
      <c r="N260" s="4">
        <f t="shared" si="51"/>
        <v>-1.5449582861259969E-4</v>
      </c>
      <c r="O260" s="8">
        <f t="shared" si="44"/>
        <v>-1.9466637914374864E-5</v>
      </c>
      <c r="P260" s="8">
        <f t="shared" si="45"/>
        <v>-2.0625491865997327E-5</v>
      </c>
      <c r="Q260" s="8">
        <f t="shared" si="46"/>
        <v>-2.5588202979983099E-5</v>
      </c>
      <c r="R260" s="8">
        <f t="shared" si="47"/>
        <v>-2.8267511946591662E-5</v>
      </c>
      <c r="S260" s="5">
        <f>G260/G261-1</f>
        <v>0</v>
      </c>
      <c r="T260" s="5">
        <f>H260/H261-1</f>
        <v>0</v>
      </c>
      <c r="U260" s="5">
        <f>I260/I261-1</f>
        <v>0</v>
      </c>
      <c r="V260" s="5">
        <f>J260/J261-1</f>
        <v>4.9967521111193847E-5</v>
      </c>
      <c r="W260" s="8">
        <f t="shared" si="52"/>
        <v>3.5692649781196969E-6</v>
      </c>
      <c r="X260" s="8">
        <f t="shared" si="53"/>
        <v>4.3553305733591762E-6</v>
      </c>
      <c r="Y260" s="8">
        <f t="shared" si="54"/>
        <v>5.0599161951216306E-6</v>
      </c>
      <c r="Z260" s="8">
        <f t="shared" si="55"/>
        <v>6.0722441789259502E-6</v>
      </c>
    </row>
    <row r="261" spans="2:26" x14ac:dyDescent="0.2">
      <c r="B261" s="2">
        <v>43217</v>
      </c>
      <c r="C261" s="1">
        <v>97.197999999999993</v>
      </c>
      <c r="D261" s="1">
        <v>97.12</v>
      </c>
      <c r="E261" s="1">
        <v>97.045000000000002</v>
      </c>
      <c r="F261" s="1">
        <v>97.09</v>
      </c>
      <c r="G261" s="1">
        <v>100.245</v>
      </c>
      <c r="H261" s="1">
        <v>100.27500000000001</v>
      </c>
      <c r="I261" s="1">
        <v>100.22</v>
      </c>
      <c r="J261" s="1">
        <v>100.065</v>
      </c>
      <c r="K261" s="4">
        <f t="shared" si="48"/>
        <v>5.1444034035341701E-5</v>
      </c>
      <c r="L261" s="4">
        <f t="shared" si="49"/>
        <v>1.0297600659048278E-4</v>
      </c>
      <c r="M261" s="4">
        <f t="shared" si="50"/>
        <v>1.0305559849554946E-4</v>
      </c>
      <c r="N261" s="4">
        <f t="shared" si="51"/>
        <v>1.0300782859506974E-4</v>
      </c>
      <c r="O261" s="8">
        <f t="shared" si="44"/>
        <v>-1.8831622428910621E-5</v>
      </c>
      <c r="P261" s="8">
        <f t="shared" si="45"/>
        <v>-1.9986059881640094E-5</v>
      </c>
      <c r="Q261" s="8">
        <f t="shared" si="46"/>
        <v>-2.4691627077774446E-5</v>
      </c>
      <c r="R261" s="8">
        <f t="shared" si="47"/>
        <v>-2.7371899921922181E-5</v>
      </c>
      <c r="S261" s="5">
        <f>G261/G262-1</f>
        <v>4.9880287310566374E-5</v>
      </c>
      <c r="T261" s="5">
        <f>H261/H262-1</f>
        <v>4.9865363518586392E-5</v>
      </c>
      <c r="U261" s="5">
        <f>I261/I262-1</f>
        <v>9.9790440075908649E-5</v>
      </c>
      <c r="V261" s="5">
        <f>J261/J262-1</f>
        <v>9.994503023325052E-5</v>
      </c>
      <c r="W261" s="8">
        <f t="shared" si="52"/>
        <v>3.4978364066911335E-6</v>
      </c>
      <c r="X261" s="8">
        <f t="shared" si="53"/>
        <v>4.2124448533579058E-6</v>
      </c>
      <c r="Y261" s="8">
        <f t="shared" si="54"/>
        <v>4.9311838511201248E-6</v>
      </c>
      <c r="Z261" s="8">
        <f t="shared" si="55"/>
        <v>5.8575117381316173E-6</v>
      </c>
    </row>
    <row r="262" spans="2:26" x14ac:dyDescent="0.2">
      <c r="B262" s="2">
        <v>43216</v>
      </c>
      <c r="C262" s="1">
        <v>97.192999999999998</v>
      </c>
      <c r="D262" s="1">
        <v>97.11</v>
      </c>
      <c r="E262" s="1">
        <v>97.034999999999997</v>
      </c>
      <c r="F262" s="1">
        <v>97.08</v>
      </c>
      <c r="G262" s="1">
        <v>100.24</v>
      </c>
      <c r="H262" s="1">
        <v>100.27</v>
      </c>
      <c r="I262" s="1">
        <v>100.21</v>
      </c>
      <c r="J262" s="1">
        <v>100.05500000000001</v>
      </c>
      <c r="K262" s="4">
        <f t="shared" si="48"/>
        <v>3.0772999214723207E-4</v>
      </c>
      <c r="L262" s="4">
        <f t="shared" si="49"/>
        <v>2.5750630890453152E-4</v>
      </c>
      <c r="M262" s="4">
        <f t="shared" si="50"/>
        <v>2.0615368757415098E-4</v>
      </c>
      <c r="N262" s="4">
        <f t="shared" si="51"/>
        <v>2.0605810838647542E-4</v>
      </c>
      <c r="O262" s="8">
        <f t="shared" si="44"/>
        <v>-1.8832587974428049E-5</v>
      </c>
      <c r="P262" s="8">
        <f t="shared" si="45"/>
        <v>-2.0115812069319839E-5</v>
      </c>
      <c r="Q262" s="8">
        <f t="shared" si="46"/>
        <v>-2.4821720259557144E-5</v>
      </c>
      <c r="R262" s="8">
        <f t="shared" si="47"/>
        <v>-2.7629419493409857E-5</v>
      </c>
      <c r="S262" s="5">
        <f>G262/G263-1</f>
        <v>-4.9877799391584432E-5</v>
      </c>
      <c r="T262" s="5">
        <f>H262/H263-1</f>
        <v>0</v>
      </c>
      <c r="U262" s="5">
        <f>I262/I263-1</f>
        <v>0</v>
      </c>
      <c r="V262" s="5">
        <f>J262/J263-1</f>
        <v>4.9975012493819193E-5</v>
      </c>
      <c r="W262" s="8">
        <f t="shared" si="52"/>
        <v>3.4265788533903244E-6</v>
      </c>
      <c r="X262" s="8">
        <f t="shared" si="53"/>
        <v>4.1412086197599252E-6</v>
      </c>
      <c r="Y262" s="8">
        <f t="shared" si="54"/>
        <v>4.7886260795831123E-6</v>
      </c>
      <c r="Z262" s="8">
        <f t="shared" si="55"/>
        <v>5.7147331235126875E-6</v>
      </c>
    </row>
    <row r="263" spans="2:26" x14ac:dyDescent="0.2">
      <c r="B263" s="2">
        <v>43215</v>
      </c>
      <c r="C263" s="1">
        <v>97.1631</v>
      </c>
      <c r="D263" s="1">
        <v>97.084999999999994</v>
      </c>
      <c r="E263" s="1">
        <v>97.015000000000001</v>
      </c>
      <c r="F263" s="1">
        <v>97.06</v>
      </c>
      <c r="G263" s="1">
        <v>100.245</v>
      </c>
      <c r="H263" s="1">
        <v>100.27</v>
      </c>
      <c r="I263" s="1">
        <v>100.21</v>
      </c>
      <c r="J263" s="1">
        <v>100.05</v>
      </c>
      <c r="K263" s="4">
        <f t="shared" si="48"/>
        <v>-2.5620446968765975E-4</v>
      </c>
      <c r="L263" s="4">
        <f t="shared" si="49"/>
        <v>-2.059626177849383E-4</v>
      </c>
      <c r="M263" s="4">
        <f t="shared" si="50"/>
        <v>-2.0611119699076585E-4</v>
      </c>
      <c r="N263" s="4">
        <f t="shared" si="51"/>
        <v>-2.0601565718991743E-4</v>
      </c>
      <c r="O263" s="8">
        <f t="shared" si="44"/>
        <v>-1.9224028007485404E-5</v>
      </c>
      <c r="P263" s="8">
        <f t="shared" si="45"/>
        <v>-2.012097561413656E-5</v>
      </c>
      <c r="Q263" s="8">
        <f t="shared" si="46"/>
        <v>-2.4469491944043297E-5</v>
      </c>
      <c r="R263" s="8">
        <f t="shared" si="47"/>
        <v>-2.7125404552390819E-5</v>
      </c>
      <c r="S263" s="5">
        <f>G263/G264-1</f>
        <v>0</v>
      </c>
      <c r="T263" s="5">
        <f>H263/H264-1</f>
        <v>-4.9862877088080459E-5</v>
      </c>
      <c r="U263" s="5">
        <f>I263/I264-1</f>
        <v>-4.9892730629275128E-5</v>
      </c>
      <c r="V263" s="5">
        <f>J263/J264-1</f>
        <v>-4.9972515116736282E-5</v>
      </c>
      <c r="W263" s="8">
        <f t="shared" si="52"/>
        <v>3.497832852521159E-6</v>
      </c>
      <c r="X263" s="8">
        <f t="shared" si="53"/>
        <v>4.2126550527970304E-6</v>
      </c>
      <c r="Y263" s="8">
        <f t="shared" si="54"/>
        <v>4.8458427462261257E-6</v>
      </c>
      <c r="Z263" s="8">
        <f t="shared" si="55"/>
        <v>5.7150189787185426E-6</v>
      </c>
    </row>
    <row r="264" spans="2:26" x14ac:dyDescent="0.2">
      <c r="B264" s="2">
        <v>43214</v>
      </c>
      <c r="C264" s="1">
        <v>97.188000000000002</v>
      </c>
      <c r="D264" s="1">
        <v>97.105000000000004</v>
      </c>
      <c r="E264" s="1">
        <v>97.034999999999997</v>
      </c>
      <c r="F264" s="1">
        <v>97.08</v>
      </c>
      <c r="G264" s="1">
        <v>100.245</v>
      </c>
      <c r="H264" s="1">
        <v>100.27500000000001</v>
      </c>
      <c r="I264" s="1">
        <v>100.215</v>
      </c>
      <c r="J264" s="1">
        <v>100.05500000000001</v>
      </c>
      <c r="K264" s="4">
        <f t="shared" si="48"/>
        <v>0</v>
      </c>
      <c r="L264" s="4">
        <f t="shared" si="49"/>
        <v>0</v>
      </c>
      <c r="M264" s="4">
        <f t="shared" si="50"/>
        <v>5.1530454498571743E-5</v>
      </c>
      <c r="N264" s="4">
        <f t="shared" si="51"/>
        <v>5.1506567087189481E-5</v>
      </c>
      <c r="O264" s="8">
        <f t="shared" si="44"/>
        <v>-1.8458400015012588E-5</v>
      </c>
      <c r="P264" s="8">
        <f t="shared" si="45"/>
        <v>-1.9376151124834152E-5</v>
      </c>
      <c r="Q264" s="8">
        <f t="shared" si="46"/>
        <v>-2.3826617360947488E-5</v>
      </c>
      <c r="R264" s="8">
        <f t="shared" si="47"/>
        <v>-2.6482963890789581E-5</v>
      </c>
      <c r="S264" s="5">
        <f>G264/G265-1</f>
        <v>4.9880287310566374E-5</v>
      </c>
      <c r="T264" s="5">
        <f>H264/H265-1</f>
        <v>4.9865363518586392E-5</v>
      </c>
      <c r="U264" s="5">
        <f>I264/I265-1</f>
        <v>4.9895220038065347E-5</v>
      </c>
      <c r="V264" s="5">
        <f>J264/J265-1</f>
        <v>0</v>
      </c>
      <c r="W264" s="8">
        <f t="shared" si="52"/>
        <v>3.497832852521159E-6</v>
      </c>
      <c r="X264" s="8">
        <f t="shared" si="53"/>
        <v>4.283887734351431E-6</v>
      </c>
      <c r="Y264" s="8">
        <f t="shared" si="54"/>
        <v>4.9171180756965189E-6</v>
      </c>
      <c r="Z264" s="8">
        <f t="shared" si="55"/>
        <v>5.7864082860281664E-6</v>
      </c>
    </row>
    <row r="265" spans="2:26" x14ac:dyDescent="0.2">
      <c r="B265" s="2">
        <v>43213</v>
      </c>
      <c r="C265" s="1">
        <v>97.188000000000002</v>
      </c>
      <c r="D265" s="1">
        <v>97.105000000000004</v>
      </c>
      <c r="E265" s="1">
        <v>97.03</v>
      </c>
      <c r="F265" s="1">
        <v>97.075000000000003</v>
      </c>
      <c r="G265" s="1">
        <v>100.24</v>
      </c>
      <c r="H265" s="1">
        <v>100.27</v>
      </c>
      <c r="I265" s="1">
        <v>100.21</v>
      </c>
      <c r="J265" s="1">
        <v>100.05500000000001</v>
      </c>
      <c r="K265" s="4">
        <f t="shared" si="48"/>
        <v>1.0187480512580116E-4</v>
      </c>
      <c r="L265" s="4">
        <f t="shared" si="49"/>
        <v>0</v>
      </c>
      <c r="M265" s="4">
        <f t="shared" si="50"/>
        <v>-5.1527799247663708E-5</v>
      </c>
      <c r="N265" s="4">
        <f t="shared" si="51"/>
        <v>-5.1503914297423847E-5</v>
      </c>
      <c r="O265" s="8">
        <f t="shared" si="44"/>
        <v>-1.8458400015012588E-5</v>
      </c>
      <c r="P265" s="8">
        <f t="shared" si="45"/>
        <v>-1.9376151124834152E-5</v>
      </c>
      <c r="Q265" s="8">
        <f t="shared" si="46"/>
        <v>-2.3955443497193919E-5</v>
      </c>
      <c r="R265" s="8">
        <f t="shared" si="47"/>
        <v>-2.6611730308507553E-5</v>
      </c>
      <c r="S265" s="5">
        <f>G265/G266-1</f>
        <v>-4.9877799391584432E-5</v>
      </c>
      <c r="T265" s="5">
        <f>H265/H266-1</f>
        <v>0</v>
      </c>
      <c r="U265" s="5">
        <f>I265/I266-1</f>
        <v>-4.9892730629275128E-5</v>
      </c>
      <c r="V265" s="5">
        <f>J265/J266-1</f>
        <v>-4.9970017989120485E-5</v>
      </c>
      <c r="W265" s="8">
        <f t="shared" si="52"/>
        <v>3.4980074422558919E-6</v>
      </c>
      <c r="X265" s="8">
        <f t="shared" si="53"/>
        <v>4.2126515007534504E-6</v>
      </c>
      <c r="Y265" s="8">
        <f t="shared" si="54"/>
        <v>4.8458391899278535E-6</v>
      </c>
      <c r="Z265" s="8">
        <f t="shared" si="55"/>
        <v>5.7864082860281664E-6</v>
      </c>
    </row>
    <row r="266" spans="2:26" x14ac:dyDescent="0.2">
      <c r="B266" s="2">
        <v>43210</v>
      </c>
      <c r="C266" s="1">
        <v>97.178100000000001</v>
      </c>
      <c r="D266" s="1">
        <v>97.105000000000004</v>
      </c>
      <c r="E266" s="1">
        <v>97.034999999999997</v>
      </c>
      <c r="F266" s="1">
        <v>97.08</v>
      </c>
      <c r="G266" s="1">
        <v>100.245</v>
      </c>
      <c r="H266" s="1">
        <v>100.27</v>
      </c>
      <c r="I266" s="1">
        <v>100.215</v>
      </c>
      <c r="J266" s="1">
        <v>100.06</v>
      </c>
      <c r="K266" s="4">
        <f t="shared" si="48"/>
        <v>5.1454569217179724E-5</v>
      </c>
      <c r="L266" s="4">
        <f t="shared" si="49"/>
        <v>-5.1488003295130369E-5</v>
      </c>
      <c r="M266" s="4">
        <f t="shared" si="50"/>
        <v>-1.5455950540954611E-4</v>
      </c>
      <c r="N266" s="4">
        <f t="shared" si="51"/>
        <v>-2.0597322348092639E-4</v>
      </c>
      <c r="O266" s="8">
        <f t="shared" si="44"/>
        <v>-1.8963295620092192E-5</v>
      </c>
      <c r="P266" s="8">
        <f t="shared" si="45"/>
        <v>-1.9733750103122782E-5</v>
      </c>
      <c r="Q266" s="8">
        <f t="shared" si="46"/>
        <v>-2.4209355168701153E-5</v>
      </c>
      <c r="R266" s="8">
        <f t="shared" si="47"/>
        <v>-2.6865116655445108E-5</v>
      </c>
      <c r="S266" s="5">
        <f>G266/G267-1</f>
        <v>4.9880287310566374E-5</v>
      </c>
      <c r="T266" s="5">
        <f>H266/H267-1</f>
        <v>0</v>
      </c>
      <c r="U266" s="5">
        <f>I266/I267-1</f>
        <v>0</v>
      </c>
      <c r="V266" s="5">
        <f>J266/J267-1</f>
        <v>0</v>
      </c>
      <c r="W266" s="8">
        <f t="shared" si="52"/>
        <v>3.5692614413867269E-6</v>
      </c>
      <c r="X266" s="8">
        <f t="shared" si="53"/>
        <v>4.2841015071838831E-6</v>
      </c>
      <c r="Y266" s="8">
        <f t="shared" si="54"/>
        <v>4.9171145193982467E-6</v>
      </c>
      <c r="Z266" s="8">
        <f t="shared" si="55"/>
        <v>5.8577940260126244E-6</v>
      </c>
    </row>
    <row r="267" spans="2:26" x14ac:dyDescent="0.2">
      <c r="B267" s="2">
        <v>43209</v>
      </c>
      <c r="C267" s="1">
        <v>97.173100000000005</v>
      </c>
      <c r="D267" s="1">
        <v>97.11</v>
      </c>
      <c r="E267" s="1">
        <v>97.05</v>
      </c>
      <c r="F267" s="1">
        <v>97.1</v>
      </c>
      <c r="G267" s="1">
        <v>100.24</v>
      </c>
      <c r="H267" s="1">
        <v>100.27</v>
      </c>
      <c r="I267" s="1">
        <v>100.215</v>
      </c>
      <c r="J267" s="1">
        <v>100.06</v>
      </c>
      <c r="K267" s="4">
        <f t="shared" si="48"/>
        <v>-5.1451921780687471E-5</v>
      </c>
      <c r="L267" s="4">
        <f t="shared" si="49"/>
        <v>-5.1485352417168784E-5</v>
      </c>
      <c r="M267" s="4">
        <f t="shared" si="50"/>
        <v>0</v>
      </c>
      <c r="N267" s="4">
        <f t="shared" si="51"/>
        <v>0</v>
      </c>
      <c r="O267" s="8">
        <f t="shared" si="44"/>
        <v>-1.9091932043135139E-5</v>
      </c>
      <c r="P267" s="8">
        <f t="shared" si="45"/>
        <v>-1.9605030094884958E-5</v>
      </c>
      <c r="Q267" s="8">
        <f t="shared" si="46"/>
        <v>-2.3822956405177287E-5</v>
      </c>
      <c r="R267" s="8">
        <f t="shared" si="47"/>
        <v>-2.6350183596742793E-5</v>
      </c>
      <c r="S267" s="5">
        <f>G267/G268-1</f>
        <v>0</v>
      </c>
      <c r="T267" s="5">
        <f>H267/H268-1</f>
        <v>0</v>
      </c>
      <c r="U267" s="5">
        <f>I267/I268-1</f>
        <v>0</v>
      </c>
      <c r="V267" s="5">
        <f>J267/J268-1</f>
        <v>0</v>
      </c>
      <c r="W267" s="8">
        <f t="shared" si="52"/>
        <v>3.5694396030860885E-6</v>
      </c>
      <c r="X267" s="8">
        <f t="shared" si="53"/>
        <v>4.2841015071838831E-6</v>
      </c>
      <c r="Y267" s="8">
        <f t="shared" si="54"/>
        <v>4.9171145193982467E-6</v>
      </c>
      <c r="Z267" s="8">
        <f t="shared" si="55"/>
        <v>5.8577940260126244E-6</v>
      </c>
    </row>
    <row r="268" spans="2:26" x14ac:dyDescent="0.2">
      <c r="B268" s="2">
        <v>43208</v>
      </c>
      <c r="C268" s="1">
        <v>97.178100000000001</v>
      </c>
      <c r="D268" s="1">
        <v>97.114999999999995</v>
      </c>
      <c r="E268" s="1">
        <v>97.05</v>
      </c>
      <c r="F268" s="1">
        <v>97.1</v>
      </c>
      <c r="G268" s="1">
        <v>100.24</v>
      </c>
      <c r="H268" s="1">
        <v>100.27</v>
      </c>
      <c r="I268" s="1">
        <v>100.215</v>
      </c>
      <c r="J268" s="1">
        <v>100.06</v>
      </c>
      <c r="K268" s="4">
        <f t="shared" si="48"/>
        <v>-1.5330322142537156E-4</v>
      </c>
      <c r="L268" s="4">
        <f t="shared" si="49"/>
        <v>-2.5736051060332166E-4</v>
      </c>
      <c r="M268" s="4">
        <f t="shared" si="50"/>
        <v>-3.6050883246641074E-4</v>
      </c>
      <c r="N268" s="4">
        <f t="shared" si="51"/>
        <v>-4.014865296122494E-4</v>
      </c>
      <c r="O268" s="8">
        <f t="shared" si="44"/>
        <v>-1.9090953165480096E-5</v>
      </c>
      <c r="P268" s="8">
        <f t="shared" si="45"/>
        <v>-1.9604024110654317E-5</v>
      </c>
      <c r="Q268" s="8">
        <f t="shared" si="46"/>
        <v>-2.4052574015317184E-5</v>
      </c>
      <c r="R268" s="8">
        <f t="shared" si="47"/>
        <v>-2.673227132408501E-5</v>
      </c>
      <c r="S268" s="5">
        <f>G268/G269-1</f>
        <v>0</v>
      </c>
      <c r="T268" s="5">
        <f>H268/H269-1</f>
        <v>0</v>
      </c>
      <c r="U268" s="5">
        <f>I268/I269-1</f>
        <v>0</v>
      </c>
      <c r="V268" s="5">
        <f>J268/J269-1</f>
        <v>0</v>
      </c>
      <c r="W268" s="8">
        <f t="shared" si="52"/>
        <v>3.4980074600502297E-6</v>
      </c>
      <c r="X268" s="8">
        <f t="shared" si="53"/>
        <v>4.2841015071838831E-6</v>
      </c>
      <c r="Y268" s="8">
        <f t="shared" si="54"/>
        <v>4.9171145193982467E-6</v>
      </c>
      <c r="Z268" s="8">
        <f t="shared" si="55"/>
        <v>5.8577940260126244E-6</v>
      </c>
    </row>
    <row r="269" spans="2:26" x14ac:dyDescent="0.2">
      <c r="B269" s="2">
        <v>43207</v>
      </c>
      <c r="C269" s="1">
        <v>97.192999999999998</v>
      </c>
      <c r="D269" s="1">
        <v>97.14</v>
      </c>
      <c r="E269" s="1">
        <v>97.084999999999994</v>
      </c>
      <c r="F269" s="1">
        <v>97.138999999999996</v>
      </c>
      <c r="G269" s="1">
        <v>100.24</v>
      </c>
      <c r="H269" s="1">
        <v>100.27</v>
      </c>
      <c r="I269" s="1">
        <v>100.215</v>
      </c>
      <c r="J269" s="1">
        <v>100.06</v>
      </c>
      <c r="K269" s="4">
        <f t="shared" si="48"/>
        <v>0</v>
      </c>
      <c r="L269" s="4">
        <f t="shared" si="49"/>
        <v>0</v>
      </c>
      <c r="M269" s="4">
        <f t="shared" si="50"/>
        <v>0</v>
      </c>
      <c r="N269" s="4">
        <f t="shared" si="51"/>
        <v>0</v>
      </c>
      <c r="O269" s="8">
        <f t="shared" si="44"/>
        <v>-1.8832786760696331E-5</v>
      </c>
      <c r="P269" s="8">
        <f t="shared" si="45"/>
        <v>-1.9343686320534571E-5</v>
      </c>
      <c r="Q269" s="8">
        <f t="shared" si="46"/>
        <v>-2.3533939377520797E-5</v>
      </c>
      <c r="R269" s="8">
        <f t="shared" si="47"/>
        <v>-2.6110584339907593E-5</v>
      </c>
      <c r="S269" s="5">
        <f>G269/G270-1</f>
        <v>-4.9877799391584432E-5</v>
      </c>
      <c r="T269" s="5">
        <f>H269/H270-1</f>
        <v>-4.9862877088080459E-5</v>
      </c>
      <c r="U269" s="5">
        <f>I269/I270-1</f>
        <v>-4.9890241468730778E-5</v>
      </c>
      <c r="V269" s="5">
        <f>J269/J270-1</f>
        <v>0</v>
      </c>
      <c r="W269" s="8">
        <f t="shared" si="52"/>
        <v>3.4980074600502297E-6</v>
      </c>
      <c r="X269" s="8">
        <f t="shared" si="53"/>
        <v>4.2841015071838831E-6</v>
      </c>
      <c r="Y269" s="8">
        <f t="shared" si="54"/>
        <v>4.9171145193982467E-6</v>
      </c>
      <c r="Z269" s="8">
        <f t="shared" si="55"/>
        <v>5.8577940260126244E-6</v>
      </c>
    </row>
    <row r="270" spans="2:26" x14ac:dyDescent="0.2">
      <c r="B270" s="2">
        <v>43206</v>
      </c>
      <c r="C270" s="1">
        <v>97.192999999999998</v>
      </c>
      <c r="D270" s="1">
        <v>97.14</v>
      </c>
      <c r="E270" s="1">
        <v>97.084999999999994</v>
      </c>
      <c r="F270" s="1">
        <v>97.138999999999996</v>
      </c>
      <c r="G270" s="1">
        <v>100.245</v>
      </c>
      <c r="H270" s="1">
        <v>100.27500000000001</v>
      </c>
      <c r="I270" s="1">
        <v>100.22</v>
      </c>
      <c r="J270" s="1">
        <v>100.06</v>
      </c>
      <c r="K270" s="4">
        <f t="shared" si="48"/>
        <v>1.5332672690648863E-4</v>
      </c>
      <c r="L270" s="4">
        <f t="shared" si="49"/>
        <v>5.1474751634250637E-5</v>
      </c>
      <c r="M270" s="4">
        <f t="shared" si="50"/>
        <v>0</v>
      </c>
      <c r="N270" s="4">
        <f t="shared" si="51"/>
        <v>0</v>
      </c>
      <c r="O270" s="8">
        <f t="shared" si="44"/>
        <v>-1.8960424783348305E-5</v>
      </c>
      <c r="P270" s="8">
        <f t="shared" si="45"/>
        <v>-1.959903589410089E-5</v>
      </c>
      <c r="Q270" s="8">
        <f t="shared" si="46"/>
        <v>-2.4044018541806988E-5</v>
      </c>
      <c r="R270" s="8">
        <f t="shared" si="47"/>
        <v>-2.6747137784934873E-5</v>
      </c>
      <c r="S270" s="5">
        <f>G270/G271-1</f>
        <v>0</v>
      </c>
      <c r="T270" s="5">
        <f>H270/H271-1</f>
        <v>4.9865363518586392E-5</v>
      </c>
      <c r="U270" s="5">
        <f>I270/I271-1</f>
        <v>4.9892730629164106E-5</v>
      </c>
      <c r="V270" s="5">
        <f>J270/J271-1</f>
        <v>0</v>
      </c>
      <c r="W270" s="8">
        <f t="shared" si="52"/>
        <v>3.6406971741812352E-6</v>
      </c>
      <c r="X270" s="8">
        <f t="shared" si="53"/>
        <v>4.4267877689198517E-6</v>
      </c>
      <c r="Y270" s="8">
        <f t="shared" si="54"/>
        <v>5.0599107070684441E-6</v>
      </c>
      <c r="Z270" s="8">
        <f t="shared" si="55"/>
        <v>5.9294763528783269E-6</v>
      </c>
    </row>
    <row r="271" spans="2:26" x14ac:dyDescent="0.2">
      <c r="B271" s="2">
        <v>43203</v>
      </c>
      <c r="C271" s="1">
        <v>97.178100000000001</v>
      </c>
      <c r="D271" s="1">
        <v>97.135000000000005</v>
      </c>
      <c r="E271" s="1">
        <v>97.084999999999994</v>
      </c>
      <c r="F271" s="1">
        <v>97.138999999999996</v>
      </c>
      <c r="G271" s="1">
        <v>100.245</v>
      </c>
      <c r="H271" s="1">
        <v>100.27</v>
      </c>
      <c r="I271" s="1">
        <v>100.215</v>
      </c>
      <c r="J271" s="1">
        <v>100.06</v>
      </c>
      <c r="K271" s="4">
        <f t="shared" si="48"/>
        <v>-1.0186442770709903E-4</v>
      </c>
      <c r="L271" s="4">
        <f t="shared" si="49"/>
        <v>-1.5440041173442332E-4</v>
      </c>
      <c r="M271" s="4">
        <f t="shared" si="50"/>
        <v>-2.059626177849383E-4</v>
      </c>
      <c r="N271" s="4">
        <f t="shared" si="51"/>
        <v>-2.5729694125398161E-4</v>
      </c>
      <c r="O271" s="8">
        <f t="shared" si="44"/>
        <v>-1.9721493060572693E-5</v>
      </c>
      <c r="P271" s="8">
        <f t="shared" si="45"/>
        <v>-2.0365933740204011E-5</v>
      </c>
      <c r="Q271" s="8">
        <f t="shared" si="46"/>
        <v>-2.4681454925656045E-5</v>
      </c>
      <c r="R271" s="8">
        <f t="shared" si="47"/>
        <v>-2.7383529191105092E-5</v>
      </c>
      <c r="S271" s="5">
        <f>G271/G272-1</f>
        <v>4.9880287310566374E-5</v>
      </c>
      <c r="T271" s="5">
        <f>H271/H272-1</f>
        <v>0</v>
      </c>
      <c r="U271" s="5">
        <f>I271/I272-1</f>
        <v>0</v>
      </c>
      <c r="V271" s="5">
        <f>J271/J272-1</f>
        <v>4.997251511662526E-5</v>
      </c>
      <c r="W271" s="8">
        <f t="shared" si="52"/>
        <v>3.569265031145376E-6</v>
      </c>
      <c r="X271" s="8">
        <f t="shared" si="53"/>
        <v>4.2841015288914393E-6</v>
      </c>
      <c r="Y271" s="8">
        <f t="shared" si="54"/>
        <v>4.9886353775982101E-6</v>
      </c>
      <c r="Z271" s="8">
        <f t="shared" si="55"/>
        <v>5.9294763528783269E-6</v>
      </c>
    </row>
    <row r="272" spans="2:26" x14ac:dyDescent="0.2">
      <c r="B272" s="2">
        <v>43202</v>
      </c>
      <c r="C272" s="1">
        <v>97.188000000000002</v>
      </c>
      <c r="D272" s="1">
        <v>97.15</v>
      </c>
      <c r="E272" s="1">
        <v>97.105000000000004</v>
      </c>
      <c r="F272" s="1">
        <v>97.164000000000001</v>
      </c>
      <c r="G272" s="1">
        <v>100.24</v>
      </c>
      <c r="H272" s="1">
        <v>100.27</v>
      </c>
      <c r="I272" s="1">
        <v>100.215</v>
      </c>
      <c r="J272" s="1">
        <v>100.05500000000001</v>
      </c>
      <c r="K272" s="4">
        <f t="shared" si="48"/>
        <v>-3.0755653022740415E-4</v>
      </c>
      <c r="L272" s="4">
        <f t="shared" si="49"/>
        <v>-3.6013788136024516E-4</v>
      </c>
      <c r="M272" s="4">
        <f t="shared" si="50"/>
        <v>-4.1175562303763513E-4</v>
      </c>
      <c r="N272" s="4">
        <f t="shared" si="51"/>
        <v>-4.6292009999071571E-4</v>
      </c>
      <c r="O272" s="8">
        <f t="shared" si="44"/>
        <v>-1.9591892096723074E-5</v>
      </c>
      <c r="P272" s="8">
        <f t="shared" si="45"/>
        <v>-2.0107568387592312E-5</v>
      </c>
      <c r="Q272" s="8">
        <f t="shared" si="46"/>
        <v>-2.4421496932575671E-5</v>
      </c>
      <c r="R272" s="8">
        <f t="shared" si="47"/>
        <v>-2.7122063371439188E-5</v>
      </c>
      <c r="S272" s="5">
        <f>G272/G273-1</f>
        <v>0</v>
      </c>
      <c r="T272" s="5">
        <f>H272/H273-1</f>
        <v>0</v>
      </c>
      <c r="U272" s="5">
        <f>I272/I273-1</f>
        <v>0</v>
      </c>
      <c r="V272" s="5">
        <f>J272/J273-1</f>
        <v>0</v>
      </c>
      <c r="W272" s="8">
        <f t="shared" si="52"/>
        <v>3.5694431928447375E-6</v>
      </c>
      <c r="X272" s="8">
        <f t="shared" si="53"/>
        <v>4.3555551090730074E-6</v>
      </c>
      <c r="Y272" s="8">
        <f t="shared" si="54"/>
        <v>5.0601633729401616E-6</v>
      </c>
      <c r="Z272" s="8">
        <f t="shared" si="55"/>
        <v>5.9871268887710744E-6</v>
      </c>
    </row>
    <row r="273" spans="2:26" x14ac:dyDescent="0.2">
      <c r="B273" s="2">
        <v>43201</v>
      </c>
      <c r="C273" s="1">
        <v>97.2179</v>
      </c>
      <c r="D273" s="1">
        <v>97.185000000000002</v>
      </c>
      <c r="E273" s="1">
        <v>97.144999999999996</v>
      </c>
      <c r="F273" s="1">
        <v>97.209000000000003</v>
      </c>
      <c r="G273" s="1">
        <v>100.24</v>
      </c>
      <c r="H273" s="1">
        <v>100.27</v>
      </c>
      <c r="I273" s="1">
        <v>100.215</v>
      </c>
      <c r="J273" s="1">
        <v>100.05500000000001</v>
      </c>
      <c r="K273" s="4">
        <f t="shared" si="48"/>
        <v>-2.0465292304017169E-4</v>
      </c>
      <c r="L273" s="4">
        <f t="shared" si="49"/>
        <v>-1.5432098765433278E-4</v>
      </c>
      <c r="M273" s="4">
        <f t="shared" si="50"/>
        <v>-1.0292831043179351E-4</v>
      </c>
      <c r="N273" s="4">
        <f t="shared" si="51"/>
        <v>-1.0286055194963506E-4</v>
      </c>
      <c r="O273" s="8">
        <f t="shared" si="44"/>
        <v>-1.8823000771154563E-5</v>
      </c>
      <c r="P273" s="8">
        <f t="shared" si="45"/>
        <v>-1.9079581490788478E-5</v>
      </c>
      <c r="Q273" s="8">
        <f t="shared" si="46"/>
        <v>-2.3264627099082724E-5</v>
      </c>
      <c r="R273" s="8">
        <f t="shared" si="47"/>
        <v>-2.5837497798717747E-5</v>
      </c>
      <c r="S273" s="5">
        <f>G273/G274-1</f>
        <v>0</v>
      </c>
      <c r="T273" s="5">
        <f>H273/H274-1</f>
        <v>0</v>
      </c>
      <c r="U273" s="5">
        <f>I273/I274-1</f>
        <v>4.9895220038065347E-5</v>
      </c>
      <c r="V273" s="5">
        <f>J273/J274-1</f>
        <v>4.9975012493819193E-5</v>
      </c>
      <c r="W273" s="8">
        <f t="shared" si="52"/>
        <v>3.4980110498088787E-6</v>
      </c>
      <c r="X273" s="8">
        <f t="shared" si="53"/>
        <v>4.3555551090730074E-6</v>
      </c>
      <c r="Y273" s="8">
        <f t="shared" si="54"/>
        <v>5.0601633729401616E-6</v>
      </c>
      <c r="Z273" s="8">
        <f t="shared" si="55"/>
        <v>5.9154416843105419E-6</v>
      </c>
    </row>
    <row r="274" spans="2:26" x14ac:dyDescent="0.2">
      <c r="B274" s="2">
        <v>43200</v>
      </c>
      <c r="C274" s="1">
        <v>97.237799999999993</v>
      </c>
      <c r="D274" s="1">
        <v>97.2</v>
      </c>
      <c r="E274" s="1">
        <v>97.155000000000001</v>
      </c>
      <c r="F274" s="1">
        <v>97.218999999999994</v>
      </c>
      <c r="G274" s="1">
        <v>100.24</v>
      </c>
      <c r="H274" s="1">
        <v>100.27</v>
      </c>
      <c r="I274" s="1">
        <v>100.21</v>
      </c>
      <c r="J274" s="1">
        <v>100.05</v>
      </c>
      <c r="K274" s="4">
        <f t="shared" si="48"/>
        <v>-1.5320911398875037E-4</v>
      </c>
      <c r="L274" s="4">
        <f t="shared" si="49"/>
        <v>-2.0571898786259091E-4</v>
      </c>
      <c r="M274" s="4">
        <f t="shared" si="50"/>
        <v>-2.4696693730130725E-4</v>
      </c>
      <c r="N274" s="4">
        <f t="shared" si="51"/>
        <v>-2.570852700424231E-4</v>
      </c>
      <c r="O274" s="8">
        <f t="shared" si="44"/>
        <v>-1.8311368463554133E-5</v>
      </c>
      <c r="P274" s="8">
        <f t="shared" si="45"/>
        <v>-1.8693779021652645E-5</v>
      </c>
      <c r="Q274" s="8">
        <f t="shared" si="46"/>
        <v>-2.300730632300324E-5</v>
      </c>
      <c r="R274" s="8">
        <f t="shared" si="47"/>
        <v>-2.5580346418843659E-5</v>
      </c>
      <c r="S274" s="5">
        <f>G274/G275-1</f>
        <v>0</v>
      </c>
      <c r="T274" s="5">
        <f>H274/H275-1</f>
        <v>0</v>
      </c>
      <c r="U274" s="5">
        <f>I274/I275-1</f>
        <v>-4.9892730629275128E-5</v>
      </c>
      <c r="V274" s="5">
        <f>J274/J275-1</f>
        <v>-9.9940035978463015E-5</v>
      </c>
      <c r="W274" s="8">
        <f t="shared" si="52"/>
        <v>3.4980110498088787E-6</v>
      </c>
      <c r="X274" s="8">
        <f t="shared" si="53"/>
        <v>4.2841051026425756E-6</v>
      </c>
      <c r="Y274" s="8">
        <f t="shared" si="54"/>
        <v>4.9173600730280572E-6</v>
      </c>
      <c r="Z274" s="8">
        <f t="shared" si="55"/>
        <v>5.7867029478267785E-6</v>
      </c>
    </row>
    <row r="275" spans="2:26" x14ac:dyDescent="0.2">
      <c r="B275" s="2">
        <v>43199</v>
      </c>
      <c r="C275" s="1">
        <v>97.252700000000004</v>
      </c>
      <c r="D275" s="1">
        <v>97.22</v>
      </c>
      <c r="E275" s="1">
        <v>97.179000000000002</v>
      </c>
      <c r="F275" s="1">
        <v>97.244</v>
      </c>
      <c r="G275" s="1">
        <v>100.24</v>
      </c>
      <c r="H275" s="1">
        <v>100.27</v>
      </c>
      <c r="I275" s="1">
        <v>100.215</v>
      </c>
      <c r="J275" s="1">
        <v>100.06</v>
      </c>
      <c r="K275" s="4">
        <f t="shared" si="48"/>
        <v>1.5323259061816863E-4</v>
      </c>
      <c r="L275" s="4">
        <f t="shared" si="49"/>
        <v>5.1432392120576154E-5</v>
      </c>
      <c r="M275" s="4">
        <f t="shared" si="50"/>
        <v>0</v>
      </c>
      <c r="N275" s="4">
        <f t="shared" si="51"/>
        <v>0</v>
      </c>
      <c r="O275" s="8">
        <f t="shared" si="44"/>
        <v>-1.8180992601700139E-5</v>
      </c>
      <c r="P275" s="8">
        <f t="shared" si="45"/>
        <v>-1.8179481551996168E-5</v>
      </c>
      <c r="Q275" s="8">
        <f t="shared" si="46"/>
        <v>-2.2262401702980163E-5</v>
      </c>
      <c r="R275" s="8">
        <f t="shared" si="47"/>
        <v>-2.4810361442078322E-5</v>
      </c>
      <c r="S275" s="5">
        <f>G275/G276-1</f>
        <v>0</v>
      </c>
      <c r="T275" s="5">
        <f>H275/H276-1</f>
        <v>0</v>
      </c>
      <c r="U275" s="5">
        <f>I275/I276-1</f>
        <v>0</v>
      </c>
      <c r="V275" s="5">
        <f>J275/J276-1</f>
        <v>-4.9967521111193847E-5</v>
      </c>
      <c r="W275" s="8">
        <f t="shared" si="52"/>
        <v>3.4980110498088787E-6</v>
      </c>
      <c r="X275" s="8">
        <f t="shared" si="53"/>
        <v>4.2841051026425756E-6</v>
      </c>
      <c r="Y275" s="8">
        <f t="shared" si="54"/>
        <v>4.9886354024984504E-6</v>
      </c>
      <c r="Z275" s="8">
        <f t="shared" si="55"/>
        <v>5.9294744277960113E-6</v>
      </c>
    </row>
    <row r="276" spans="2:26" x14ac:dyDescent="0.2">
      <c r="B276" s="2">
        <v>43196</v>
      </c>
      <c r="C276" s="1">
        <v>97.237799999999993</v>
      </c>
      <c r="D276" s="1">
        <v>97.215000000000003</v>
      </c>
      <c r="E276" s="1">
        <v>97.179000000000002</v>
      </c>
      <c r="F276" s="1">
        <v>97.244</v>
      </c>
      <c r="G276" s="1">
        <v>100.24</v>
      </c>
      <c r="H276" s="1">
        <v>100.27</v>
      </c>
      <c r="I276" s="1">
        <v>100.215</v>
      </c>
      <c r="J276" s="1">
        <v>100.065</v>
      </c>
      <c r="K276" s="4">
        <f t="shared" si="48"/>
        <v>5.1422976608650472E-5</v>
      </c>
      <c r="L276" s="4">
        <f t="shared" si="49"/>
        <v>2.057719018468962E-4</v>
      </c>
      <c r="M276" s="4">
        <f t="shared" si="50"/>
        <v>3.4999227958221191E-4</v>
      </c>
      <c r="N276" s="4">
        <f t="shared" si="51"/>
        <v>4.1150569935410886E-4</v>
      </c>
      <c r="O276" s="8">
        <f t="shared" si="44"/>
        <v>-1.8186322618287122E-5</v>
      </c>
      <c r="P276" s="8">
        <f t="shared" si="45"/>
        <v>-1.805275207478113E-5</v>
      </c>
      <c r="Q276" s="8">
        <f t="shared" si="46"/>
        <v>-2.20074011419788E-5</v>
      </c>
      <c r="R276" s="8">
        <f t="shared" si="47"/>
        <v>-2.4428487714990566E-5</v>
      </c>
      <c r="S276" s="5">
        <f>G276/G277-1</f>
        <v>0</v>
      </c>
      <c r="T276" s="5">
        <f>H276/H277-1</f>
        <v>0</v>
      </c>
      <c r="U276" s="5">
        <f>I276/I277-1</f>
        <v>0</v>
      </c>
      <c r="V276" s="5">
        <f>J276/J277-1</f>
        <v>4.9970017989231508E-5</v>
      </c>
      <c r="W276" s="8">
        <f t="shared" si="52"/>
        <v>3.5694467648090493E-6</v>
      </c>
      <c r="X276" s="8">
        <f t="shared" si="53"/>
        <v>4.3555586828241437E-6</v>
      </c>
      <c r="Y276" s="8">
        <f t="shared" si="54"/>
        <v>5.0601633978404019E-6</v>
      </c>
      <c r="Z276" s="8">
        <f t="shared" si="55"/>
        <v>6.0582047643804277E-6</v>
      </c>
    </row>
    <row r="277" spans="2:26" x14ac:dyDescent="0.2">
      <c r="B277" s="2">
        <v>43195</v>
      </c>
      <c r="C277" s="1">
        <v>97.232799999999997</v>
      </c>
      <c r="D277" s="1">
        <v>97.194999999999993</v>
      </c>
      <c r="E277" s="1">
        <v>97.144999999999996</v>
      </c>
      <c r="F277" s="1">
        <v>97.203999999999994</v>
      </c>
      <c r="G277" s="1">
        <v>100.24</v>
      </c>
      <c r="H277" s="1">
        <v>100.27</v>
      </c>
      <c r="I277" s="1">
        <v>100.215</v>
      </c>
      <c r="J277" s="1">
        <v>100.06</v>
      </c>
      <c r="K277" s="4">
        <f t="shared" si="48"/>
        <v>-1.0283537701516465E-4</v>
      </c>
      <c r="L277" s="4">
        <f t="shared" si="49"/>
        <v>-1.0287536649355999E-4</v>
      </c>
      <c r="M277" s="4">
        <f t="shared" si="50"/>
        <v>-1.9554567535307044E-4</v>
      </c>
      <c r="N277" s="4">
        <f t="shared" si="51"/>
        <v>-2.5712493186191843E-4</v>
      </c>
      <c r="O277" s="8">
        <f t="shared" si="44"/>
        <v>-1.8062169419108541E-5</v>
      </c>
      <c r="P277" s="8">
        <f t="shared" si="45"/>
        <v>-1.8184157469049167E-5</v>
      </c>
      <c r="Q277" s="8">
        <f t="shared" si="46"/>
        <v>-2.2499822467719475E-5</v>
      </c>
      <c r="R277" s="8">
        <f t="shared" si="47"/>
        <v>-2.5075319896359639E-5</v>
      </c>
      <c r="S277" s="5">
        <f>G277/G278-1</f>
        <v>0</v>
      </c>
      <c r="T277" s="5">
        <f>H277/H278-1</f>
        <v>0</v>
      </c>
      <c r="U277" s="5">
        <f>I277/I278-1</f>
        <v>0</v>
      </c>
      <c r="V277" s="5">
        <f>J277/J278-1</f>
        <v>0</v>
      </c>
      <c r="W277" s="8">
        <f t="shared" si="52"/>
        <v>3.5694467648090493E-6</v>
      </c>
      <c r="X277" s="8">
        <f t="shared" si="53"/>
        <v>4.3555586828241437E-6</v>
      </c>
      <c r="Y277" s="8">
        <f t="shared" si="54"/>
        <v>5.0601633978404019E-6</v>
      </c>
      <c r="Z277" s="8">
        <f t="shared" si="55"/>
        <v>6.0585078261748173E-6</v>
      </c>
    </row>
    <row r="278" spans="2:26" x14ac:dyDescent="0.2">
      <c r="B278" s="2">
        <v>43194</v>
      </c>
      <c r="C278" s="1">
        <v>97.242800000000003</v>
      </c>
      <c r="D278" s="1">
        <v>97.204999999999998</v>
      </c>
      <c r="E278" s="1">
        <v>97.164000000000001</v>
      </c>
      <c r="F278" s="1">
        <v>97.228999999999999</v>
      </c>
      <c r="G278" s="1">
        <v>100.24</v>
      </c>
      <c r="H278" s="1">
        <v>100.27</v>
      </c>
      <c r="I278" s="1">
        <v>100.215</v>
      </c>
      <c r="J278" s="1">
        <v>100.06</v>
      </c>
      <c r="K278" s="4">
        <f t="shared" si="48"/>
        <v>0</v>
      </c>
      <c r="L278" s="4">
        <f t="shared" si="49"/>
        <v>-5.1435037547564733E-5</v>
      </c>
      <c r="M278" s="4">
        <f t="shared" si="50"/>
        <v>-5.1456740318367444E-5</v>
      </c>
      <c r="N278" s="4">
        <f t="shared" si="51"/>
        <v>-5.1422341979079356E-5</v>
      </c>
      <c r="O278" s="8">
        <f t="shared" si="44"/>
        <v>-1.7427234233252099E-5</v>
      </c>
      <c r="P278" s="8">
        <f t="shared" si="45"/>
        <v>-1.7543886000409291E-5</v>
      </c>
      <c r="Q278" s="8">
        <f t="shared" si="46"/>
        <v>-2.1500775021510433E-5</v>
      </c>
      <c r="R278" s="8">
        <f t="shared" si="47"/>
        <v>-2.3923161058275465E-5</v>
      </c>
      <c r="S278" s="5">
        <f>G278/G279-1</f>
        <v>0</v>
      </c>
      <c r="T278" s="5">
        <f>H278/H279-1</f>
        <v>0</v>
      </c>
      <c r="U278" s="5">
        <f>I278/I279-1</f>
        <v>0</v>
      </c>
      <c r="V278" s="5">
        <f>J278/J279-1</f>
        <v>0</v>
      </c>
      <c r="W278" s="8">
        <f t="shared" si="52"/>
        <v>3.6408860521307065E-6</v>
      </c>
      <c r="X278" s="8">
        <f t="shared" si="53"/>
        <v>4.4270158371146576E-6</v>
      </c>
      <c r="Y278" s="8">
        <f t="shared" si="54"/>
        <v>5.0601633978404019E-6</v>
      </c>
      <c r="Z278" s="8">
        <f t="shared" si="55"/>
        <v>6.0585078261748173E-6</v>
      </c>
    </row>
    <row r="279" spans="2:26" x14ac:dyDescent="0.2">
      <c r="B279" s="2">
        <v>43193</v>
      </c>
      <c r="C279" s="1">
        <v>97.242800000000003</v>
      </c>
      <c r="D279" s="1">
        <v>97.21</v>
      </c>
      <c r="E279" s="1">
        <v>97.168999999999997</v>
      </c>
      <c r="F279" s="1">
        <v>97.233999999999995</v>
      </c>
      <c r="G279" s="1">
        <v>100.24</v>
      </c>
      <c r="H279" s="1">
        <v>100.27</v>
      </c>
      <c r="I279" s="1">
        <v>100.215</v>
      </c>
      <c r="J279" s="1">
        <v>100.06</v>
      </c>
      <c r="K279" s="4">
        <f t="shared" si="48"/>
        <v>-2.5599453878322187E-4</v>
      </c>
      <c r="L279" s="4">
        <f t="shared" si="49"/>
        <v>-3.4963596725767765E-4</v>
      </c>
      <c r="M279" s="4">
        <f t="shared" si="50"/>
        <v>-3.600674869346232E-4</v>
      </c>
      <c r="N279" s="4">
        <f t="shared" si="51"/>
        <v>-4.1120957295892602E-4</v>
      </c>
      <c r="O279" s="8">
        <f t="shared" si="44"/>
        <v>-1.7299576788218917E-5</v>
      </c>
      <c r="P279" s="8">
        <f t="shared" si="45"/>
        <v>-1.754298623533629E-5</v>
      </c>
      <c r="Q279" s="8">
        <f t="shared" si="46"/>
        <v>-2.1754712058481286E-5</v>
      </c>
      <c r="R279" s="8">
        <f t="shared" si="47"/>
        <v>-2.4176556720948428E-5</v>
      </c>
      <c r="S279" s="5">
        <f>G279/G280-1</f>
        <v>0</v>
      </c>
      <c r="T279" s="5">
        <f>H279/H280-1</f>
        <v>0</v>
      </c>
      <c r="U279" s="5">
        <f>I279/I280-1</f>
        <v>0</v>
      </c>
      <c r="V279" s="5">
        <f>J279/J280-1</f>
        <v>-4.9967521111193847E-5</v>
      </c>
      <c r="W279" s="8">
        <f t="shared" si="52"/>
        <v>3.6408860521307065E-6</v>
      </c>
      <c r="X279" s="8">
        <f t="shared" si="53"/>
        <v>4.4984765658709741E-6</v>
      </c>
      <c r="Y279" s="8">
        <f t="shared" si="54"/>
        <v>5.1316949747399435E-6</v>
      </c>
      <c r="Z279" s="8">
        <f t="shared" si="55"/>
        <v>6.1302002256334388E-6</v>
      </c>
    </row>
    <row r="280" spans="2:26" x14ac:dyDescent="0.2">
      <c r="B280" s="2">
        <v>43192</v>
      </c>
      <c r="C280" s="1">
        <v>97.267700000000005</v>
      </c>
      <c r="D280" s="1">
        <v>97.244</v>
      </c>
      <c r="E280" s="1">
        <v>97.203999999999994</v>
      </c>
      <c r="F280" s="1">
        <v>97.274000000000001</v>
      </c>
      <c r="G280" s="1">
        <v>100.24</v>
      </c>
      <c r="H280" s="1">
        <v>100.27</v>
      </c>
      <c r="I280" s="1">
        <v>100.215</v>
      </c>
      <c r="J280" s="1">
        <v>100.065</v>
      </c>
      <c r="K280" s="4">
        <f t="shared" si="48"/>
        <v>1.0281962250813237E-4</v>
      </c>
      <c r="L280" s="4">
        <f t="shared" si="49"/>
        <v>1.4398848092156413E-4</v>
      </c>
      <c r="M280" s="4">
        <f t="shared" si="50"/>
        <v>2.5725722635550063E-4</v>
      </c>
      <c r="N280" s="4">
        <f t="shared" si="51"/>
        <v>3.5993788500499058E-4</v>
      </c>
      <c r="O280" s="8">
        <f t="shared" si="44"/>
        <v>-1.7039951748764327E-5</v>
      </c>
      <c r="P280" s="8">
        <f t="shared" si="45"/>
        <v>-1.7051901117518809E-5</v>
      </c>
      <c r="Q280" s="8">
        <f t="shared" si="46"/>
        <v>-2.1237063691227355E-5</v>
      </c>
      <c r="R280" s="8">
        <f t="shared" si="47"/>
        <v>-2.3403141200812882E-5</v>
      </c>
      <c r="S280" s="5">
        <f>G280/G281-1</f>
        <v>0</v>
      </c>
      <c r="T280" s="5">
        <f>H280/H281-1</f>
        <v>0</v>
      </c>
      <c r="U280" s="5">
        <f>I280/I281-1</f>
        <v>0</v>
      </c>
      <c r="V280" s="5">
        <f>J280/J281-1</f>
        <v>0</v>
      </c>
      <c r="W280" s="8">
        <f t="shared" si="52"/>
        <v>3.7123289121313416E-6</v>
      </c>
      <c r="X280" s="8">
        <f t="shared" si="53"/>
        <v>4.5699408694512195E-6</v>
      </c>
      <c r="Y280" s="8">
        <f t="shared" si="54"/>
        <v>5.2747724569194144E-6</v>
      </c>
      <c r="Z280" s="8">
        <f t="shared" si="55"/>
        <v>6.3449815904516513E-6</v>
      </c>
    </row>
    <row r="281" spans="2:26" x14ac:dyDescent="0.2">
      <c r="B281" s="2">
        <v>43189</v>
      </c>
      <c r="C281" s="1">
        <v>97.2577</v>
      </c>
      <c r="D281" s="1">
        <v>97.23</v>
      </c>
      <c r="E281" s="1">
        <v>97.179000000000002</v>
      </c>
      <c r="F281" s="1">
        <v>97.239000000000004</v>
      </c>
      <c r="G281" s="1">
        <v>100.24</v>
      </c>
      <c r="H281" s="1">
        <v>100.27</v>
      </c>
      <c r="I281" s="1">
        <v>100.215</v>
      </c>
      <c r="J281" s="1">
        <v>100.065</v>
      </c>
      <c r="K281" s="4">
        <f t="shared" si="48"/>
        <v>0</v>
      </c>
      <c r="L281" s="4">
        <f t="shared" si="49"/>
        <v>0</v>
      </c>
      <c r="M281" s="4">
        <f t="shared" si="50"/>
        <v>0</v>
      </c>
      <c r="N281" s="4">
        <f t="shared" si="51"/>
        <v>0</v>
      </c>
      <c r="O281" s="8">
        <f t="shared" si="44"/>
        <v>-1.7422079809018E-5</v>
      </c>
      <c r="P281" s="8">
        <f t="shared" si="45"/>
        <v>-1.7411872319822719E-5</v>
      </c>
      <c r="Q281" s="8">
        <f t="shared" si="46"/>
        <v>-2.1880206757116105E-5</v>
      </c>
      <c r="R281" s="8">
        <f t="shared" si="47"/>
        <v>-2.4302985913325357E-5</v>
      </c>
      <c r="S281" s="5">
        <f>G281/G282-1</f>
        <v>0</v>
      </c>
      <c r="T281" s="5">
        <f>H281/H282-1</f>
        <v>0</v>
      </c>
      <c r="U281" s="5">
        <f>I281/I282-1</f>
        <v>0</v>
      </c>
      <c r="V281" s="5">
        <f>J281/J282-1</f>
        <v>0</v>
      </c>
      <c r="W281" s="8">
        <f t="shared" si="52"/>
        <v>3.7123289121313416E-6</v>
      </c>
      <c r="X281" s="8">
        <f t="shared" si="53"/>
        <v>4.5699408694512195E-6</v>
      </c>
      <c r="Y281" s="8">
        <f t="shared" si="54"/>
        <v>5.2747724569194144E-6</v>
      </c>
      <c r="Z281" s="8">
        <f t="shared" si="55"/>
        <v>6.2732855929524343E-6</v>
      </c>
    </row>
    <row r="282" spans="2:26" x14ac:dyDescent="0.2">
      <c r="B282" s="2">
        <v>43188</v>
      </c>
      <c r="C282" s="1">
        <v>97.2577</v>
      </c>
      <c r="D282" s="1">
        <v>97.23</v>
      </c>
      <c r="E282" s="1">
        <v>97.179000000000002</v>
      </c>
      <c r="F282" s="1">
        <v>97.239000000000004</v>
      </c>
      <c r="G282" s="1">
        <v>100.24</v>
      </c>
      <c r="H282" s="1">
        <v>100.27</v>
      </c>
      <c r="I282" s="1">
        <v>100.215</v>
      </c>
      <c r="J282" s="1">
        <v>100.065</v>
      </c>
      <c r="K282" s="4">
        <f t="shared" si="48"/>
        <v>-1.5317777051293557E-4</v>
      </c>
      <c r="L282" s="4">
        <f t="shared" si="49"/>
        <v>-9.2555456144172155E-5</v>
      </c>
      <c r="M282" s="4">
        <f t="shared" si="50"/>
        <v>-1.543305142293061E-4</v>
      </c>
      <c r="N282" s="4">
        <f t="shared" si="51"/>
        <v>-1.5423530137581576E-4</v>
      </c>
      <c r="O282" s="8">
        <f t="shared" si="44"/>
        <v>-1.8052421122251026E-5</v>
      </c>
      <c r="P282" s="8">
        <f t="shared" si="45"/>
        <v>-1.8177647284086664E-5</v>
      </c>
      <c r="Q282" s="8">
        <f t="shared" si="46"/>
        <v>-2.2645013413992997E-5</v>
      </c>
      <c r="R282" s="8">
        <f t="shared" si="47"/>
        <v>-2.5193797824753227E-5</v>
      </c>
      <c r="S282" s="5">
        <f>G282/G283-1</f>
        <v>0</v>
      </c>
      <c r="T282" s="5">
        <f>H282/H283-1</f>
        <v>0</v>
      </c>
      <c r="U282" s="5">
        <f>I282/I283-1</f>
        <v>0</v>
      </c>
      <c r="V282" s="5">
        <f>J282/J283-1</f>
        <v>0</v>
      </c>
      <c r="W282" s="8">
        <f t="shared" si="52"/>
        <v>3.7123289121313416E-6</v>
      </c>
      <c r="X282" s="8">
        <f t="shared" si="53"/>
        <v>4.6414087482132034E-6</v>
      </c>
      <c r="Y282" s="8">
        <f t="shared" si="54"/>
        <v>5.2747724569194144E-6</v>
      </c>
      <c r="Z282" s="8">
        <f t="shared" si="55"/>
        <v>6.2732855929524343E-6</v>
      </c>
    </row>
    <row r="283" spans="2:26" x14ac:dyDescent="0.2">
      <c r="B283" s="2">
        <v>43187</v>
      </c>
      <c r="C283" s="1">
        <v>97.272599999999997</v>
      </c>
      <c r="D283" s="1">
        <v>97.239000000000004</v>
      </c>
      <c r="E283" s="1">
        <v>97.194000000000003</v>
      </c>
      <c r="F283" s="1">
        <v>97.254000000000005</v>
      </c>
      <c r="G283" s="1">
        <v>100.24</v>
      </c>
      <c r="H283" s="1">
        <v>100.27</v>
      </c>
      <c r="I283" s="1">
        <v>100.215</v>
      </c>
      <c r="J283" s="1">
        <v>100.065</v>
      </c>
      <c r="K283" s="4">
        <f t="shared" si="48"/>
        <v>-1.5418203347605797E-4</v>
      </c>
      <c r="L283" s="4">
        <f t="shared" si="49"/>
        <v>-2.0563649636529124E-4</v>
      </c>
      <c r="M283" s="4">
        <f t="shared" si="50"/>
        <v>-2.0573168473669856E-4</v>
      </c>
      <c r="N283" s="4">
        <f t="shared" si="51"/>
        <v>-1.5421151651606735E-4</v>
      </c>
      <c r="O283" s="8">
        <f t="shared" si="44"/>
        <v>-1.7291725236010248E-5</v>
      </c>
      <c r="P283" s="8">
        <f t="shared" si="45"/>
        <v>-1.7563312511482131E-5</v>
      </c>
      <c r="Q283" s="8">
        <f t="shared" si="46"/>
        <v>-2.1876725298110856E-5</v>
      </c>
      <c r="R283" s="8">
        <f t="shared" si="47"/>
        <v>-2.4426374727611333E-5</v>
      </c>
      <c r="S283" s="5">
        <f>G283/G284-1</f>
        <v>0</v>
      </c>
      <c r="T283" s="5">
        <f>H283/H284-1</f>
        <v>0</v>
      </c>
      <c r="U283" s="5">
        <f>I283/I284-1</f>
        <v>0</v>
      </c>
      <c r="V283" s="5">
        <f>J283/J284-1</f>
        <v>4.9970017989231508E-5</v>
      </c>
      <c r="W283" s="8">
        <f t="shared" si="52"/>
        <v>3.7123289121313416E-6</v>
      </c>
      <c r="X283" s="8">
        <f t="shared" si="53"/>
        <v>4.5699444446326404E-6</v>
      </c>
      <c r="Y283" s="8">
        <f t="shared" si="54"/>
        <v>5.2032372981043146E-6</v>
      </c>
      <c r="Z283" s="8">
        <f t="shared" si="55"/>
        <v>6.2015931934936553E-6</v>
      </c>
    </row>
    <row r="284" spans="2:26" x14ac:dyDescent="0.2">
      <c r="B284" s="2">
        <v>43186</v>
      </c>
      <c r="C284" s="1">
        <v>97.287599999999998</v>
      </c>
      <c r="D284" s="1">
        <v>97.259</v>
      </c>
      <c r="E284" s="1">
        <v>97.213999999999999</v>
      </c>
      <c r="F284" s="1">
        <v>97.269000000000005</v>
      </c>
      <c r="G284" s="1">
        <v>100.24</v>
      </c>
      <c r="H284" s="1">
        <v>100.27</v>
      </c>
      <c r="I284" s="1">
        <v>100.215</v>
      </c>
      <c r="J284" s="1">
        <v>100.06</v>
      </c>
      <c r="K284" s="4">
        <f t="shared" si="48"/>
        <v>5.1214651092479357E-4</v>
      </c>
      <c r="L284" s="4">
        <f t="shared" si="49"/>
        <v>5.0406336796626761E-4</v>
      </c>
      <c r="M284" s="4">
        <f t="shared" si="50"/>
        <v>6.0727703154750401E-4</v>
      </c>
      <c r="N284" s="4">
        <f t="shared" si="51"/>
        <v>6.6869676145020485E-4</v>
      </c>
      <c r="O284" s="8">
        <f t="shared" si="44"/>
        <v>-1.6717380151646533E-5</v>
      </c>
      <c r="P284" s="8">
        <f t="shared" si="45"/>
        <v>-1.641081473328615E-5</v>
      </c>
      <c r="Q284" s="8">
        <f t="shared" si="46"/>
        <v>-2.0342081625351893E-5</v>
      </c>
      <c r="R284" s="8">
        <f t="shared" si="47"/>
        <v>-2.2894816292354791E-5</v>
      </c>
      <c r="S284" s="5">
        <f>G284/G285-1</f>
        <v>0</v>
      </c>
      <c r="T284" s="5">
        <f>H284/H285-1</f>
        <v>0</v>
      </c>
      <c r="U284" s="5">
        <f>I284/I285-1</f>
        <v>0</v>
      </c>
      <c r="V284" s="5">
        <f>J284/J285-1</f>
        <v>0</v>
      </c>
      <c r="W284" s="8">
        <f t="shared" si="52"/>
        <v>3.6408896248096845E-6</v>
      </c>
      <c r="X284" s="8">
        <f t="shared" si="53"/>
        <v>4.4984837158761655E-6</v>
      </c>
      <c r="Y284" s="8">
        <f t="shared" si="54"/>
        <v>5.2032372981043146E-6</v>
      </c>
      <c r="Z284" s="8">
        <f t="shared" si="55"/>
        <v>6.2019034510085726E-6</v>
      </c>
    </row>
    <row r="285" spans="2:26" x14ac:dyDescent="0.2">
      <c r="B285" s="2">
        <v>43185</v>
      </c>
      <c r="C285" s="1">
        <v>97.237799999999993</v>
      </c>
      <c r="D285" s="1">
        <v>97.21</v>
      </c>
      <c r="E285" s="1">
        <v>97.155000000000001</v>
      </c>
      <c r="F285" s="1">
        <v>97.203999999999994</v>
      </c>
      <c r="G285" s="1">
        <v>100.24</v>
      </c>
      <c r="H285" s="1">
        <v>100.27</v>
      </c>
      <c r="I285" s="1">
        <v>100.215</v>
      </c>
      <c r="J285" s="1">
        <v>100.06</v>
      </c>
      <c r="K285" s="4">
        <f t="shared" si="48"/>
        <v>-5.1417688507582326E-5</v>
      </c>
      <c r="L285" s="4">
        <f t="shared" si="49"/>
        <v>-1.0285949393129545E-4</v>
      </c>
      <c r="M285" s="4">
        <f t="shared" si="50"/>
        <v>-9.262689885147779E-5</v>
      </c>
      <c r="N285" s="4">
        <f t="shared" si="51"/>
        <v>-1.5429082792461912E-4</v>
      </c>
      <c r="O285" s="8">
        <f t="shared" si="44"/>
        <v>-1.7933930610599946E-5</v>
      </c>
      <c r="P285" s="8">
        <f t="shared" si="45"/>
        <v>-1.7670973153201819E-5</v>
      </c>
      <c r="Q285" s="8">
        <f t="shared" si="46"/>
        <v>-2.211532679606526E-5</v>
      </c>
      <c r="R285" s="8">
        <f t="shared" si="47"/>
        <v>-2.4948509713600963E-5</v>
      </c>
      <c r="S285" s="5">
        <f>G285/G286-1</f>
        <v>0</v>
      </c>
      <c r="T285" s="5">
        <f>H285/H286-1</f>
        <v>4.9867850197005126E-5</v>
      </c>
      <c r="U285" s="5">
        <f>I285/I286-1</f>
        <v>4.9895220038065347E-5</v>
      </c>
      <c r="V285" s="5">
        <f>J285/J286-1</f>
        <v>4.997251511662526E-5</v>
      </c>
      <c r="W285" s="8">
        <f t="shared" si="52"/>
        <v>3.6408896248096845E-6</v>
      </c>
      <c r="X285" s="8">
        <f t="shared" si="53"/>
        <v>4.4984837158761655E-6</v>
      </c>
      <c r="Y285" s="8">
        <f t="shared" si="54"/>
        <v>5.2032372981043146E-6</v>
      </c>
      <c r="Z285" s="8">
        <f t="shared" si="55"/>
        <v>6.2019034510085726E-6</v>
      </c>
    </row>
    <row r="286" spans="2:26" x14ac:dyDescent="0.2">
      <c r="B286" s="2">
        <v>43182</v>
      </c>
      <c r="C286" s="1">
        <v>97.242800000000003</v>
      </c>
      <c r="D286" s="1">
        <v>97.22</v>
      </c>
      <c r="E286" s="1">
        <v>97.164000000000001</v>
      </c>
      <c r="F286" s="1">
        <v>97.218999999999994</v>
      </c>
      <c r="G286" s="1">
        <v>100.24</v>
      </c>
      <c r="H286" s="1">
        <v>100.265</v>
      </c>
      <c r="I286" s="1">
        <v>100.21</v>
      </c>
      <c r="J286" s="1">
        <v>100.05500000000001</v>
      </c>
      <c r="K286" s="4">
        <f t="shared" si="48"/>
        <v>-5.1415044864722148E-5</v>
      </c>
      <c r="L286" s="4">
        <f t="shared" si="49"/>
        <v>5.1432392120576154E-5</v>
      </c>
      <c r="M286" s="4">
        <f t="shared" si="50"/>
        <v>1.4410705095202481E-4</v>
      </c>
      <c r="N286" s="4">
        <f t="shared" si="51"/>
        <v>2.057634337802039E-4</v>
      </c>
      <c r="O286" s="8">
        <f t="shared" ref="O286:O349" si="56">AVERAGE(K286:K685)</f>
        <v>-1.7363702906352528E-5</v>
      </c>
      <c r="P286" s="8">
        <f t="shared" ref="P286:P349" si="57">AVERAGE(L286:L685)</f>
        <v>-1.6902994831123897E-5</v>
      </c>
      <c r="Q286" s="8">
        <f t="shared" ref="Q286:Q349" si="58">AVERAGE(M286:M685)</f>
        <v>-2.1245965398274113E-5</v>
      </c>
      <c r="R286" s="8">
        <f t="shared" ref="R286:R349" si="59">AVERAGE(N286:N685)</f>
        <v>-2.3798646118063371E-5</v>
      </c>
      <c r="S286" s="5">
        <f>G286/G287-1</f>
        <v>0</v>
      </c>
      <c r="T286" s="5">
        <f>H286/H287-1</f>
        <v>-4.986536351847537E-5</v>
      </c>
      <c r="U286" s="5">
        <f>I286/I287-1</f>
        <v>-4.9892730629275128E-5</v>
      </c>
      <c r="V286" s="5">
        <f>J286/J287-1</f>
        <v>-9.9935042222498716E-5</v>
      </c>
      <c r="W286" s="8">
        <f t="shared" si="52"/>
        <v>3.7123324848103197E-6</v>
      </c>
      <c r="X286" s="8">
        <f t="shared" si="53"/>
        <v>4.4272439298804435E-6</v>
      </c>
      <c r="Y286" s="8">
        <f t="shared" si="54"/>
        <v>5.0604268354364252E-6</v>
      </c>
      <c r="Z286" s="8">
        <f t="shared" si="55"/>
        <v>6.0588217442403282E-6</v>
      </c>
    </row>
    <row r="287" spans="2:26" x14ac:dyDescent="0.2">
      <c r="B287" s="2">
        <v>43181</v>
      </c>
      <c r="C287" s="1">
        <v>97.247799999999998</v>
      </c>
      <c r="D287" s="1">
        <v>97.215000000000003</v>
      </c>
      <c r="E287" s="1">
        <v>97.15</v>
      </c>
      <c r="F287" s="1">
        <v>97.198999999999998</v>
      </c>
      <c r="G287" s="1">
        <v>100.24</v>
      </c>
      <c r="H287" s="1">
        <v>100.27</v>
      </c>
      <c r="I287" s="1">
        <v>100.215</v>
      </c>
      <c r="J287" s="1">
        <v>100.065</v>
      </c>
      <c r="K287" s="4">
        <f t="shared" ref="K287:K350" si="60">C287/C288-1</f>
        <v>3.0755653022751517E-4</v>
      </c>
      <c r="L287" s="4">
        <f t="shared" ref="L287:L350" si="61">D287/D288-1</f>
        <v>3.6015641078401828E-4</v>
      </c>
      <c r="M287" s="4">
        <f t="shared" ref="M287:M350" si="62">E287/E288-1</f>
        <v>3.6039746692084762E-4</v>
      </c>
      <c r="N287" s="4">
        <f t="shared" ref="N287:N350" si="63">F287/F288-1</f>
        <v>4.631821643987788E-4</v>
      </c>
      <c r="O287" s="8">
        <f t="shared" si="56"/>
        <v>-1.7298990757589061E-5</v>
      </c>
      <c r="P287" s="8">
        <f t="shared" si="57"/>
        <v>-1.7286964513029412E-5</v>
      </c>
      <c r="Q287" s="8">
        <f t="shared" si="58"/>
        <v>-2.198885094849806E-5</v>
      </c>
      <c r="R287" s="8">
        <f t="shared" si="59"/>
        <v>-2.4822375268878371E-5</v>
      </c>
      <c r="S287" s="5">
        <f>G287/G288-1</f>
        <v>0</v>
      </c>
      <c r="T287" s="5">
        <f>H287/H288-1</f>
        <v>4.9867850197005126E-5</v>
      </c>
      <c r="U287" s="5">
        <f>I287/I288-1</f>
        <v>4.9895220038065347E-5</v>
      </c>
      <c r="V287" s="5">
        <f>J287/J288-1</f>
        <v>1.4992503748123553E-4</v>
      </c>
      <c r="W287" s="8">
        <f t="shared" ref="W287:W350" si="64">AVERAGE(S287:S986)</f>
        <v>3.6408931974886626E-6</v>
      </c>
      <c r="X287" s="8">
        <f t="shared" ref="X287:X350" si="65">AVERAGE(T287:T986)</f>
        <v>4.4270230091880693E-6</v>
      </c>
      <c r="Y287" s="8">
        <f t="shared" ref="Y287:Y350" si="66">AVERAGE(U287:U986)</f>
        <v>5.1317021649068184E-6</v>
      </c>
      <c r="Z287" s="8">
        <f t="shared" ref="Z287:Z350" si="67">AVERAGE(V287:V986)</f>
        <v>6.2732820877720033E-6</v>
      </c>
    </row>
    <row r="288" spans="2:26" x14ac:dyDescent="0.2">
      <c r="B288" s="2">
        <v>43180</v>
      </c>
      <c r="C288" s="1">
        <v>97.2179</v>
      </c>
      <c r="D288" s="1">
        <v>97.18</v>
      </c>
      <c r="E288" s="1">
        <v>97.114999999999995</v>
      </c>
      <c r="F288" s="1">
        <v>97.153999999999996</v>
      </c>
      <c r="G288" s="1">
        <v>100.24</v>
      </c>
      <c r="H288" s="1">
        <v>100.265</v>
      </c>
      <c r="I288" s="1">
        <v>100.21</v>
      </c>
      <c r="J288" s="1">
        <v>100.05</v>
      </c>
      <c r="K288" s="4">
        <f t="shared" si="60"/>
        <v>0</v>
      </c>
      <c r="L288" s="4">
        <f t="shared" si="61"/>
        <v>1.029124215292665E-4</v>
      </c>
      <c r="M288" s="4">
        <f t="shared" si="62"/>
        <v>1.0298130889241364E-4</v>
      </c>
      <c r="N288" s="4">
        <f t="shared" si="63"/>
        <v>0</v>
      </c>
      <c r="O288" s="8">
        <f t="shared" si="56"/>
        <v>-1.8887132476704259E-5</v>
      </c>
      <c r="P288" s="8">
        <f t="shared" si="57"/>
        <v>-1.9080896515225599E-5</v>
      </c>
      <c r="Q288" s="8">
        <f t="shared" si="58"/>
        <v>-2.3909742829958668E-5</v>
      </c>
      <c r="R288" s="8">
        <f t="shared" si="59"/>
        <v>-2.7125776894811882E-5</v>
      </c>
      <c r="S288" s="5">
        <f>G288/G289-1</f>
        <v>0</v>
      </c>
      <c r="T288" s="5">
        <f>H288/H289-1</f>
        <v>-4.986536351847537E-5</v>
      </c>
      <c r="U288" s="5">
        <f>I288/I289-1</f>
        <v>-4.9892730629275128E-5</v>
      </c>
      <c r="V288" s="5">
        <f>J288/J289-1</f>
        <v>-4.9972515116736282E-5</v>
      </c>
      <c r="W288" s="8">
        <f t="shared" si="64"/>
        <v>3.7123360574892977E-6</v>
      </c>
      <c r="X288" s="8">
        <f t="shared" si="65"/>
        <v>4.3557832231923473E-6</v>
      </c>
      <c r="Y288" s="8">
        <f t="shared" si="66"/>
        <v>4.9888952837958846E-6</v>
      </c>
      <c r="Z288" s="8">
        <f t="shared" si="67"/>
        <v>5.98741106334003E-6</v>
      </c>
    </row>
    <row r="289" spans="2:26" x14ac:dyDescent="0.2">
      <c r="B289" s="2">
        <v>43179</v>
      </c>
      <c r="C289" s="1">
        <v>97.2179</v>
      </c>
      <c r="D289" s="1">
        <v>97.17</v>
      </c>
      <c r="E289" s="1">
        <v>97.105000000000004</v>
      </c>
      <c r="F289" s="1">
        <v>97.153999999999996</v>
      </c>
      <c r="G289" s="1">
        <v>100.24</v>
      </c>
      <c r="H289" s="1">
        <v>100.27</v>
      </c>
      <c r="I289" s="1">
        <v>100.215</v>
      </c>
      <c r="J289" s="1">
        <v>100.05500000000001</v>
      </c>
      <c r="K289" s="4">
        <f t="shared" si="60"/>
        <v>-3.5783068233585791E-4</v>
      </c>
      <c r="L289" s="4">
        <f t="shared" si="61"/>
        <v>-4.6289152908507436E-4</v>
      </c>
      <c r="M289" s="4">
        <f t="shared" si="62"/>
        <v>-4.1175562303763513E-4</v>
      </c>
      <c r="N289" s="4">
        <f t="shared" si="63"/>
        <v>-4.1154803794474226E-4</v>
      </c>
      <c r="O289" s="8">
        <f t="shared" si="56"/>
        <v>-1.8823326300470567E-5</v>
      </c>
      <c r="P289" s="8">
        <f t="shared" si="57"/>
        <v>-1.9465819762452541E-5</v>
      </c>
      <c r="Q289" s="8">
        <f t="shared" si="58"/>
        <v>-2.4294676878088561E-5</v>
      </c>
      <c r="R289" s="8">
        <f t="shared" si="59"/>
        <v>-2.7253042217556533E-5</v>
      </c>
      <c r="S289" s="5">
        <f>G289/G290-1</f>
        <v>-4.9877799391584432E-5</v>
      </c>
      <c r="T289" s="5">
        <f>H289/H290-1</f>
        <v>0</v>
      </c>
      <c r="U289" s="5">
        <f>I289/I290-1</f>
        <v>0</v>
      </c>
      <c r="V289" s="5">
        <f>J289/J290-1</f>
        <v>4.9975012493819193E-5</v>
      </c>
      <c r="W289" s="8">
        <f t="shared" si="64"/>
        <v>3.6408967701676406E-6</v>
      </c>
      <c r="X289" s="8">
        <f t="shared" si="65"/>
        <v>4.4270194567901695E-6</v>
      </c>
      <c r="Y289" s="8">
        <f t="shared" si="66"/>
        <v>5.0601706132662778E-6</v>
      </c>
      <c r="Z289" s="8">
        <f t="shared" si="67"/>
        <v>6.0588003706496529E-6</v>
      </c>
    </row>
    <row r="290" spans="2:26" x14ac:dyDescent="0.2">
      <c r="B290" s="2">
        <v>43178</v>
      </c>
      <c r="C290" s="1">
        <v>97.252700000000004</v>
      </c>
      <c r="D290" s="1">
        <v>97.215000000000003</v>
      </c>
      <c r="E290" s="1">
        <v>97.144999999999996</v>
      </c>
      <c r="F290" s="1">
        <v>97.194000000000003</v>
      </c>
      <c r="G290" s="1">
        <v>100.245</v>
      </c>
      <c r="H290" s="1">
        <v>100.27</v>
      </c>
      <c r="I290" s="1">
        <v>100.215</v>
      </c>
      <c r="J290" s="1">
        <v>100.05</v>
      </c>
      <c r="K290" s="4">
        <f t="shared" si="60"/>
        <v>2.5609959291483797E-4</v>
      </c>
      <c r="L290" s="4">
        <f t="shared" si="61"/>
        <v>3.0868961259455929E-4</v>
      </c>
      <c r="M290" s="4">
        <f t="shared" si="62"/>
        <v>1.5443220426236692E-4</v>
      </c>
      <c r="N290" s="4">
        <f t="shared" si="63"/>
        <v>1.5435433581334479E-4</v>
      </c>
      <c r="O290" s="8">
        <f t="shared" si="56"/>
        <v>-1.7614783782700371E-5</v>
      </c>
      <c r="P290" s="8">
        <f t="shared" si="57"/>
        <v>-1.7542503095000219E-5</v>
      </c>
      <c r="Q290" s="8">
        <f t="shared" si="58"/>
        <v>-2.2117434051962814E-5</v>
      </c>
      <c r="R290" s="8">
        <f t="shared" si="59"/>
        <v>-2.4823469224513061E-5</v>
      </c>
      <c r="S290" s="5">
        <f>G290/G291-1</f>
        <v>4.9880287310566374E-5</v>
      </c>
      <c r="T290" s="5">
        <f>H290/H291-1</f>
        <v>0</v>
      </c>
      <c r="U290" s="5">
        <f>I290/I291-1</f>
        <v>0</v>
      </c>
      <c r="V290" s="5">
        <f>J290/J291-1</f>
        <v>0</v>
      </c>
      <c r="W290" s="8">
        <f t="shared" si="64"/>
        <v>3.7835936292991108E-6</v>
      </c>
      <c r="X290" s="8">
        <f t="shared" si="65"/>
        <v>4.4270194567901695E-6</v>
      </c>
      <c r="Y290" s="8">
        <f t="shared" si="66"/>
        <v>5.1317021901658194E-6</v>
      </c>
      <c r="Z290" s="8">
        <f t="shared" si="67"/>
        <v>6.0591034931580165E-6</v>
      </c>
    </row>
    <row r="291" spans="2:26" x14ac:dyDescent="0.2">
      <c r="B291" s="2">
        <v>43175</v>
      </c>
      <c r="C291" s="1">
        <v>97.227800000000002</v>
      </c>
      <c r="D291" s="1">
        <v>97.185000000000002</v>
      </c>
      <c r="E291" s="1">
        <v>97.13</v>
      </c>
      <c r="F291" s="1">
        <v>97.179000000000002</v>
      </c>
      <c r="G291" s="1">
        <v>100.24</v>
      </c>
      <c r="H291" s="1">
        <v>100.27</v>
      </c>
      <c r="I291" s="1">
        <v>100.215</v>
      </c>
      <c r="J291" s="1">
        <v>100.05</v>
      </c>
      <c r="K291" s="4">
        <f t="shared" si="60"/>
        <v>-3.074306712990138E-4</v>
      </c>
      <c r="L291" s="4">
        <f t="shared" si="61"/>
        <v>-2.5717518773782366E-4</v>
      </c>
      <c r="M291" s="4">
        <f t="shared" si="62"/>
        <v>-2.5732077607953929E-4</v>
      </c>
      <c r="N291" s="4">
        <f t="shared" si="63"/>
        <v>-2.5719106209609599E-4</v>
      </c>
      <c r="O291" s="8">
        <f t="shared" si="56"/>
        <v>-1.8255032764987467E-5</v>
      </c>
      <c r="P291" s="8">
        <f t="shared" si="57"/>
        <v>-1.8314227126486616E-5</v>
      </c>
      <c r="Q291" s="8">
        <f t="shared" si="58"/>
        <v>-2.2503514562618732E-5</v>
      </c>
      <c r="R291" s="8">
        <f t="shared" si="59"/>
        <v>-2.5209355064046424E-5</v>
      </c>
      <c r="S291" s="5">
        <f>G291/G292-1</f>
        <v>0</v>
      </c>
      <c r="T291" s="5">
        <f>H291/H292-1</f>
        <v>4.9867850197005126E-5</v>
      </c>
      <c r="U291" s="5">
        <f>I291/I292-1</f>
        <v>4.9895220038065347E-5</v>
      </c>
      <c r="V291" s="5">
        <f>J291/J292-1</f>
        <v>4.9977510120369217E-5</v>
      </c>
      <c r="W291" s="8">
        <f t="shared" si="64"/>
        <v>3.9266968165433245E-6</v>
      </c>
      <c r="X291" s="8">
        <f t="shared" si="65"/>
        <v>4.7843946077811125E-6</v>
      </c>
      <c r="Y291" s="8">
        <f t="shared" si="66"/>
        <v>5.4894496404995453E-6</v>
      </c>
      <c r="Z291" s="8">
        <f t="shared" si="67"/>
        <v>6.4176734587638251E-6</v>
      </c>
    </row>
    <row r="292" spans="2:26" x14ac:dyDescent="0.2">
      <c r="B292" s="2">
        <v>43174</v>
      </c>
      <c r="C292" s="1">
        <v>97.2577</v>
      </c>
      <c r="D292" s="1">
        <v>97.21</v>
      </c>
      <c r="E292" s="1">
        <v>97.155000000000001</v>
      </c>
      <c r="F292" s="1">
        <v>97.203999999999994</v>
      </c>
      <c r="G292" s="1">
        <v>100.24</v>
      </c>
      <c r="H292" s="1">
        <v>100.265</v>
      </c>
      <c r="I292" s="1">
        <v>100.21</v>
      </c>
      <c r="J292" s="1">
        <v>100.045</v>
      </c>
      <c r="K292" s="4">
        <f t="shared" si="60"/>
        <v>0</v>
      </c>
      <c r="L292" s="4">
        <f t="shared" si="61"/>
        <v>5.1437683246779997E-5</v>
      </c>
      <c r="M292" s="4">
        <f t="shared" si="62"/>
        <v>5.1466803911326409E-5</v>
      </c>
      <c r="N292" s="4">
        <f t="shared" si="63"/>
        <v>-5.1435566665758436E-5</v>
      </c>
      <c r="O292" s="8">
        <f t="shared" si="56"/>
        <v>-1.7233726350303623E-5</v>
      </c>
      <c r="P292" s="8">
        <f t="shared" si="57"/>
        <v>-1.7926625690692922E-5</v>
      </c>
      <c r="Q292" s="8">
        <f t="shared" si="58"/>
        <v>-2.2115265214264491E-5</v>
      </c>
      <c r="R292" s="8">
        <f t="shared" si="59"/>
        <v>-2.4693707550397238E-5</v>
      </c>
      <c r="S292" s="5">
        <f>G292/G293-1</f>
        <v>4.9882775477572139E-5</v>
      </c>
      <c r="T292" s="5">
        <f>H292/H293-1</f>
        <v>0</v>
      </c>
      <c r="U292" s="5">
        <f>I292/I293-1</f>
        <v>9.980039920143291E-5</v>
      </c>
      <c r="V292" s="5">
        <f>J292/J293-1</f>
        <v>9.9965012245739615E-5</v>
      </c>
      <c r="W292" s="8">
        <f t="shared" si="64"/>
        <v>3.9981539708338385E-6</v>
      </c>
      <c r="X292" s="8">
        <f t="shared" si="65"/>
        <v>4.7131548217853905E-6</v>
      </c>
      <c r="Y292" s="8">
        <f t="shared" si="66"/>
        <v>5.3466248480154339E-6</v>
      </c>
      <c r="Z292" s="8">
        <f t="shared" si="67"/>
        <v>6.1311674317422939E-6</v>
      </c>
    </row>
    <row r="293" spans="2:26" x14ac:dyDescent="0.2">
      <c r="B293" s="2">
        <v>43173</v>
      </c>
      <c r="C293" s="1">
        <v>97.2577</v>
      </c>
      <c r="D293" s="1">
        <v>97.204999999999998</v>
      </c>
      <c r="E293" s="1">
        <v>97.15</v>
      </c>
      <c r="F293" s="1">
        <v>97.209000000000003</v>
      </c>
      <c r="G293" s="1">
        <v>100.235</v>
      </c>
      <c r="H293" s="1">
        <v>100.265</v>
      </c>
      <c r="I293" s="1">
        <v>100.2</v>
      </c>
      <c r="J293" s="1">
        <v>100.035</v>
      </c>
      <c r="K293" s="4">
        <f t="shared" si="60"/>
        <v>-1.028090517202207E-4</v>
      </c>
      <c r="L293" s="4">
        <f t="shared" si="61"/>
        <v>5.1440329217999903E-5</v>
      </c>
      <c r="M293" s="4">
        <f t="shared" si="62"/>
        <v>1.0294420424128425E-4</v>
      </c>
      <c r="N293" s="4">
        <f t="shared" si="63"/>
        <v>1.543305142293061E-4</v>
      </c>
      <c r="O293" s="8">
        <f t="shared" si="56"/>
        <v>-1.6919689356235112E-5</v>
      </c>
      <c r="P293" s="8">
        <f t="shared" si="57"/>
        <v>-1.7672156412421592E-5</v>
      </c>
      <c r="Q293" s="8">
        <f t="shared" si="58"/>
        <v>-2.1988853608813364E-5</v>
      </c>
      <c r="R293" s="8">
        <f t="shared" si="59"/>
        <v>-2.431043240716385E-5</v>
      </c>
      <c r="S293" s="5">
        <f>G293/G294-1</f>
        <v>0</v>
      </c>
      <c r="T293" s="5">
        <f>H293/H294-1</f>
        <v>0</v>
      </c>
      <c r="U293" s="5">
        <f>I293/I294-1</f>
        <v>0</v>
      </c>
      <c r="V293" s="5">
        <f>J293/J294-1</f>
        <v>0</v>
      </c>
      <c r="W293" s="8">
        <f t="shared" si="64"/>
        <v>3.9268928630087351E-6</v>
      </c>
      <c r="X293" s="8">
        <f t="shared" si="65"/>
        <v>4.7131548217853905E-6</v>
      </c>
      <c r="Y293" s="8">
        <f t="shared" si="66"/>
        <v>5.2040528491562439E-6</v>
      </c>
      <c r="Z293" s="8">
        <f t="shared" si="67"/>
        <v>5.9883602713912366E-6</v>
      </c>
    </row>
    <row r="294" spans="2:26" x14ac:dyDescent="0.2">
      <c r="B294" s="2">
        <v>43172</v>
      </c>
      <c r="C294" s="1">
        <v>97.267700000000005</v>
      </c>
      <c r="D294" s="1">
        <v>97.2</v>
      </c>
      <c r="E294" s="1">
        <v>97.14</v>
      </c>
      <c r="F294" s="1">
        <v>97.194000000000003</v>
      </c>
      <c r="G294" s="1">
        <v>100.235</v>
      </c>
      <c r="H294" s="1">
        <v>100.265</v>
      </c>
      <c r="I294" s="1">
        <v>100.2</v>
      </c>
      <c r="J294" s="1">
        <v>100.035</v>
      </c>
      <c r="K294" s="4">
        <f t="shared" si="60"/>
        <v>-1.7885575488940653E-4</v>
      </c>
      <c r="L294" s="4">
        <f t="shared" si="61"/>
        <v>-2.0571898786259091E-4</v>
      </c>
      <c r="M294" s="4">
        <f t="shared" si="62"/>
        <v>-1.5439246564763476E-4</v>
      </c>
      <c r="N294" s="4">
        <f t="shared" si="63"/>
        <v>-5.1440858444995463E-5</v>
      </c>
      <c r="O294" s="8">
        <f t="shared" si="56"/>
        <v>-1.6598836439922492E-5</v>
      </c>
      <c r="P294" s="8">
        <f t="shared" si="57"/>
        <v>-1.7800757235466591E-5</v>
      </c>
      <c r="Q294" s="8">
        <f t="shared" si="58"/>
        <v>-2.2246214119416574E-5</v>
      </c>
      <c r="R294" s="8">
        <f t="shared" si="59"/>
        <v>-2.4696258692737115E-5</v>
      </c>
      <c r="S294" s="5">
        <f>G294/G295-1</f>
        <v>-4.9880287310455351E-5</v>
      </c>
      <c r="T294" s="5">
        <f>H294/H295-1</f>
        <v>-4.986536351847537E-5</v>
      </c>
      <c r="U294" s="5">
        <f>I294/I295-1</f>
        <v>0</v>
      </c>
      <c r="V294" s="5">
        <f>J294/J295-1</f>
        <v>0</v>
      </c>
      <c r="W294" s="8">
        <f t="shared" si="64"/>
        <v>4.0698214701692259E-6</v>
      </c>
      <c r="X294" s="8">
        <f t="shared" si="65"/>
        <v>4.8561191879172217E-6</v>
      </c>
      <c r="Y294" s="8">
        <f t="shared" si="66"/>
        <v>5.347158996710233E-6</v>
      </c>
      <c r="Z294" s="8">
        <f t="shared" si="67"/>
        <v>6.1317810579394498E-6</v>
      </c>
    </row>
    <row r="295" spans="2:26" x14ac:dyDescent="0.2">
      <c r="B295" s="2">
        <v>43171</v>
      </c>
      <c r="C295" s="1">
        <v>97.2851</v>
      </c>
      <c r="D295" s="1">
        <v>97.22</v>
      </c>
      <c r="E295" s="1">
        <v>97.155000000000001</v>
      </c>
      <c r="F295" s="1">
        <v>97.198999999999998</v>
      </c>
      <c r="G295" s="1">
        <v>100.24</v>
      </c>
      <c r="H295" s="1">
        <v>100.27</v>
      </c>
      <c r="I295" s="1">
        <v>100.2</v>
      </c>
      <c r="J295" s="1">
        <v>100.035</v>
      </c>
      <c r="K295" s="4">
        <f t="shared" si="60"/>
        <v>-1.2744417893573168E-4</v>
      </c>
      <c r="L295" s="4">
        <f t="shared" si="61"/>
        <v>-1.4398255754155542E-4</v>
      </c>
      <c r="M295" s="4">
        <f t="shared" si="62"/>
        <v>-1.9552555210244904E-4</v>
      </c>
      <c r="N295" s="4">
        <f t="shared" si="63"/>
        <v>-1.5429876355255168E-4</v>
      </c>
      <c r="O295" s="8">
        <f t="shared" si="56"/>
        <v>-1.6276798154814252E-5</v>
      </c>
      <c r="P295" s="8">
        <f t="shared" si="57"/>
        <v>-1.7414141073266997E-5</v>
      </c>
      <c r="Q295" s="8">
        <f t="shared" si="58"/>
        <v>-2.1987765756733835E-5</v>
      </c>
      <c r="R295" s="8">
        <f t="shared" si="59"/>
        <v>-2.4694993173732249E-5</v>
      </c>
      <c r="S295" s="5">
        <f>G295/G296-1</f>
        <v>4.9882775477572139E-5</v>
      </c>
      <c r="T295" s="5">
        <f>H295/H296-1</f>
        <v>4.9867850197005126E-5</v>
      </c>
      <c r="U295" s="5">
        <f>I295/I296-1</f>
        <v>4.9902689755132457E-5</v>
      </c>
      <c r="V295" s="5">
        <f>J295/J296-1</f>
        <v>9.9975006248254061E-5</v>
      </c>
      <c r="W295" s="8">
        <f t="shared" si="64"/>
        <v>4.141079023469877E-6</v>
      </c>
      <c r="X295" s="8">
        <f t="shared" si="65"/>
        <v>4.9988411815515833E-6</v>
      </c>
      <c r="Y295" s="8">
        <f t="shared" si="66"/>
        <v>5.4187156545563005E-6</v>
      </c>
      <c r="Z295" s="8">
        <f t="shared" si="67"/>
        <v>6.2034950510604849E-6</v>
      </c>
    </row>
    <row r="296" spans="2:26" x14ac:dyDescent="0.2">
      <c r="B296" s="2">
        <v>43168</v>
      </c>
      <c r="C296" s="1">
        <v>97.297499999999999</v>
      </c>
      <c r="D296" s="1">
        <v>97.233999999999995</v>
      </c>
      <c r="E296" s="1">
        <v>97.174000000000007</v>
      </c>
      <c r="F296" s="1">
        <v>97.213999999999999</v>
      </c>
      <c r="G296" s="1">
        <v>100.235</v>
      </c>
      <c r="H296" s="1">
        <v>100.265</v>
      </c>
      <c r="I296" s="1">
        <v>100.19499999999999</v>
      </c>
      <c r="J296" s="1">
        <v>100.02500000000001</v>
      </c>
      <c r="K296" s="4">
        <f t="shared" si="60"/>
        <v>-1.5311512201932054E-4</v>
      </c>
      <c r="L296" s="4">
        <f t="shared" si="61"/>
        <v>-1.542432312928721E-4</v>
      </c>
      <c r="M296" s="4">
        <f t="shared" si="62"/>
        <v>-1.0289759631210149E-4</v>
      </c>
      <c r="N296" s="4">
        <f t="shared" si="63"/>
        <v>-1.5427495911712885E-4</v>
      </c>
      <c r="O296" s="8">
        <f t="shared" si="56"/>
        <v>-1.5391274595336624E-5</v>
      </c>
      <c r="P296" s="8">
        <f t="shared" si="57"/>
        <v>-1.6415615075325851E-5</v>
      </c>
      <c r="Q296" s="8">
        <f t="shared" si="58"/>
        <v>-2.0733520785687076E-5</v>
      </c>
      <c r="R296" s="8">
        <f t="shared" si="59"/>
        <v>-2.3417571955261506E-5</v>
      </c>
      <c r="S296" s="5">
        <f>G296/G297-1</f>
        <v>-4.9880287310455351E-5</v>
      </c>
      <c r="T296" s="5">
        <f>H296/H297-1</f>
        <v>-4.986536351847537E-5</v>
      </c>
      <c r="U296" s="5">
        <f>I296/I297-1</f>
        <v>-4.99001996009385E-5</v>
      </c>
      <c r="V296" s="5">
        <f>J296/J297-1</f>
        <v>-4.9985004498598329E-5</v>
      </c>
      <c r="W296" s="8">
        <f t="shared" si="64"/>
        <v>4.0698179156447736E-6</v>
      </c>
      <c r="X296" s="8">
        <f t="shared" si="65"/>
        <v>4.8561192124901049E-6</v>
      </c>
      <c r="Y296" s="8">
        <f t="shared" si="66"/>
        <v>5.275873023986418E-6</v>
      </c>
      <c r="Z296" s="8">
        <f t="shared" si="67"/>
        <v>6.0606736135629789E-6</v>
      </c>
    </row>
    <row r="297" spans="2:26" x14ac:dyDescent="0.2">
      <c r="B297" s="2">
        <v>43167</v>
      </c>
      <c r="C297" s="1">
        <v>97.312399999999997</v>
      </c>
      <c r="D297" s="1">
        <v>97.248999999999995</v>
      </c>
      <c r="E297" s="1">
        <v>97.183999999999997</v>
      </c>
      <c r="F297" s="1">
        <v>97.228999999999999</v>
      </c>
      <c r="G297" s="1">
        <v>100.24</v>
      </c>
      <c r="H297" s="1">
        <v>100.27</v>
      </c>
      <c r="I297" s="1">
        <v>100.2</v>
      </c>
      <c r="J297" s="1">
        <v>100.03</v>
      </c>
      <c r="K297" s="4">
        <f t="shared" si="60"/>
        <v>-1.2740843032810201E-4</v>
      </c>
      <c r="L297" s="4">
        <f t="shared" si="61"/>
        <v>-5.1411767125308927E-5</v>
      </c>
      <c r="M297" s="4">
        <f t="shared" si="62"/>
        <v>0</v>
      </c>
      <c r="N297" s="4">
        <f t="shared" si="63"/>
        <v>0</v>
      </c>
      <c r="O297" s="8">
        <f t="shared" si="56"/>
        <v>-1.5891741907041181E-5</v>
      </c>
      <c r="P297" s="8">
        <f t="shared" si="57"/>
        <v>-1.7051300976565763E-5</v>
      </c>
      <c r="Q297" s="8">
        <f t="shared" si="58"/>
        <v>-2.1751344628515855E-5</v>
      </c>
      <c r="R297" s="8">
        <f t="shared" si="59"/>
        <v>-2.4559535031040413E-5</v>
      </c>
      <c r="S297" s="5">
        <f>G297/G298-1</f>
        <v>4.9882775477572139E-5</v>
      </c>
      <c r="T297" s="5">
        <f>H297/H298-1</f>
        <v>4.9867850197005126E-5</v>
      </c>
      <c r="U297" s="5">
        <f>I297/I298-1</f>
        <v>9.9810360315366609E-5</v>
      </c>
      <c r="V297" s="5">
        <f>J297/J298-1</f>
        <v>9.9980003999355915E-5</v>
      </c>
      <c r="W297" s="8">
        <f t="shared" si="64"/>
        <v>4.069614740188949E-6</v>
      </c>
      <c r="X297" s="8">
        <f t="shared" si="65"/>
        <v>4.8558768396346681E-6</v>
      </c>
      <c r="Y297" s="8">
        <f t="shared" si="66"/>
        <v>5.2756095333493313E-6</v>
      </c>
      <c r="Z297" s="8">
        <f t="shared" si="67"/>
        <v>6.0603703695725841E-6</v>
      </c>
    </row>
    <row r="298" spans="2:26" x14ac:dyDescent="0.2">
      <c r="B298" s="2">
        <v>43166</v>
      </c>
      <c r="C298" s="1">
        <v>97.324799999999996</v>
      </c>
      <c r="D298" s="1">
        <v>97.254000000000005</v>
      </c>
      <c r="E298" s="1">
        <v>97.183999999999997</v>
      </c>
      <c r="F298" s="1">
        <v>97.228999999999999</v>
      </c>
      <c r="G298" s="1">
        <v>100.235</v>
      </c>
      <c r="H298" s="1">
        <v>100.265</v>
      </c>
      <c r="I298" s="1">
        <v>100.19</v>
      </c>
      <c r="J298" s="1">
        <v>100.02</v>
      </c>
      <c r="K298" s="4">
        <f t="shared" si="60"/>
        <v>-1.0273817791794926E-4</v>
      </c>
      <c r="L298" s="4">
        <f t="shared" si="61"/>
        <v>-1.0281296265823858E-4</v>
      </c>
      <c r="M298" s="4">
        <f t="shared" si="62"/>
        <v>-1.0288700948624108E-4</v>
      </c>
      <c r="N298" s="4">
        <f t="shared" si="63"/>
        <v>-1.0283939571575917E-4</v>
      </c>
      <c r="O298" s="8">
        <f t="shared" si="56"/>
        <v>-1.5762110831894771E-5</v>
      </c>
      <c r="P298" s="8">
        <f t="shared" si="57"/>
        <v>-1.7305698138962989E-5</v>
      </c>
      <c r="Q298" s="8">
        <f t="shared" si="58"/>
        <v>-2.2261267732111843E-5</v>
      </c>
      <c r="R298" s="8">
        <f t="shared" si="59"/>
        <v>-2.5195894039338752E-5</v>
      </c>
      <c r="S298" s="5">
        <f>G298/G299-1</f>
        <v>0</v>
      </c>
      <c r="T298" s="5">
        <f>H298/H299-1</f>
        <v>0</v>
      </c>
      <c r="U298" s="5">
        <f>I298/I299-1</f>
        <v>0</v>
      </c>
      <c r="V298" s="5">
        <f>J298/J299-1</f>
        <v>0</v>
      </c>
      <c r="W298" s="8">
        <f t="shared" si="64"/>
        <v>3.9983536323638456E-6</v>
      </c>
      <c r="X298" s="8">
        <f t="shared" si="65"/>
        <v>4.856119236705021E-6</v>
      </c>
      <c r="Y298" s="8">
        <f t="shared" si="66"/>
        <v>5.276136620019832E-6</v>
      </c>
      <c r="Z298" s="8">
        <f t="shared" si="67"/>
        <v>6.0609769790901223E-6</v>
      </c>
    </row>
    <row r="299" spans="2:26" x14ac:dyDescent="0.2">
      <c r="B299" s="2">
        <v>43165</v>
      </c>
      <c r="C299" s="1">
        <v>97.334800000000001</v>
      </c>
      <c r="D299" s="1">
        <v>97.263999999999996</v>
      </c>
      <c r="E299" s="1">
        <v>97.194000000000003</v>
      </c>
      <c r="F299" s="1">
        <v>97.239000000000004</v>
      </c>
      <c r="G299" s="1">
        <v>100.235</v>
      </c>
      <c r="H299" s="1">
        <v>100.265</v>
      </c>
      <c r="I299" s="1">
        <v>100.19</v>
      </c>
      <c r="J299" s="1">
        <v>100.02</v>
      </c>
      <c r="K299" s="4">
        <f t="shared" si="60"/>
        <v>-2.0440718321756979E-4</v>
      </c>
      <c r="L299" s="4">
        <f t="shared" si="61"/>
        <v>-1.5419566401797535E-4</v>
      </c>
      <c r="M299" s="4">
        <f t="shared" si="62"/>
        <v>-1.0287642483841619E-4</v>
      </c>
      <c r="N299" s="4">
        <f t="shared" si="63"/>
        <v>-1.028288208617667E-4</v>
      </c>
      <c r="O299" s="8">
        <f t="shared" si="56"/>
        <v>-1.5063593180383029E-5</v>
      </c>
      <c r="P299" s="8">
        <f t="shared" si="57"/>
        <v>-1.6665680490015323E-5</v>
      </c>
      <c r="Q299" s="8">
        <f t="shared" si="58"/>
        <v>-2.1621549366894198E-5</v>
      </c>
      <c r="R299" s="8">
        <f t="shared" si="59"/>
        <v>-2.4556921822961598E-5</v>
      </c>
      <c r="S299" s="5">
        <f>G299/G300-1</f>
        <v>0</v>
      </c>
      <c r="T299" s="5">
        <f>H299/H300-1</f>
        <v>0</v>
      </c>
      <c r="U299" s="5">
        <f>I299/I300-1</f>
        <v>0</v>
      </c>
      <c r="V299" s="5">
        <f>J299/J300-1</f>
        <v>0</v>
      </c>
      <c r="W299" s="8">
        <f t="shared" si="64"/>
        <v>4.0698179359440918E-6</v>
      </c>
      <c r="X299" s="8">
        <f t="shared" si="65"/>
        <v>4.9276049967415604E-6</v>
      </c>
      <c r="Y299" s="8">
        <f t="shared" si="66"/>
        <v>5.3476968622942096E-6</v>
      </c>
      <c r="Z299" s="8">
        <f t="shared" si="67"/>
        <v>6.1326981729898608E-6</v>
      </c>
    </row>
    <row r="300" spans="2:26" x14ac:dyDescent="0.2">
      <c r="B300" s="2">
        <v>43164</v>
      </c>
      <c r="C300" s="1">
        <v>97.354699999999994</v>
      </c>
      <c r="D300" s="1">
        <v>97.278999999999996</v>
      </c>
      <c r="E300" s="1">
        <v>97.203999999999994</v>
      </c>
      <c r="F300" s="1">
        <v>97.248999999999995</v>
      </c>
      <c r="G300" s="1">
        <v>100.235</v>
      </c>
      <c r="H300" s="1">
        <v>100.265</v>
      </c>
      <c r="I300" s="1">
        <v>100.19</v>
      </c>
      <c r="J300" s="1">
        <v>100.02</v>
      </c>
      <c r="K300" s="4">
        <f t="shared" si="60"/>
        <v>-3.0600352212117876E-4</v>
      </c>
      <c r="L300" s="4">
        <f t="shared" si="61"/>
        <v>-2.055519583964438E-4</v>
      </c>
      <c r="M300" s="4">
        <f t="shared" si="62"/>
        <v>-2.0571052415052637E-4</v>
      </c>
      <c r="N300" s="4">
        <f t="shared" si="63"/>
        <v>-1.5421944398752441E-4</v>
      </c>
      <c r="O300" s="8">
        <f t="shared" si="56"/>
        <v>-1.4616399056303075E-5</v>
      </c>
      <c r="P300" s="8">
        <f t="shared" si="57"/>
        <v>-1.6280191329970384E-5</v>
      </c>
      <c r="Q300" s="8">
        <f t="shared" si="58"/>
        <v>-2.1491852083101727E-5</v>
      </c>
      <c r="R300" s="8">
        <f t="shared" si="59"/>
        <v>-2.4427134532275519E-5</v>
      </c>
      <c r="S300" s="5">
        <f>G300/G301-1</f>
        <v>4.9885263893045817E-5</v>
      </c>
      <c r="T300" s="5">
        <f>H300/H301-1</f>
        <v>4.9870337123447683E-5</v>
      </c>
      <c r="U300" s="5">
        <f>I300/I301-1</f>
        <v>0</v>
      </c>
      <c r="V300" s="5">
        <f>J300/J301-1</f>
        <v>0</v>
      </c>
      <c r="W300" s="8">
        <f t="shared" si="64"/>
        <v>4.0698179359440918E-6</v>
      </c>
      <c r="X300" s="8">
        <f t="shared" si="65"/>
        <v>4.9276049967415604E-6</v>
      </c>
      <c r="Y300" s="8">
        <f t="shared" si="66"/>
        <v>5.3476968622942096E-6</v>
      </c>
      <c r="Z300" s="8">
        <f t="shared" si="67"/>
        <v>6.1326981729898608E-6</v>
      </c>
    </row>
    <row r="301" spans="2:26" x14ac:dyDescent="0.2">
      <c r="B301" s="2">
        <v>43161</v>
      </c>
      <c r="C301" s="1">
        <v>97.384500000000003</v>
      </c>
      <c r="D301" s="1">
        <v>97.299000000000007</v>
      </c>
      <c r="E301" s="1">
        <v>97.224000000000004</v>
      </c>
      <c r="F301" s="1">
        <v>97.263999999999996</v>
      </c>
      <c r="G301" s="1">
        <v>100.23</v>
      </c>
      <c r="H301" s="1">
        <v>100.26</v>
      </c>
      <c r="I301" s="1">
        <v>100.19</v>
      </c>
      <c r="J301" s="1">
        <v>100.02</v>
      </c>
      <c r="K301" s="4">
        <f t="shared" si="60"/>
        <v>2.5672095459006172E-5</v>
      </c>
      <c r="L301" s="4">
        <f t="shared" si="61"/>
        <v>0</v>
      </c>
      <c r="M301" s="4">
        <f t="shared" si="62"/>
        <v>-1.5425909357358325E-4</v>
      </c>
      <c r="N301" s="4">
        <f t="shared" si="63"/>
        <v>-2.5696635796446099E-4</v>
      </c>
      <c r="O301" s="8">
        <f t="shared" si="56"/>
        <v>-1.4101554644744552E-5</v>
      </c>
      <c r="P301" s="8">
        <f t="shared" si="57"/>
        <v>-1.6021608855475156E-5</v>
      </c>
      <c r="Q301" s="8">
        <f t="shared" si="58"/>
        <v>-2.0977575772725409E-5</v>
      </c>
      <c r="R301" s="8">
        <f t="shared" si="59"/>
        <v>-2.3914294679944493E-5</v>
      </c>
      <c r="S301" s="5">
        <f>G301/G302-1</f>
        <v>-4.9882775477572139E-5</v>
      </c>
      <c r="T301" s="5">
        <f>H301/H302-1</f>
        <v>0</v>
      </c>
      <c r="U301" s="5">
        <f>I301/I302-1</f>
        <v>0</v>
      </c>
      <c r="V301" s="5">
        <f>J301/J302-1</f>
        <v>0</v>
      </c>
      <c r="W301" s="8">
        <f t="shared" si="64"/>
        <v>3.9270925444832654E-6</v>
      </c>
      <c r="X301" s="8">
        <f t="shared" si="65"/>
        <v>4.7848794749280216E-6</v>
      </c>
      <c r="Y301" s="8">
        <f t="shared" si="66"/>
        <v>5.2761402044481413E-6</v>
      </c>
      <c r="Z301" s="8">
        <f t="shared" si="67"/>
        <v>6.1326981729898608E-6</v>
      </c>
    </row>
    <row r="302" spans="2:26" x14ac:dyDescent="0.2">
      <c r="B302" s="2">
        <v>43160</v>
      </c>
      <c r="C302" s="1">
        <v>97.382000000000005</v>
      </c>
      <c r="D302" s="1">
        <v>97.299000000000007</v>
      </c>
      <c r="E302" s="1">
        <v>97.239000000000004</v>
      </c>
      <c r="F302" s="1">
        <v>97.289000000000001</v>
      </c>
      <c r="G302" s="1">
        <v>100.235</v>
      </c>
      <c r="H302" s="1">
        <v>100.26</v>
      </c>
      <c r="I302" s="1">
        <v>100.19</v>
      </c>
      <c r="J302" s="1">
        <v>100.02</v>
      </c>
      <c r="K302" s="4">
        <f t="shared" si="60"/>
        <v>5.36320839044091E-4</v>
      </c>
      <c r="L302" s="4">
        <f t="shared" si="61"/>
        <v>7.19949809213416E-4</v>
      </c>
      <c r="M302" s="4">
        <f t="shared" si="62"/>
        <v>8.6459780762693228E-4</v>
      </c>
      <c r="N302" s="4">
        <f t="shared" si="63"/>
        <v>8.7444961112725927E-4</v>
      </c>
      <c r="O302" s="8">
        <f t="shared" si="56"/>
        <v>-1.4734856924595585E-5</v>
      </c>
      <c r="P302" s="8">
        <f t="shared" si="57"/>
        <v>-1.6787266555439441E-5</v>
      </c>
      <c r="Q302" s="8">
        <f t="shared" si="58"/>
        <v>-2.148406600920305E-5</v>
      </c>
      <c r="R302" s="8">
        <f t="shared" si="59"/>
        <v>-2.4264356314324109E-5</v>
      </c>
      <c r="S302" s="5">
        <f>G302/G303-1</f>
        <v>0</v>
      </c>
      <c r="T302" s="5">
        <f>H302/H303-1</f>
        <v>0</v>
      </c>
      <c r="U302" s="5">
        <f>I302/I303-1</f>
        <v>4.9907670808924109E-5</v>
      </c>
      <c r="V302" s="5">
        <f>J302/J303-1</f>
        <v>4.9992501124807021E-5</v>
      </c>
      <c r="W302" s="8">
        <f t="shared" si="64"/>
        <v>3.998353652308368E-6</v>
      </c>
      <c r="X302" s="8">
        <f t="shared" si="65"/>
        <v>4.7848794749280216E-6</v>
      </c>
      <c r="Y302" s="8">
        <f t="shared" si="66"/>
        <v>5.2761402044481413E-6</v>
      </c>
      <c r="Z302" s="8">
        <f t="shared" si="67"/>
        <v>6.0609805796602817E-6</v>
      </c>
    </row>
    <row r="303" spans="2:26" x14ac:dyDescent="0.2">
      <c r="B303" s="2">
        <v>43159</v>
      </c>
      <c r="C303" s="1">
        <v>97.329800000000006</v>
      </c>
      <c r="D303" s="1">
        <v>97.228999999999999</v>
      </c>
      <c r="E303" s="1">
        <v>97.155000000000001</v>
      </c>
      <c r="F303" s="1">
        <v>97.203999999999994</v>
      </c>
      <c r="G303" s="1">
        <v>100.235</v>
      </c>
      <c r="H303" s="1">
        <v>100.26</v>
      </c>
      <c r="I303" s="1">
        <v>100.185</v>
      </c>
      <c r="J303" s="1">
        <v>100.015</v>
      </c>
      <c r="K303" s="4">
        <f t="shared" si="60"/>
        <v>1.274181184454104E-4</v>
      </c>
      <c r="L303" s="4">
        <f t="shared" si="61"/>
        <v>4.1141681666356789E-5</v>
      </c>
      <c r="M303" s="4">
        <f t="shared" si="62"/>
        <v>0</v>
      </c>
      <c r="N303" s="4">
        <f t="shared" si="63"/>
        <v>5.1440858445106485E-5</v>
      </c>
      <c r="O303" s="8">
        <f t="shared" si="56"/>
        <v>-1.5822973923990404E-5</v>
      </c>
      <c r="P303" s="8">
        <f t="shared" si="57"/>
        <v>-1.8204253596340871E-5</v>
      </c>
      <c r="Q303" s="8">
        <f t="shared" si="58"/>
        <v>-2.3263157199832074E-5</v>
      </c>
      <c r="R303" s="8">
        <f t="shared" si="59"/>
        <v>-2.5966872115711914E-5</v>
      </c>
      <c r="S303" s="5">
        <f>G303/G304-1</f>
        <v>4.9885263893045817E-5</v>
      </c>
      <c r="T303" s="5">
        <f>H303/H304-1</f>
        <v>0</v>
      </c>
      <c r="U303" s="5">
        <f>I303/I304-1</f>
        <v>0</v>
      </c>
      <c r="V303" s="5">
        <f>J303/J304-1</f>
        <v>4.9995000499958309E-5</v>
      </c>
      <c r="W303" s="8">
        <f t="shared" si="64"/>
        <v>3.998353652308368E-6</v>
      </c>
      <c r="X303" s="8">
        <f t="shared" si="65"/>
        <v>4.7848794749280216E-6</v>
      </c>
      <c r="Y303" s="8">
        <f t="shared" si="66"/>
        <v>5.2048435318639645E-6</v>
      </c>
      <c r="Z303" s="8">
        <f t="shared" si="67"/>
        <v>6.0612839148102952E-6</v>
      </c>
    </row>
    <row r="304" spans="2:26" x14ac:dyDescent="0.2">
      <c r="B304" s="2">
        <v>43158</v>
      </c>
      <c r="C304" s="1">
        <v>97.317400000000006</v>
      </c>
      <c r="D304" s="1">
        <v>97.224999999999994</v>
      </c>
      <c r="E304" s="1">
        <v>97.155000000000001</v>
      </c>
      <c r="F304" s="1">
        <v>97.198999999999998</v>
      </c>
      <c r="G304" s="1">
        <v>100.23</v>
      </c>
      <c r="H304" s="1">
        <v>100.26</v>
      </c>
      <c r="I304" s="1">
        <v>100.185</v>
      </c>
      <c r="J304" s="1">
        <v>100.01</v>
      </c>
      <c r="K304" s="4">
        <f t="shared" si="60"/>
        <v>-1.5308381698575513E-4</v>
      </c>
      <c r="L304" s="4">
        <f t="shared" si="61"/>
        <v>-1.953848052322904E-4</v>
      </c>
      <c r="M304" s="4">
        <f t="shared" si="62"/>
        <v>-3.4983382893116755E-4</v>
      </c>
      <c r="N304" s="4">
        <f t="shared" si="63"/>
        <v>-5.1414410430949964E-4</v>
      </c>
      <c r="O304" s="8">
        <f t="shared" si="56"/>
        <v>-1.6646787277567742E-5</v>
      </c>
      <c r="P304" s="8">
        <f t="shared" si="57"/>
        <v>-1.8689936650488903E-5</v>
      </c>
      <c r="Q304" s="8">
        <f t="shared" si="58"/>
        <v>-2.3518066757921007E-5</v>
      </c>
      <c r="R304" s="8">
        <f t="shared" si="59"/>
        <v>-2.6349978995612867E-5</v>
      </c>
      <c r="S304" s="5">
        <f>G304/G305-1</f>
        <v>4.9887752556765363E-5</v>
      </c>
      <c r="T304" s="5">
        <f>H304/H305-1</f>
        <v>9.9750623441474673E-5</v>
      </c>
      <c r="U304" s="5">
        <f>I304/I305-1</f>
        <v>9.9825305714951185E-5</v>
      </c>
      <c r="V304" s="5">
        <f>J304/J305-1</f>
        <v>9.9999999999988987E-5</v>
      </c>
      <c r="W304" s="8">
        <f t="shared" si="64"/>
        <v>3.8556318353138202E-6</v>
      </c>
      <c r="X304" s="8">
        <f t="shared" si="65"/>
        <v>4.7134008684747626E-6</v>
      </c>
      <c r="Y304" s="8">
        <f t="shared" si="66"/>
        <v>5.2048435318639645E-6</v>
      </c>
      <c r="Z304" s="8">
        <f t="shared" si="67"/>
        <v>5.9898624855246406E-6</v>
      </c>
    </row>
    <row r="305" spans="2:26" x14ac:dyDescent="0.2">
      <c r="B305" s="2">
        <v>43157</v>
      </c>
      <c r="C305" s="1">
        <v>97.332300000000004</v>
      </c>
      <c r="D305" s="1">
        <v>97.244</v>
      </c>
      <c r="E305" s="1">
        <v>97.188999999999993</v>
      </c>
      <c r="F305" s="1">
        <v>97.248999999999995</v>
      </c>
      <c r="G305" s="1">
        <v>100.22499999999999</v>
      </c>
      <c r="H305" s="1">
        <v>100.25</v>
      </c>
      <c r="I305" s="1">
        <v>100.175</v>
      </c>
      <c r="J305" s="1">
        <v>100</v>
      </c>
      <c r="K305" s="4">
        <f t="shared" si="60"/>
        <v>-3.3174274839098405E-4</v>
      </c>
      <c r="L305" s="4">
        <f t="shared" si="61"/>
        <v>-2.0562592531658819E-4</v>
      </c>
      <c r="M305" s="4">
        <f t="shared" si="62"/>
        <v>-1.0288171689010195E-4</v>
      </c>
      <c r="N305" s="4">
        <f t="shared" si="63"/>
        <v>-5.1411767125308927E-5</v>
      </c>
      <c r="O305" s="8">
        <f t="shared" si="56"/>
        <v>-1.6577916973887498E-5</v>
      </c>
      <c r="P305" s="8">
        <f t="shared" si="57"/>
        <v>-1.8686297141337906E-5</v>
      </c>
      <c r="Q305" s="8">
        <f t="shared" si="58"/>
        <v>-2.3127716534629418E-5</v>
      </c>
      <c r="R305" s="8">
        <f t="shared" si="59"/>
        <v>-2.55480842154035E-5</v>
      </c>
      <c r="S305" s="5">
        <f>G305/G306-1</f>
        <v>0</v>
      </c>
      <c r="T305" s="5">
        <f>H305/H306-1</f>
        <v>0</v>
      </c>
      <c r="U305" s="5">
        <f>I305/I306-1</f>
        <v>-4.9910161708965894E-5</v>
      </c>
      <c r="V305" s="5">
        <f>J305/J306-1</f>
        <v>-9.9990000999916617E-5</v>
      </c>
      <c r="W305" s="8">
        <f t="shared" si="64"/>
        <v>3.712910037193857E-6</v>
      </c>
      <c r="X305" s="8">
        <f t="shared" si="65"/>
        <v>4.5708999778440844E-6</v>
      </c>
      <c r="Y305" s="8">
        <f t="shared" si="66"/>
        <v>5.0622359522711771E-6</v>
      </c>
      <c r="Z305" s="8">
        <f t="shared" si="67"/>
        <v>5.918730137498551E-6</v>
      </c>
    </row>
    <row r="306" spans="2:26" x14ac:dyDescent="0.2">
      <c r="B306" s="2">
        <v>43154</v>
      </c>
      <c r="C306" s="1">
        <v>97.364599999999996</v>
      </c>
      <c r="D306" s="1">
        <v>97.263999999999996</v>
      </c>
      <c r="E306" s="1">
        <v>97.198999999999998</v>
      </c>
      <c r="F306" s="1">
        <v>97.254000000000005</v>
      </c>
      <c r="G306" s="1">
        <v>100.22499999999999</v>
      </c>
      <c r="H306" s="1">
        <v>100.25</v>
      </c>
      <c r="I306" s="1">
        <v>100.18</v>
      </c>
      <c r="J306" s="1">
        <v>100.01</v>
      </c>
      <c r="K306" s="4">
        <f t="shared" si="60"/>
        <v>-7.7024116764579098E-5</v>
      </c>
      <c r="L306" s="4">
        <f t="shared" si="61"/>
        <v>5.1409124091295055E-5</v>
      </c>
      <c r="M306" s="4">
        <f t="shared" si="62"/>
        <v>1.5434639446820775E-4</v>
      </c>
      <c r="N306" s="4">
        <f t="shared" si="63"/>
        <v>2.0568936791676151E-4</v>
      </c>
      <c r="O306" s="8">
        <f t="shared" si="56"/>
        <v>-1.5181990178483317E-5</v>
      </c>
      <c r="P306" s="8">
        <f t="shared" si="57"/>
        <v>-1.7789419110271765E-5</v>
      </c>
      <c r="Q306" s="8">
        <f t="shared" si="58"/>
        <v>-2.261562607456663E-5</v>
      </c>
      <c r="R306" s="8">
        <f t="shared" si="59"/>
        <v>-2.5292320564456461E-5</v>
      </c>
      <c r="S306" s="5">
        <f>G306/G307-1</f>
        <v>-4.9885263893156839E-5</v>
      </c>
      <c r="T306" s="5">
        <f>H306/H307-1</f>
        <v>-4.9872824298025087E-5</v>
      </c>
      <c r="U306" s="5">
        <f>I306/I307-1</f>
        <v>-4.9907670808924109E-5</v>
      </c>
      <c r="V306" s="5">
        <f>J306/J307-1</f>
        <v>4.9997500125131822E-5</v>
      </c>
      <c r="W306" s="8">
        <f t="shared" si="64"/>
        <v>4.1417602183830522E-6</v>
      </c>
      <c r="X306" s="8">
        <f t="shared" si="65"/>
        <v>4.9999004068446148E-6</v>
      </c>
      <c r="Y306" s="8">
        <f t="shared" si="66"/>
        <v>5.5630052021047949E-6</v>
      </c>
      <c r="Z306" s="8">
        <f t="shared" si="67"/>
        <v>6.348529804766079E-6</v>
      </c>
    </row>
    <row r="307" spans="2:26" x14ac:dyDescent="0.2">
      <c r="B307" s="2">
        <v>43153</v>
      </c>
      <c r="C307" s="1">
        <v>97.372100000000003</v>
      </c>
      <c r="D307" s="1">
        <v>97.259</v>
      </c>
      <c r="E307" s="1">
        <v>97.183999999999997</v>
      </c>
      <c r="F307" s="1">
        <v>97.233999999999995</v>
      </c>
      <c r="G307" s="1">
        <v>100.23</v>
      </c>
      <c r="H307" s="1">
        <v>100.255</v>
      </c>
      <c r="I307" s="1">
        <v>100.185</v>
      </c>
      <c r="J307" s="1">
        <v>100.005</v>
      </c>
      <c r="K307" s="4">
        <f t="shared" si="60"/>
        <v>2.0441243238478179E-4</v>
      </c>
      <c r="L307" s="4">
        <f t="shared" si="61"/>
        <v>3.085499182342577E-4</v>
      </c>
      <c r="M307" s="4">
        <f t="shared" si="62"/>
        <v>2.9849210025223449E-4</v>
      </c>
      <c r="N307" s="4">
        <f t="shared" si="63"/>
        <v>3.6008600911530131E-4</v>
      </c>
      <c r="O307" s="8">
        <f t="shared" si="56"/>
        <v>-1.4231221321521492E-5</v>
      </c>
      <c r="P307" s="8">
        <f t="shared" si="57"/>
        <v>-1.6922231136186073E-5</v>
      </c>
      <c r="Q307" s="8">
        <f t="shared" si="58"/>
        <v>-2.2007040589968884E-5</v>
      </c>
      <c r="R307" s="8">
        <f t="shared" si="59"/>
        <v>-2.4813722844795048E-5</v>
      </c>
      <c r="S307" s="5">
        <f>G307/G308-1</f>
        <v>0</v>
      </c>
      <c r="T307" s="5">
        <f>H307/H308-1</f>
        <v>0</v>
      </c>
      <c r="U307" s="5">
        <f>I307/I308-1</f>
        <v>0</v>
      </c>
      <c r="V307" s="5">
        <f>J307/J308-1</f>
        <v>0</v>
      </c>
      <c r="W307" s="8">
        <f t="shared" si="64"/>
        <v>4.2130248810875621E-6</v>
      </c>
      <c r="X307" s="8">
        <f t="shared" si="65"/>
        <v>5.0711472986989367E-6</v>
      </c>
      <c r="Y307" s="8">
        <f t="shared" si="66"/>
        <v>5.6343018746889726E-6</v>
      </c>
      <c r="Z307" s="8">
        <f t="shared" si="67"/>
        <v>6.3488476095013049E-6</v>
      </c>
    </row>
    <row r="308" spans="2:26" x14ac:dyDescent="0.2">
      <c r="B308" s="2">
        <v>43152</v>
      </c>
      <c r="C308" s="1">
        <v>97.352199999999996</v>
      </c>
      <c r="D308" s="1">
        <v>97.228999999999999</v>
      </c>
      <c r="E308" s="1">
        <v>97.155000000000001</v>
      </c>
      <c r="F308" s="1">
        <v>97.198999999999998</v>
      </c>
      <c r="G308" s="1">
        <v>100.23</v>
      </c>
      <c r="H308" s="1">
        <v>100.255</v>
      </c>
      <c r="I308" s="1">
        <v>100.185</v>
      </c>
      <c r="J308" s="1">
        <v>100.005</v>
      </c>
      <c r="K308" s="4">
        <f t="shared" si="60"/>
        <v>-3.8299816715359203E-4</v>
      </c>
      <c r="L308" s="4">
        <f t="shared" si="61"/>
        <v>-3.084547445481034E-4</v>
      </c>
      <c r="M308" s="4">
        <f t="shared" si="62"/>
        <v>-3.4983382893116755E-4</v>
      </c>
      <c r="N308" s="4">
        <f t="shared" si="63"/>
        <v>-4.1135758286292567E-4</v>
      </c>
      <c r="O308" s="8">
        <f t="shared" si="56"/>
        <v>-1.4869890425135424E-5</v>
      </c>
      <c r="P308" s="8">
        <f t="shared" si="57"/>
        <v>-1.8204122574614067E-5</v>
      </c>
      <c r="Q308" s="8">
        <f t="shared" si="58"/>
        <v>-2.3517999514865993E-5</v>
      </c>
      <c r="R308" s="8">
        <f t="shared" si="59"/>
        <v>-2.6579174687990924E-5</v>
      </c>
      <c r="S308" s="5">
        <f>G308/G309-1</f>
        <v>0</v>
      </c>
      <c r="T308" s="5">
        <f>H308/H309-1</f>
        <v>-4.9870337123558706E-5</v>
      </c>
      <c r="U308" s="5">
        <f>I308/I309-1</f>
        <v>0</v>
      </c>
      <c r="V308" s="5">
        <f>J308/J309-1</f>
        <v>-4.9995000500069331E-5</v>
      </c>
      <c r="W308" s="8">
        <f t="shared" si="64"/>
        <v>4.427482161197498E-6</v>
      </c>
      <c r="X308" s="8">
        <f t="shared" si="65"/>
        <v>5.2856797252750656E-6</v>
      </c>
      <c r="Y308" s="8">
        <f t="shared" si="66"/>
        <v>5.8490686665884398E-6</v>
      </c>
      <c r="Z308" s="8">
        <f t="shared" si="67"/>
        <v>6.5641084554191045E-6</v>
      </c>
    </row>
    <row r="309" spans="2:26" x14ac:dyDescent="0.2">
      <c r="B309" s="2">
        <v>43151</v>
      </c>
      <c r="C309" s="1">
        <v>97.389499999999998</v>
      </c>
      <c r="D309" s="1">
        <v>97.259</v>
      </c>
      <c r="E309" s="1">
        <v>97.188999999999993</v>
      </c>
      <c r="F309" s="1">
        <v>97.239000000000004</v>
      </c>
      <c r="G309" s="1">
        <v>100.23</v>
      </c>
      <c r="H309" s="1">
        <v>100.26</v>
      </c>
      <c r="I309" s="1">
        <v>100.185</v>
      </c>
      <c r="J309" s="1">
        <v>100.01</v>
      </c>
      <c r="K309" s="4">
        <f t="shared" si="60"/>
        <v>-1.0164333661200065E-4</v>
      </c>
      <c r="L309" s="4">
        <f t="shared" si="61"/>
        <v>-2.0559421869048577E-4</v>
      </c>
      <c r="M309" s="4">
        <f t="shared" si="62"/>
        <v>-2.5716460592106749E-4</v>
      </c>
      <c r="N309" s="4">
        <f t="shared" si="63"/>
        <v>-3.084230330321347E-4</v>
      </c>
      <c r="O309" s="8">
        <f t="shared" si="56"/>
        <v>-1.3153995154334962E-5</v>
      </c>
      <c r="P309" s="8">
        <f t="shared" si="57"/>
        <v>-1.6411535253591513E-5</v>
      </c>
      <c r="Q309" s="8">
        <f t="shared" si="58"/>
        <v>-2.1495795360577661E-5</v>
      </c>
      <c r="R309" s="8">
        <f t="shared" si="59"/>
        <v>-2.4430560760366203E-5</v>
      </c>
      <c r="S309" s="5">
        <f>G309/G310-1</f>
        <v>0</v>
      </c>
      <c r="T309" s="5">
        <f>H309/H310-1</f>
        <v>0</v>
      </c>
      <c r="U309" s="5">
        <f>I309/I310-1</f>
        <v>0</v>
      </c>
      <c r="V309" s="5">
        <f>J309/J310-1</f>
        <v>0</v>
      </c>
      <c r="W309" s="8">
        <f t="shared" si="64"/>
        <v>4.427482161197498E-6</v>
      </c>
      <c r="X309" s="8">
        <f t="shared" si="65"/>
        <v>5.4284374527180378E-6</v>
      </c>
      <c r="Y309" s="8">
        <f t="shared" si="66"/>
        <v>5.920661184883721E-6</v>
      </c>
      <c r="Z309" s="8">
        <f t="shared" si="67"/>
        <v>6.7072871041985927E-6</v>
      </c>
    </row>
    <row r="310" spans="2:26" x14ac:dyDescent="0.2">
      <c r="B310" s="2">
        <v>43150</v>
      </c>
      <c r="C310" s="1">
        <v>97.3994</v>
      </c>
      <c r="D310" s="1">
        <v>97.278999999999996</v>
      </c>
      <c r="E310" s="1">
        <v>97.213999999999999</v>
      </c>
      <c r="F310" s="1">
        <v>97.269000000000005</v>
      </c>
      <c r="G310" s="1">
        <v>100.23</v>
      </c>
      <c r="H310" s="1">
        <v>100.26</v>
      </c>
      <c r="I310" s="1">
        <v>100.185</v>
      </c>
      <c r="J310" s="1">
        <v>100.01</v>
      </c>
      <c r="K310" s="4">
        <f t="shared" si="60"/>
        <v>0</v>
      </c>
      <c r="L310" s="4">
        <f t="shared" si="61"/>
        <v>0</v>
      </c>
      <c r="M310" s="4">
        <f t="shared" si="62"/>
        <v>0</v>
      </c>
      <c r="N310" s="4">
        <f t="shared" si="63"/>
        <v>0</v>
      </c>
      <c r="O310" s="8">
        <f t="shared" si="56"/>
        <v>-1.3405384482920446E-5</v>
      </c>
      <c r="P310" s="8">
        <f t="shared" si="57"/>
        <v>-1.6152886240416164E-5</v>
      </c>
      <c r="Q310" s="8">
        <f t="shared" si="58"/>
        <v>-2.0852883845774993E-5</v>
      </c>
      <c r="R310" s="8">
        <f t="shared" si="59"/>
        <v>-2.3404881799775066E-5</v>
      </c>
      <c r="S310" s="5">
        <f>G310/G311-1</f>
        <v>0</v>
      </c>
      <c r="T310" s="5">
        <f>H310/H311-1</f>
        <v>4.9872824298136109E-5</v>
      </c>
      <c r="U310" s="5">
        <f>I310/I311-1</f>
        <v>0</v>
      </c>
      <c r="V310" s="5">
        <f>J310/J311-1</f>
        <v>4.9997500125131822E-5</v>
      </c>
      <c r="W310" s="8">
        <f t="shared" si="64"/>
        <v>4.49897149856263E-6</v>
      </c>
      <c r="X310" s="8">
        <f t="shared" si="65"/>
        <v>5.4999554216076223E-6</v>
      </c>
      <c r="Y310" s="8">
        <f t="shared" si="66"/>
        <v>5.9922572912009454E-6</v>
      </c>
      <c r="Z310" s="8">
        <f t="shared" si="67"/>
        <v>6.7790479282425767E-6</v>
      </c>
    </row>
    <row r="311" spans="2:26" x14ac:dyDescent="0.2">
      <c r="B311" s="2">
        <v>43147</v>
      </c>
      <c r="C311" s="1">
        <v>97.3994</v>
      </c>
      <c r="D311" s="1">
        <v>97.278999999999996</v>
      </c>
      <c r="E311" s="1">
        <v>97.213999999999999</v>
      </c>
      <c r="F311" s="1">
        <v>97.269000000000005</v>
      </c>
      <c r="G311" s="1">
        <v>100.23</v>
      </c>
      <c r="H311" s="1">
        <v>100.255</v>
      </c>
      <c r="I311" s="1">
        <v>100.185</v>
      </c>
      <c r="J311" s="1">
        <v>100.005</v>
      </c>
      <c r="K311" s="4">
        <f t="shared" si="60"/>
        <v>-2.0427163816627569E-4</v>
      </c>
      <c r="L311" s="4">
        <f t="shared" si="61"/>
        <v>-1.0278654318585101E-4</v>
      </c>
      <c r="M311" s="4">
        <f t="shared" si="62"/>
        <v>5.1435566665647414E-5</v>
      </c>
      <c r="N311" s="4">
        <f t="shared" si="63"/>
        <v>1.0281824818281216E-4</v>
      </c>
      <c r="O311" s="8">
        <f t="shared" si="56"/>
        <v>-1.3783174127604269E-5</v>
      </c>
      <c r="P311" s="8">
        <f t="shared" si="57"/>
        <v>-1.666345501403016E-5</v>
      </c>
      <c r="Q311" s="8">
        <f t="shared" si="58"/>
        <v>-2.1362832952854239E-5</v>
      </c>
      <c r="R311" s="8">
        <f t="shared" si="59"/>
        <v>-2.3914020845648421E-5</v>
      </c>
      <c r="S311" s="5">
        <f>G311/G312-1</f>
        <v>0</v>
      </c>
      <c r="T311" s="5">
        <f>H311/H312-1</f>
        <v>-4.9870337123558706E-5</v>
      </c>
      <c r="U311" s="5">
        <f>I311/I312-1</f>
        <v>0</v>
      </c>
      <c r="V311" s="5">
        <f>J311/J312-1</f>
        <v>0</v>
      </c>
      <c r="W311" s="8">
        <f t="shared" si="64"/>
        <v>4.356007132430958E-6</v>
      </c>
      <c r="X311" s="8">
        <f t="shared" si="65"/>
        <v>5.2856869120356178E-6</v>
      </c>
      <c r="Y311" s="8">
        <f t="shared" si="66"/>
        <v>5.8490794299346859E-6</v>
      </c>
      <c r="Z311" s="8">
        <f t="shared" si="67"/>
        <v>6.564115697452109E-6</v>
      </c>
    </row>
    <row r="312" spans="2:26" x14ac:dyDescent="0.2">
      <c r="B312" s="2">
        <v>43146</v>
      </c>
      <c r="C312" s="1">
        <v>97.419300000000007</v>
      </c>
      <c r="D312" s="1">
        <v>97.289000000000001</v>
      </c>
      <c r="E312" s="1">
        <v>97.209000000000003</v>
      </c>
      <c r="F312" s="1">
        <v>97.259</v>
      </c>
      <c r="G312" s="1">
        <v>100.23</v>
      </c>
      <c r="H312" s="1">
        <v>100.26</v>
      </c>
      <c r="I312" s="1">
        <v>100.185</v>
      </c>
      <c r="J312" s="1">
        <v>100.005</v>
      </c>
      <c r="K312" s="4">
        <f t="shared" si="60"/>
        <v>-2.0422991978574778E-4</v>
      </c>
      <c r="L312" s="4">
        <f t="shared" si="61"/>
        <v>-1.5415604702784247E-4</v>
      </c>
      <c r="M312" s="4">
        <f t="shared" si="62"/>
        <v>-5.1432921184146885E-5</v>
      </c>
      <c r="N312" s="4">
        <f t="shared" si="63"/>
        <v>-1.0280767767745225E-4</v>
      </c>
      <c r="O312" s="8">
        <f t="shared" si="56"/>
        <v>-1.390283634542161E-5</v>
      </c>
      <c r="P312" s="8">
        <f t="shared" si="57"/>
        <v>-1.7529235507270923E-5</v>
      </c>
      <c r="Q312" s="8">
        <f t="shared" si="58"/>
        <v>-2.3122194549998754E-5</v>
      </c>
      <c r="R312" s="8">
        <f t="shared" si="59"/>
        <v>-2.6307622947502329E-5</v>
      </c>
      <c r="S312" s="5">
        <f>G312/G313-1</f>
        <v>0</v>
      </c>
      <c r="T312" s="5">
        <f>H312/H313-1</f>
        <v>0</v>
      </c>
      <c r="U312" s="5">
        <f>I312/I313-1</f>
        <v>-4.9905180157683304E-5</v>
      </c>
      <c r="V312" s="5">
        <f>J312/J313-1</f>
        <v>-4.9995000500069331E-5</v>
      </c>
      <c r="W312" s="8">
        <f t="shared" si="64"/>
        <v>4.0701356173835002E-6</v>
      </c>
      <c r="X312" s="8">
        <f t="shared" si="65"/>
        <v>5.0709442783955109E-6</v>
      </c>
      <c r="Y312" s="8">
        <f t="shared" si="66"/>
        <v>5.6343449205242811E-6</v>
      </c>
      <c r="Z312" s="8">
        <f t="shared" si="67"/>
        <v>6.4206228814199321E-6</v>
      </c>
    </row>
    <row r="313" spans="2:26" x14ac:dyDescent="0.2">
      <c r="B313" s="2">
        <v>43145</v>
      </c>
      <c r="C313" s="1">
        <v>97.4392</v>
      </c>
      <c r="D313" s="1">
        <v>97.304000000000002</v>
      </c>
      <c r="E313" s="1">
        <v>97.213999999999999</v>
      </c>
      <c r="F313" s="1">
        <v>97.269000000000005</v>
      </c>
      <c r="G313" s="1">
        <v>100.23</v>
      </c>
      <c r="H313" s="1">
        <v>100.26</v>
      </c>
      <c r="I313" s="1">
        <v>100.19</v>
      </c>
      <c r="J313" s="1">
        <v>100.01</v>
      </c>
      <c r="K313" s="4">
        <f t="shared" si="60"/>
        <v>-4.0726762407039541E-4</v>
      </c>
      <c r="L313" s="4">
        <f t="shared" si="61"/>
        <v>-5.6491952464576833E-4</v>
      </c>
      <c r="M313" s="4">
        <f t="shared" si="62"/>
        <v>-8.2225008736402927E-4</v>
      </c>
      <c r="N313" s="4">
        <f t="shared" si="63"/>
        <v>-8.7310228650072652E-4</v>
      </c>
      <c r="O313" s="8">
        <f t="shared" si="56"/>
        <v>-1.3519854489761064E-5</v>
      </c>
      <c r="P313" s="8">
        <f t="shared" si="57"/>
        <v>-1.7016254008754007E-5</v>
      </c>
      <c r="Q313" s="8">
        <f t="shared" si="58"/>
        <v>-2.2611341456604539E-5</v>
      </c>
      <c r="R313" s="8">
        <f t="shared" si="59"/>
        <v>-2.554179629622677E-5</v>
      </c>
      <c r="S313" s="5">
        <f>G313/G314-1</f>
        <v>0</v>
      </c>
      <c r="T313" s="5">
        <f>H313/H314-1</f>
        <v>0</v>
      </c>
      <c r="U313" s="5">
        <f>I313/I314-1</f>
        <v>-4.9902689754910412E-5</v>
      </c>
      <c r="V313" s="5">
        <f>J313/J314-1</f>
        <v>-4.9992501124807021E-5</v>
      </c>
      <c r="W313" s="8">
        <f t="shared" si="64"/>
        <v>3.9272141598703912E-6</v>
      </c>
      <c r="X313" s="8">
        <f t="shared" si="65"/>
        <v>4.9994513633435024E-6</v>
      </c>
      <c r="Y313" s="8">
        <f t="shared" si="66"/>
        <v>5.6340634514560693E-6</v>
      </c>
      <c r="Z313" s="8">
        <f t="shared" si="67"/>
        <v>6.4920443107057452E-6</v>
      </c>
    </row>
    <row r="314" spans="2:26" x14ac:dyDescent="0.2">
      <c r="B314" s="2">
        <v>43144</v>
      </c>
      <c r="C314" s="1">
        <v>97.478899999999996</v>
      </c>
      <c r="D314" s="1">
        <v>97.358999999999995</v>
      </c>
      <c r="E314" s="1">
        <v>97.293999999999997</v>
      </c>
      <c r="F314" s="1">
        <v>97.353999999999999</v>
      </c>
      <c r="G314" s="1">
        <v>100.23</v>
      </c>
      <c r="H314" s="1">
        <v>100.26</v>
      </c>
      <c r="I314" s="1">
        <v>100.19499999999999</v>
      </c>
      <c r="J314" s="1">
        <v>100.015</v>
      </c>
      <c r="K314" s="4">
        <f t="shared" si="60"/>
        <v>1.0157075583006048E-4</v>
      </c>
      <c r="L314" s="4">
        <f t="shared" si="61"/>
        <v>0</v>
      </c>
      <c r="M314" s="4">
        <f t="shared" si="62"/>
        <v>-5.1387989599138706E-5</v>
      </c>
      <c r="N314" s="4">
        <f t="shared" si="63"/>
        <v>-5.1356320422302204E-5</v>
      </c>
      <c r="O314" s="8">
        <f t="shared" si="56"/>
        <v>-1.2879303496466655E-5</v>
      </c>
      <c r="P314" s="8">
        <f t="shared" si="57"/>
        <v>-1.5859111914395542E-5</v>
      </c>
      <c r="Q314" s="8">
        <f t="shared" si="58"/>
        <v>-2.0810537455628331E-5</v>
      </c>
      <c r="R314" s="8">
        <f t="shared" si="59"/>
        <v>-2.3486235972448865E-5</v>
      </c>
      <c r="S314" s="5">
        <f>G314/G315-1</f>
        <v>0</v>
      </c>
      <c r="T314" s="5">
        <f>H314/H315-1</f>
        <v>0</v>
      </c>
      <c r="U314" s="5">
        <f>I314/I315-1</f>
        <v>4.9905180157683304E-5</v>
      </c>
      <c r="V314" s="5">
        <f>J314/J315-1</f>
        <v>4.9995000499958309E-5</v>
      </c>
      <c r="W314" s="8">
        <f t="shared" si="64"/>
        <v>3.9272141598703912E-6</v>
      </c>
      <c r="X314" s="8">
        <f t="shared" si="65"/>
        <v>4.9994513633435024E-6</v>
      </c>
      <c r="Y314" s="8">
        <f t="shared" si="66"/>
        <v>5.7053530082487984E-6</v>
      </c>
      <c r="Z314" s="8">
        <f t="shared" si="67"/>
        <v>6.6352121809352761E-6</v>
      </c>
    </row>
    <row r="315" spans="2:26" x14ac:dyDescent="0.2">
      <c r="B315" s="2">
        <v>43143</v>
      </c>
      <c r="C315" s="1">
        <v>97.468999999999994</v>
      </c>
      <c r="D315" s="1">
        <v>97.358999999999995</v>
      </c>
      <c r="E315" s="1">
        <v>97.299000000000007</v>
      </c>
      <c r="F315" s="1">
        <v>97.358999999999995</v>
      </c>
      <c r="G315" s="1">
        <v>100.23</v>
      </c>
      <c r="H315" s="1">
        <v>100.26</v>
      </c>
      <c r="I315" s="1">
        <v>100.19</v>
      </c>
      <c r="J315" s="1">
        <v>100.01</v>
      </c>
      <c r="K315" s="4">
        <f t="shared" si="60"/>
        <v>-1.5284575196528039E-4</v>
      </c>
      <c r="L315" s="4">
        <f t="shared" si="61"/>
        <v>-5.1353683086285962E-5</v>
      </c>
      <c r="M315" s="4">
        <f t="shared" si="62"/>
        <v>-1.5414020593118583E-4</v>
      </c>
      <c r="N315" s="4">
        <f t="shared" si="63"/>
        <v>-2.5671568224761021E-4</v>
      </c>
      <c r="O315" s="8">
        <f t="shared" si="56"/>
        <v>-1.3763285494181598E-5</v>
      </c>
      <c r="P315" s="8">
        <f t="shared" si="57"/>
        <v>-1.6369321202245325E-5</v>
      </c>
      <c r="Q315" s="8">
        <f t="shared" si="58"/>
        <v>-2.1191606043508839E-5</v>
      </c>
      <c r="R315" s="8">
        <f t="shared" si="59"/>
        <v>-2.3866523218883107E-5</v>
      </c>
      <c r="S315" s="5">
        <f>G315/G316-1</f>
        <v>0</v>
      </c>
      <c r="T315" s="5">
        <f>H315/H316-1</f>
        <v>0</v>
      </c>
      <c r="U315" s="5">
        <f>I315/I316-1</f>
        <v>-4.9902689754910412E-5</v>
      </c>
      <c r="V315" s="5">
        <f>J315/J316-1</f>
        <v>0</v>
      </c>
      <c r="W315" s="8">
        <f t="shared" si="64"/>
        <v>3.8557570055801941E-6</v>
      </c>
      <c r="X315" s="8">
        <f t="shared" si="65"/>
        <v>4.8564798432702643E-6</v>
      </c>
      <c r="Y315" s="8">
        <f t="shared" si="66"/>
        <v>5.4909250693215206E-6</v>
      </c>
      <c r="Z315" s="8">
        <f t="shared" si="67"/>
        <v>6.4203051418214899E-6</v>
      </c>
    </row>
    <row r="316" spans="2:26" x14ac:dyDescent="0.2">
      <c r="B316" s="2">
        <v>43140</v>
      </c>
      <c r="C316" s="1">
        <v>97.483900000000006</v>
      </c>
      <c r="D316" s="1">
        <v>97.364000000000004</v>
      </c>
      <c r="E316" s="1">
        <v>97.313999999999993</v>
      </c>
      <c r="F316" s="1">
        <v>97.384</v>
      </c>
      <c r="G316" s="1">
        <v>100.23</v>
      </c>
      <c r="H316" s="1">
        <v>100.26</v>
      </c>
      <c r="I316" s="1">
        <v>100.19499999999999</v>
      </c>
      <c r="J316" s="1">
        <v>100.01</v>
      </c>
      <c r="K316" s="4">
        <f t="shared" si="60"/>
        <v>-1.0257051979656318E-4</v>
      </c>
      <c r="L316" s="4">
        <f t="shared" si="61"/>
        <v>5.1356320422524249E-5</v>
      </c>
      <c r="M316" s="4">
        <f t="shared" si="62"/>
        <v>3.0837547798179266E-4</v>
      </c>
      <c r="N316" s="4">
        <f t="shared" si="63"/>
        <v>4.623018522893485E-4</v>
      </c>
      <c r="O316" s="8">
        <f t="shared" si="56"/>
        <v>-1.3506155554980915E-5</v>
      </c>
      <c r="P316" s="8">
        <f t="shared" si="57"/>
        <v>-1.6496015609759053E-5</v>
      </c>
      <c r="Q316" s="8">
        <f t="shared" si="58"/>
        <v>-2.1060998849311007E-5</v>
      </c>
      <c r="R316" s="8">
        <f t="shared" si="59"/>
        <v>-2.3479047164305932E-5</v>
      </c>
      <c r="S316" s="5">
        <f>G316/G317-1</f>
        <v>0</v>
      </c>
      <c r="T316" s="5">
        <f>H316/H317-1</f>
        <v>0</v>
      </c>
      <c r="U316" s="5">
        <f>I316/I317-1</f>
        <v>0</v>
      </c>
      <c r="V316" s="5">
        <f>J316/J317-1</f>
        <v>0</v>
      </c>
      <c r="W316" s="8">
        <f t="shared" si="64"/>
        <v>3.9272177343365105E-6</v>
      </c>
      <c r="X316" s="8">
        <f t="shared" si="65"/>
        <v>4.8564798432702643E-6</v>
      </c>
      <c r="Y316" s="8">
        <f t="shared" si="66"/>
        <v>5.490650799052326E-6</v>
      </c>
      <c r="Z316" s="8">
        <f t="shared" si="67"/>
        <v>6.2768339422300138E-6</v>
      </c>
    </row>
    <row r="317" spans="2:26" x14ac:dyDescent="0.2">
      <c r="B317" s="2">
        <v>43139</v>
      </c>
      <c r="C317" s="1">
        <v>97.493899999999996</v>
      </c>
      <c r="D317" s="1">
        <v>97.358999999999995</v>
      </c>
      <c r="E317" s="1">
        <v>97.284000000000006</v>
      </c>
      <c r="F317" s="1">
        <v>97.338999999999999</v>
      </c>
      <c r="G317" s="1">
        <v>100.23</v>
      </c>
      <c r="H317" s="1">
        <v>100.26</v>
      </c>
      <c r="I317" s="1">
        <v>100.19499999999999</v>
      </c>
      <c r="J317" s="1">
        <v>100.01</v>
      </c>
      <c r="K317" s="4">
        <f t="shared" si="60"/>
        <v>-2.5431019896693385E-4</v>
      </c>
      <c r="L317" s="4">
        <f t="shared" si="61"/>
        <v>-2.0538309081019612E-4</v>
      </c>
      <c r="M317" s="4">
        <f t="shared" si="62"/>
        <v>-2.0554139603712329E-4</v>
      </c>
      <c r="N317" s="4">
        <f t="shared" si="63"/>
        <v>-1.5407687408841575E-4</v>
      </c>
      <c r="O317" s="8">
        <f t="shared" si="56"/>
        <v>-1.2619546834262141E-5</v>
      </c>
      <c r="P317" s="8">
        <f t="shared" si="57"/>
        <v>-1.5731312324629154E-5</v>
      </c>
      <c r="Q317" s="8">
        <f t="shared" si="58"/>
        <v>-2.0685066717601176E-5</v>
      </c>
      <c r="R317" s="8">
        <f t="shared" si="59"/>
        <v>-2.3362588958910634E-5</v>
      </c>
      <c r="S317" s="5">
        <f>G317/G318-1</f>
        <v>-4.9882775477572139E-5</v>
      </c>
      <c r="T317" s="5">
        <f>H317/H318-1</f>
        <v>-4.9867850196894103E-5</v>
      </c>
      <c r="U317" s="5">
        <f>I317/I318-1</f>
        <v>-4.99001996009385E-5</v>
      </c>
      <c r="V317" s="5">
        <f>J317/J318-1</f>
        <v>-9.9980003999133871E-5</v>
      </c>
      <c r="W317" s="8">
        <f t="shared" si="64"/>
        <v>3.8557605800463142E-6</v>
      </c>
      <c r="X317" s="8">
        <f t="shared" si="65"/>
        <v>4.7849976602045071E-6</v>
      </c>
      <c r="Y317" s="8">
        <f t="shared" si="66"/>
        <v>5.4190905567781069E-6</v>
      </c>
      <c r="Z317" s="8">
        <f t="shared" si="67"/>
        <v>6.2051019444508972E-6</v>
      </c>
    </row>
    <row r="318" spans="2:26" x14ac:dyDescent="0.2">
      <c r="B318" s="2">
        <v>43138</v>
      </c>
      <c r="C318" s="1">
        <v>97.518699999999995</v>
      </c>
      <c r="D318" s="1">
        <v>97.379000000000005</v>
      </c>
      <c r="E318" s="1">
        <v>97.304000000000002</v>
      </c>
      <c r="F318" s="1">
        <v>97.353999999999999</v>
      </c>
      <c r="G318" s="1">
        <v>100.235</v>
      </c>
      <c r="H318" s="1">
        <v>100.265</v>
      </c>
      <c r="I318" s="1">
        <v>100.2</v>
      </c>
      <c r="J318" s="1">
        <v>100.02</v>
      </c>
      <c r="K318" s="4">
        <f t="shared" si="60"/>
        <v>-3.5672733423197656E-4</v>
      </c>
      <c r="L318" s="4">
        <f t="shared" si="61"/>
        <v>-2.5666297071980093E-4</v>
      </c>
      <c r="M318" s="4">
        <f t="shared" si="62"/>
        <v>-2.0549915745338154E-4</v>
      </c>
      <c r="N318" s="4">
        <f t="shared" si="63"/>
        <v>-2.0539363690508239E-4</v>
      </c>
      <c r="O318" s="8">
        <f t="shared" si="56"/>
        <v>-1.185874913902596E-5</v>
      </c>
      <c r="P318" s="8">
        <f t="shared" si="57"/>
        <v>-1.4835041379828994E-5</v>
      </c>
      <c r="Q318" s="8">
        <f t="shared" si="58"/>
        <v>-1.9686885067139448E-5</v>
      </c>
      <c r="R318" s="8">
        <f t="shared" si="59"/>
        <v>-2.2366585412598171E-5</v>
      </c>
      <c r="S318" s="5">
        <f>G318/G319-1</f>
        <v>4.9885263893045817E-5</v>
      </c>
      <c r="T318" s="5">
        <f>H318/H319-1</f>
        <v>0</v>
      </c>
      <c r="U318" s="5">
        <f>I318/I319-1</f>
        <v>4.9902689755132457E-5</v>
      </c>
      <c r="V318" s="5">
        <f>J318/J319-1</f>
        <v>4.9992501124807021E-5</v>
      </c>
      <c r="W318" s="8">
        <f t="shared" si="64"/>
        <v>3.9984824166277341E-6</v>
      </c>
      <c r="X318" s="8">
        <f t="shared" si="65"/>
        <v>4.9992161209306516E-6</v>
      </c>
      <c r="Y318" s="8">
        <f t="shared" si="66"/>
        <v>5.5619403832697839E-6</v>
      </c>
      <c r="Z318" s="8">
        <f t="shared" si="67"/>
        <v>6.3479305215925172E-6</v>
      </c>
    </row>
    <row r="319" spans="2:26" x14ac:dyDescent="0.2">
      <c r="B319" s="2">
        <v>43137</v>
      </c>
      <c r="C319" s="1">
        <v>97.5535</v>
      </c>
      <c r="D319" s="1">
        <v>97.403999999999996</v>
      </c>
      <c r="E319" s="1">
        <v>97.323999999999998</v>
      </c>
      <c r="F319" s="1">
        <v>97.373999999999995</v>
      </c>
      <c r="G319" s="1">
        <v>100.23</v>
      </c>
      <c r="H319" s="1">
        <v>100.265</v>
      </c>
      <c r="I319" s="1">
        <v>100.19499999999999</v>
      </c>
      <c r="J319" s="1">
        <v>100.015</v>
      </c>
      <c r="K319" s="4">
        <f t="shared" si="60"/>
        <v>0</v>
      </c>
      <c r="L319" s="4">
        <f t="shared" si="61"/>
        <v>-5.1329959244061918E-5</v>
      </c>
      <c r="M319" s="4">
        <f t="shared" si="62"/>
        <v>-1.0273902233548515E-4</v>
      </c>
      <c r="N319" s="4">
        <f t="shared" si="63"/>
        <v>-1.5402150140164661E-4</v>
      </c>
      <c r="O319" s="8">
        <f t="shared" si="56"/>
        <v>-1.0714309409935452E-5</v>
      </c>
      <c r="P319" s="8">
        <f t="shared" si="57"/>
        <v>-1.3836040546015282E-5</v>
      </c>
      <c r="Q319" s="8">
        <f t="shared" si="58"/>
        <v>-1.8663214069910006E-5</v>
      </c>
      <c r="R319" s="8">
        <f t="shared" si="59"/>
        <v>-2.1216677512993497E-5</v>
      </c>
      <c r="S319" s="5">
        <f>G319/G320-1</f>
        <v>-4.9882775477572139E-5</v>
      </c>
      <c r="T319" s="5">
        <f>H319/H320-1</f>
        <v>0</v>
      </c>
      <c r="U319" s="5">
        <f>I319/I320-1</f>
        <v>0</v>
      </c>
      <c r="V319" s="5">
        <f>J319/J320-1</f>
        <v>0</v>
      </c>
      <c r="W319" s="8">
        <f t="shared" si="64"/>
        <v>3.998682057503628E-6</v>
      </c>
      <c r="X319" s="8">
        <f t="shared" si="65"/>
        <v>4.9992161209306516E-6</v>
      </c>
      <c r="Y319" s="8">
        <f t="shared" si="66"/>
        <v>5.490650826476738E-6</v>
      </c>
      <c r="Z319" s="8">
        <f t="shared" si="67"/>
        <v>6.2765126628427922E-6</v>
      </c>
    </row>
    <row r="320" spans="2:26" x14ac:dyDescent="0.2">
      <c r="B320" s="2">
        <v>43136</v>
      </c>
      <c r="C320" s="1">
        <v>97.5535</v>
      </c>
      <c r="D320" s="1">
        <v>97.409000000000006</v>
      </c>
      <c r="E320" s="1">
        <v>97.334000000000003</v>
      </c>
      <c r="F320" s="1">
        <v>97.388999999999996</v>
      </c>
      <c r="G320" s="1">
        <v>100.235</v>
      </c>
      <c r="H320" s="1">
        <v>100.265</v>
      </c>
      <c r="I320" s="1">
        <v>100.19499999999999</v>
      </c>
      <c r="J320" s="1">
        <v>100.015</v>
      </c>
      <c r="K320" s="4">
        <f t="shared" si="60"/>
        <v>1.0149307591689194E-4</v>
      </c>
      <c r="L320" s="4">
        <f t="shared" si="61"/>
        <v>3.594388645840052E-4</v>
      </c>
      <c r="M320" s="4">
        <f t="shared" si="62"/>
        <v>5.6538410139905793E-4</v>
      </c>
      <c r="N320" s="4">
        <f t="shared" si="63"/>
        <v>7.1928400415122162E-4</v>
      </c>
      <c r="O320" s="8">
        <f t="shared" si="56"/>
        <v>-1.0714309409935452E-5</v>
      </c>
      <c r="P320" s="8">
        <f t="shared" si="57"/>
        <v>-1.3580086487194609E-5</v>
      </c>
      <c r="Q320" s="8">
        <f t="shared" si="58"/>
        <v>-1.815137895746416E-5</v>
      </c>
      <c r="R320" s="8">
        <f t="shared" si="59"/>
        <v>-2.044971114109645E-5</v>
      </c>
      <c r="S320" s="5">
        <f>G320/G321-1</f>
        <v>0</v>
      </c>
      <c r="T320" s="5">
        <f>H320/H321-1</f>
        <v>0</v>
      </c>
      <c r="U320" s="5">
        <f>I320/I321-1</f>
        <v>0</v>
      </c>
      <c r="V320" s="5">
        <f>J320/J321-1</f>
        <v>4.9995000499958309E-5</v>
      </c>
      <c r="W320" s="8">
        <f t="shared" si="64"/>
        <v>4.0699431653287313E-6</v>
      </c>
      <c r="X320" s="8">
        <f t="shared" si="65"/>
        <v>4.9992161209306516E-6</v>
      </c>
      <c r="Y320" s="8">
        <f t="shared" si="66"/>
        <v>5.4190905842025189E-6</v>
      </c>
      <c r="Z320" s="8">
        <f t="shared" si="67"/>
        <v>6.1330630731802418E-6</v>
      </c>
    </row>
    <row r="321" spans="2:26" x14ac:dyDescent="0.2">
      <c r="B321" s="2">
        <v>43133</v>
      </c>
      <c r="C321" s="1">
        <v>97.543599999999998</v>
      </c>
      <c r="D321" s="1">
        <v>97.373999999999995</v>
      </c>
      <c r="E321" s="1">
        <v>97.278999999999996</v>
      </c>
      <c r="F321" s="1">
        <v>97.319000000000003</v>
      </c>
      <c r="G321" s="1">
        <v>100.235</v>
      </c>
      <c r="H321" s="1">
        <v>100.265</v>
      </c>
      <c r="I321" s="1">
        <v>100.19499999999999</v>
      </c>
      <c r="J321" s="1">
        <v>100.01</v>
      </c>
      <c r="K321" s="4">
        <f t="shared" si="60"/>
        <v>-1.5272887549522274E-4</v>
      </c>
      <c r="L321" s="4">
        <f t="shared" si="61"/>
        <v>-2.053514590222294E-4</v>
      </c>
      <c r="M321" s="4">
        <f t="shared" si="62"/>
        <v>-1.5417189138078324E-4</v>
      </c>
      <c r="N321" s="4">
        <f t="shared" si="63"/>
        <v>-2.0546748990635244E-4</v>
      </c>
      <c r="O321" s="8">
        <f t="shared" si="56"/>
        <v>-1.1473182799271175E-5</v>
      </c>
      <c r="P321" s="8">
        <f t="shared" si="57"/>
        <v>-1.4861512498636764E-5</v>
      </c>
      <c r="Q321" s="8">
        <f t="shared" si="58"/>
        <v>-2.0074710315546583E-5</v>
      </c>
      <c r="R321" s="8">
        <f t="shared" si="59"/>
        <v>-2.2884280159772842E-5</v>
      </c>
      <c r="S321" s="5">
        <f>G321/G322-1</f>
        <v>0</v>
      </c>
      <c r="T321" s="5">
        <f>H321/H322-1</f>
        <v>0</v>
      </c>
      <c r="U321" s="5">
        <f>I321/I322-1</f>
        <v>0</v>
      </c>
      <c r="V321" s="5">
        <f>J321/J322-1</f>
        <v>-4.9992501124807021E-5</v>
      </c>
      <c r="W321" s="8">
        <f t="shared" si="64"/>
        <v>4.1414110440907152E-6</v>
      </c>
      <c r="X321" s="8">
        <f t="shared" si="65"/>
        <v>4.9992161209306516E-6</v>
      </c>
      <c r="Y321" s="8">
        <f t="shared" si="66"/>
        <v>5.4906544112642841E-6</v>
      </c>
      <c r="Z321" s="8">
        <f t="shared" si="67"/>
        <v>6.1333700400191736E-6</v>
      </c>
    </row>
    <row r="322" spans="2:26" x14ac:dyDescent="0.2">
      <c r="B322" s="2">
        <v>43132</v>
      </c>
      <c r="C322" s="1">
        <v>97.558499999999995</v>
      </c>
      <c r="D322" s="1">
        <v>97.394000000000005</v>
      </c>
      <c r="E322" s="1">
        <v>97.293999999999997</v>
      </c>
      <c r="F322" s="1">
        <v>97.338999999999999</v>
      </c>
      <c r="G322" s="1">
        <v>100.235</v>
      </c>
      <c r="H322" s="1">
        <v>100.265</v>
      </c>
      <c r="I322" s="1">
        <v>100.19499999999999</v>
      </c>
      <c r="J322" s="1">
        <v>100.015</v>
      </c>
      <c r="K322" s="4">
        <f t="shared" si="60"/>
        <v>-5.1248673940684775E-5</v>
      </c>
      <c r="L322" s="4">
        <f t="shared" si="61"/>
        <v>-1.0266518828783155E-4</v>
      </c>
      <c r="M322" s="4">
        <f t="shared" si="62"/>
        <v>-1.0277069801867267E-4</v>
      </c>
      <c r="N322" s="4">
        <f t="shared" si="63"/>
        <v>-1.0272319181503509E-4</v>
      </c>
      <c r="O322" s="8">
        <f t="shared" si="56"/>
        <v>-1.1091360610533119E-5</v>
      </c>
      <c r="P322" s="8">
        <f t="shared" si="57"/>
        <v>-1.445021737582125E-5</v>
      </c>
      <c r="Q322" s="8">
        <f t="shared" si="58"/>
        <v>-1.9944190145183559E-5</v>
      </c>
      <c r="R322" s="8">
        <f t="shared" si="59"/>
        <v>-2.275236853568896E-5</v>
      </c>
      <c r="S322" s="5">
        <f>G322/G323-1</f>
        <v>0</v>
      </c>
      <c r="T322" s="5">
        <f>H322/H323-1</f>
        <v>0</v>
      </c>
      <c r="U322" s="5">
        <f>I322/I323-1</f>
        <v>4.9905180157683304E-5</v>
      </c>
      <c r="V322" s="5">
        <f>J322/J323-1</f>
        <v>4.9995000499958309E-5</v>
      </c>
      <c r="W322" s="8">
        <f t="shared" si="64"/>
        <v>3.9984895865776062E-6</v>
      </c>
      <c r="X322" s="8">
        <f t="shared" si="65"/>
        <v>4.8562517547989796E-6</v>
      </c>
      <c r="Y322" s="8">
        <f t="shared" si="66"/>
        <v>5.3475410955721485E-6</v>
      </c>
      <c r="Z322" s="8">
        <f t="shared" si="67"/>
        <v>6.1330631039375429E-6</v>
      </c>
    </row>
    <row r="323" spans="2:26" x14ac:dyDescent="0.2">
      <c r="B323" s="2">
        <v>43131</v>
      </c>
      <c r="C323" s="1">
        <v>97.563500000000005</v>
      </c>
      <c r="D323" s="1">
        <v>97.403999999999996</v>
      </c>
      <c r="E323" s="1">
        <v>97.304000000000002</v>
      </c>
      <c r="F323" s="1">
        <v>97.349000000000004</v>
      </c>
      <c r="G323" s="1">
        <v>100.235</v>
      </c>
      <c r="H323" s="1">
        <v>100.265</v>
      </c>
      <c r="I323" s="1">
        <v>100.19</v>
      </c>
      <c r="J323" s="1">
        <v>100.01</v>
      </c>
      <c r="K323" s="4">
        <f t="shared" si="60"/>
        <v>-5.022117816821936E-5</v>
      </c>
      <c r="L323" s="4">
        <f t="shared" si="61"/>
        <v>-1.5397407076644942E-4</v>
      </c>
      <c r="M323" s="4">
        <f t="shared" si="62"/>
        <v>-1.5413228660388079E-4</v>
      </c>
      <c r="N323" s="4">
        <f t="shared" si="63"/>
        <v>-1.540610492584138E-4</v>
      </c>
      <c r="O323" s="8">
        <f t="shared" si="56"/>
        <v>-1.159068046394346E-5</v>
      </c>
      <c r="P323" s="8">
        <f t="shared" si="57"/>
        <v>-1.4703867839613028E-5</v>
      </c>
      <c r="Q323" s="8">
        <f t="shared" si="58"/>
        <v>-2.0044085845287994E-5</v>
      </c>
      <c r="R323" s="8">
        <f t="shared" si="59"/>
        <v>-2.2724593832141593E-5</v>
      </c>
      <c r="S323" s="5">
        <f>G323/G324-1</f>
        <v>4.9885263893045817E-5</v>
      </c>
      <c r="T323" s="5">
        <f>H323/H324-1</f>
        <v>0</v>
      </c>
      <c r="U323" s="5">
        <f>I323/I324-1</f>
        <v>0</v>
      </c>
      <c r="V323" s="5">
        <f>J323/J324-1</f>
        <v>9.9999999999988987E-5</v>
      </c>
      <c r="W323" s="8">
        <f t="shared" si="64"/>
        <v>3.9984895865776062E-6</v>
      </c>
      <c r="X323" s="8">
        <f t="shared" si="65"/>
        <v>4.8562517547989796E-6</v>
      </c>
      <c r="Y323" s="8">
        <f t="shared" si="66"/>
        <v>5.2762479810611726E-6</v>
      </c>
      <c r="Z323" s="8">
        <f t="shared" si="67"/>
        <v>5.989920480752309E-6</v>
      </c>
    </row>
    <row r="324" spans="2:26" x14ac:dyDescent="0.2">
      <c r="B324" s="2">
        <v>43130</v>
      </c>
      <c r="C324" s="1">
        <v>97.568399999999997</v>
      </c>
      <c r="D324" s="1">
        <v>97.418999999999997</v>
      </c>
      <c r="E324" s="1">
        <v>97.319000000000003</v>
      </c>
      <c r="F324" s="1">
        <v>97.364000000000004</v>
      </c>
      <c r="G324" s="1">
        <v>100.23</v>
      </c>
      <c r="H324" s="1">
        <v>100.265</v>
      </c>
      <c r="I324" s="1">
        <v>100.19</v>
      </c>
      <c r="J324" s="1">
        <v>100</v>
      </c>
      <c r="K324" s="4">
        <f t="shared" si="60"/>
        <v>5.0223700461593523E-5</v>
      </c>
      <c r="L324" s="4">
        <f t="shared" si="61"/>
        <v>0</v>
      </c>
      <c r="M324" s="4">
        <f t="shared" si="62"/>
        <v>0</v>
      </c>
      <c r="N324" s="4">
        <f t="shared" si="63"/>
        <v>-5.1351046020720048E-5</v>
      </c>
      <c r="O324" s="8">
        <f t="shared" si="56"/>
        <v>-1.209496091611445E-5</v>
      </c>
      <c r="P324" s="8">
        <f t="shared" si="57"/>
        <v>-1.5084168508384677E-5</v>
      </c>
      <c r="Q324" s="8">
        <f t="shared" si="58"/>
        <v>-2.0550493049551478E-5</v>
      </c>
      <c r="R324" s="8">
        <f t="shared" si="59"/>
        <v>-2.3356952579684787E-5</v>
      </c>
      <c r="S324" s="5">
        <f>G324/G325-1</f>
        <v>-4.9882775477572139E-5</v>
      </c>
      <c r="T324" s="5">
        <f>H324/H325-1</f>
        <v>0</v>
      </c>
      <c r="U324" s="5">
        <f>I324/I325-1</f>
        <v>4.9907670808924109E-5</v>
      </c>
      <c r="V324" s="5">
        <f>J324/J325-1</f>
        <v>5.000250012487939E-5</v>
      </c>
      <c r="W324" s="8">
        <f t="shared" si="64"/>
        <v>3.9272249238732547E-6</v>
      </c>
      <c r="X324" s="8">
        <f t="shared" si="65"/>
        <v>4.927737514835519E-6</v>
      </c>
      <c r="Y324" s="8">
        <f t="shared" si="66"/>
        <v>5.3478082233355501E-6</v>
      </c>
      <c r="Z324" s="8">
        <f t="shared" si="67"/>
        <v>5.9187881327262195E-6</v>
      </c>
    </row>
    <row r="325" spans="2:26" x14ac:dyDescent="0.2">
      <c r="B325" s="2">
        <v>43129</v>
      </c>
      <c r="C325" s="1">
        <v>97.563500000000005</v>
      </c>
      <c r="D325" s="1">
        <v>97.418999999999997</v>
      </c>
      <c r="E325" s="1">
        <v>97.319000000000003</v>
      </c>
      <c r="F325" s="1">
        <v>97.369</v>
      </c>
      <c r="G325" s="1">
        <v>100.235</v>
      </c>
      <c r="H325" s="1">
        <v>100.265</v>
      </c>
      <c r="I325" s="1">
        <v>100.185</v>
      </c>
      <c r="J325" s="1">
        <v>99.995000000000005</v>
      </c>
      <c r="K325" s="4">
        <f t="shared" si="60"/>
        <v>-1.0146207880423752E-4</v>
      </c>
      <c r="L325" s="4">
        <f t="shared" si="61"/>
        <v>-5.1322056166980268E-5</v>
      </c>
      <c r="M325" s="4">
        <f t="shared" si="62"/>
        <v>-5.1374789363345386E-5</v>
      </c>
      <c r="N325" s="4">
        <f t="shared" si="63"/>
        <v>-5.1348409226270597E-5</v>
      </c>
      <c r="O325" s="8">
        <f t="shared" si="56"/>
        <v>-1.2472938024378489E-5</v>
      </c>
      <c r="P325" s="8">
        <f t="shared" si="57"/>
        <v>-1.5339221100229285E-5</v>
      </c>
      <c r="Q325" s="8">
        <f t="shared" si="58"/>
        <v>-2.0805249349674648E-5</v>
      </c>
      <c r="R325" s="8">
        <f t="shared" si="59"/>
        <v>-2.3355757415489952E-5</v>
      </c>
      <c r="S325" s="5">
        <f>G325/G326-1</f>
        <v>4.9885263893045817E-5</v>
      </c>
      <c r="T325" s="5">
        <f>H325/H326-1</f>
        <v>4.9870337123447683E-5</v>
      </c>
      <c r="U325" s="5">
        <f>I325/I326-1</f>
        <v>0</v>
      </c>
      <c r="V325" s="5">
        <f>J325/J326-1</f>
        <v>-4.9999999999994493E-5</v>
      </c>
      <c r="W325" s="8">
        <f t="shared" si="64"/>
        <v>4.0699503352786035E-6</v>
      </c>
      <c r="X325" s="8">
        <f t="shared" si="65"/>
        <v>4.999226852200651E-6</v>
      </c>
      <c r="Y325" s="8">
        <f t="shared" si="66"/>
        <v>5.3480753778131377E-6</v>
      </c>
      <c r="Z325" s="8">
        <f t="shared" si="67"/>
        <v>5.9908199852492279E-6</v>
      </c>
    </row>
    <row r="326" spans="2:26" x14ac:dyDescent="0.2">
      <c r="B326" s="2">
        <v>43126</v>
      </c>
      <c r="C326" s="1">
        <v>97.573400000000007</v>
      </c>
      <c r="D326" s="1">
        <v>97.424000000000007</v>
      </c>
      <c r="E326" s="1">
        <v>97.323999999999998</v>
      </c>
      <c r="F326" s="1">
        <v>97.373999999999995</v>
      </c>
      <c r="G326" s="1">
        <v>100.23</v>
      </c>
      <c r="H326" s="1">
        <v>100.26</v>
      </c>
      <c r="I326" s="1">
        <v>100.185</v>
      </c>
      <c r="J326" s="1">
        <v>100</v>
      </c>
      <c r="K326" s="4">
        <f t="shared" si="60"/>
        <v>-1.5268223752229471E-4</v>
      </c>
      <c r="L326" s="4">
        <f t="shared" si="61"/>
        <v>-1.9498578656229615E-4</v>
      </c>
      <c r="M326" s="4">
        <f t="shared" si="62"/>
        <v>-2.5680797953764323E-4</v>
      </c>
      <c r="N326" s="4">
        <f t="shared" si="63"/>
        <v>-3.5930971470821138E-4</v>
      </c>
      <c r="O326" s="8">
        <f t="shared" si="56"/>
        <v>-1.2219282827367894E-5</v>
      </c>
      <c r="P326" s="8">
        <f t="shared" si="57"/>
        <v>-1.5210915959811833E-5</v>
      </c>
      <c r="Q326" s="8">
        <f t="shared" si="58"/>
        <v>-2.0549427735797044E-5</v>
      </c>
      <c r="R326" s="8">
        <f t="shared" si="59"/>
        <v>-2.3100197471087604E-5</v>
      </c>
      <c r="S326" s="5">
        <f>G326/G327-1</f>
        <v>-4.9882775477572139E-5</v>
      </c>
      <c r="T326" s="5">
        <f>H326/H327-1</f>
        <v>-4.9867850196894103E-5</v>
      </c>
      <c r="U326" s="5">
        <f>I326/I327-1</f>
        <v>-4.9905180157683304E-5</v>
      </c>
      <c r="V326" s="5">
        <f>J326/J327-1</f>
        <v>-4.9997500124909777E-5</v>
      </c>
      <c r="W326" s="8">
        <f t="shared" si="64"/>
        <v>3.9272249438177771E-6</v>
      </c>
      <c r="X326" s="8">
        <f t="shared" si="65"/>
        <v>4.8564977534163283E-6</v>
      </c>
      <c r="Y326" s="8">
        <f t="shared" si="66"/>
        <v>5.2765151355389185E-6</v>
      </c>
      <c r="Z326" s="8">
        <f t="shared" si="67"/>
        <v>5.9905201605535224E-6</v>
      </c>
    </row>
    <row r="327" spans="2:26" x14ac:dyDescent="0.2">
      <c r="B327" s="2">
        <v>43125</v>
      </c>
      <c r="C327" s="1">
        <v>97.588300000000004</v>
      </c>
      <c r="D327" s="1">
        <v>97.442999999999998</v>
      </c>
      <c r="E327" s="1">
        <v>97.349000000000004</v>
      </c>
      <c r="F327" s="1">
        <v>97.409000000000006</v>
      </c>
      <c r="G327" s="1">
        <v>100.235</v>
      </c>
      <c r="H327" s="1">
        <v>100.265</v>
      </c>
      <c r="I327" s="1">
        <v>100.19</v>
      </c>
      <c r="J327" s="1">
        <v>100.005</v>
      </c>
      <c r="K327" s="4">
        <f t="shared" si="60"/>
        <v>0</v>
      </c>
      <c r="L327" s="4">
        <f t="shared" si="61"/>
        <v>-5.1309416304046174E-5</v>
      </c>
      <c r="M327" s="4">
        <f t="shared" si="62"/>
        <v>-1.0271264084460441E-4</v>
      </c>
      <c r="N327" s="4">
        <f t="shared" si="63"/>
        <v>-5.1327324614436343E-5</v>
      </c>
      <c r="O327" s="8">
        <f t="shared" si="56"/>
        <v>-1.2467188434626131E-5</v>
      </c>
      <c r="P327" s="8">
        <f t="shared" si="57"/>
        <v>-1.5845179362224961E-5</v>
      </c>
      <c r="Q327" s="8">
        <f t="shared" si="58"/>
        <v>-2.1282405240661273E-5</v>
      </c>
      <c r="R327" s="8">
        <f t="shared" si="59"/>
        <v>-2.3727259012421843E-5</v>
      </c>
      <c r="S327" s="5">
        <f>G327/G328-1</f>
        <v>0</v>
      </c>
      <c r="T327" s="5">
        <f>H327/H328-1</f>
        <v>0</v>
      </c>
      <c r="U327" s="5">
        <f>I327/I328-1</f>
        <v>0</v>
      </c>
      <c r="V327" s="5">
        <f>J327/J328-1</f>
        <v>0</v>
      </c>
      <c r="W327" s="8">
        <f t="shared" si="64"/>
        <v>3.9270288973526833E-6</v>
      </c>
      <c r="X327" s="8">
        <f t="shared" si="65"/>
        <v>4.8562553563461348E-6</v>
      </c>
      <c r="Y327" s="8">
        <f t="shared" si="66"/>
        <v>5.2047021024960645E-6</v>
      </c>
      <c r="Z327" s="8">
        <f t="shared" si="67"/>
        <v>5.918502772932488E-6</v>
      </c>
    </row>
    <row r="328" spans="2:26" x14ac:dyDescent="0.2">
      <c r="B328" s="2">
        <v>43124</v>
      </c>
      <c r="C328" s="1">
        <v>97.588300000000004</v>
      </c>
      <c r="D328" s="1">
        <v>97.447999999999993</v>
      </c>
      <c r="E328" s="1">
        <v>97.358999999999995</v>
      </c>
      <c r="F328" s="1">
        <v>97.414000000000001</v>
      </c>
      <c r="G328" s="1">
        <v>100.235</v>
      </c>
      <c r="H328" s="1">
        <v>100.265</v>
      </c>
      <c r="I328" s="1">
        <v>100.19</v>
      </c>
      <c r="J328" s="1">
        <v>100.005</v>
      </c>
      <c r="K328" s="4">
        <f t="shared" si="60"/>
        <v>-1.5265892921545454E-4</v>
      </c>
      <c r="L328" s="4">
        <f t="shared" si="61"/>
        <v>-1.5390455865305075E-4</v>
      </c>
      <c r="M328" s="4">
        <f t="shared" si="62"/>
        <v>-1.4377702237799994E-4</v>
      </c>
      <c r="N328" s="4">
        <f t="shared" si="63"/>
        <v>-2.0526715520241545E-4</v>
      </c>
      <c r="O328" s="8">
        <f t="shared" si="56"/>
        <v>-1.2719517251188473E-5</v>
      </c>
      <c r="P328" s="8">
        <f t="shared" si="57"/>
        <v>-1.6099254564302112E-5</v>
      </c>
      <c r="Q328" s="8">
        <f t="shared" si="58"/>
        <v>-2.1534778238252451E-5</v>
      </c>
      <c r="R328" s="8">
        <f t="shared" si="59"/>
        <v>-2.4208926162898882E-5</v>
      </c>
      <c r="S328" s="5">
        <f>G328/G329-1</f>
        <v>4.9885263893045817E-5</v>
      </c>
      <c r="T328" s="5">
        <f>H328/H329-1</f>
        <v>4.9870337123447683E-5</v>
      </c>
      <c r="U328" s="5">
        <f>I328/I329-1</f>
        <v>4.9907670808924109E-5</v>
      </c>
      <c r="V328" s="5">
        <f>J328/J329-1</f>
        <v>4.9999999999883471E-5</v>
      </c>
      <c r="W328" s="8">
        <f t="shared" si="64"/>
        <v>3.9270288973526833E-6</v>
      </c>
      <c r="X328" s="8">
        <f t="shared" si="65"/>
        <v>4.7847767498928767E-6</v>
      </c>
      <c r="Y328" s="8">
        <f t="shared" si="66"/>
        <v>5.2047021024960645E-6</v>
      </c>
      <c r="Z328" s="8">
        <f t="shared" si="67"/>
        <v>5.918502772932488E-6</v>
      </c>
    </row>
    <row r="329" spans="2:26" x14ac:dyDescent="0.2">
      <c r="B329" s="2">
        <v>43123</v>
      </c>
      <c r="C329" s="1">
        <v>97.603200000000001</v>
      </c>
      <c r="D329" s="1">
        <v>97.462999999999994</v>
      </c>
      <c r="E329" s="1">
        <v>97.373000000000005</v>
      </c>
      <c r="F329" s="1">
        <v>97.433999999999997</v>
      </c>
      <c r="G329" s="1">
        <v>100.23</v>
      </c>
      <c r="H329" s="1">
        <v>100.26</v>
      </c>
      <c r="I329" s="1">
        <v>100.185</v>
      </c>
      <c r="J329" s="1">
        <v>100</v>
      </c>
      <c r="K329" s="4">
        <f t="shared" si="60"/>
        <v>1.0144138993140039E-4</v>
      </c>
      <c r="L329" s="4">
        <f t="shared" si="61"/>
        <v>2.0524819638145786E-4</v>
      </c>
      <c r="M329" s="4">
        <f t="shared" si="62"/>
        <v>2.9791255752797952E-4</v>
      </c>
      <c r="N329" s="4">
        <f t="shared" si="63"/>
        <v>3.5934660520120509E-4</v>
      </c>
      <c r="O329" s="8">
        <f t="shared" si="56"/>
        <v>-1.2212973668512538E-5</v>
      </c>
      <c r="P329" s="8">
        <f t="shared" si="57"/>
        <v>-1.5332085939662733E-5</v>
      </c>
      <c r="Q329" s="8">
        <f t="shared" si="58"/>
        <v>-2.0564200804840117E-5</v>
      </c>
      <c r="R329" s="8">
        <f t="shared" si="59"/>
        <v>-2.2958475137829505E-5</v>
      </c>
      <c r="S329" s="5">
        <f>G329/G330-1</f>
        <v>0</v>
      </c>
      <c r="T329" s="5">
        <f>H329/H330-1</f>
        <v>0</v>
      </c>
      <c r="U329" s="5">
        <f>I329/I330-1</f>
        <v>0</v>
      </c>
      <c r="V329" s="5">
        <f>J329/J330-1</f>
        <v>-4.9997500124909777E-5</v>
      </c>
      <c r="W329" s="8">
        <f t="shared" si="64"/>
        <v>3.9272249634046491E-6</v>
      </c>
      <c r="X329" s="8">
        <f t="shared" si="65"/>
        <v>4.7850155942111682E-6</v>
      </c>
      <c r="Y329" s="8">
        <f t="shared" si="66"/>
        <v>5.2049620877579551E-6</v>
      </c>
      <c r="Z329" s="8">
        <f t="shared" si="67"/>
        <v>5.9905309937529392E-6</v>
      </c>
    </row>
    <row r="330" spans="2:26" x14ac:dyDescent="0.2">
      <c r="B330" s="2">
        <v>43122</v>
      </c>
      <c r="C330" s="1">
        <v>97.593299999999999</v>
      </c>
      <c r="D330" s="1">
        <v>97.442999999999998</v>
      </c>
      <c r="E330" s="1">
        <v>97.343999999999994</v>
      </c>
      <c r="F330" s="1">
        <v>97.399000000000001</v>
      </c>
      <c r="G330" s="1">
        <v>100.23</v>
      </c>
      <c r="H330" s="1">
        <v>100.26</v>
      </c>
      <c r="I330" s="1">
        <v>100.185</v>
      </c>
      <c r="J330" s="1">
        <v>100.005</v>
      </c>
      <c r="K330" s="4">
        <f t="shared" si="60"/>
        <v>5.1235650175174285E-5</v>
      </c>
      <c r="L330" s="4">
        <f t="shared" si="61"/>
        <v>5.1314682156800018E-5</v>
      </c>
      <c r="M330" s="4">
        <f t="shared" si="62"/>
        <v>0</v>
      </c>
      <c r="N330" s="4">
        <f t="shared" si="63"/>
        <v>-1.0265991848812384E-4</v>
      </c>
      <c r="O330" s="8">
        <f t="shared" si="56"/>
        <v>-1.2968610250003454E-5</v>
      </c>
      <c r="P330" s="8">
        <f t="shared" si="57"/>
        <v>-1.6482389368386308E-5</v>
      </c>
      <c r="Q330" s="8">
        <f t="shared" si="58"/>
        <v>-2.2047218780573696E-5</v>
      </c>
      <c r="R330" s="8">
        <f t="shared" si="59"/>
        <v>-2.4720943797872097E-5</v>
      </c>
      <c r="S330" s="5">
        <f>G330/G331-1</f>
        <v>-4.9882775477572139E-5</v>
      </c>
      <c r="T330" s="5">
        <f>H330/H331-1</f>
        <v>-4.9867850196894103E-5</v>
      </c>
      <c r="U330" s="5">
        <f>I330/I331-1</f>
        <v>-4.9905180157683304E-5</v>
      </c>
      <c r="V330" s="5">
        <f>J330/J331-1</f>
        <v>0</v>
      </c>
      <c r="W330" s="8">
        <f t="shared" si="64"/>
        <v>3.9986892669848945E-6</v>
      </c>
      <c r="X330" s="8">
        <f t="shared" si="65"/>
        <v>4.9279942689417491E-6</v>
      </c>
      <c r="Y330" s="8">
        <f t="shared" si="66"/>
        <v>5.348089741881168E-6</v>
      </c>
      <c r="Z330" s="8">
        <f t="shared" si="67"/>
        <v>6.1336879917104984E-6</v>
      </c>
    </row>
    <row r="331" spans="2:26" x14ac:dyDescent="0.2">
      <c r="B331" s="2">
        <v>43119</v>
      </c>
      <c r="C331" s="1">
        <v>97.588300000000004</v>
      </c>
      <c r="D331" s="1">
        <v>97.438000000000002</v>
      </c>
      <c r="E331" s="1">
        <v>97.343999999999994</v>
      </c>
      <c r="F331" s="1">
        <v>97.409000000000006</v>
      </c>
      <c r="G331" s="1">
        <v>100.235</v>
      </c>
      <c r="H331" s="1">
        <v>100.265</v>
      </c>
      <c r="I331" s="1">
        <v>100.19</v>
      </c>
      <c r="J331" s="1">
        <v>100.005</v>
      </c>
      <c r="K331" s="4">
        <f t="shared" si="60"/>
        <v>-5.1233025217922723E-5</v>
      </c>
      <c r="L331" s="4">
        <f t="shared" si="61"/>
        <v>-5.1312049095364465E-5</v>
      </c>
      <c r="M331" s="4">
        <f t="shared" si="62"/>
        <v>-1.0271791605898084E-4</v>
      </c>
      <c r="N331" s="4">
        <f t="shared" si="63"/>
        <v>-1.0264938051085526E-4</v>
      </c>
      <c r="O331" s="8">
        <f t="shared" si="56"/>
        <v>-1.3348964666795028E-5</v>
      </c>
      <c r="P331" s="8">
        <f t="shared" si="57"/>
        <v>-1.737506181339804E-5</v>
      </c>
      <c r="Q331" s="8">
        <f t="shared" si="58"/>
        <v>-2.3192233640322026E-5</v>
      </c>
      <c r="R331" s="8">
        <f t="shared" si="59"/>
        <v>-2.5861325183388072E-5</v>
      </c>
      <c r="S331" s="5">
        <f>G331/G332-1</f>
        <v>4.9885263893045817E-5</v>
      </c>
      <c r="T331" s="5">
        <f>H331/H332-1</f>
        <v>4.9870337123447683E-5</v>
      </c>
      <c r="U331" s="5">
        <f>I331/I332-1</f>
        <v>4.9907670808924109E-5</v>
      </c>
      <c r="V331" s="5">
        <f>J331/J332-1</f>
        <v>1.0000500024998082E-4</v>
      </c>
      <c r="W331" s="8">
        <f t="shared" si="64"/>
        <v>3.9984896460535222E-6</v>
      </c>
      <c r="X331" s="8">
        <f t="shared" si="65"/>
        <v>4.9277482949007724E-6</v>
      </c>
      <c r="Y331" s="8">
        <f t="shared" si="66"/>
        <v>5.3478226141179256E-6</v>
      </c>
      <c r="Z331" s="8">
        <f t="shared" si="67"/>
        <v>6.0619595955862288E-6</v>
      </c>
    </row>
    <row r="332" spans="2:26" x14ac:dyDescent="0.2">
      <c r="B332" s="2">
        <v>43118</v>
      </c>
      <c r="C332" s="1">
        <v>97.593299999999999</v>
      </c>
      <c r="D332" s="1">
        <v>97.442999999999998</v>
      </c>
      <c r="E332" s="1">
        <v>97.353999999999999</v>
      </c>
      <c r="F332" s="1">
        <v>97.418999999999997</v>
      </c>
      <c r="G332" s="1">
        <v>100.23</v>
      </c>
      <c r="H332" s="1">
        <v>100.26</v>
      </c>
      <c r="I332" s="1">
        <v>100.185</v>
      </c>
      <c r="J332" s="1">
        <v>99.995000000000005</v>
      </c>
      <c r="K332" s="4">
        <f t="shared" si="60"/>
        <v>1.0247655080330986E-4</v>
      </c>
      <c r="L332" s="4">
        <f t="shared" si="61"/>
        <v>5.1314682156800018E-5</v>
      </c>
      <c r="M332" s="4">
        <f t="shared" si="62"/>
        <v>0</v>
      </c>
      <c r="N332" s="4">
        <f t="shared" si="63"/>
        <v>0</v>
      </c>
      <c r="O332" s="8">
        <f t="shared" si="56"/>
        <v>-1.3473121942561283E-5</v>
      </c>
      <c r="P332" s="8">
        <f t="shared" si="57"/>
        <v>-1.7603444145312675E-5</v>
      </c>
      <c r="Q332" s="8">
        <f t="shared" si="58"/>
        <v>-2.3444230774629371E-5</v>
      </c>
      <c r="R332" s="8">
        <f t="shared" si="59"/>
        <v>-2.6112609861688453E-5</v>
      </c>
      <c r="S332" s="5">
        <f>G332/G333-1</f>
        <v>-4.9882775477572139E-5</v>
      </c>
      <c r="T332" s="5">
        <f>H332/H333-1</f>
        <v>0</v>
      </c>
      <c r="U332" s="5">
        <f>I332/I333-1</f>
        <v>4.9910161708854872E-5</v>
      </c>
      <c r="V332" s="5">
        <f>J332/J333-1</f>
        <v>0</v>
      </c>
      <c r="W332" s="8">
        <f t="shared" si="64"/>
        <v>3.9272249833491707E-6</v>
      </c>
      <c r="X332" s="8">
        <f t="shared" si="65"/>
        <v>4.85650495615299E-6</v>
      </c>
      <c r="Y332" s="8">
        <f t="shared" si="66"/>
        <v>5.2765259415337478E-6</v>
      </c>
      <c r="Z332" s="8">
        <f t="shared" si="67"/>
        <v>5.9908273072939445E-6</v>
      </c>
    </row>
    <row r="333" spans="2:26" x14ac:dyDescent="0.2">
      <c r="B333" s="2">
        <v>43117</v>
      </c>
      <c r="C333" s="1">
        <v>97.583299999999994</v>
      </c>
      <c r="D333" s="1">
        <v>97.438000000000002</v>
      </c>
      <c r="E333" s="1">
        <v>97.353999999999999</v>
      </c>
      <c r="F333" s="1">
        <v>97.418999999999997</v>
      </c>
      <c r="G333" s="1">
        <v>100.235</v>
      </c>
      <c r="H333" s="1">
        <v>100.26</v>
      </c>
      <c r="I333" s="1">
        <v>100.18</v>
      </c>
      <c r="J333" s="1">
        <v>99.995000000000005</v>
      </c>
      <c r="K333" s="4">
        <f t="shared" si="60"/>
        <v>0</v>
      </c>
      <c r="L333" s="4">
        <f t="shared" si="61"/>
        <v>-1.539203513488685E-4</v>
      </c>
      <c r="M333" s="4">
        <f t="shared" si="62"/>
        <v>-2.4646223993096683E-4</v>
      </c>
      <c r="N333" s="4">
        <f t="shared" si="63"/>
        <v>-3.5914380117796352E-4</v>
      </c>
      <c r="O333" s="8">
        <f t="shared" si="56"/>
        <v>-1.4106342270297779E-5</v>
      </c>
      <c r="P333" s="8">
        <f t="shared" si="57"/>
        <v>-1.8113810792017293E-5</v>
      </c>
      <c r="Q333" s="8">
        <f t="shared" si="58"/>
        <v>-2.367316617414711E-5</v>
      </c>
      <c r="R333" s="8">
        <f t="shared" si="59"/>
        <v>-2.6239580445143462E-5</v>
      </c>
      <c r="S333" s="5">
        <f>G333/G334-1</f>
        <v>4.9885263893045817E-5</v>
      </c>
      <c r="T333" s="5">
        <f>H333/H334-1</f>
        <v>0</v>
      </c>
      <c r="U333" s="5">
        <f>I333/I334-1</f>
        <v>9.983028850957254E-5</v>
      </c>
      <c r="V333" s="5">
        <f>J333/J334-1</f>
        <v>1.000150022503199E-4</v>
      </c>
      <c r="W333" s="8">
        <f t="shared" si="64"/>
        <v>4.1414218486982409E-6</v>
      </c>
      <c r="X333" s="8">
        <f t="shared" si="65"/>
        <v>4.85650495615299E-6</v>
      </c>
      <c r="Y333" s="8">
        <f t="shared" si="66"/>
        <v>5.2052257105210981E-6</v>
      </c>
      <c r="Z333" s="8">
        <f t="shared" si="67"/>
        <v>5.9190989111696749E-6</v>
      </c>
    </row>
    <row r="334" spans="2:26" x14ac:dyDescent="0.2">
      <c r="B334" s="2">
        <v>43116</v>
      </c>
      <c r="C334" s="1">
        <v>97.583299999999994</v>
      </c>
      <c r="D334" s="1">
        <v>97.453000000000003</v>
      </c>
      <c r="E334" s="1">
        <v>97.378</v>
      </c>
      <c r="F334" s="1">
        <v>97.453999999999994</v>
      </c>
      <c r="G334" s="1">
        <v>100.23</v>
      </c>
      <c r="H334" s="1">
        <v>100.26</v>
      </c>
      <c r="I334" s="1">
        <v>100.17</v>
      </c>
      <c r="J334" s="1">
        <v>99.984999999999999</v>
      </c>
      <c r="K334" s="4">
        <f t="shared" si="60"/>
        <v>-2.0388675781124466E-4</v>
      </c>
      <c r="L334" s="4">
        <f t="shared" si="61"/>
        <v>-2.0518502559674356E-4</v>
      </c>
      <c r="M334" s="4">
        <f t="shared" si="62"/>
        <v>-2.0534302552410733E-4</v>
      </c>
      <c r="N334" s="4">
        <f t="shared" si="63"/>
        <v>-2.0518292057380982E-4</v>
      </c>
      <c r="O334" s="8">
        <f t="shared" si="56"/>
        <v>-1.4358518628687922E-5</v>
      </c>
      <c r="P334" s="8">
        <f t="shared" si="57"/>
        <v>-1.8111031469848215E-5</v>
      </c>
      <c r="Q334" s="8">
        <f t="shared" si="58"/>
        <v>-2.3565652398919446E-5</v>
      </c>
      <c r="R334" s="8">
        <f t="shared" si="59"/>
        <v>-2.5976412685113082E-5</v>
      </c>
      <c r="S334" s="5">
        <f>G334/G335-1</f>
        <v>0</v>
      </c>
      <c r="T334" s="5">
        <f>H334/H335-1</f>
        <v>4.9872824298136109E-5</v>
      </c>
      <c r="U334" s="5">
        <f>I334/I335-1</f>
        <v>0</v>
      </c>
      <c r="V334" s="5">
        <f>J334/J335-1</f>
        <v>0</v>
      </c>
      <c r="W334" s="8">
        <f t="shared" si="64"/>
        <v>3.9986928824133272E-6</v>
      </c>
      <c r="X334" s="8">
        <f t="shared" si="65"/>
        <v>4.7850227730872328E-6</v>
      </c>
      <c r="Y334" s="8">
        <f t="shared" si="66"/>
        <v>4.9195048650964502E-6</v>
      </c>
      <c r="Z334" s="8">
        <f t="shared" si="67"/>
        <v>5.6327779487268844E-6</v>
      </c>
    </row>
    <row r="335" spans="2:26" x14ac:dyDescent="0.2">
      <c r="B335" s="2">
        <v>43115</v>
      </c>
      <c r="C335" s="1">
        <v>97.603200000000001</v>
      </c>
      <c r="D335" s="1">
        <v>97.472999999999999</v>
      </c>
      <c r="E335" s="1">
        <v>97.397999999999996</v>
      </c>
      <c r="F335" s="1">
        <v>97.474000000000004</v>
      </c>
      <c r="G335" s="1">
        <v>100.23</v>
      </c>
      <c r="H335" s="1">
        <v>100.255</v>
      </c>
      <c r="I335" s="1">
        <v>100.17</v>
      </c>
      <c r="J335" s="1">
        <v>99.984999999999999</v>
      </c>
      <c r="K335" s="4">
        <f t="shared" si="60"/>
        <v>0</v>
      </c>
      <c r="L335" s="4">
        <f t="shared" si="61"/>
        <v>0</v>
      </c>
      <c r="M335" s="4">
        <f t="shared" si="62"/>
        <v>0</v>
      </c>
      <c r="N335" s="4">
        <f t="shared" si="63"/>
        <v>0</v>
      </c>
      <c r="O335" s="8">
        <f t="shared" si="56"/>
        <v>-1.384880173415981E-5</v>
      </c>
      <c r="P335" s="8">
        <f t="shared" si="57"/>
        <v>-1.7343361920771906E-5</v>
      </c>
      <c r="Q335" s="8">
        <f t="shared" si="58"/>
        <v>-2.2441775588489809E-5</v>
      </c>
      <c r="R335" s="8">
        <f t="shared" si="59"/>
        <v>-2.4574571009757797E-5</v>
      </c>
      <c r="S335" s="5">
        <f>G335/G336-1</f>
        <v>0</v>
      </c>
      <c r="T335" s="5">
        <f>H335/H336-1</f>
        <v>0</v>
      </c>
      <c r="U335" s="5">
        <f>I335/I336-1</f>
        <v>4.9917635900786905E-5</v>
      </c>
      <c r="V335" s="5">
        <f>J335/J336-1</f>
        <v>1.0002500625172495E-4</v>
      </c>
      <c r="W335" s="8">
        <f t="shared" si="64"/>
        <v>3.9986928824133272E-6</v>
      </c>
      <c r="X335" s="8">
        <f t="shared" si="65"/>
        <v>4.7137758812327525E-6</v>
      </c>
      <c r="Y335" s="8">
        <f t="shared" si="66"/>
        <v>4.8479553750294509E-6</v>
      </c>
      <c r="Z335" s="8">
        <f t="shared" si="67"/>
        <v>5.5610603553973053E-6</v>
      </c>
    </row>
    <row r="336" spans="2:26" x14ac:dyDescent="0.2">
      <c r="B336" s="2">
        <v>43112</v>
      </c>
      <c r="C336" s="1">
        <v>97.603200000000001</v>
      </c>
      <c r="D336" s="1">
        <v>97.472999999999999</v>
      </c>
      <c r="E336" s="1">
        <v>97.397999999999996</v>
      </c>
      <c r="F336" s="1">
        <v>97.474000000000004</v>
      </c>
      <c r="G336" s="1">
        <v>100.23</v>
      </c>
      <c r="H336" s="1">
        <v>100.255</v>
      </c>
      <c r="I336" s="1">
        <v>100.16500000000001</v>
      </c>
      <c r="J336" s="1">
        <v>99.974999999999994</v>
      </c>
      <c r="K336" s="4">
        <f t="shared" si="60"/>
        <v>-1.5365987080273591E-4</v>
      </c>
      <c r="L336" s="4">
        <f t="shared" si="61"/>
        <v>-2.5641551621580216E-4</v>
      </c>
      <c r="M336" s="4">
        <f t="shared" si="62"/>
        <v>-3.0791969454369017E-4</v>
      </c>
      <c r="N336" s="4">
        <f t="shared" si="63"/>
        <v>-3.5894122593804756E-4</v>
      </c>
      <c r="O336" s="8">
        <f t="shared" si="56"/>
        <v>-1.384880173415981E-5</v>
      </c>
      <c r="P336" s="8">
        <f t="shared" si="57"/>
        <v>-1.7343361920771906E-5</v>
      </c>
      <c r="Q336" s="8">
        <f t="shared" si="58"/>
        <v>-2.2441775588489809E-5</v>
      </c>
      <c r="R336" s="8">
        <f t="shared" si="59"/>
        <v>-2.4574571009757797E-5</v>
      </c>
      <c r="S336" s="5">
        <f>G336/G337-1</f>
        <v>0</v>
      </c>
      <c r="T336" s="5">
        <f>H336/H337-1</f>
        <v>0</v>
      </c>
      <c r="U336" s="5">
        <f>I336/I337-1</f>
        <v>-4.9915144254675248E-5</v>
      </c>
      <c r="V336" s="5">
        <f>J336/J337-1</f>
        <v>-5.0010002000444587E-5</v>
      </c>
      <c r="W336" s="8">
        <f t="shared" si="64"/>
        <v>3.9986928824133272E-6</v>
      </c>
      <c r="X336" s="8">
        <f t="shared" si="65"/>
        <v>4.7137758812327525E-6</v>
      </c>
      <c r="Y336" s="8">
        <f t="shared" si="66"/>
        <v>4.7766444665997555E-6</v>
      </c>
      <c r="Z336" s="8">
        <f t="shared" si="67"/>
        <v>5.3464534962020608E-6</v>
      </c>
    </row>
    <row r="337" spans="2:26" x14ac:dyDescent="0.2">
      <c r="B337" s="2">
        <v>43111</v>
      </c>
      <c r="C337" s="1">
        <v>97.618200000000002</v>
      </c>
      <c r="D337" s="1">
        <v>97.498000000000005</v>
      </c>
      <c r="E337" s="1">
        <v>97.427999999999997</v>
      </c>
      <c r="F337" s="1">
        <v>97.509</v>
      </c>
      <c r="G337" s="1">
        <v>100.23</v>
      </c>
      <c r="H337" s="1">
        <v>100.255</v>
      </c>
      <c r="I337" s="1">
        <v>100.17</v>
      </c>
      <c r="J337" s="1">
        <v>99.98</v>
      </c>
      <c r="K337" s="4">
        <f t="shared" si="60"/>
        <v>-1.014052306661517E-4</v>
      </c>
      <c r="L337" s="4">
        <f t="shared" si="61"/>
        <v>0</v>
      </c>
      <c r="M337" s="4">
        <f t="shared" si="62"/>
        <v>5.1322582962809449E-5</v>
      </c>
      <c r="N337" s="4">
        <f t="shared" si="63"/>
        <v>1.0256515451456671E-4</v>
      </c>
      <c r="O337" s="8">
        <f t="shared" si="56"/>
        <v>-1.37168029809423E-5</v>
      </c>
      <c r="P337" s="8">
        <f t="shared" si="57"/>
        <v>-1.7084325228697293E-5</v>
      </c>
      <c r="Q337" s="8">
        <f t="shared" si="58"/>
        <v>-2.228234654165051E-5</v>
      </c>
      <c r="R337" s="8">
        <f t="shared" si="59"/>
        <v>-2.4311974147750158E-5</v>
      </c>
      <c r="S337" s="5">
        <f>G337/G338-1</f>
        <v>0</v>
      </c>
      <c r="T337" s="5">
        <f>H337/H338-1</f>
        <v>-4.9870337123558706E-5</v>
      </c>
      <c r="U337" s="5">
        <f>I337/I338-1</f>
        <v>-4.9912652857475592E-5</v>
      </c>
      <c r="V337" s="5">
        <f>J337/J338-1</f>
        <v>-1.9999999999997797E-4</v>
      </c>
      <c r="W337" s="8">
        <f t="shared" si="64"/>
        <v>3.9986928824133272E-6</v>
      </c>
      <c r="X337" s="8">
        <f t="shared" si="65"/>
        <v>4.7137758812327525E-6</v>
      </c>
      <c r="Y337" s="8">
        <f t="shared" si="66"/>
        <v>4.9195048893121591E-6</v>
      </c>
      <c r="Z337" s="8">
        <f t="shared" si="67"/>
        <v>5.5613387440021722E-6</v>
      </c>
    </row>
    <row r="338" spans="2:26" x14ac:dyDescent="0.2">
      <c r="B338" s="2">
        <v>43110</v>
      </c>
      <c r="C338" s="1">
        <v>97.628100000000003</v>
      </c>
      <c r="D338" s="1">
        <v>97.498000000000005</v>
      </c>
      <c r="E338" s="1">
        <v>97.423000000000002</v>
      </c>
      <c r="F338" s="1">
        <v>97.498999999999995</v>
      </c>
      <c r="G338" s="1">
        <v>100.23</v>
      </c>
      <c r="H338" s="1">
        <v>100.26</v>
      </c>
      <c r="I338" s="1">
        <v>100.175</v>
      </c>
      <c r="J338" s="1">
        <v>100</v>
      </c>
      <c r="K338" s="4">
        <f t="shared" si="60"/>
        <v>-5.1212140145029394E-5</v>
      </c>
      <c r="L338" s="4">
        <f t="shared" si="61"/>
        <v>-5.1280473421289052E-5</v>
      </c>
      <c r="M338" s="4">
        <f t="shared" si="62"/>
        <v>-5.1319949090578021E-5</v>
      </c>
      <c r="N338" s="4">
        <f t="shared" si="63"/>
        <v>-5.1279947489435429E-5</v>
      </c>
      <c r="O338" s="8">
        <f t="shared" si="56"/>
        <v>-1.3335934465435462E-5</v>
      </c>
      <c r="P338" s="8">
        <f t="shared" si="57"/>
        <v>-1.6702264751070615E-5</v>
      </c>
      <c r="Q338" s="8">
        <f t="shared" si="58"/>
        <v>-2.1901907666795893E-5</v>
      </c>
      <c r="R338" s="8">
        <f t="shared" si="59"/>
        <v>-2.4060478904459336E-5</v>
      </c>
      <c r="S338" s="5">
        <f>G338/G339-1</f>
        <v>-4.9882775477572139E-5</v>
      </c>
      <c r="T338" s="5">
        <f>H338/H339-1</f>
        <v>-4.9867850196894103E-5</v>
      </c>
      <c r="U338" s="5">
        <f>I338/I339-1</f>
        <v>-4.9910161708965894E-5</v>
      </c>
      <c r="V338" s="5">
        <f>J338/J339-1</f>
        <v>-4.9997500124909777E-5</v>
      </c>
      <c r="W338" s="8">
        <f t="shared" si="64"/>
        <v>4.0701607611753103E-6</v>
      </c>
      <c r="X338" s="8">
        <f t="shared" si="65"/>
        <v>4.7850192199806942E-6</v>
      </c>
      <c r="Y338" s="8">
        <f t="shared" si="66"/>
        <v>4.9908086791085527E-6</v>
      </c>
      <c r="Z338" s="8">
        <f t="shared" si="67"/>
        <v>5.8470530297164265E-6</v>
      </c>
    </row>
    <row r="339" spans="2:26" x14ac:dyDescent="0.2">
      <c r="B339" s="2">
        <v>43109</v>
      </c>
      <c r="C339" s="1">
        <v>97.633099999999999</v>
      </c>
      <c r="D339" s="1">
        <v>97.503</v>
      </c>
      <c r="E339" s="1">
        <v>97.427999999999997</v>
      </c>
      <c r="F339" s="1">
        <v>97.504000000000005</v>
      </c>
      <c r="G339" s="1">
        <v>100.235</v>
      </c>
      <c r="H339" s="1">
        <v>100.265</v>
      </c>
      <c r="I339" s="1">
        <v>100.18</v>
      </c>
      <c r="J339" s="1">
        <v>100.005</v>
      </c>
      <c r="K339" s="4">
        <f t="shared" si="60"/>
        <v>-5.0185378643652356E-5</v>
      </c>
      <c r="L339" s="4">
        <f t="shared" si="61"/>
        <v>-1.0255042917362012E-4</v>
      </c>
      <c r="M339" s="4">
        <f t="shared" si="62"/>
        <v>-1.0262936431382208E-4</v>
      </c>
      <c r="N339" s="4">
        <f t="shared" si="63"/>
        <v>-1.435632396069586E-4</v>
      </c>
      <c r="O339" s="8">
        <f t="shared" si="56"/>
        <v>-1.3836881698006398E-5</v>
      </c>
      <c r="P339" s="8">
        <f t="shared" si="57"/>
        <v>-1.7210668882408076E-5</v>
      </c>
      <c r="Q339" s="8">
        <f t="shared" si="58"/>
        <v>-2.2409377736900825E-5</v>
      </c>
      <c r="R339" s="8">
        <f t="shared" si="59"/>
        <v>-2.4567003006975284E-5</v>
      </c>
      <c r="S339" s="5">
        <f>G339/G340-1</f>
        <v>0</v>
      </c>
      <c r="T339" s="5">
        <f>H339/H340-1</f>
        <v>0</v>
      </c>
      <c r="U339" s="5">
        <f>I339/I340-1</f>
        <v>0</v>
      </c>
      <c r="V339" s="5">
        <f>J339/J340-1</f>
        <v>0</v>
      </c>
      <c r="W339" s="8">
        <f t="shared" si="64"/>
        <v>4.0699575654198506E-6</v>
      </c>
      <c r="X339" s="8">
        <f t="shared" si="65"/>
        <v>4.856259005976257E-6</v>
      </c>
      <c r="Y339" s="8">
        <f t="shared" si="66"/>
        <v>5.0621089101213609E-6</v>
      </c>
      <c r="Z339" s="8">
        <f t="shared" si="67"/>
        <v>5.9184780298948691E-6</v>
      </c>
    </row>
    <row r="340" spans="2:26" x14ac:dyDescent="0.2">
      <c r="B340" s="2">
        <v>43108</v>
      </c>
      <c r="C340" s="1">
        <v>97.638000000000005</v>
      </c>
      <c r="D340" s="1">
        <v>97.513000000000005</v>
      </c>
      <c r="E340" s="1">
        <v>97.438000000000002</v>
      </c>
      <c r="F340" s="1">
        <v>97.518000000000001</v>
      </c>
      <c r="G340" s="1">
        <v>100.235</v>
      </c>
      <c r="H340" s="1">
        <v>100.265</v>
      </c>
      <c r="I340" s="1">
        <v>100.18</v>
      </c>
      <c r="J340" s="1">
        <v>100.005</v>
      </c>
      <c r="K340" s="4">
        <f t="shared" si="60"/>
        <v>5.0187897342235388E-5</v>
      </c>
      <c r="L340" s="4">
        <f t="shared" si="61"/>
        <v>5.127784386926848E-5</v>
      </c>
      <c r="M340" s="4">
        <f t="shared" si="62"/>
        <v>5.1317315488574877E-5</v>
      </c>
      <c r="N340" s="4">
        <f t="shared" si="63"/>
        <v>4.1019751010118455E-5</v>
      </c>
      <c r="O340" s="8">
        <f t="shared" si="56"/>
        <v>-1.3838735164583282E-5</v>
      </c>
      <c r="P340" s="8">
        <f t="shared" si="57"/>
        <v>-1.7081607388521048E-5</v>
      </c>
      <c r="Q340" s="8">
        <f t="shared" si="58"/>
        <v>-2.2279951847757051E-5</v>
      </c>
      <c r="R340" s="8">
        <f t="shared" si="59"/>
        <v>-2.4461958715102371E-5</v>
      </c>
      <c r="S340" s="5">
        <f>G340/G341-1</f>
        <v>4.9885263893045817E-5</v>
      </c>
      <c r="T340" s="5">
        <f>H340/H341-1</f>
        <v>4.9870337123447683E-5</v>
      </c>
      <c r="U340" s="5">
        <f>I340/I341-1</f>
        <v>9.983028850957254E-5</v>
      </c>
      <c r="V340" s="5">
        <f>J340/J341-1</f>
        <v>1.0000500024998082E-4</v>
      </c>
      <c r="W340" s="8">
        <f t="shared" si="64"/>
        <v>3.9984968366633758E-6</v>
      </c>
      <c r="X340" s="8">
        <f t="shared" si="65"/>
        <v>4.784780399522998E-6</v>
      </c>
      <c r="Y340" s="8">
        <f t="shared" si="66"/>
        <v>5.0621089101213609E-6</v>
      </c>
      <c r="Z340" s="8">
        <f t="shared" si="67"/>
        <v>5.9184780298948691E-6</v>
      </c>
    </row>
    <row r="341" spans="2:26" x14ac:dyDescent="0.2">
      <c r="B341" s="2">
        <v>43105</v>
      </c>
      <c r="C341" s="1">
        <v>97.633099999999999</v>
      </c>
      <c r="D341" s="1">
        <v>97.507999999999996</v>
      </c>
      <c r="E341" s="1">
        <v>97.433000000000007</v>
      </c>
      <c r="F341" s="1">
        <v>97.513999999999996</v>
      </c>
      <c r="G341" s="1">
        <v>100.23</v>
      </c>
      <c r="H341" s="1">
        <v>100.26</v>
      </c>
      <c r="I341" s="1">
        <v>100.17</v>
      </c>
      <c r="J341" s="1">
        <v>99.995000000000005</v>
      </c>
      <c r="K341" s="4">
        <f t="shared" si="60"/>
        <v>0</v>
      </c>
      <c r="L341" s="4">
        <f t="shared" si="61"/>
        <v>-5.1275214586921081E-5</v>
      </c>
      <c r="M341" s="4">
        <f t="shared" si="62"/>
        <v>-1.0262409819061791E-4</v>
      </c>
      <c r="N341" s="4">
        <f t="shared" si="63"/>
        <v>-9.2285922295265443E-5</v>
      </c>
      <c r="O341" s="8">
        <f t="shared" si="56"/>
        <v>-1.3584742918824889E-5</v>
      </c>
      <c r="P341" s="8">
        <f t="shared" si="57"/>
        <v>-1.6318282135131533E-5</v>
      </c>
      <c r="Q341" s="8">
        <f t="shared" si="58"/>
        <v>-2.1288845948551349E-5</v>
      </c>
      <c r="R341" s="8">
        <f t="shared" si="59"/>
        <v>-2.3040396649599003E-5</v>
      </c>
      <c r="S341" s="5">
        <f>G341/G342-1</f>
        <v>0</v>
      </c>
      <c r="T341" s="5">
        <f>H341/H342-1</f>
        <v>0</v>
      </c>
      <c r="U341" s="5">
        <f>I341/I342-1</f>
        <v>-4.9912652857475592E-5</v>
      </c>
      <c r="V341" s="5">
        <f>J341/J342-1</f>
        <v>0</v>
      </c>
      <c r="W341" s="8">
        <f t="shared" si="64"/>
        <v>4.0701679314829911E-6</v>
      </c>
      <c r="X341" s="8">
        <f t="shared" si="65"/>
        <v>4.9280050728712461E-6</v>
      </c>
      <c r="Y341" s="8">
        <f t="shared" si="66"/>
        <v>5.134185693435521E-6</v>
      </c>
      <c r="Z341" s="8">
        <f t="shared" si="67"/>
        <v>5.9908097371611357E-6</v>
      </c>
    </row>
    <row r="342" spans="2:26" x14ac:dyDescent="0.2">
      <c r="B342" s="2">
        <v>43104</v>
      </c>
      <c r="C342" s="1">
        <v>97.633099999999999</v>
      </c>
      <c r="D342" s="1">
        <v>97.513000000000005</v>
      </c>
      <c r="E342" s="1">
        <v>97.442999999999998</v>
      </c>
      <c r="F342" s="1">
        <v>97.522999999999996</v>
      </c>
      <c r="G342" s="1">
        <v>100.23</v>
      </c>
      <c r="H342" s="1">
        <v>100.26</v>
      </c>
      <c r="I342" s="1">
        <v>100.175</v>
      </c>
      <c r="J342" s="1">
        <v>99.995000000000005</v>
      </c>
      <c r="K342" s="4">
        <f t="shared" si="60"/>
        <v>-2.037827818910376E-4</v>
      </c>
      <c r="L342" s="4">
        <f t="shared" si="61"/>
        <v>-2.5631036108997307E-4</v>
      </c>
      <c r="M342" s="4">
        <f t="shared" si="62"/>
        <v>-2.5649443920061632E-4</v>
      </c>
      <c r="N342" s="4">
        <f t="shared" si="63"/>
        <v>-2.5628408578348694E-4</v>
      </c>
      <c r="O342" s="8">
        <f t="shared" si="56"/>
        <v>-1.0940996538998105E-5</v>
      </c>
      <c r="P342" s="8">
        <f t="shared" si="57"/>
        <v>-1.2925420923055597E-5</v>
      </c>
      <c r="Q342" s="8">
        <f t="shared" si="58"/>
        <v>-1.7235836529630454E-5</v>
      </c>
      <c r="R342" s="8">
        <f t="shared" si="59"/>
        <v>-1.8636823741391696E-5</v>
      </c>
      <c r="S342" s="5">
        <f>G342/G343-1</f>
        <v>0</v>
      </c>
      <c r="T342" s="5">
        <f>H342/H343-1</f>
        <v>0</v>
      </c>
      <c r="U342" s="5">
        <f>I342/I343-1</f>
        <v>0</v>
      </c>
      <c r="V342" s="5">
        <f>J342/J343-1</f>
        <v>-4.9999999999994493E-5</v>
      </c>
      <c r="W342" s="8">
        <f t="shared" si="64"/>
        <v>3.9272464739698821E-6</v>
      </c>
      <c r="X342" s="8">
        <f t="shared" si="65"/>
        <v>4.7850407067395741E-6</v>
      </c>
      <c r="Y342" s="8">
        <f t="shared" si="66"/>
        <v>4.9908302619012483E-6</v>
      </c>
      <c r="Z342" s="8">
        <f t="shared" si="67"/>
        <v>5.7039393638425025E-6</v>
      </c>
    </row>
    <row r="343" spans="2:26" x14ac:dyDescent="0.2">
      <c r="B343" s="2">
        <v>43103</v>
      </c>
      <c r="C343" s="1">
        <v>97.653000000000006</v>
      </c>
      <c r="D343" s="1">
        <v>97.537999999999997</v>
      </c>
      <c r="E343" s="1">
        <v>97.468000000000004</v>
      </c>
      <c r="F343" s="1">
        <v>97.548000000000002</v>
      </c>
      <c r="G343" s="1">
        <v>100.23</v>
      </c>
      <c r="H343" s="1">
        <v>100.26</v>
      </c>
      <c r="I343" s="1">
        <v>100.175</v>
      </c>
      <c r="J343" s="1">
        <v>100</v>
      </c>
      <c r="K343" s="4">
        <f t="shared" si="60"/>
        <v>0</v>
      </c>
      <c r="L343" s="4">
        <f t="shared" si="61"/>
        <v>-1.0251363431346139E-4</v>
      </c>
      <c r="M343" s="4">
        <f t="shared" si="62"/>
        <v>-1.025872504564207E-4</v>
      </c>
      <c r="N343" s="4">
        <f t="shared" si="63"/>
        <v>-1.0250312634541014E-4</v>
      </c>
      <c r="O343" s="8">
        <f t="shared" si="56"/>
        <v>-1.0808796498268381E-5</v>
      </c>
      <c r="P343" s="8">
        <f t="shared" si="57"/>
        <v>-1.2794646142333111E-5</v>
      </c>
      <c r="Q343" s="8">
        <f t="shared" si="58"/>
        <v>-1.7231426287777628E-5</v>
      </c>
      <c r="R343" s="8">
        <f t="shared" si="59"/>
        <v>-1.8886345394181492E-5</v>
      </c>
      <c r="S343" s="5">
        <f>G343/G344-1</f>
        <v>-4.9882775477572139E-5</v>
      </c>
      <c r="T343" s="5">
        <f>H343/H344-1</f>
        <v>-4.9867850196894103E-5</v>
      </c>
      <c r="U343" s="5">
        <f>I343/I344-1</f>
        <v>0</v>
      </c>
      <c r="V343" s="5">
        <f>J343/J344-1</f>
        <v>0</v>
      </c>
      <c r="W343" s="8">
        <f t="shared" si="64"/>
        <v>3.9272464739698821E-6</v>
      </c>
      <c r="X343" s="8">
        <f t="shared" si="65"/>
        <v>4.7135621002863152E-6</v>
      </c>
      <c r="Y343" s="8">
        <f t="shared" si="66"/>
        <v>4.8477384484700371E-6</v>
      </c>
      <c r="Z343" s="8">
        <f t="shared" si="67"/>
        <v>5.631947148722695E-6</v>
      </c>
    </row>
    <row r="344" spans="2:26" x14ac:dyDescent="0.2">
      <c r="B344" s="2">
        <v>43102</v>
      </c>
      <c r="C344" s="1">
        <v>97.653000000000006</v>
      </c>
      <c r="D344" s="1">
        <v>97.548000000000002</v>
      </c>
      <c r="E344" s="1">
        <v>97.477999999999994</v>
      </c>
      <c r="F344" s="1">
        <v>97.558000000000007</v>
      </c>
      <c r="G344" s="1">
        <v>100.235</v>
      </c>
      <c r="H344" s="1">
        <v>100.265</v>
      </c>
      <c r="I344" s="1">
        <v>100.175</v>
      </c>
      <c r="J344" s="1">
        <v>100</v>
      </c>
      <c r="K344" s="4">
        <f t="shared" si="60"/>
        <v>-3.0506906026439573E-4</v>
      </c>
      <c r="L344" s="4">
        <f t="shared" si="61"/>
        <v>-3.0744635061186187E-4</v>
      </c>
      <c r="M344" s="4">
        <f t="shared" si="62"/>
        <v>-3.0766706321538884E-4</v>
      </c>
      <c r="N344" s="4">
        <f t="shared" si="63"/>
        <v>-3.0741484608753922E-4</v>
      </c>
      <c r="O344" s="8">
        <f t="shared" si="56"/>
        <v>-1.0431482646566792E-5</v>
      </c>
      <c r="P344" s="8">
        <f t="shared" si="57"/>
        <v>-1.22833354827806E-5</v>
      </c>
      <c r="Q344" s="8">
        <f t="shared" si="58"/>
        <v>-1.6720201861513405E-5</v>
      </c>
      <c r="R344" s="8">
        <f t="shared" si="59"/>
        <v>-1.8248501400895401E-5</v>
      </c>
      <c r="S344" s="5">
        <f>G344/G345-1</f>
        <v>4.9885263893045817E-5</v>
      </c>
      <c r="T344" s="5">
        <f>H344/H345-1</f>
        <v>4.9870337123447683E-5</v>
      </c>
      <c r="U344" s="5">
        <f>I344/I345-1</f>
        <v>4.991514425478627E-5</v>
      </c>
      <c r="V344" s="5">
        <f>J344/J345-1</f>
        <v>1.0001000100023916E-4</v>
      </c>
      <c r="W344" s="8">
        <f t="shared" si="64"/>
        <v>3.8556004214316901E-6</v>
      </c>
      <c r="X344" s="8">
        <f t="shared" si="65"/>
        <v>4.6418589776797695E-6</v>
      </c>
      <c r="Y344" s="8">
        <f t="shared" si="66"/>
        <v>4.7046609662902495E-6</v>
      </c>
      <c r="Z344" s="8">
        <f t="shared" si="67"/>
        <v>5.4168483610195215E-6</v>
      </c>
    </row>
    <row r="345" spans="2:26" x14ac:dyDescent="0.2">
      <c r="B345" s="2">
        <v>43101</v>
      </c>
      <c r="C345" s="1">
        <v>97.6828</v>
      </c>
      <c r="D345" s="1">
        <v>97.578000000000003</v>
      </c>
      <c r="E345" s="1">
        <v>97.507999999999996</v>
      </c>
      <c r="F345" s="1">
        <v>97.587999999999994</v>
      </c>
      <c r="G345" s="1">
        <v>100.23</v>
      </c>
      <c r="H345" s="1">
        <v>100.26</v>
      </c>
      <c r="I345" s="1">
        <v>100.17</v>
      </c>
      <c r="J345" s="1">
        <v>99.99</v>
      </c>
      <c r="K345" s="4">
        <f t="shared" si="60"/>
        <v>0</v>
      </c>
      <c r="L345" s="4">
        <f t="shared" si="61"/>
        <v>0</v>
      </c>
      <c r="M345" s="4">
        <f t="shared" si="62"/>
        <v>0</v>
      </c>
      <c r="N345" s="4">
        <f t="shared" si="63"/>
        <v>0</v>
      </c>
      <c r="O345" s="8">
        <f t="shared" si="56"/>
        <v>-9.6688099959058022E-6</v>
      </c>
      <c r="P345" s="8">
        <f t="shared" si="57"/>
        <v>-1.1642226389612097E-5</v>
      </c>
      <c r="Q345" s="8">
        <f t="shared" si="58"/>
        <v>-1.6205764545934586E-5</v>
      </c>
      <c r="R345" s="8">
        <f t="shared" si="59"/>
        <v>-1.7861492228783138E-5</v>
      </c>
      <c r="S345" s="5">
        <f>G345/G346-1</f>
        <v>0</v>
      </c>
      <c r="T345" s="5">
        <f>H345/H346-1</f>
        <v>0</v>
      </c>
      <c r="U345" s="5">
        <f>I345/I346-1</f>
        <v>0</v>
      </c>
      <c r="V345" s="5">
        <f>J345/J346-1</f>
        <v>0</v>
      </c>
      <c r="W345" s="8">
        <f t="shared" si="64"/>
        <v>3.9987286694683923E-6</v>
      </c>
      <c r="X345" s="8">
        <f t="shared" si="65"/>
        <v>4.7850621881295738E-6</v>
      </c>
      <c r="Y345" s="8">
        <f t="shared" si="66"/>
        <v>4.8480020875552035E-6</v>
      </c>
      <c r="Z345" s="8">
        <f t="shared" si="67"/>
        <v>5.4173905185961322E-6</v>
      </c>
    </row>
    <row r="346" spans="2:26" x14ac:dyDescent="0.2">
      <c r="B346" s="2">
        <v>43098</v>
      </c>
      <c r="C346" s="1">
        <v>97.6828</v>
      </c>
      <c r="D346" s="1">
        <v>97.578000000000003</v>
      </c>
      <c r="E346" s="1">
        <v>97.507999999999996</v>
      </c>
      <c r="F346" s="1">
        <v>97.587999999999994</v>
      </c>
      <c r="G346" s="1">
        <v>100.23</v>
      </c>
      <c r="H346" s="1">
        <v>100.26</v>
      </c>
      <c r="I346" s="1">
        <v>100.17</v>
      </c>
      <c r="J346" s="1">
        <v>99.99</v>
      </c>
      <c r="K346" s="4">
        <f t="shared" si="60"/>
        <v>5.1188704086158054E-5</v>
      </c>
      <c r="L346" s="4">
        <f t="shared" si="61"/>
        <v>1.0249262053130259E-4</v>
      </c>
      <c r="M346" s="4">
        <f t="shared" si="62"/>
        <v>1.0256620648618764E-4</v>
      </c>
      <c r="N346" s="4">
        <f t="shared" si="63"/>
        <v>1.5373105264782083E-4</v>
      </c>
      <c r="O346" s="8">
        <f t="shared" si="56"/>
        <v>-1.0423209982856896E-5</v>
      </c>
      <c r="P346" s="8">
        <f t="shared" si="57"/>
        <v>-1.2381547030424489E-5</v>
      </c>
      <c r="Q346" s="8">
        <f t="shared" si="58"/>
        <v>-1.6969722049525181E-5</v>
      </c>
      <c r="R346" s="8">
        <f t="shared" si="59"/>
        <v>-1.8751407203763669E-5</v>
      </c>
      <c r="S346" s="5">
        <f>G346/G347-1</f>
        <v>0</v>
      </c>
      <c r="T346" s="5">
        <f>H346/H347-1</f>
        <v>0</v>
      </c>
      <c r="U346" s="5">
        <f>I346/I347-1</f>
        <v>-4.9912652857475592E-5</v>
      </c>
      <c r="V346" s="5">
        <f>J346/J347-1</f>
        <v>-5.0002500125101434E-5</v>
      </c>
      <c r="W346" s="8">
        <f t="shared" si="64"/>
        <v>4.0701965482303762E-6</v>
      </c>
      <c r="X346" s="8">
        <f t="shared" si="65"/>
        <v>4.856547948166114E-6</v>
      </c>
      <c r="Y346" s="8">
        <f t="shared" si="66"/>
        <v>4.8480020875552035E-6</v>
      </c>
      <c r="Z346" s="8">
        <f t="shared" si="67"/>
        <v>5.4173905185961322E-6</v>
      </c>
    </row>
    <row r="347" spans="2:26" x14ac:dyDescent="0.2">
      <c r="B347" s="2">
        <v>43097</v>
      </c>
      <c r="C347" s="1">
        <v>97.677800000000005</v>
      </c>
      <c r="D347" s="1">
        <v>97.567999999999998</v>
      </c>
      <c r="E347" s="1">
        <v>97.498000000000005</v>
      </c>
      <c r="F347" s="1">
        <v>97.572999999999993</v>
      </c>
      <c r="G347" s="1">
        <v>100.23</v>
      </c>
      <c r="H347" s="1">
        <v>100.26</v>
      </c>
      <c r="I347" s="1">
        <v>100.175</v>
      </c>
      <c r="J347" s="1">
        <v>99.995000000000005</v>
      </c>
      <c r="K347" s="4">
        <f t="shared" si="60"/>
        <v>1.0136390769122094E-4</v>
      </c>
      <c r="L347" s="4">
        <f t="shared" si="61"/>
        <v>5.1248936584480376E-5</v>
      </c>
      <c r="M347" s="4">
        <f t="shared" si="62"/>
        <v>0</v>
      </c>
      <c r="N347" s="4">
        <f t="shared" si="63"/>
        <v>-1.0247686584763382E-4</v>
      </c>
      <c r="O347" s="8">
        <f t="shared" si="56"/>
        <v>-1.0803472492105781E-5</v>
      </c>
      <c r="P347" s="8">
        <f t="shared" si="57"/>
        <v>-1.3020127324590013E-5</v>
      </c>
      <c r="Q347" s="8">
        <f t="shared" si="58"/>
        <v>-1.7709883695771479E-5</v>
      </c>
      <c r="R347" s="8">
        <f t="shared" si="59"/>
        <v>-1.9771226807848708E-5</v>
      </c>
      <c r="S347" s="5">
        <f>G347/G348-1</f>
        <v>-4.9882775477572139E-5</v>
      </c>
      <c r="T347" s="5">
        <f>H347/H348-1</f>
        <v>-4.9867850196894103E-5</v>
      </c>
      <c r="U347" s="5">
        <f>I347/I348-1</f>
        <v>-4.9910161708965894E-5</v>
      </c>
      <c r="V347" s="5">
        <f>J347/J348-1</f>
        <v>-4.9999999999994493E-5</v>
      </c>
      <c r="W347" s="8">
        <f t="shared" si="64"/>
        <v>3.9987322446498132E-6</v>
      </c>
      <c r="X347" s="8">
        <f t="shared" si="65"/>
        <v>4.7850657651003568E-6</v>
      </c>
      <c r="Y347" s="8">
        <f t="shared" si="66"/>
        <v>4.8477599706361495E-6</v>
      </c>
      <c r="Z347" s="8">
        <f t="shared" si="67"/>
        <v>5.4888226616319914E-6</v>
      </c>
    </row>
    <row r="348" spans="2:26" x14ac:dyDescent="0.2">
      <c r="B348" s="2">
        <v>43096</v>
      </c>
      <c r="C348" s="1">
        <v>97.667900000000003</v>
      </c>
      <c r="D348" s="1">
        <v>97.563000000000002</v>
      </c>
      <c r="E348" s="1">
        <v>97.498000000000005</v>
      </c>
      <c r="F348" s="1">
        <v>97.582999999999998</v>
      </c>
      <c r="G348" s="1">
        <v>100.235</v>
      </c>
      <c r="H348" s="1">
        <v>100.265</v>
      </c>
      <c r="I348" s="1">
        <v>100.18</v>
      </c>
      <c r="J348" s="1">
        <v>100</v>
      </c>
      <c r="K348" s="4">
        <f t="shared" si="60"/>
        <v>2.0379321645092041E-4</v>
      </c>
      <c r="L348" s="4">
        <f t="shared" si="61"/>
        <v>2.0503777821057056E-4</v>
      </c>
      <c r="M348" s="4">
        <f t="shared" si="62"/>
        <v>2.0517450091306344E-4</v>
      </c>
      <c r="N348" s="4">
        <f t="shared" si="63"/>
        <v>2.5625781586335883E-4</v>
      </c>
      <c r="O348" s="8">
        <f t="shared" si="56"/>
        <v>-1.0804566049482101E-5</v>
      </c>
      <c r="P348" s="8">
        <f t="shared" si="57"/>
        <v>-1.2765842438044461E-5</v>
      </c>
      <c r="Q348" s="8">
        <f t="shared" si="58"/>
        <v>-1.7353388350582477E-5</v>
      </c>
      <c r="R348" s="8">
        <f t="shared" si="59"/>
        <v>-1.9006537658616539E-5</v>
      </c>
      <c r="S348" s="5">
        <f>G348/G349-1</f>
        <v>0</v>
      </c>
      <c r="T348" s="5">
        <f>H348/H349-1</f>
        <v>0</v>
      </c>
      <c r="U348" s="5">
        <f>I348/I349-1</f>
        <v>0</v>
      </c>
      <c r="V348" s="5">
        <f>J348/J349-1</f>
        <v>0</v>
      </c>
      <c r="W348" s="8">
        <f t="shared" si="64"/>
        <v>4.1414612312368996E-6</v>
      </c>
      <c r="X348" s="8">
        <f t="shared" si="65"/>
        <v>4.8563055510959205E-6</v>
      </c>
      <c r="Y348" s="8">
        <f t="shared" si="66"/>
        <v>4.9906096917156402E-6</v>
      </c>
      <c r="Z348" s="8">
        <f t="shared" si="67"/>
        <v>5.6319616263345026E-6</v>
      </c>
    </row>
    <row r="349" spans="2:26" x14ac:dyDescent="0.2">
      <c r="B349" s="2">
        <v>43095</v>
      </c>
      <c r="C349" s="1">
        <v>97.647999999999996</v>
      </c>
      <c r="D349" s="1">
        <v>97.543000000000006</v>
      </c>
      <c r="E349" s="1">
        <v>97.477999999999994</v>
      </c>
      <c r="F349" s="1">
        <v>97.558000000000007</v>
      </c>
      <c r="G349" s="1">
        <v>100.235</v>
      </c>
      <c r="H349" s="1">
        <v>100.265</v>
      </c>
      <c r="I349" s="1">
        <v>100.18</v>
      </c>
      <c r="J349" s="1">
        <v>100</v>
      </c>
      <c r="K349" s="4">
        <f t="shared" si="60"/>
        <v>0</v>
      </c>
      <c r="L349" s="4">
        <f t="shared" si="61"/>
        <v>0</v>
      </c>
      <c r="M349" s="4">
        <f t="shared" si="62"/>
        <v>5.1296256399213647E-5</v>
      </c>
      <c r="N349" s="4">
        <f t="shared" si="63"/>
        <v>5.1254190030158853E-5</v>
      </c>
      <c r="O349" s="8">
        <f t="shared" si="56"/>
        <v>-1.0684374329095747E-5</v>
      </c>
      <c r="P349" s="8">
        <f t="shared" si="57"/>
        <v>-1.2411346532756329E-5</v>
      </c>
      <c r="Q349" s="8">
        <f t="shared" si="58"/>
        <v>-1.6847351320344594E-5</v>
      </c>
      <c r="R349" s="8">
        <f t="shared" si="59"/>
        <v>-1.8629774349991081E-5</v>
      </c>
      <c r="S349" s="5">
        <f>G349/G350-1</f>
        <v>0</v>
      </c>
      <c r="T349" s="5">
        <f>H349/H350-1</f>
        <v>0</v>
      </c>
      <c r="U349" s="5">
        <f>I349/I350-1</f>
        <v>0</v>
      </c>
      <c r="V349" s="5">
        <f>J349/J350-1</f>
        <v>0</v>
      </c>
      <c r="W349" s="8">
        <f t="shared" si="64"/>
        <v>4.1414612312368996E-6</v>
      </c>
      <c r="X349" s="8">
        <f t="shared" si="65"/>
        <v>4.9277913111324599E-6</v>
      </c>
      <c r="Y349" s="8">
        <f t="shared" si="66"/>
        <v>4.9906096917156402E-6</v>
      </c>
      <c r="Z349" s="8">
        <f t="shared" si="67"/>
        <v>5.5602548325460267E-6</v>
      </c>
    </row>
    <row r="350" spans="2:26" x14ac:dyDescent="0.2">
      <c r="B350" s="2">
        <v>43094</v>
      </c>
      <c r="C350" s="1">
        <v>97.647999999999996</v>
      </c>
      <c r="D350" s="1">
        <v>97.543000000000006</v>
      </c>
      <c r="E350" s="1">
        <v>97.472999999999999</v>
      </c>
      <c r="F350" s="1">
        <v>97.552999999999997</v>
      </c>
      <c r="G350" s="1">
        <v>100.235</v>
      </c>
      <c r="H350" s="1">
        <v>100.265</v>
      </c>
      <c r="I350" s="1">
        <v>100.18</v>
      </c>
      <c r="J350" s="1">
        <v>100</v>
      </c>
      <c r="K350" s="4">
        <f t="shared" si="60"/>
        <v>0</v>
      </c>
      <c r="L350" s="4">
        <f t="shared" si="61"/>
        <v>0</v>
      </c>
      <c r="M350" s="4">
        <f t="shared" si="62"/>
        <v>0</v>
      </c>
      <c r="N350" s="4">
        <f t="shared" si="63"/>
        <v>0</v>
      </c>
      <c r="O350" s="8">
        <f t="shared" ref="O350:O413" si="68">AVERAGE(K350:K749)</f>
        <v>-1.1064160914523725E-5</v>
      </c>
      <c r="P350" s="8">
        <f t="shared" ref="P350:P413" si="69">AVERAGE(L350:L749)</f>
        <v>-1.2768332753088362E-5</v>
      </c>
      <c r="Q350" s="8">
        <f t="shared" ref="Q350:Q413" si="70">AVERAGE(M350:M749)</f>
        <v>-1.7357648546469929E-5</v>
      </c>
      <c r="R350" s="8">
        <f t="shared" ref="R350:R413" si="71">AVERAGE(N350:N749)</f>
        <v>-1.9139379551628978E-5</v>
      </c>
      <c r="S350" s="5">
        <f>G350/G351-1</f>
        <v>0</v>
      </c>
      <c r="T350" s="5">
        <f>H350/H351-1</f>
        <v>0</v>
      </c>
      <c r="U350" s="5">
        <f>I350/I351-1</f>
        <v>0</v>
      </c>
      <c r="V350" s="5">
        <f>J350/J351-1</f>
        <v>0</v>
      </c>
      <c r="W350" s="8">
        <f t="shared" si="64"/>
        <v>4.2129326855381131E-6</v>
      </c>
      <c r="X350" s="8">
        <f t="shared" si="65"/>
        <v>4.9992806484975919E-6</v>
      </c>
      <c r="Y350" s="8">
        <f t="shared" si="66"/>
        <v>5.0621627654927935E-6</v>
      </c>
      <c r="Z350" s="8">
        <f t="shared" si="67"/>
        <v>5.6319652258199745E-6</v>
      </c>
    </row>
    <row r="351" spans="2:26" x14ac:dyDescent="0.2">
      <c r="B351" s="2">
        <v>43091</v>
      </c>
      <c r="C351" s="1">
        <v>97.647999999999996</v>
      </c>
      <c r="D351" s="1">
        <v>97.543000000000006</v>
      </c>
      <c r="E351" s="1">
        <v>97.472999999999999</v>
      </c>
      <c r="F351" s="1">
        <v>97.552999999999997</v>
      </c>
      <c r="G351" s="1">
        <v>100.235</v>
      </c>
      <c r="H351" s="1">
        <v>100.265</v>
      </c>
      <c r="I351" s="1">
        <v>100.18</v>
      </c>
      <c r="J351" s="1">
        <v>100</v>
      </c>
      <c r="K351" s="4">
        <f t="shared" ref="K351:K414" si="72">C351/C352-1</f>
        <v>0</v>
      </c>
      <c r="L351" s="4">
        <f t="shared" ref="L351:L414" si="73">D351/D352-1</f>
        <v>-1.0250838005998464E-4</v>
      </c>
      <c r="M351" s="4">
        <f t="shared" ref="M351:M414" si="74">E351/E352-1</f>
        <v>-1.5386509108816782E-4</v>
      </c>
      <c r="N351" s="4">
        <f t="shared" ref="N351:N414" si="75">F351/F352-1</f>
        <v>-1.5373893079695389E-4</v>
      </c>
      <c r="O351" s="8">
        <f t="shared" si="68"/>
        <v>-1.0684316625189371E-5</v>
      </c>
      <c r="P351" s="8">
        <f t="shared" si="69"/>
        <v>-1.2283757547016105E-5</v>
      </c>
      <c r="Q351" s="8">
        <f t="shared" si="70"/>
        <v>-1.6848135946223031E-5</v>
      </c>
      <c r="R351" s="8">
        <f t="shared" si="71"/>
        <v>-1.8630649748202222E-5</v>
      </c>
      <c r="S351" s="5">
        <f>G351/G352-1</f>
        <v>0</v>
      </c>
      <c r="T351" s="5">
        <f>H351/H352-1</f>
        <v>-4.986536351847537E-5</v>
      </c>
      <c r="U351" s="5">
        <f>I351/I352-1</f>
        <v>-4.9907670808924109E-5</v>
      </c>
      <c r="V351" s="5">
        <f>J351/J352-1</f>
        <v>-4.9997500124909777E-5</v>
      </c>
      <c r="W351" s="8">
        <f t="shared" ref="W351:W414" si="76">AVERAGE(S351:S1050)</f>
        <v>4.1414648067762884E-6</v>
      </c>
      <c r="X351" s="8">
        <f t="shared" ref="X351:X414" si="77">AVERAGE(T351:T1050)</f>
        <v>4.9277948884610516E-6</v>
      </c>
      <c r="Y351" s="8">
        <f t="shared" ref="Y351:Y414" si="78">AVERAGE(U351:U1050)</f>
        <v>4.9906132754257943E-6</v>
      </c>
      <c r="Z351" s="8">
        <f t="shared" ref="Z351:Z414" si="79">AVERAGE(V351:V1050)</f>
        <v>5.6319652258199745E-6</v>
      </c>
    </row>
    <row r="352" spans="2:26" x14ac:dyDescent="0.2">
      <c r="B352" s="2">
        <v>43090</v>
      </c>
      <c r="C352" s="1">
        <v>97.647999999999996</v>
      </c>
      <c r="D352" s="1">
        <v>97.552999999999997</v>
      </c>
      <c r="E352" s="1">
        <v>97.488</v>
      </c>
      <c r="F352" s="1">
        <v>97.567999999999998</v>
      </c>
      <c r="G352" s="1">
        <v>100.235</v>
      </c>
      <c r="H352" s="1">
        <v>100.27</v>
      </c>
      <c r="I352" s="1">
        <v>100.185</v>
      </c>
      <c r="J352" s="1">
        <v>100.005</v>
      </c>
      <c r="K352" s="4">
        <f t="shared" si="72"/>
        <v>-5.12017039927537E-5</v>
      </c>
      <c r="L352" s="4">
        <f t="shared" si="73"/>
        <v>-5.1251563172760584E-5</v>
      </c>
      <c r="M352" s="4">
        <f t="shared" si="74"/>
        <v>-5.1285733334682782E-5</v>
      </c>
      <c r="N352" s="4">
        <f t="shared" si="75"/>
        <v>-1.537152987712842E-4</v>
      </c>
      <c r="O352" s="8">
        <f t="shared" si="68"/>
        <v>-1.0434461184408995E-5</v>
      </c>
      <c r="P352" s="8">
        <f t="shared" si="69"/>
        <v>-1.1517303339039774E-5</v>
      </c>
      <c r="Q352" s="8">
        <f t="shared" si="70"/>
        <v>-1.5826420174918087E-5</v>
      </c>
      <c r="R352" s="8">
        <f t="shared" si="71"/>
        <v>-1.7482974719538745E-5</v>
      </c>
      <c r="S352" s="5">
        <f>G352/G353-1</f>
        <v>0</v>
      </c>
      <c r="T352" s="5">
        <f>H352/H353-1</f>
        <v>4.9867850197005126E-5</v>
      </c>
      <c r="U352" s="5">
        <f>I352/I353-1</f>
        <v>4.9910161708854872E-5</v>
      </c>
      <c r="V352" s="5">
        <f>J352/J353-1</f>
        <v>4.9999999999883471E-5</v>
      </c>
      <c r="W352" s="8">
        <f t="shared" si="76"/>
        <v>4.0700005031957254E-6</v>
      </c>
      <c r="X352" s="8">
        <f t="shared" si="77"/>
        <v>4.8560739091526744E-6</v>
      </c>
      <c r="Y352" s="8">
        <f t="shared" si="78"/>
        <v>4.9188253005635498E-6</v>
      </c>
      <c r="Z352" s="8">
        <f t="shared" si="79"/>
        <v>5.4882914382952436E-6</v>
      </c>
    </row>
    <row r="353" spans="2:26" x14ac:dyDescent="0.2">
      <c r="B353" s="2">
        <v>43089</v>
      </c>
      <c r="C353" s="1">
        <v>97.653000000000006</v>
      </c>
      <c r="D353" s="1">
        <v>97.558000000000007</v>
      </c>
      <c r="E353" s="1">
        <v>97.492999999999995</v>
      </c>
      <c r="F353" s="1">
        <v>97.582999999999998</v>
      </c>
      <c r="G353" s="1">
        <v>100.235</v>
      </c>
      <c r="H353" s="1">
        <v>100.265</v>
      </c>
      <c r="I353" s="1">
        <v>100.18</v>
      </c>
      <c r="J353" s="1">
        <v>100</v>
      </c>
      <c r="K353" s="4">
        <f t="shared" si="72"/>
        <v>-5.0175152240594656E-5</v>
      </c>
      <c r="L353" s="4">
        <f t="shared" si="73"/>
        <v>-5.1248936584480376E-5</v>
      </c>
      <c r="M353" s="4">
        <f t="shared" si="74"/>
        <v>-1.0256094684268913E-4</v>
      </c>
      <c r="N353" s="4">
        <f t="shared" si="75"/>
        <v>-1.5369167400969275E-4</v>
      </c>
      <c r="O353" s="8">
        <f t="shared" si="68"/>
        <v>-1.0178973158209703E-5</v>
      </c>
      <c r="P353" s="8">
        <f t="shared" si="69"/>
        <v>-1.1134056770842893E-5</v>
      </c>
      <c r="Q353" s="8">
        <f t="shared" si="70"/>
        <v>-1.5315915566026793E-5</v>
      </c>
      <c r="R353" s="8">
        <f t="shared" si="71"/>
        <v>-1.661515209077119E-5</v>
      </c>
      <c r="S353" s="5">
        <f>G353/G354-1</f>
        <v>4.9885263893045817E-5</v>
      </c>
      <c r="T353" s="5">
        <f>H353/H354-1</f>
        <v>0</v>
      </c>
      <c r="U353" s="5">
        <f>I353/I354-1</f>
        <v>-4.9907670808924109E-5</v>
      </c>
      <c r="V353" s="5">
        <f>J353/J354-1</f>
        <v>-9.9990000999916617E-5</v>
      </c>
      <c r="W353" s="8">
        <f t="shared" si="76"/>
        <v>3.9985397744392505E-6</v>
      </c>
      <c r="X353" s="8">
        <f t="shared" si="77"/>
        <v>4.7848341231569524E-6</v>
      </c>
      <c r="Y353" s="8">
        <f t="shared" si="78"/>
        <v>4.8475250695509E-6</v>
      </c>
      <c r="Z353" s="8">
        <f t="shared" si="79"/>
        <v>5.4168628668668386E-6</v>
      </c>
    </row>
    <row r="354" spans="2:26" x14ac:dyDescent="0.2">
      <c r="B354" s="2">
        <v>43088</v>
      </c>
      <c r="C354" s="1">
        <v>97.657899999999998</v>
      </c>
      <c r="D354" s="1">
        <v>97.563000000000002</v>
      </c>
      <c r="E354" s="1">
        <v>97.503</v>
      </c>
      <c r="F354" s="1">
        <v>97.597999999999999</v>
      </c>
      <c r="G354" s="1">
        <v>100.23</v>
      </c>
      <c r="H354" s="1">
        <v>100.265</v>
      </c>
      <c r="I354" s="1">
        <v>100.185</v>
      </c>
      <c r="J354" s="1">
        <v>100.01</v>
      </c>
      <c r="K354" s="4">
        <f t="shared" si="72"/>
        <v>-1.0238778554683137E-4</v>
      </c>
      <c r="L354" s="4">
        <f t="shared" si="73"/>
        <v>-2.049537316950456E-4</v>
      </c>
      <c r="M354" s="4">
        <f t="shared" si="74"/>
        <v>-2.5633664178492666E-4</v>
      </c>
      <c r="N354" s="4">
        <f t="shared" si="75"/>
        <v>-2.5608719256742241E-4</v>
      </c>
      <c r="O354" s="8">
        <f t="shared" si="68"/>
        <v>-1.0117275535547198E-5</v>
      </c>
      <c r="P354" s="8">
        <f t="shared" si="69"/>
        <v>-1.0878369090415174E-5</v>
      </c>
      <c r="Q354" s="8">
        <f t="shared" si="70"/>
        <v>-1.4932076611365864E-5</v>
      </c>
      <c r="R354" s="8">
        <f t="shared" si="71"/>
        <v>-1.5976405216767409E-5</v>
      </c>
      <c r="S354" s="5">
        <f>G354/G355-1</f>
        <v>-4.9882775477572139E-5</v>
      </c>
      <c r="T354" s="5">
        <f>H354/H355-1</f>
        <v>0</v>
      </c>
      <c r="U354" s="5">
        <f>I354/I355-1</f>
        <v>-4.9905180157683304E-5</v>
      </c>
      <c r="V354" s="5">
        <f>J354/J355-1</f>
        <v>-9.9980003999133871E-5</v>
      </c>
      <c r="W354" s="8">
        <f t="shared" si="76"/>
        <v>3.9987394153151444E-6</v>
      </c>
      <c r="X354" s="8">
        <f t="shared" si="77"/>
        <v>4.7848341231569524E-6</v>
      </c>
      <c r="Y354" s="8">
        <f t="shared" si="78"/>
        <v>4.8472830010450247E-6</v>
      </c>
      <c r="Z354" s="8">
        <f t="shared" si="79"/>
        <v>5.488009727938931E-6</v>
      </c>
    </row>
    <row r="355" spans="2:26" x14ac:dyDescent="0.2">
      <c r="B355" s="2">
        <v>43087</v>
      </c>
      <c r="C355" s="1">
        <v>97.667900000000003</v>
      </c>
      <c r="D355" s="1">
        <v>97.582999999999998</v>
      </c>
      <c r="E355" s="1">
        <v>97.528000000000006</v>
      </c>
      <c r="F355" s="1">
        <v>97.623000000000005</v>
      </c>
      <c r="G355" s="1">
        <v>100.235</v>
      </c>
      <c r="H355" s="1">
        <v>100.265</v>
      </c>
      <c r="I355" s="1">
        <v>100.19</v>
      </c>
      <c r="J355" s="1">
        <v>100.02</v>
      </c>
      <c r="K355" s="4">
        <f t="shared" si="72"/>
        <v>-5.0167498013675704E-5</v>
      </c>
      <c r="L355" s="4">
        <f t="shared" si="73"/>
        <v>0</v>
      </c>
      <c r="M355" s="4">
        <f t="shared" si="74"/>
        <v>-1.0252414443590041E-4</v>
      </c>
      <c r="N355" s="4">
        <f t="shared" si="75"/>
        <v>-1.024243851975859E-4</v>
      </c>
      <c r="O355" s="8">
        <f t="shared" si="68"/>
        <v>-9.7363689227153441E-6</v>
      </c>
      <c r="P355" s="8">
        <f t="shared" si="69"/>
        <v>-9.9832301528118841E-6</v>
      </c>
      <c r="Q355" s="8">
        <f t="shared" si="70"/>
        <v>-1.3934361625579373E-5</v>
      </c>
      <c r="R355" s="8">
        <f t="shared" si="71"/>
        <v>-1.508164363202974E-5</v>
      </c>
      <c r="S355" s="5">
        <f>G355/G356-1</f>
        <v>0</v>
      </c>
      <c r="T355" s="5">
        <f>H355/H356-1</f>
        <v>-4.986536351847537E-5</v>
      </c>
      <c r="U355" s="5">
        <f>I355/I356-1</f>
        <v>0</v>
      </c>
      <c r="V355" s="5">
        <f>J355/J356-1</f>
        <v>0</v>
      </c>
      <c r="W355" s="8">
        <f t="shared" si="76"/>
        <v>4.1414684019022308E-6</v>
      </c>
      <c r="X355" s="8">
        <f t="shared" si="77"/>
        <v>4.8563163062230264E-6</v>
      </c>
      <c r="Y355" s="8">
        <f t="shared" si="78"/>
        <v>5.0616679289872125E-6</v>
      </c>
      <c r="Z355" s="8">
        <f t="shared" si="79"/>
        <v>5.7742446944088393E-6</v>
      </c>
    </row>
    <row r="356" spans="2:26" x14ac:dyDescent="0.2">
      <c r="B356" s="2">
        <v>43084</v>
      </c>
      <c r="C356" s="1">
        <v>97.672799999999995</v>
      </c>
      <c r="D356" s="1">
        <v>97.582999999999998</v>
      </c>
      <c r="E356" s="1">
        <v>97.537999999999997</v>
      </c>
      <c r="F356" s="1">
        <v>97.632999999999996</v>
      </c>
      <c r="G356" s="1">
        <v>100.235</v>
      </c>
      <c r="H356" s="1">
        <v>100.27</v>
      </c>
      <c r="I356" s="1">
        <v>100.19</v>
      </c>
      <c r="J356" s="1">
        <v>100.02</v>
      </c>
      <c r="K356" s="4">
        <f t="shared" si="72"/>
        <v>-1.0237216787400971E-4</v>
      </c>
      <c r="L356" s="4">
        <f t="shared" si="73"/>
        <v>-1.5369167400969275E-4</v>
      </c>
      <c r="M356" s="4">
        <f t="shared" si="74"/>
        <v>-1.5376257009014349E-4</v>
      </c>
      <c r="N356" s="4">
        <f t="shared" si="75"/>
        <v>-2.0480681597090378E-4</v>
      </c>
      <c r="O356" s="8">
        <f t="shared" si="68"/>
        <v>-9.4222553441455916E-6</v>
      </c>
      <c r="P356" s="8">
        <f t="shared" si="69"/>
        <v>-1.0110808511439585E-5</v>
      </c>
      <c r="Q356" s="8">
        <f t="shared" si="70"/>
        <v>-1.3907448815543289E-5</v>
      </c>
      <c r="R356" s="8">
        <f t="shared" si="71"/>
        <v>-1.5080100358015048E-5</v>
      </c>
      <c r="S356" s="5">
        <f>G356/G357-1</f>
        <v>0</v>
      </c>
      <c r="T356" s="5">
        <f>H356/H357-1</f>
        <v>0</v>
      </c>
      <c r="U356" s="5">
        <f>I356/I357-1</f>
        <v>-4.9902689754910412E-5</v>
      </c>
      <c r="V356" s="5">
        <f>J356/J357-1</f>
        <v>-4.9987503124349075E-5</v>
      </c>
      <c r="W356" s="8">
        <f t="shared" si="76"/>
        <v>4.1414684019022308E-6</v>
      </c>
      <c r="X356" s="8">
        <f t="shared" si="77"/>
        <v>4.9275525398208486E-6</v>
      </c>
      <c r="Y356" s="8">
        <f t="shared" si="78"/>
        <v>5.0616679289872125E-6</v>
      </c>
      <c r="Z356" s="8">
        <f t="shared" si="79"/>
        <v>5.7742446944088393E-6</v>
      </c>
    </row>
    <row r="357" spans="2:26" x14ac:dyDescent="0.2">
      <c r="B357" s="2">
        <v>43083</v>
      </c>
      <c r="C357" s="1">
        <v>97.6828</v>
      </c>
      <c r="D357" s="1">
        <v>97.597999999999999</v>
      </c>
      <c r="E357" s="1">
        <v>97.552999999999997</v>
      </c>
      <c r="F357" s="1">
        <v>97.653000000000006</v>
      </c>
      <c r="G357" s="1">
        <v>100.235</v>
      </c>
      <c r="H357" s="1">
        <v>100.27</v>
      </c>
      <c r="I357" s="1">
        <v>100.19499999999999</v>
      </c>
      <c r="J357" s="1">
        <v>100.02500000000001</v>
      </c>
      <c r="K357" s="4">
        <f t="shared" si="72"/>
        <v>-5.1183464055859496E-5</v>
      </c>
      <c r="L357" s="4">
        <f t="shared" si="73"/>
        <v>-5.1227933567599138E-5</v>
      </c>
      <c r="M357" s="4">
        <f t="shared" si="74"/>
        <v>-1.024978731691828E-4</v>
      </c>
      <c r="N357" s="4">
        <f t="shared" si="75"/>
        <v>-1.5358152107136647E-4</v>
      </c>
      <c r="O357" s="8">
        <f t="shared" si="68"/>
        <v>-7.7171249950835915E-6</v>
      </c>
      <c r="P357" s="8">
        <f t="shared" si="69"/>
        <v>-7.7092146686016933E-6</v>
      </c>
      <c r="Q357" s="8">
        <f t="shared" si="70"/>
        <v>-1.1022659678678603E-5</v>
      </c>
      <c r="R357" s="8">
        <f t="shared" si="71"/>
        <v>-1.1535649012336946E-5</v>
      </c>
      <c r="S357" s="5">
        <f>G357/G358-1</f>
        <v>0</v>
      </c>
      <c r="T357" s="5">
        <f>H357/H358-1</f>
        <v>0</v>
      </c>
      <c r="U357" s="5">
        <f>I357/I358-1</f>
        <v>0</v>
      </c>
      <c r="V357" s="5">
        <f>J357/J358-1</f>
        <v>0</v>
      </c>
      <c r="W357" s="8">
        <f t="shared" si="76"/>
        <v>4.2129398562034443E-6</v>
      </c>
      <c r="X357" s="8">
        <f t="shared" si="77"/>
        <v>4.999038299857388E-6</v>
      </c>
      <c r="Y357" s="8">
        <f t="shared" si="78"/>
        <v>5.2045069758466233E-6</v>
      </c>
      <c r="Z357" s="8">
        <f t="shared" si="79"/>
        <v>5.9173622069463863E-6</v>
      </c>
    </row>
    <row r="358" spans="2:26" x14ac:dyDescent="0.2">
      <c r="B358" s="2">
        <v>43082</v>
      </c>
      <c r="C358" s="1">
        <v>97.687799999999996</v>
      </c>
      <c r="D358" s="1">
        <v>97.602999999999994</v>
      </c>
      <c r="E358" s="1">
        <v>97.563000000000002</v>
      </c>
      <c r="F358" s="1">
        <v>97.668000000000006</v>
      </c>
      <c r="G358" s="1">
        <v>100.235</v>
      </c>
      <c r="H358" s="1">
        <v>100.27</v>
      </c>
      <c r="I358" s="1">
        <v>100.19499999999999</v>
      </c>
      <c r="J358" s="1">
        <v>100.02500000000001</v>
      </c>
      <c r="K358" s="4">
        <f t="shared" si="72"/>
        <v>-5.0157278896012514E-5</v>
      </c>
      <c r="L358" s="4">
        <f t="shared" si="73"/>
        <v>2.5620529217640353E-4</v>
      </c>
      <c r="M358" s="4">
        <f t="shared" si="74"/>
        <v>3.0758820091669747E-4</v>
      </c>
      <c r="N358" s="4">
        <f t="shared" si="75"/>
        <v>3.5848534819171718E-4</v>
      </c>
      <c r="O358" s="8">
        <f t="shared" si="68"/>
        <v>-7.6529499157235177E-6</v>
      </c>
      <c r="P358" s="8">
        <f t="shared" si="69"/>
        <v>-7.5811448346826958E-6</v>
      </c>
      <c r="Q358" s="8">
        <f t="shared" si="70"/>
        <v>-1.0638837939213886E-5</v>
      </c>
      <c r="R358" s="8">
        <f t="shared" si="71"/>
        <v>-1.0896842820162789E-5</v>
      </c>
      <c r="S358" s="5">
        <f>G358/G359-1</f>
        <v>0</v>
      </c>
      <c r="T358" s="5">
        <f>H358/H359-1</f>
        <v>0</v>
      </c>
      <c r="U358" s="5">
        <f>I358/I359-1</f>
        <v>4.9905180157683304E-5</v>
      </c>
      <c r="V358" s="5">
        <f>J358/J359-1</f>
        <v>4.9990001999677958E-5</v>
      </c>
      <c r="W358" s="8">
        <f t="shared" si="76"/>
        <v>4.2129398562034443E-6</v>
      </c>
      <c r="X358" s="8">
        <f t="shared" si="77"/>
        <v>4.9275561167916316E-6</v>
      </c>
      <c r="Y358" s="8">
        <f t="shared" si="78"/>
        <v>5.1329610691311765E-6</v>
      </c>
      <c r="Z358" s="8">
        <f t="shared" si="79"/>
        <v>5.8456590122820829E-6</v>
      </c>
    </row>
    <row r="359" spans="2:26" x14ac:dyDescent="0.2">
      <c r="B359" s="2">
        <v>43081</v>
      </c>
      <c r="C359" s="1">
        <v>97.692700000000002</v>
      </c>
      <c r="D359" s="1">
        <v>97.578000000000003</v>
      </c>
      <c r="E359" s="1">
        <v>97.533000000000001</v>
      </c>
      <c r="F359" s="1">
        <v>97.632999999999996</v>
      </c>
      <c r="G359" s="1">
        <v>100.235</v>
      </c>
      <c r="H359" s="1">
        <v>100.27</v>
      </c>
      <c r="I359" s="1">
        <v>100.19</v>
      </c>
      <c r="J359" s="1">
        <v>100.02</v>
      </c>
      <c r="K359" s="4">
        <f t="shared" si="72"/>
        <v>-1.2691251531393721E-4</v>
      </c>
      <c r="L359" s="4">
        <f t="shared" si="73"/>
        <v>-1.0247161536247607E-4</v>
      </c>
      <c r="M359" s="4">
        <f t="shared" si="74"/>
        <v>-1.025188891053963E-4</v>
      </c>
      <c r="N359" s="4">
        <f t="shared" si="75"/>
        <v>-1.0241389551735036E-4</v>
      </c>
      <c r="O359" s="8">
        <f t="shared" si="68"/>
        <v>-7.4637715103242906E-6</v>
      </c>
      <c r="P359" s="8">
        <f t="shared" si="69"/>
        <v>-8.4769945986745698E-6</v>
      </c>
      <c r="Q359" s="8">
        <f t="shared" si="70"/>
        <v>-1.2020028350896993E-5</v>
      </c>
      <c r="R359" s="8">
        <f t="shared" si="71"/>
        <v>-1.2531909693826726E-5</v>
      </c>
      <c r="S359" s="5">
        <f>G359/G360-1</f>
        <v>4.9885263893045817E-5</v>
      </c>
      <c r="T359" s="5">
        <f>H359/H360-1</f>
        <v>4.9867850197005126E-5</v>
      </c>
      <c r="U359" s="5">
        <f>I359/I360-1</f>
        <v>0</v>
      </c>
      <c r="V359" s="5">
        <f>J359/J360-1</f>
        <v>-4.9987503124349075E-5</v>
      </c>
      <c r="W359" s="8">
        <f t="shared" si="76"/>
        <v>4.3558970691096437E-6</v>
      </c>
      <c r="X359" s="8">
        <f t="shared" si="77"/>
        <v>5.1420348619481333E-6</v>
      </c>
      <c r="Y359" s="8">
        <f t="shared" si="78"/>
        <v>5.2763379281584029E-6</v>
      </c>
      <c r="Z359" s="8">
        <f t="shared" si="79"/>
        <v>5.9893867030748535E-6</v>
      </c>
    </row>
    <row r="360" spans="2:26" x14ac:dyDescent="0.2">
      <c r="B360" s="2">
        <v>43080</v>
      </c>
      <c r="C360" s="1">
        <v>97.705100000000002</v>
      </c>
      <c r="D360" s="1">
        <v>97.587999999999994</v>
      </c>
      <c r="E360" s="1">
        <v>97.543000000000006</v>
      </c>
      <c r="F360" s="1">
        <v>97.643000000000001</v>
      </c>
      <c r="G360" s="1">
        <v>100.23</v>
      </c>
      <c r="H360" s="1">
        <v>100.265</v>
      </c>
      <c r="I360" s="1">
        <v>100.19</v>
      </c>
      <c r="J360" s="1">
        <v>100.02500000000001</v>
      </c>
      <c r="K360" s="4">
        <f t="shared" si="72"/>
        <v>-2.5586545980060826E-5</v>
      </c>
      <c r="L360" s="4">
        <f t="shared" si="73"/>
        <v>-5.1233182707832725E-5</v>
      </c>
      <c r="M360" s="4">
        <f t="shared" si="74"/>
        <v>-1.0250838005998464E-4</v>
      </c>
      <c r="N360" s="4">
        <f t="shared" si="75"/>
        <v>-1.535972475373848E-4</v>
      </c>
      <c r="O360" s="8">
        <f t="shared" si="68"/>
        <v>-7.1464902220394476E-6</v>
      </c>
      <c r="P360" s="8">
        <f t="shared" si="69"/>
        <v>-8.2208155602683797E-6</v>
      </c>
      <c r="Q360" s="8">
        <f t="shared" si="70"/>
        <v>-1.1763731128133503E-5</v>
      </c>
      <c r="R360" s="8">
        <f t="shared" si="71"/>
        <v>-1.2275874955033351E-5</v>
      </c>
      <c r="S360" s="5">
        <f>G360/G361-1</f>
        <v>4.9887752556765363E-5</v>
      </c>
      <c r="T360" s="5">
        <f>H360/H361-1</f>
        <v>0</v>
      </c>
      <c r="U360" s="5">
        <f>I360/I361-1</f>
        <v>0</v>
      </c>
      <c r="V360" s="5">
        <f>J360/J361-1</f>
        <v>0</v>
      </c>
      <c r="W360" s="8">
        <f t="shared" si="76"/>
        <v>4.356114589471367E-6</v>
      </c>
      <c r="X360" s="8">
        <f t="shared" si="77"/>
        <v>5.0707950759524121E-6</v>
      </c>
      <c r="Y360" s="8">
        <f t="shared" si="78"/>
        <v>5.2763379281584029E-6</v>
      </c>
      <c r="Z360" s="8">
        <f t="shared" si="79"/>
        <v>6.1325150151536612E-6</v>
      </c>
    </row>
    <row r="361" spans="2:26" x14ac:dyDescent="0.2">
      <c r="B361" s="2">
        <v>43077</v>
      </c>
      <c r="C361" s="1">
        <v>97.707599999999999</v>
      </c>
      <c r="D361" s="1">
        <v>97.593000000000004</v>
      </c>
      <c r="E361" s="1">
        <v>97.552999999999997</v>
      </c>
      <c r="F361" s="1">
        <v>97.658000000000001</v>
      </c>
      <c r="G361" s="1">
        <v>100.22499999999999</v>
      </c>
      <c r="H361" s="1">
        <v>100.265</v>
      </c>
      <c r="I361" s="1">
        <v>100.19</v>
      </c>
      <c r="J361" s="1">
        <v>100.02500000000001</v>
      </c>
      <c r="K361" s="4">
        <f t="shared" si="72"/>
        <v>-1.2689316414249419E-4</v>
      </c>
      <c r="L361" s="4">
        <f t="shared" si="73"/>
        <v>-5.1230558003156901E-5</v>
      </c>
      <c r="M361" s="4">
        <f t="shared" si="74"/>
        <v>0</v>
      </c>
      <c r="N361" s="4">
        <f t="shared" si="75"/>
        <v>0</v>
      </c>
      <c r="O361" s="8">
        <f t="shared" si="68"/>
        <v>-7.0825238570892959E-6</v>
      </c>
      <c r="P361" s="8">
        <f t="shared" si="69"/>
        <v>-8.0927326034987985E-6</v>
      </c>
      <c r="Q361" s="8">
        <f t="shared" si="70"/>
        <v>-1.1507460177983542E-5</v>
      </c>
      <c r="R361" s="8">
        <f t="shared" si="71"/>
        <v>-1.1891881836189889E-5</v>
      </c>
      <c r="S361" s="5">
        <f>G361/G362-1</f>
        <v>-4.9885263893156839E-5</v>
      </c>
      <c r="T361" s="5">
        <f>H361/H362-1</f>
        <v>0</v>
      </c>
      <c r="U361" s="5">
        <f>I361/I362-1</f>
        <v>-4.9902689754910412E-5</v>
      </c>
      <c r="V361" s="5">
        <f>J361/J362-1</f>
        <v>-4.9985004498598329E-5</v>
      </c>
      <c r="W361" s="8">
        <f t="shared" si="76"/>
        <v>4.2848463715331308E-6</v>
      </c>
      <c r="X361" s="8">
        <f t="shared" si="77"/>
        <v>5.0707950759524121E-6</v>
      </c>
      <c r="Y361" s="8">
        <f t="shared" si="78"/>
        <v>5.2763379281584029E-6</v>
      </c>
      <c r="Z361" s="8">
        <f t="shared" si="79"/>
        <v>6.1325150151536612E-6</v>
      </c>
    </row>
    <row r="362" spans="2:26" x14ac:dyDescent="0.2">
      <c r="B362" s="2">
        <v>43076</v>
      </c>
      <c r="C362" s="1">
        <v>97.72</v>
      </c>
      <c r="D362" s="1">
        <v>97.597999999999999</v>
      </c>
      <c r="E362" s="1">
        <v>97.552999999999997</v>
      </c>
      <c r="F362" s="1">
        <v>97.658000000000001</v>
      </c>
      <c r="G362" s="1">
        <v>100.23</v>
      </c>
      <c r="H362" s="1">
        <v>100.265</v>
      </c>
      <c r="I362" s="1">
        <v>100.19499999999999</v>
      </c>
      <c r="J362" s="1">
        <v>100.03</v>
      </c>
      <c r="K362" s="4">
        <f t="shared" si="72"/>
        <v>-1.0232272587751279E-4</v>
      </c>
      <c r="L362" s="4">
        <f t="shared" si="73"/>
        <v>-5.1227933567599138E-5</v>
      </c>
      <c r="M362" s="4">
        <f t="shared" si="74"/>
        <v>-1.024978731691828E-4</v>
      </c>
      <c r="N362" s="4">
        <f t="shared" si="75"/>
        <v>-1.0238768071435533E-4</v>
      </c>
      <c r="O362" s="8">
        <f t="shared" si="68"/>
        <v>-7.0178548530547283E-6</v>
      </c>
      <c r="P362" s="8">
        <f t="shared" si="69"/>
        <v>-8.3476023407350052E-6</v>
      </c>
      <c r="Q362" s="8">
        <f t="shared" si="70"/>
        <v>-1.1890039065750312E-5</v>
      </c>
      <c r="R362" s="8">
        <f t="shared" si="71"/>
        <v>-1.2273989029994714E-5</v>
      </c>
      <c r="S362" s="5">
        <f>G362/G363-1</f>
        <v>0</v>
      </c>
      <c r="T362" s="5">
        <f>H362/H363-1</f>
        <v>0</v>
      </c>
      <c r="U362" s="5">
        <f>I362/I363-1</f>
        <v>4.9905180157683304E-5</v>
      </c>
      <c r="V362" s="5">
        <f>J362/J363-1</f>
        <v>4.9987503124127031E-5</v>
      </c>
      <c r="W362" s="8">
        <f t="shared" si="76"/>
        <v>4.3561110342376407E-6</v>
      </c>
      <c r="X362" s="8">
        <f t="shared" si="77"/>
        <v>5.0707950759524121E-6</v>
      </c>
      <c r="Y362" s="8">
        <f t="shared" si="78"/>
        <v>5.347627484951132E-6</v>
      </c>
      <c r="Z362" s="8">
        <f t="shared" si="79"/>
        <v>6.2039221644373735E-6</v>
      </c>
    </row>
    <row r="363" spans="2:26" x14ac:dyDescent="0.2">
      <c r="B363" s="2">
        <v>43075</v>
      </c>
      <c r="C363" s="1">
        <v>97.73</v>
      </c>
      <c r="D363" s="1">
        <v>97.602999999999994</v>
      </c>
      <c r="E363" s="1">
        <v>97.563000000000002</v>
      </c>
      <c r="F363" s="1">
        <v>97.668000000000006</v>
      </c>
      <c r="G363" s="1">
        <v>100.23</v>
      </c>
      <c r="H363" s="1">
        <v>100.265</v>
      </c>
      <c r="I363" s="1">
        <v>100.19</v>
      </c>
      <c r="J363" s="1">
        <v>100.02500000000001</v>
      </c>
      <c r="K363" s="4">
        <f t="shared" si="72"/>
        <v>-2.4556851156765092E-5</v>
      </c>
      <c r="L363" s="4">
        <f t="shared" si="73"/>
        <v>5.1230558003156901E-5</v>
      </c>
      <c r="M363" s="4">
        <f t="shared" si="74"/>
        <v>1.5377045147002555E-4</v>
      </c>
      <c r="N363" s="4">
        <f t="shared" si="75"/>
        <v>2.0481730296584288E-4</v>
      </c>
      <c r="O363" s="8">
        <f t="shared" si="68"/>
        <v>-6.3844207218213826E-6</v>
      </c>
      <c r="P363" s="8">
        <f t="shared" si="69"/>
        <v>-7.4534055340388928E-6</v>
      </c>
      <c r="Q363" s="8">
        <f t="shared" si="70"/>
        <v>-1.0766314666544042E-5</v>
      </c>
      <c r="R363" s="8">
        <f t="shared" si="71"/>
        <v>-1.0896669314426344E-5</v>
      </c>
      <c r="S363" s="5">
        <f>G363/G364-1</f>
        <v>0</v>
      </c>
      <c r="T363" s="5">
        <f>H363/H364-1</f>
        <v>0</v>
      </c>
      <c r="U363" s="5">
        <f>I363/I364-1</f>
        <v>4.9907670808924109E-5</v>
      </c>
      <c r="V363" s="5">
        <f>J363/J364-1</f>
        <v>4.9990001999677958E-5</v>
      </c>
      <c r="W363" s="8">
        <f t="shared" si="76"/>
        <v>4.2846324277843818E-6</v>
      </c>
      <c r="X363" s="8">
        <f t="shared" si="77"/>
        <v>5.0707950759524121E-6</v>
      </c>
      <c r="Y363" s="8">
        <f t="shared" si="78"/>
        <v>5.2047812966633204E-6</v>
      </c>
      <c r="Z363" s="8">
        <f t="shared" si="79"/>
        <v>5.9890906591402484E-6</v>
      </c>
    </row>
    <row r="364" spans="2:26" x14ac:dyDescent="0.2">
      <c r="B364" s="2">
        <v>43074</v>
      </c>
      <c r="C364" s="1">
        <v>97.732399999999998</v>
      </c>
      <c r="D364" s="1">
        <v>97.597999999999999</v>
      </c>
      <c r="E364" s="1">
        <v>97.548000000000002</v>
      </c>
      <c r="F364" s="1">
        <v>97.647999999999996</v>
      </c>
      <c r="G364" s="1">
        <v>100.23</v>
      </c>
      <c r="H364" s="1">
        <v>100.265</v>
      </c>
      <c r="I364" s="1">
        <v>100.185</v>
      </c>
      <c r="J364" s="1">
        <v>100.02</v>
      </c>
      <c r="K364" s="4">
        <f t="shared" si="72"/>
        <v>-1.268609685630695E-4</v>
      </c>
      <c r="L364" s="4">
        <f t="shared" si="73"/>
        <v>-1.0245061880176376E-4</v>
      </c>
      <c r="M364" s="4">
        <f t="shared" si="74"/>
        <v>-1.5374680975366317E-4</v>
      </c>
      <c r="N364" s="4">
        <f t="shared" si="75"/>
        <v>-1.0239816502488619E-4</v>
      </c>
      <c r="O364" s="8">
        <f t="shared" si="68"/>
        <v>-5.9453442278165068E-6</v>
      </c>
      <c r="P364" s="8">
        <f t="shared" si="69"/>
        <v>-7.326080182099293E-6</v>
      </c>
      <c r="Q364" s="8">
        <f t="shared" si="70"/>
        <v>-1.0895573660746061E-5</v>
      </c>
      <c r="R364" s="8">
        <f t="shared" si="71"/>
        <v>-1.1281279881787398E-5</v>
      </c>
      <c r="S364" s="5">
        <f>G364/G365-1</f>
        <v>4.9887752556765363E-5</v>
      </c>
      <c r="T364" s="5">
        <f>H364/H365-1</f>
        <v>4.9870337123447683E-5</v>
      </c>
      <c r="U364" s="5">
        <f>I364/I365-1</f>
        <v>0</v>
      </c>
      <c r="V364" s="5">
        <f>J364/J365-1</f>
        <v>0</v>
      </c>
      <c r="W364" s="8">
        <f t="shared" si="76"/>
        <v>4.2131573975862884E-6</v>
      </c>
      <c r="X364" s="8">
        <f t="shared" si="77"/>
        <v>4.9278235558791741E-6</v>
      </c>
      <c r="Y364" s="8">
        <f t="shared" si="78"/>
        <v>5.0619351340121443E-6</v>
      </c>
      <c r="Z364" s="8">
        <f t="shared" si="79"/>
        <v>5.8459695767808045E-6</v>
      </c>
    </row>
    <row r="365" spans="2:26" x14ac:dyDescent="0.2">
      <c r="B365" s="2">
        <v>43073</v>
      </c>
      <c r="C365" s="1">
        <v>97.744799999999998</v>
      </c>
      <c r="D365" s="1">
        <v>97.608000000000004</v>
      </c>
      <c r="E365" s="1">
        <v>97.563000000000002</v>
      </c>
      <c r="F365" s="1">
        <v>97.658000000000001</v>
      </c>
      <c r="G365" s="1">
        <v>100.22499999999999</v>
      </c>
      <c r="H365" s="1">
        <v>100.26</v>
      </c>
      <c r="I365" s="1">
        <v>100.185</v>
      </c>
      <c r="J365" s="1">
        <v>100.02</v>
      </c>
      <c r="K365" s="4">
        <f t="shared" si="72"/>
        <v>-1.0229676701301038E-4</v>
      </c>
      <c r="L365" s="4">
        <f t="shared" si="73"/>
        <v>-2.4582104228121349E-4</v>
      </c>
      <c r="M365" s="4">
        <f t="shared" si="74"/>
        <v>-2.049537316950456E-4</v>
      </c>
      <c r="N365" s="4">
        <f t="shared" si="75"/>
        <v>-2.0475439710065935E-4</v>
      </c>
      <c r="O365" s="8">
        <f t="shared" si="68"/>
        <v>-5.7532297005458145E-6</v>
      </c>
      <c r="P365" s="8">
        <f t="shared" si="69"/>
        <v>-7.0699536350948835E-6</v>
      </c>
      <c r="Q365" s="8">
        <f t="shared" si="70"/>
        <v>-1.0638783692904219E-5</v>
      </c>
      <c r="R365" s="8">
        <f t="shared" si="71"/>
        <v>-1.1280123869435166E-5</v>
      </c>
      <c r="S365" s="5">
        <f>G365/G366-1</f>
        <v>-4.9885263893156839E-5</v>
      </c>
      <c r="T365" s="5">
        <f>H365/H366-1</f>
        <v>-4.9867850196894103E-5</v>
      </c>
      <c r="U365" s="5">
        <f>I365/I366-1</f>
        <v>0</v>
      </c>
      <c r="V365" s="5">
        <f>J365/J366-1</f>
        <v>0</v>
      </c>
      <c r="W365" s="8">
        <f t="shared" si="76"/>
        <v>4.1418891796480521E-6</v>
      </c>
      <c r="X365" s="8">
        <f t="shared" si="77"/>
        <v>4.8565802171313917E-6</v>
      </c>
      <c r="Y365" s="8">
        <f t="shared" si="78"/>
        <v>5.0619351340121443E-6</v>
      </c>
      <c r="Z365" s="8">
        <f t="shared" si="79"/>
        <v>5.9176799700547523E-6</v>
      </c>
    </row>
    <row r="366" spans="2:26" x14ac:dyDescent="0.2">
      <c r="B366" s="2">
        <v>43070</v>
      </c>
      <c r="C366" s="1">
        <v>97.754800000000003</v>
      </c>
      <c r="D366" s="1">
        <v>97.632000000000005</v>
      </c>
      <c r="E366" s="1">
        <v>97.582999999999998</v>
      </c>
      <c r="F366" s="1">
        <v>97.677999999999997</v>
      </c>
      <c r="G366" s="1">
        <v>100.23</v>
      </c>
      <c r="H366" s="1">
        <v>100.265</v>
      </c>
      <c r="I366" s="1">
        <v>100.185</v>
      </c>
      <c r="J366" s="1">
        <v>100.02</v>
      </c>
      <c r="K366" s="4">
        <f t="shared" si="72"/>
        <v>0</v>
      </c>
      <c r="L366" s="4">
        <f t="shared" si="73"/>
        <v>1.9464620491138618E-4</v>
      </c>
      <c r="M366" s="4">
        <f t="shared" si="74"/>
        <v>1.5373893079706491E-4</v>
      </c>
      <c r="N366" s="4">
        <f t="shared" si="75"/>
        <v>1.5358938390175325E-4</v>
      </c>
      <c r="O366" s="8">
        <f t="shared" si="68"/>
        <v>-5.750089839347272E-6</v>
      </c>
      <c r="P366" s="8">
        <f t="shared" si="69"/>
        <v>-6.5830953801937489E-6</v>
      </c>
      <c r="Q366" s="8">
        <f t="shared" si="70"/>
        <v>-1.0253969910178629E-5</v>
      </c>
      <c r="R366" s="8">
        <f t="shared" si="71"/>
        <v>-1.102305130229353E-5</v>
      </c>
      <c r="S366" s="5">
        <f>G366/G367-1</f>
        <v>0</v>
      </c>
      <c r="T366" s="5">
        <f>H366/H367-1</f>
        <v>4.9870337123447683E-5</v>
      </c>
      <c r="U366" s="5">
        <f>I366/I367-1</f>
        <v>4.9910161708854872E-5</v>
      </c>
      <c r="V366" s="5">
        <f>J366/J367-1</f>
        <v>4.9992501124807021E-5</v>
      </c>
      <c r="W366" s="8">
        <f t="shared" si="76"/>
        <v>4.2846324488056617E-6</v>
      </c>
      <c r="X366" s="8">
        <f t="shared" si="77"/>
        <v>4.9993093404920865E-6</v>
      </c>
      <c r="Y366" s="8">
        <f t="shared" si="78"/>
        <v>5.1334882077892968E-6</v>
      </c>
      <c r="Z366" s="8">
        <f t="shared" si="79"/>
        <v>5.9893939631757865E-6</v>
      </c>
    </row>
    <row r="367" spans="2:26" x14ac:dyDescent="0.2">
      <c r="B367" s="2">
        <v>43069</v>
      </c>
      <c r="C367" s="1">
        <v>97.754800000000003</v>
      </c>
      <c r="D367" s="1">
        <v>97.613</v>
      </c>
      <c r="E367" s="1">
        <v>97.567999999999998</v>
      </c>
      <c r="F367" s="1">
        <v>97.662999999999997</v>
      </c>
      <c r="G367" s="1">
        <v>100.23</v>
      </c>
      <c r="H367" s="1">
        <v>100.26</v>
      </c>
      <c r="I367" s="1">
        <v>100.18</v>
      </c>
      <c r="J367" s="1">
        <v>100.015</v>
      </c>
      <c r="K367" s="4">
        <f t="shared" si="72"/>
        <v>0</v>
      </c>
      <c r="L367" s="4">
        <f t="shared" si="73"/>
        <v>-1.9460832513940041E-4</v>
      </c>
      <c r="M367" s="4">
        <f t="shared" si="74"/>
        <v>-1.9469806429139869E-4</v>
      </c>
      <c r="N367" s="4">
        <f t="shared" si="75"/>
        <v>-2.5591679633119035E-4</v>
      </c>
      <c r="O367" s="8">
        <f t="shared" si="68"/>
        <v>-5.8113252015443152E-6</v>
      </c>
      <c r="P367" s="8">
        <f t="shared" si="69"/>
        <v>-7.1973987212681222E-6</v>
      </c>
      <c r="Q367" s="8">
        <f t="shared" si="70"/>
        <v>-1.0765881274317767E-5</v>
      </c>
      <c r="R367" s="8">
        <f t="shared" si="71"/>
        <v>-1.1534424982195257E-5</v>
      </c>
      <c r="S367" s="5">
        <f>G367/G368-1</f>
        <v>-4.9882775477572139E-5</v>
      </c>
      <c r="T367" s="5">
        <f>H367/H368-1</f>
        <v>-4.9867850196894103E-5</v>
      </c>
      <c r="U367" s="5">
        <f>I367/I368-1</f>
        <v>-4.9907670808924109E-5</v>
      </c>
      <c r="V367" s="5">
        <f>J367/J368-1</f>
        <v>0</v>
      </c>
      <c r="W367" s="8">
        <f t="shared" si="76"/>
        <v>4.2131574186075683E-6</v>
      </c>
      <c r="X367" s="8">
        <f t="shared" si="77"/>
        <v>4.9280660017443041E-6</v>
      </c>
      <c r="Y367" s="8">
        <f t="shared" si="78"/>
        <v>5.0621879767766471E-6</v>
      </c>
      <c r="Z367" s="8">
        <f t="shared" si="79"/>
        <v>5.9179761044260623E-6</v>
      </c>
    </row>
    <row r="368" spans="2:26" x14ac:dyDescent="0.2">
      <c r="B368" s="2">
        <v>43068</v>
      </c>
      <c r="C368" s="1">
        <v>97.754800000000003</v>
      </c>
      <c r="D368" s="1">
        <v>97.632000000000005</v>
      </c>
      <c r="E368" s="1">
        <v>97.587000000000003</v>
      </c>
      <c r="F368" s="1">
        <v>97.688000000000002</v>
      </c>
      <c r="G368" s="1">
        <v>100.235</v>
      </c>
      <c r="H368" s="1">
        <v>100.265</v>
      </c>
      <c r="I368" s="1">
        <v>100.185</v>
      </c>
      <c r="J368" s="1">
        <v>100.015</v>
      </c>
      <c r="K368" s="4">
        <f t="shared" si="72"/>
        <v>-2.5573537730694262E-5</v>
      </c>
      <c r="L368" s="4">
        <f t="shared" si="73"/>
        <v>-1.0241494438856247E-4</v>
      </c>
      <c r="M368" s="4">
        <f t="shared" si="74"/>
        <v>-1.024621658451963E-4</v>
      </c>
      <c r="N368" s="4">
        <f t="shared" si="75"/>
        <v>-1.0235624065990656E-4</v>
      </c>
      <c r="O368" s="8">
        <f t="shared" si="68"/>
        <v>-6.0001199765211124E-6</v>
      </c>
      <c r="P368" s="8">
        <f t="shared" si="69"/>
        <v>-6.8385592158765055E-6</v>
      </c>
      <c r="Q368" s="8">
        <f t="shared" si="70"/>
        <v>-1.0381183177695374E-5</v>
      </c>
      <c r="R368" s="8">
        <f t="shared" si="71"/>
        <v>-1.0894632991367282E-5</v>
      </c>
      <c r="S368" s="5">
        <f>G368/G369-1</f>
        <v>4.9885263893045817E-5</v>
      </c>
      <c r="T368" s="5">
        <f>H368/H369-1</f>
        <v>4.9870337123447683E-5</v>
      </c>
      <c r="U368" s="5">
        <f>I368/I369-1</f>
        <v>0</v>
      </c>
      <c r="V368" s="5">
        <f>J368/J369-1</f>
        <v>0</v>
      </c>
      <c r="W368" s="8">
        <f t="shared" si="76"/>
        <v>4.3558971328857714E-6</v>
      </c>
      <c r="X368" s="8">
        <f t="shared" si="77"/>
        <v>4.9993057877398668E-6</v>
      </c>
      <c r="Y368" s="8">
        <f t="shared" si="78"/>
        <v>5.1334846493608248E-6</v>
      </c>
      <c r="Z368" s="8">
        <f t="shared" si="79"/>
        <v>5.9179761044260623E-6</v>
      </c>
    </row>
    <row r="369" spans="2:26" x14ac:dyDescent="0.2">
      <c r="B369" s="2">
        <v>43067</v>
      </c>
      <c r="C369" s="1">
        <v>97.757300000000001</v>
      </c>
      <c r="D369" s="1">
        <v>97.641999999999996</v>
      </c>
      <c r="E369" s="1">
        <v>97.596999999999994</v>
      </c>
      <c r="F369" s="1">
        <v>97.697999999999993</v>
      </c>
      <c r="G369" s="1">
        <v>100.23</v>
      </c>
      <c r="H369" s="1">
        <v>100.26</v>
      </c>
      <c r="I369" s="1">
        <v>100.185</v>
      </c>
      <c r="J369" s="1">
        <v>100.015</v>
      </c>
      <c r="K369" s="4">
        <f t="shared" si="72"/>
        <v>5.1149691618457283E-5</v>
      </c>
      <c r="L369" s="4">
        <f t="shared" si="73"/>
        <v>5.1210094533793438E-5</v>
      </c>
      <c r="M369" s="4">
        <f t="shared" si="74"/>
        <v>0</v>
      </c>
      <c r="N369" s="4">
        <f t="shared" si="75"/>
        <v>-5.1175501264100198E-5</v>
      </c>
      <c r="O369" s="8">
        <f t="shared" si="68"/>
        <v>-7.1958837639629626E-6</v>
      </c>
      <c r="P369" s="8">
        <f t="shared" si="69"/>
        <v>-7.9862276381728595E-6</v>
      </c>
      <c r="Q369" s="8">
        <f t="shared" si="70"/>
        <v>-1.1654797073870349E-5</v>
      </c>
      <c r="R369" s="8">
        <f t="shared" si="71"/>
        <v>-1.2395629897992699E-5</v>
      </c>
      <c r="S369" s="5">
        <f>G369/G370-1</f>
        <v>0</v>
      </c>
      <c r="T369" s="5">
        <f>H369/H370-1</f>
        <v>0</v>
      </c>
      <c r="U369" s="5">
        <f>I369/I370-1</f>
        <v>0</v>
      </c>
      <c r="V369" s="5">
        <f>J369/J370-1</f>
        <v>0</v>
      </c>
      <c r="W369" s="8">
        <f t="shared" si="76"/>
        <v>4.2846324701814199E-6</v>
      </c>
      <c r="X369" s="8">
        <f t="shared" si="77"/>
        <v>4.9995553640442522E-6</v>
      </c>
      <c r="Y369" s="8">
        <f t="shared" si="78"/>
        <v>5.2050413072068922E-6</v>
      </c>
      <c r="Z369" s="8">
        <f t="shared" si="79"/>
        <v>5.9896936977557998E-6</v>
      </c>
    </row>
    <row r="370" spans="2:26" x14ac:dyDescent="0.2">
      <c r="B370" s="2">
        <v>43066</v>
      </c>
      <c r="C370" s="1">
        <v>97.752300000000005</v>
      </c>
      <c r="D370" s="1">
        <v>97.637</v>
      </c>
      <c r="E370" s="1">
        <v>97.596999999999994</v>
      </c>
      <c r="F370" s="1">
        <v>97.703000000000003</v>
      </c>
      <c r="G370" s="1">
        <v>100.23</v>
      </c>
      <c r="H370" s="1">
        <v>100.26</v>
      </c>
      <c r="I370" s="1">
        <v>100.185</v>
      </c>
      <c r="J370" s="1">
        <v>100.015</v>
      </c>
      <c r="K370" s="4">
        <f t="shared" si="72"/>
        <v>-2.5574191753197084E-5</v>
      </c>
      <c r="L370" s="4">
        <f t="shared" si="73"/>
        <v>0</v>
      </c>
      <c r="M370" s="4">
        <f t="shared" si="74"/>
        <v>5.1233707681008767E-5</v>
      </c>
      <c r="N370" s="4">
        <f t="shared" si="75"/>
        <v>1.0236147932807249E-4</v>
      </c>
      <c r="O370" s="8">
        <f t="shared" si="68"/>
        <v>-7.7648293323465126E-6</v>
      </c>
      <c r="P370" s="8">
        <f t="shared" si="69"/>
        <v>-8.854169595604589E-6</v>
      </c>
      <c r="Q370" s="8">
        <f t="shared" si="70"/>
        <v>-1.2521365869237466E-5</v>
      </c>
      <c r="R370" s="8">
        <f t="shared" si="71"/>
        <v>-1.3158548404046399E-5</v>
      </c>
      <c r="S370" s="5">
        <f>G370/G371-1</f>
        <v>0</v>
      </c>
      <c r="T370" s="5">
        <f>H370/H371-1</f>
        <v>0</v>
      </c>
      <c r="U370" s="5">
        <f>I370/I371-1</f>
        <v>0</v>
      </c>
      <c r="V370" s="5">
        <f>J370/J371-1</f>
        <v>0</v>
      </c>
      <c r="W370" s="8">
        <f t="shared" si="76"/>
        <v>4.2846324701814199E-6</v>
      </c>
      <c r="X370" s="8">
        <f t="shared" si="77"/>
        <v>4.9995553640442522E-6</v>
      </c>
      <c r="Y370" s="8">
        <f t="shared" si="78"/>
        <v>5.2050413072068922E-6</v>
      </c>
      <c r="Z370" s="8">
        <f t="shared" si="79"/>
        <v>5.9896936977557998E-6</v>
      </c>
    </row>
    <row r="371" spans="2:26" x14ac:dyDescent="0.2">
      <c r="B371" s="2">
        <v>43063</v>
      </c>
      <c r="C371" s="1">
        <v>97.754800000000003</v>
      </c>
      <c r="D371" s="1">
        <v>97.637</v>
      </c>
      <c r="E371" s="1">
        <v>97.591999999999999</v>
      </c>
      <c r="F371" s="1">
        <v>97.692999999999998</v>
      </c>
      <c r="G371" s="1">
        <v>100.23</v>
      </c>
      <c r="H371" s="1">
        <v>100.26</v>
      </c>
      <c r="I371" s="1">
        <v>100.185</v>
      </c>
      <c r="J371" s="1">
        <v>100.015</v>
      </c>
      <c r="K371" s="4">
        <f t="shared" si="72"/>
        <v>0</v>
      </c>
      <c r="L371" s="4">
        <f t="shared" si="73"/>
        <v>-5.1207472194336745E-5</v>
      </c>
      <c r="M371" s="4">
        <f t="shared" si="74"/>
        <v>-1.5367750263817204E-4</v>
      </c>
      <c r="N371" s="4">
        <f t="shared" si="75"/>
        <v>-2.5583822837149661E-4</v>
      </c>
      <c r="O371" s="8">
        <f t="shared" si="68"/>
        <v>-7.9507243251430994E-6</v>
      </c>
      <c r="P371" s="8">
        <f t="shared" si="69"/>
        <v>-9.3643528534309564E-6</v>
      </c>
      <c r="Q371" s="8">
        <f t="shared" si="70"/>
        <v>-1.3286470716752929E-5</v>
      </c>
      <c r="R371" s="8">
        <f t="shared" si="71"/>
        <v>-1.4279556830927298E-5</v>
      </c>
      <c r="S371" s="5">
        <f>G371/G372-1</f>
        <v>0</v>
      </c>
      <c r="T371" s="5">
        <f>H371/H372-1</f>
        <v>0</v>
      </c>
      <c r="U371" s="5">
        <f>I371/I372-1</f>
        <v>0</v>
      </c>
      <c r="V371" s="5">
        <f>J371/J372-1</f>
        <v>0</v>
      </c>
      <c r="W371" s="8">
        <f t="shared" si="76"/>
        <v>4.2846324701814199E-6</v>
      </c>
      <c r="X371" s="8">
        <f t="shared" si="77"/>
        <v>4.9280660266788026E-6</v>
      </c>
      <c r="Y371" s="8">
        <f t="shared" si="78"/>
        <v>5.1334882334300565E-6</v>
      </c>
      <c r="Z371" s="8">
        <f t="shared" si="79"/>
        <v>5.917979704634448E-6</v>
      </c>
    </row>
    <row r="372" spans="2:26" x14ac:dyDescent="0.2">
      <c r="B372" s="2">
        <v>43062</v>
      </c>
      <c r="C372" s="1">
        <v>97.754800000000003</v>
      </c>
      <c r="D372" s="1">
        <v>97.641999999999996</v>
      </c>
      <c r="E372" s="1">
        <v>97.606999999999999</v>
      </c>
      <c r="F372" s="1">
        <v>97.718000000000004</v>
      </c>
      <c r="G372" s="1">
        <v>100.23</v>
      </c>
      <c r="H372" s="1">
        <v>100.26</v>
      </c>
      <c r="I372" s="1">
        <v>100.185</v>
      </c>
      <c r="J372" s="1">
        <v>100.015</v>
      </c>
      <c r="K372" s="4">
        <f t="shared" si="72"/>
        <v>0</v>
      </c>
      <c r="L372" s="4">
        <f t="shared" si="73"/>
        <v>0</v>
      </c>
      <c r="M372" s="4">
        <f t="shared" si="74"/>
        <v>0</v>
      </c>
      <c r="N372" s="4">
        <f t="shared" si="75"/>
        <v>0</v>
      </c>
      <c r="O372" s="8">
        <f t="shared" si="68"/>
        <v>-7.8258028472150129E-6</v>
      </c>
      <c r="P372" s="8">
        <f t="shared" si="69"/>
        <v>-8.9812165126801338E-6</v>
      </c>
      <c r="Q372" s="8">
        <f t="shared" si="70"/>
        <v>-1.2647442755291115E-5</v>
      </c>
      <c r="R372" s="8">
        <f t="shared" si="71"/>
        <v>-1.3258239133348005E-5</v>
      </c>
      <c r="S372" s="5">
        <f>G372/G373-1</f>
        <v>0</v>
      </c>
      <c r="T372" s="5">
        <f>H372/H373-1</f>
        <v>-4.9867850196894103E-5</v>
      </c>
      <c r="U372" s="5">
        <f>I372/I373-1</f>
        <v>0</v>
      </c>
      <c r="V372" s="5">
        <f>J372/J373-1</f>
        <v>0</v>
      </c>
      <c r="W372" s="8">
        <f t="shared" si="76"/>
        <v>4.2846324701814199E-6</v>
      </c>
      <c r="X372" s="8">
        <f t="shared" si="77"/>
        <v>4.9280660266788026E-6</v>
      </c>
      <c r="Y372" s="8">
        <f t="shared" si="78"/>
        <v>5.1334882334300565E-6</v>
      </c>
      <c r="Z372" s="8">
        <f t="shared" si="79"/>
        <v>5.917979704634448E-6</v>
      </c>
    </row>
    <row r="373" spans="2:26" x14ac:dyDescent="0.2">
      <c r="B373" s="2">
        <v>43061</v>
      </c>
      <c r="C373" s="1">
        <v>97.754800000000003</v>
      </c>
      <c r="D373" s="1">
        <v>97.641999999999996</v>
      </c>
      <c r="E373" s="1">
        <v>97.606999999999999</v>
      </c>
      <c r="F373" s="1">
        <v>97.718000000000004</v>
      </c>
      <c r="G373" s="1">
        <v>100.23</v>
      </c>
      <c r="H373" s="1">
        <v>100.265</v>
      </c>
      <c r="I373" s="1">
        <v>100.185</v>
      </c>
      <c r="J373" s="1">
        <v>100.015</v>
      </c>
      <c r="K373" s="4">
        <f t="shared" si="72"/>
        <v>2.5574845809339664E-5</v>
      </c>
      <c r="L373" s="4">
        <f t="shared" si="73"/>
        <v>2.0487185265616326E-4</v>
      </c>
      <c r="M373" s="4">
        <f t="shared" si="74"/>
        <v>2.9719813892481461E-4</v>
      </c>
      <c r="N373" s="4">
        <f t="shared" si="75"/>
        <v>4.0950879420131869E-4</v>
      </c>
      <c r="O373" s="8">
        <f t="shared" si="68"/>
        <v>-7.7008751268248246E-6</v>
      </c>
      <c r="P373" s="8">
        <f t="shared" si="69"/>
        <v>-9.2363081415933192E-6</v>
      </c>
      <c r="Q373" s="8">
        <f t="shared" si="70"/>
        <v>-1.3157007281447419E-5</v>
      </c>
      <c r="R373" s="8">
        <f t="shared" si="71"/>
        <v>-1.4021450318971174E-5</v>
      </c>
      <c r="S373" s="5">
        <f>G373/G374-1</f>
        <v>-4.9882775477572139E-5</v>
      </c>
      <c r="T373" s="5">
        <f>H373/H374-1</f>
        <v>0</v>
      </c>
      <c r="U373" s="5">
        <f>I373/I374-1</f>
        <v>-4.9905180157683304E-5</v>
      </c>
      <c r="V373" s="5">
        <f>J373/J374-1</f>
        <v>-9.9975006248476106E-5</v>
      </c>
      <c r="W373" s="8">
        <f t="shared" si="76"/>
        <v>4.3561146532474939E-6</v>
      </c>
      <c r="X373" s="8">
        <f t="shared" si="77"/>
        <v>5.0707987277265331E-6</v>
      </c>
      <c r="Y373" s="8">
        <f t="shared" si="78"/>
        <v>5.2050448912761239E-6</v>
      </c>
      <c r="Z373" s="8">
        <f t="shared" si="79"/>
        <v>5.917979704634448E-6</v>
      </c>
    </row>
    <row r="374" spans="2:26" x14ac:dyDescent="0.2">
      <c r="B374" s="2">
        <v>43060</v>
      </c>
      <c r="C374" s="1">
        <v>97.752300000000005</v>
      </c>
      <c r="D374" s="1">
        <v>97.622</v>
      </c>
      <c r="E374" s="1">
        <v>97.578000000000003</v>
      </c>
      <c r="F374" s="1">
        <v>97.677999999999997</v>
      </c>
      <c r="G374" s="1">
        <v>100.235</v>
      </c>
      <c r="H374" s="1">
        <v>100.265</v>
      </c>
      <c r="I374" s="1">
        <v>100.19</v>
      </c>
      <c r="J374" s="1">
        <v>100.02500000000001</v>
      </c>
      <c r="K374" s="4">
        <f t="shared" si="72"/>
        <v>-2.5574191753197084E-5</v>
      </c>
      <c r="L374" s="4">
        <f t="shared" si="73"/>
        <v>-1.024254342838482E-4</v>
      </c>
      <c r="M374" s="4">
        <f t="shared" si="74"/>
        <v>-1.9467811510587296E-4</v>
      </c>
      <c r="N374" s="4">
        <f t="shared" si="75"/>
        <v>-2.0471248131992414E-4</v>
      </c>
      <c r="O374" s="8">
        <f t="shared" si="68"/>
        <v>-7.7648122413481742E-6</v>
      </c>
      <c r="P374" s="8">
        <f t="shared" si="69"/>
        <v>-9.8760270808481705E-6</v>
      </c>
      <c r="Q374" s="8">
        <f t="shared" si="70"/>
        <v>-1.4027387269228975E-5</v>
      </c>
      <c r="R374" s="8">
        <f t="shared" si="71"/>
        <v>-1.5172417696948381E-5</v>
      </c>
      <c r="S374" s="5">
        <f>G374/G375-1</f>
        <v>0</v>
      </c>
      <c r="T374" s="5">
        <f>H374/H375-1</f>
        <v>0</v>
      </c>
      <c r="U374" s="5">
        <f>I374/I375-1</f>
        <v>0</v>
      </c>
      <c r="V374" s="5">
        <f>J374/J375-1</f>
        <v>4.9990001999677958E-5</v>
      </c>
      <c r="W374" s="8">
        <f t="shared" si="76"/>
        <v>4.3558971546193383E-6</v>
      </c>
      <c r="X374" s="8">
        <f t="shared" si="77"/>
        <v>5.0707987277265331E-6</v>
      </c>
      <c r="Y374" s="8">
        <f t="shared" si="78"/>
        <v>5.3478982480614781E-6</v>
      </c>
      <c r="Z374" s="8">
        <f t="shared" si="79"/>
        <v>6.2042435299317477E-6</v>
      </c>
    </row>
    <row r="375" spans="2:26" x14ac:dyDescent="0.2">
      <c r="B375" s="2">
        <v>43059</v>
      </c>
      <c r="C375" s="1">
        <v>97.754800000000003</v>
      </c>
      <c r="D375" s="1">
        <v>97.632000000000005</v>
      </c>
      <c r="E375" s="1">
        <v>97.596999999999994</v>
      </c>
      <c r="F375" s="1">
        <v>97.697999999999993</v>
      </c>
      <c r="G375" s="1">
        <v>100.235</v>
      </c>
      <c r="H375" s="1">
        <v>100.265</v>
      </c>
      <c r="I375" s="1">
        <v>100.19</v>
      </c>
      <c r="J375" s="1">
        <v>100.02</v>
      </c>
      <c r="K375" s="4">
        <f t="shared" si="72"/>
        <v>-7.5693877592764025E-5</v>
      </c>
      <c r="L375" s="4">
        <f t="shared" si="73"/>
        <v>-2.0480891328389372E-4</v>
      </c>
      <c r="M375" s="4">
        <f t="shared" si="74"/>
        <v>-2.5608981582025958E-4</v>
      </c>
      <c r="N375" s="4">
        <f t="shared" si="75"/>
        <v>-3.5811854747125338E-4</v>
      </c>
      <c r="O375" s="8">
        <f t="shared" si="68"/>
        <v>-7.7008767619651815E-6</v>
      </c>
      <c r="P375" s="8">
        <f t="shared" si="69"/>
        <v>-9.7474962965748986E-6</v>
      </c>
      <c r="Q375" s="8">
        <f t="shared" si="70"/>
        <v>-1.3795435302094427E-5</v>
      </c>
      <c r="R375" s="8">
        <f t="shared" si="71"/>
        <v>-1.5042164436755156E-5</v>
      </c>
      <c r="S375" s="5">
        <f>G375/G376-1</f>
        <v>0</v>
      </c>
      <c r="T375" s="5">
        <f>H375/H376-1</f>
        <v>0</v>
      </c>
      <c r="U375" s="5">
        <f>I375/I376-1</f>
        <v>0</v>
      </c>
      <c r="V375" s="5">
        <f>J375/J376-1</f>
        <v>-4.9987503124349075E-5</v>
      </c>
      <c r="W375" s="8">
        <f t="shared" si="76"/>
        <v>4.1414935183338636E-6</v>
      </c>
      <c r="X375" s="8">
        <f t="shared" si="77"/>
        <v>4.8563521785289456E-6</v>
      </c>
      <c r="Y375" s="8">
        <f t="shared" si="78"/>
        <v>5.1332497778611156E-6</v>
      </c>
      <c r="Z375" s="8">
        <f t="shared" si="79"/>
        <v>5.917698061538301E-6</v>
      </c>
    </row>
    <row r="376" spans="2:26" x14ac:dyDescent="0.2">
      <c r="B376" s="2">
        <v>43056</v>
      </c>
      <c r="C376" s="1">
        <v>97.762200000000007</v>
      </c>
      <c r="D376" s="1">
        <v>97.652000000000001</v>
      </c>
      <c r="E376" s="1">
        <v>97.622</v>
      </c>
      <c r="F376" s="1">
        <v>97.733000000000004</v>
      </c>
      <c r="G376" s="1">
        <v>100.235</v>
      </c>
      <c r="H376" s="1">
        <v>100.265</v>
      </c>
      <c r="I376" s="1">
        <v>100.19</v>
      </c>
      <c r="J376" s="1">
        <v>100.02500000000001</v>
      </c>
      <c r="K376" s="4">
        <f t="shared" si="72"/>
        <v>-5.1141896259654374E-5</v>
      </c>
      <c r="L376" s="4">
        <f t="shared" si="73"/>
        <v>0</v>
      </c>
      <c r="M376" s="4">
        <f t="shared" si="74"/>
        <v>0</v>
      </c>
      <c r="N376" s="4">
        <f t="shared" si="75"/>
        <v>0</v>
      </c>
      <c r="O376" s="8">
        <f t="shared" si="68"/>
        <v>-7.1342524009121441E-6</v>
      </c>
      <c r="P376" s="8">
        <f t="shared" si="69"/>
        <v>-8.5976473185320209E-6</v>
      </c>
      <c r="Q376" s="8">
        <f t="shared" si="70"/>
        <v>-1.2518190184230837E-5</v>
      </c>
      <c r="R376" s="8">
        <f t="shared" si="71"/>
        <v>-1.3383579209041153E-5</v>
      </c>
      <c r="S376" s="5">
        <f>G376/G377-1</f>
        <v>0</v>
      </c>
      <c r="T376" s="5">
        <f>H376/H377-1</f>
        <v>0</v>
      </c>
      <c r="U376" s="5">
        <f>I376/I377-1</f>
        <v>0</v>
      </c>
      <c r="V376" s="5">
        <f>J376/J377-1</f>
        <v>0</v>
      </c>
      <c r="W376" s="8">
        <f t="shared" si="76"/>
        <v>4.0700292147533014E-6</v>
      </c>
      <c r="X376" s="8">
        <f t="shared" si="77"/>
        <v>4.8563521785289456E-6</v>
      </c>
      <c r="Y376" s="8">
        <f t="shared" si="78"/>
        <v>5.061703871145668E-6</v>
      </c>
      <c r="Z376" s="8">
        <f t="shared" si="79"/>
        <v>5.9891087802873712E-6</v>
      </c>
    </row>
    <row r="377" spans="2:26" x14ac:dyDescent="0.2">
      <c r="B377" s="2">
        <v>43055</v>
      </c>
      <c r="C377" s="1">
        <v>97.767200000000003</v>
      </c>
      <c r="D377" s="1">
        <v>97.652000000000001</v>
      </c>
      <c r="E377" s="1">
        <v>97.622</v>
      </c>
      <c r="F377" s="1">
        <v>97.733000000000004</v>
      </c>
      <c r="G377" s="1">
        <v>100.235</v>
      </c>
      <c r="H377" s="1">
        <v>100.265</v>
      </c>
      <c r="I377" s="1">
        <v>100.19</v>
      </c>
      <c r="J377" s="1">
        <v>100.02500000000001</v>
      </c>
      <c r="K377" s="4">
        <f t="shared" si="72"/>
        <v>-5.113928089983677E-5</v>
      </c>
      <c r="L377" s="4">
        <f t="shared" si="73"/>
        <v>-1.5358309357305089E-4</v>
      </c>
      <c r="M377" s="4">
        <f t="shared" si="74"/>
        <v>-2.5602425061710399E-4</v>
      </c>
      <c r="N377" s="4">
        <f t="shared" si="75"/>
        <v>-3.068645602120057E-4</v>
      </c>
      <c r="O377" s="8">
        <f t="shared" si="68"/>
        <v>-7.0063976602630087E-6</v>
      </c>
      <c r="P377" s="8">
        <f t="shared" si="69"/>
        <v>-8.8527519624567737E-6</v>
      </c>
      <c r="Q377" s="8">
        <f t="shared" si="70"/>
        <v>-1.2772972447308849E-5</v>
      </c>
      <c r="R377" s="8">
        <f t="shared" si="71"/>
        <v>-1.376516538646344E-5</v>
      </c>
      <c r="S377" s="5">
        <f>G377/G378-1</f>
        <v>0</v>
      </c>
      <c r="T377" s="5">
        <f>H377/H378-1</f>
        <v>0</v>
      </c>
      <c r="U377" s="5">
        <f>I377/I378-1</f>
        <v>0</v>
      </c>
      <c r="V377" s="5">
        <f>J377/J378-1</f>
        <v>0</v>
      </c>
      <c r="W377" s="8">
        <f t="shared" si="76"/>
        <v>4.0700292147533014E-6</v>
      </c>
      <c r="X377" s="8">
        <f t="shared" si="77"/>
        <v>4.8563521785289456E-6</v>
      </c>
      <c r="Y377" s="8">
        <f t="shared" si="78"/>
        <v>5.1332533612123496E-6</v>
      </c>
      <c r="Z377" s="8">
        <f t="shared" si="79"/>
        <v>5.9891087802873712E-6</v>
      </c>
    </row>
    <row r="378" spans="2:26" x14ac:dyDescent="0.2">
      <c r="B378" s="2">
        <v>43054</v>
      </c>
      <c r="C378" s="1">
        <v>97.772199999999998</v>
      </c>
      <c r="D378" s="1">
        <v>97.667000000000002</v>
      </c>
      <c r="E378" s="1">
        <v>97.647000000000006</v>
      </c>
      <c r="F378" s="1">
        <v>97.763000000000005</v>
      </c>
      <c r="G378" s="1">
        <v>100.235</v>
      </c>
      <c r="H378" s="1">
        <v>100.265</v>
      </c>
      <c r="I378" s="1">
        <v>100.19</v>
      </c>
      <c r="J378" s="1">
        <v>100.02500000000001</v>
      </c>
      <c r="K378" s="4">
        <f t="shared" si="72"/>
        <v>0</v>
      </c>
      <c r="L378" s="4">
        <f t="shared" si="73"/>
        <v>1.023992135740226E-4</v>
      </c>
      <c r="M378" s="4">
        <f t="shared" si="74"/>
        <v>1.0242018906780892E-4</v>
      </c>
      <c r="N378" s="4">
        <f t="shared" si="75"/>
        <v>1.5345582518322409E-4</v>
      </c>
      <c r="O378" s="8">
        <f t="shared" si="68"/>
        <v>-6.7510464463924062E-6</v>
      </c>
      <c r="P378" s="8">
        <f t="shared" si="69"/>
        <v>-8.2136635505911104E-6</v>
      </c>
      <c r="Q378" s="8">
        <f t="shared" si="70"/>
        <v>-1.1750679994615154E-5</v>
      </c>
      <c r="R378" s="8">
        <f t="shared" si="71"/>
        <v>-1.236186519571636E-5</v>
      </c>
      <c r="S378" s="5">
        <f>G378/G379-1</f>
        <v>0</v>
      </c>
      <c r="T378" s="5">
        <f>H378/H379-1</f>
        <v>0</v>
      </c>
      <c r="U378" s="5">
        <f>I378/I379-1</f>
        <v>0</v>
      </c>
      <c r="V378" s="5">
        <f>J378/J379-1</f>
        <v>0</v>
      </c>
      <c r="W378" s="8">
        <f t="shared" si="76"/>
        <v>4.1414970935152845E-6</v>
      </c>
      <c r="X378" s="8">
        <f t="shared" si="77"/>
        <v>4.8563521785289456E-6</v>
      </c>
      <c r="Y378" s="8">
        <f t="shared" si="78"/>
        <v>5.0617074544969029E-6</v>
      </c>
      <c r="Z378" s="8">
        <f t="shared" si="79"/>
        <v>5.9174019864988953E-6</v>
      </c>
    </row>
    <row r="379" spans="2:26" x14ac:dyDescent="0.2">
      <c r="B379" s="2">
        <v>43053</v>
      </c>
      <c r="C379" s="1">
        <v>97.772199999999998</v>
      </c>
      <c r="D379" s="1">
        <v>97.656999999999996</v>
      </c>
      <c r="E379" s="1">
        <v>97.637</v>
      </c>
      <c r="F379" s="1">
        <v>97.748000000000005</v>
      </c>
      <c r="G379" s="1">
        <v>100.235</v>
      </c>
      <c r="H379" s="1">
        <v>100.265</v>
      </c>
      <c r="I379" s="1">
        <v>100.19</v>
      </c>
      <c r="J379" s="1">
        <v>100.02500000000001</v>
      </c>
      <c r="K379" s="4">
        <f t="shared" si="72"/>
        <v>0</v>
      </c>
      <c r="L379" s="4">
        <f t="shared" si="73"/>
        <v>0</v>
      </c>
      <c r="M379" s="4">
        <f t="shared" si="74"/>
        <v>0</v>
      </c>
      <c r="N379" s="4">
        <f t="shared" si="75"/>
        <v>0</v>
      </c>
      <c r="O379" s="8">
        <f t="shared" si="68"/>
        <v>-6.8785429555379137E-6</v>
      </c>
      <c r="P379" s="8">
        <f t="shared" si="69"/>
        <v>-8.3420897360605986E-6</v>
      </c>
      <c r="Q379" s="8">
        <f t="shared" si="70"/>
        <v>-1.1751883273662112E-5</v>
      </c>
      <c r="R379" s="8">
        <f t="shared" si="71"/>
        <v>-1.249102334090757E-5</v>
      </c>
      <c r="S379" s="5">
        <f>G379/G380-1</f>
        <v>4.9885263893045817E-5</v>
      </c>
      <c r="T379" s="5">
        <f>H379/H380-1</f>
        <v>0</v>
      </c>
      <c r="U379" s="5">
        <f>I379/I380-1</f>
        <v>4.9907670808924109E-5</v>
      </c>
      <c r="V379" s="5">
        <f>J379/J380-1</f>
        <v>4.9990001999677958E-5</v>
      </c>
      <c r="W379" s="8">
        <f t="shared" si="76"/>
        <v>4.2129685478164979E-6</v>
      </c>
      <c r="X379" s="8">
        <f t="shared" si="77"/>
        <v>4.8563521785289456E-6</v>
      </c>
      <c r="Y379" s="8">
        <f t="shared" si="78"/>
        <v>5.0617074544969029E-6</v>
      </c>
      <c r="Z379" s="8">
        <f t="shared" si="79"/>
        <v>5.9891123797728431E-6</v>
      </c>
    </row>
    <row r="380" spans="2:26" x14ac:dyDescent="0.2">
      <c r="B380" s="2">
        <v>43052</v>
      </c>
      <c r="C380" s="1">
        <v>97.772199999999998</v>
      </c>
      <c r="D380" s="1">
        <v>97.656999999999996</v>
      </c>
      <c r="E380" s="1">
        <v>97.637</v>
      </c>
      <c r="F380" s="1">
        <v>97.748000000000005</v>
      </c>
      <c r="G380" s="1">
        <v>100.23</v>
      </c>
      <c r="H380" s="1">
        <v>100.265</v>
      </c>
      <c r="I380" s="1">
        <v>100.185</v>
      </c>
      <c r="J380" s="1">
        <v>100.02</v>
      </c>
      <c r="K380" s="4">
        <f t="shared" si="72"/>
        <v>2.5570294273080663E-5</v>
      </c>
      <c r="L380" s="4">
        <f t="shared" si="73"/>
        <v>-1.0238872904877461E-4</v>
      </c>
      <c r="M380" s="4">
        <f t="shared" si="74"/>
        <v>-1.5360668496289254E-4</v>
      </c>
      <c r="N380" s="4">
        <f t="shared" si="75"/>
        <v>-2.0456591113648948E-4</v>
      </c>
      <c r="O380" s="8">
        <f t="shared" si="68"/>
        <v>-6.6260743738499883E-6</v>
      </c>
      <c r="P380" s="8">
        <f t="shared" si="69"/>
        <v>-7.7040677064363346E-6</v>
      </c>
      <c r="Q380" s="8">
        <f t="shared" si="70"/>
        <v>-1.1012607865531209E-5</v>
      </c>
      <c r="R380" s="8">
        <f t="shared" si="71"/>
        <v>-1.1498151650479738E-5</v>
      </c>
      <c r="S380" s="5">
        <f>G380/G381-1</f>
        <v>0</v>
      </c>
      <c r="T380" s="5">
        <f>H380/H381-1</f>
        <v>0</v>
      </c>
      <c r="U380" s="5">
        <f>I380/I381-1</f>
        <v>-4.9905180157683304E-5</v>
      </c>
      <c r="V380" s="5">
        <f>J380/J381-1</f>
        <v>-4.9987503124349075E-5</v>
      </c>
      <c r="W380" s="8">
        <f t="shared" si="76"/>
        <v>4.1417038851121464E-6</v>
      </c>
      <c r="X380" s="8">
        <f t="shared" si="77"/>
        <v>4.9278379385654858E-6</v>
      </c>
      <c r="Y380" s="8">
        <f t="shared" si="78"/>
        <v>5.0619602719794076E-6</v>
      </c>
      <c r="Z380" s="8">
        <f t="shared" si="79"/>
        <v>5.9894120843229093E-6</v>
      </c>
    </row>
    <row r="381" spans="2:26" x14ac:dyDescent="0.2">
      <c r="B381" s="2">
        <v>43049</v>
      </c>
      <c r="C381" s="1">
        <v>97.7697</v>
      </c>
      <c r="D381" s="1">
        <v>97.667000000000002</v>
      </c>
      <c r="E381" s="1">
        <v>97.652000000000001</v>
      </c>
      <c r="F381" s="1">
        <v>97.768000000000001</v>
      </c>
      <c r="G381" s="1">
        <v>100.23</v>
      </c>
      <c r="H381" s="1">
        <v>100.265</v>
      </c>
      <c r="I381" s="1">
        <v>100.19</v>
      </c>
      <c r="J381" s="1">
        <v>100.02500000000001</v>
      </c>
      <c r="K381" s="4">
        <f t="shared" si="72"/>
        <v>-5.0115265109784701E-5</v>
      </c>
      <c r="L381" s="4">
        <f t="shared" si="73"/>
        <v>-1.535595094285247E-4</v>
      </c>
      <c r="M381" s="4">
        <f t="shared" si="74"/>
        <v>-2.0476697518223563E-4</v>
      </c>
      <c r="N381" s="4">
        <f t="shared" si="75"/>
        <v>-2.5564201936745246E-4</v>
      </c>
      <c r="O381" s="8">
        <f t="shared" si="68"/>
        <v>-6.6900001095326903E-6</v>
      </c>
      <c r="P381" s="8">
        <f t="shared" si="69"/>
        <v>-7.5756937769178022E-6</v>
      </c>
      <c r="Q381" s="8">
        <f t="shared" si="70"/>
        <v>-1.0883487716098484E-5</v>
      </c>
      <c r="R381" s="8">
        <f t="shared" si="71"/>
        <v>-1.1495798163617953E-5</v>
      </c>
      <c r="S381" s="5">
        <f>G381/G382-1</f>
        <v>-4.9882775477572139E-5</v>
      </c>
      <c r="T381" s="5">
        <f>H381/H382-1</f>
        <v>-4.986536351847537E-5</v>
      </c>
      <c r="U381" s="5">
        <f>I381/I382-1</f>
        <v>0</v>
      </c>
      <c r="V381" s="5">
        <f>J381/J382-1</f>
        <v>0</v>
      </c>
      <c r="W381" s="8">
        <f t="shared" si="76"/>
        <v>4.1417038851121464E-6</v>
      </c>
      <c r="X381" s="8">
        <f t="shared" si="77"/>
        <v>4.9993272759306178E-6</v>
      </c>
      <c r="Y381" s="8">
        <f t="shared" si="78"/>
        <v>5.276366702182836E-6</v>
      </c>
      <c r="Z381" s="8">
        <f t="shared" si="79"/>
        <v>6.2042651908714556E-6</v>
      </c>
    </row>
    <row r="382" spans="2:26" x14ac:dyDescent="0.2">
      <c r="B382" s="2">
        <v>43048</v>
      </c>
      <c r="C382" s="1">
        <v>97.774600000000007</v>
      </c>
      <c r="D382" s="1">
        <v>97.682000000000002</v>
      </c>
      <c r="E382" s="1">
        <v>97.671999999999997</v>
      </c>
      <c r="F382" s="1">
        <v>97.793000000000006</v>
      </c>
      <c r="G382" s="1">
        <v>100.235</v>
      </c>
      <c r="H382" s="1">
        <v>100.27</v>
      </c>
      <c r="I382" s="1">
        <v>100.19</v>
      </c>
      <c r="J382" s="1">
        <v>100.02500000000001</v>
      </c>
      <c r="K382" s="4">
        <f t="shared" si="72"/>
        <v>1.0126354399897508E-4</v>
      </c>
      <c r="L382" s="4">
        <f t="shared" si="73"/>
        <v>5.1189123335015907E-5</v>
      </c>
      <c r="M382" s="4">
        <f t="shared" si="74"/>
        <v>5.1194364524276281E-5</v>
      </c>
      <c r="N382" s="4">
        <f t="shared" si="75"/>
        <v>1.0226726527107211E-4</v>
      </c>
      <c r="O382" s="8">
        <f t="shared" si="68"/>
        <v>-6.5647119467582283E-6</v>
      </c>
      <c r="P382" s="8">
        <f t="shared" si="69"/>
        <v>-7.1917950033464908E-6</v>
      </c>
      <c r="Q382" s="8">
        <f t="shared" si="70"/>
        <v>-1.0371570278142894E-5</v>
      </c>
      <c r="R382" s="8">
        <f t="shared" si="71"/>
        <v>-1.0729421313540043E-5</v>
      </c>
      <c r="S382" s="5">
        <f>G382/G383-1</f>
        <v>0</v>
      </c>
      <c r="T382" s="5">
        <f>H382/H383-1</f>
        <v>4.9867850197005126E-5</v>
      </c>
      <c r="U382" s="5">
        <f>I382/I383-1</f>
        <v>0</v>
      </c>
      <c r="V382" s="5">
        <f>J382/J383-1</f>
        <v>0</v>
      </c>
      <c r="W382" s="8">
        <f t="shared" si="76"/>
        <v>4.2129649929372498E-6</v>
      </c>
      <c r="X382" s="8">
        <f t="shared" si="77"/>
        <v>5.0705635095284392E-6</v>
      </c>
      <c r="Y382" s="8">
        <f t="shared" si="78"/>
        <v>5.276366702182836E-6</v>
      </c>
      <c r="Z382" s="8">
        <f t="shared" si="79"/>
        <v>6.1325475975418774E-6</v>
      </c>
    </row>
    <row r="383" spans="2:26" x14ac:dyDescent="0.2">
      <c r="B383" s="2">
        <v>43047</v>
      </c>
      <c r="C383" s="1">
        <v>97.764700000000005</v>
      </c>
      <c r="D383" s="1">
        <v>97.677000000000007</v>
      </c>
      <c r="E383" s="1">
        <v>97.667000000000002</v>
      </c>
      <c r="F383" s="1">
        <v>97.783000000000001</v>
      </c>
      <c r="G383" s="1">
        <v>100.235</v>
      </c>
      <c r="H383" s="1">
        <v>100.265</v>
      </c>
      <c r="I383" s="1">
        <v>100.19</v>
      </c>
      <c r="J383" s="1">
        <v>100.02500000000001</v>
      </c>
      <c r="K383" s="4">
        <f t="shared" si="72"/>
        <v>-5.1140588546272348E-5</v>
      </c>
      <c r="L383" s="4">
        <f t="shared" si="73"/>
        <v>0</v>
      </c>
      <c r="M383" s="4">
        <f t="shared" si="74"/>
        <v>0</v>
      </c>
      <c r="N383" s="4">
        <f t="shared" si="75"/>
        <v>-5.1131018120820215E-5</v>
      </c>
      <c r="O383" s="8">
        <f t="shared" si="68"/>
        <v>-6.44038603877628E-6</v>
      </c>
      <c r="P383" s="8">
        <f t="shared" si="69"/>
        <v>-6.579480886682865E-6</v>
      </c>
      <c r="Q383" s="8">
        <f t="shared" si="70"/>
        <v>-9.3519951392059813E-6</v>
      </c>
      <c r="R383" s="8">
        <f t="shared" si="71"/>
        <v>-9.7117232056437297E-6</v>
      </c>
      <c r="S383" s="5">
        <f>G383/G384-1</f>
        <v>4.9885263893045817E-5</v>
      </c>
      <c r="T383" s="5">
        <f>H383/H384-1</f>
        <v>0</v>
      </c>
      <c r="U383" s="5">
        <f>I383/I384-1</f>
        <v>0</v>
      </c>
      <c r="V383" s="5">
        <f>J383/J384-1</f>
        <v>0</v>
      </c>
      <c r="W383" s="8">
        <f t="shared" si="76"/>
        <v>4.2844400231355016E-6</v>
      </c>
      <c r="X383" s="8">
        <f t="shared" si="77"/>
        <v>5.1423167097267418E-6</v>
      </c>
      <c r="Y383" s="8">
        <f t="shared" si="78"/>
        <v>5.3479269444572135E-6</v>
      </c>
      <c r="Z383" s="8">
        <f t="shared" si="79"/>
        <v>6.2042687914416159E-6</v>
      </c>
    </row>
    <row r="384" spans="2:26" x14ac:dyDescent="0.2">
      <c r="B384" s="2">
        <v>43046</v>
      </c>
      <c r="C384" s="1">
        <v>97.7697</v>
      </c>
      <c r="D384" s="1">
        <v>97.677000000000007</v>
      </c>
      <c r="E384" s="1">
        <v>97.667000000000002</v>
      </c>
      <c r="F384" s="1">
        <v>97.787999999999997</v>
      </c>
      <c r="G384" s="1">
        <v>100.23</v>
      </c>
      <c r="H384" s="1">
        <v>100.265</v>
      </c>
      <c r="I384" s="1">
        <v>100.19</v>
      </c>
      <c r="J384" s="1">
        <v>100.02500000000001</v>
      </c>
      <c r="K384" s="4">
        <f t="shared" si="72"/>
        <v>-1.0124811310341375E-4</v>
      </c>
      <c r="L384" s="4">
        <f t="shared" si="73"/>
        <v>-1.0236776643757217E-4</v>
      </c>
      <c r="M384" s="4">
        <f t="shared" si="74"/>
        <v>-1.0237824667025386E-4</v>
      </c>
      <c r="N384" s="4">
        <f t="shared" si="75"/>
        <v>-5.1128403873557104E-5</v>
      </c>
      <c r="O384" s="8">
        <f t="shared" si="68"/>
        <v>-5.9349927929233659E-6</v>
      </c>
      <c r="P384" s="8">
        <f t="shared" si="69"/>
        <v>-6.3241834651864286E-6</v>
      </c>
      <c r="Q384" s="8">
        <f t="shared" si="70"/>
        <v>-9.0969555570627473E-6</v>
      </c>
      <c r="R384" s="8">
        <f t="shared" si="71"/>
        <v>-9.2018273974786565E-6</v>
      </c>
      <c r="S384" s="5">
        <f>G384/G385-1</f>
        <v>-4.9882775477572139E-5</v>
      </c>
      <c r="T384" s="5">
        <f>H384/H385-1</f>
        <v>-4.986536351847537E-5</v>
      </c>
      <c r="U384" s="5">
        <f>I384/I385-1</f>
        <v>-4.9902689754910412E-5</v>
      </c>
      <c r="V384" s="5">
        <f>J384/J385-1</f>
        <v>-4.9985004498598329E-5</v>
      </c>
      <c r="W384" s="8">
        <f t="shared" si="76"/>
        <v>4.2131753604311509E-6</v>
      </c>
      <c r="X384" s="8">
        <f t="shared" si="77"/>
        <v>5.0708237946747332E-6</v>
      </c>
      <c r="Y384" s="8">
        <f t="shared" si="78"/>
        <v>5.2763702866111461E-6</v>
      </c>
      <c r="Z384" s="8">
        <f t="shared" si="79"/>
        <v>6.1325511981120368E-6</v>
      </c>
    </row>
    <row r="385" spans="2:26" x14ac:dyDescent="0.2">
      <c r="B385" s="2">
        <v>43045</v>
      </c>
      <c r="C385" s="1">
        <v>97.779600000000002</v>
      </c>
      <c r="D385" s="1">
        <v>97.686999999999998</v>
      </c>
      <c r="E385" s="1">
        <v>97.677000000000007</v>
      </c>
      <c r="F385" s="1">
        <v>97.793000000000006</v>
      </c>
      <c r="G385" s="1">
        <v>100.235</v>
      </c>
      <c r="H385" s="1">
        <v>100.27</v>
      </c>
      <c r="I385" s="1">
        <v>100.19499999999999</v>
      </c>
      <c r="J385" s="1">
        <v>100.03</v>
      </c>
      <c r="K385" s="4">
        <f t="shared" si="72"/>
        <v>-5.1132795961694733E-5</v>
      </c>
      <c r="L385" s="4">
        <f t="shared" si="73"/>
        <v>0</v>
      </c>
      <c r="M385" s="4">
        <f t="shared" si="74"/>
        <v>0</v>
      </c>
      <c r="N385" s="4">
        <f t="shared" si="75"/>
        <v>0</v>
      </c>
      <c r="O385" s="8">
        <f t="shared" si="68"/>
        <v>-5.5543181056605386E-6</v>
      </c>
      <c r="P385" s="8">
        <f t="shared" si="69"/>
        <v>-5.9406088203342593E-6</v>
      </c>
      <c r="Q385" s="8">
        <f t="shared" si="70"/>
        <v>-8.8410099403871116E-6</v>
      </c>
      <c r="R385" s="8">
        <f t="shared" si="71"/>
        <v>-9.201355987916993E-6</v>
      </c>
      <c r="S385" s="5">
        <f>G385/G386-1</f>
        <v>0</v>
      </c>
      <c r="T385" s="5">
        <f>H385/H386-1</f>
        <v>4.9867850197005126E-5</v>
      </c>
      <c r="U385" s="5">
        <f>I385/I386-1</f>
        <v>4.9905180157683304E-5</v>
      </c>
      <c r="V385" s="5">
        <f>J385/J386-1</f>
        <v>4.9987503124127031E-5</v>
      </c>
      <c r="W385" s="8">
        <f t="shared" si="76"/>
        <v>4.2129650139551992E-6</v>
      </c>
      <c r="X385" s="8">
        <f t="shared" si="77"/>
        <v>5.0705706909071058E-6</v>
      </c>
      <c r="Y385" s="8">
        <f t="shared" si="78"/>
        <v>5.3476598434038752E-6</v>
      </c>
      <c r="Z385" s="8">
        <f t="shared" si="79"/>
        <v>6.2039583473957482E-6</v>
      </c>
    </row>
    <row r="386" spans="2:26" x14ac:dyDescent="0.2">
      <c r="B386" s="2">
        <v>43042</v>
      </c>
      <c r="C386" s="1">
        <v>97.784599999999998</v>
      </c>
      <c r="D386" s="1">
        <v>97.686999999999998</v>
      </c>
      <c r="E386" s="1">
        <v>97.677000000000007</v>
      </c>
      <c r="F386" s="1">
        <v>97.793000000000006</v>
      </c>
      <c r="G386" s="1">
        <v>100.235</v>
      </c>
      <c r="H386" s="1">
        <v>100.265</v>
      </c>
      <c r="I386" s="1">
        <v>100.19</v>
      </c>
      <c r="J386" s="1">
        <v>100.02500000000001</v>
      </c>
      <c r="K386" s="4">
        <f t="shared" si="72"/>
        <v>-5.0107629142259746E-5</v>
      </c>
      <c r="L386" s="4">
        <f t="shared" si="73"/>
        <v>-1.0235728835072955E-4</v>
      </c>
      <c r="M386" s="4">
        <f t="shared" si="74"/>
        <v>-1.0236776643757217E-4</v>
      </c>
      <c r="N386" s="4">
        <f t="shared" si="75"/>
        <v>-1.0224635236133484E-4</v>
      </c>
      <c r="O386" s="8">
        <f t="shared" si="68"/>
        <v>-5.4264861157563015E-6</v>
      </c>
      <c r="P386" s="8">
        <f t="shared" si="69"/>
        <v>-6.0682575310821997E-6</v>
      </c>
      <c r="Q386" s="8">
        <f t="shared" si="70"/>
        <v>-9.0960235071088629E-6</v>
      </c>
      <c r="R386" s="8">
        <f t="shared" si="71"/>
        <v>-9.5833464126904297E-6</v>
      </c>
      <c r="S386" s="5">
        <f>G386/G387-1</f>
        <v>4.9885263893045817E-5</v>
      </c>
      <c r="T386" s="5">
        <f>H386/H387-1</f>
        <v>0</v>
      </c>
      <c r="U386" s="5">
        <f>I386/I387-1</f>
        <v>0</v>
      </c>
      <c r="V386" s="5">
        <f>J386/J387-1</f>
        <v>4.9990001999677958E-5</v>
      </c>
      <c r="W386" s="8">
        <f t="shared" si="76"/>
        <v>4.1414971351933746E-6</v>
      </c>
      <c r="X386" s="8">
        <f t="shared" si="77"/>
        <v>4.9278451448748444E-6</v>
      </c>
      <c r="Y386" s="8">
        <f t="shared" si="78"/>
        <v>5.1332677487592184E-6</v>
      </c>
      <c r="Z386" s="8">
        <f t="shared" si="79"/>
        <v>6.0608336355256439E-6</v>
      </c>
    </row>
    <row r="387" spans="2:26" x14ac:dyDescent="0.2">
      <c r="B387" s="2">
        <v>43041</v>
      </c>
      <c r="C387" s="1">
        <v>97.789500000000004</v>
      </c>
      <c r="D387" s="1">
        <v>97.697000000000003</v>
      </c>
      <c r="E387" s="1">
        <v>97.686999999999998</v>
      </c>
      <c r="F387" s="1">
        <v>97.802999999999997</v>
      </c>
      <c r="G387" s="1">
        <v>100.23</v>
      </c>
      <c r="H387" s="1">
        <v>100.265</v>
      </c>
      <c r="I387" s="1">
        <v>100.19</v>
      </c>
      <c r="J387" s="1">
        <v>100.02</v>
      </c>
      <c r="K387" s="4">
        <f t="shared" si="72"/>
        <v>0</v>
      </c>
      <c r="L387" s="4">
        <f t="shared" si="73"/>
        <v>5.1181263563071511E-5</v>
      </c>
      <c r="M387" s="4">
        <f t="shared" si="74"/>
        <v>1.0237824667003181E-4</v>
      </c>
      <c r="N387" s="4">
        <f t="shared" si="75"/>
        <v>1.5339305436246065E-4</v>
      </c>
      <c r="O387" s="8">
        <f t="shared" si="68"/>
        <v>-5.3012170429006526E-6</v>
      </c>
      <c r="P387" s="8">
        <f t="shared" si="69"/>
        <v>-5.9400065036091516E-6</v>
      </c>
      <c r="Q387" s="8">
        <f t="shared" si="70"/>
        <v>-8.9676043715153367E-6</v>
      </c>
      <c r="R387" s="8">
        <f t="shared" si="71"/>
        <v>-9.4550541885224386E-6</v>
      </c>
      <c r="S387" s="5">
        <f>G387/G388-1</f>
        <v>-4.9882775477572139E-5</v>
      </c>
      <c r="T387" s="5">
        <f>H387/H388-1</f>
        <v>-4.986536351847537E-5</v>
      </c>
      <c r="U387" s="5">
        <f>I387/I388-1</f>
        <v>0</v>
      </c>
      <c r="V387" s="5">
        <f>J387/J388-1</f>
        <v>0</v>
      </c>
      <c r="W387" s="8">
        <f t="shared" si="76"/>
        <v>4.1417039267902366E-6</v>
      </c>
      <c r="X387" s="8">
        <f t="shared" si="77"/>
        <v>4.9993344822399764E-6</v>
      </c>
      <c r="Y387" s="8">
        <f t="shared" si="78"/>
        <v>5.204820822536371E-6</v>
      </c>
      <c r="Z387" s="8">
        <f t="shared" si="79"/>
        <v>5.989419346954675E-6</v>
      </c>
    </row>
    <row r="388" spans="2:26" x14ac:dyDescent="0.2">
      <c r="B388" s="2">
        <v>43040</v>
      </c>
      <c r="C388" s="1">
        <v>97.789500000000004</v>
      </c>
      <c r="D388" s="1">
        <v>97.691999999999993</v>
      </c>
      <c r="E388" s="1">
        <v>97.677000000000007</v>
      </c>
      <c r="F388" s="1">
        <v>97.787999999999997</v>
      </c>
      <c r="G388" s="1">
        <v>100.235</v>
      </c>
      <c r="H388" s="1">
        <v>100.27</v>
      </c>
      <c r="I388" s="1">
        <v>100.19</v>
      </c>
      <c r="J388" s="1">
        <v>100.02</v>
      </c>
      <c r="K388" s="4">
        <f t="shared" si="72"/>
        <v>-5.1127619651314404E-5</v>
      </c>
      <c r="L388" s="4">
        <f t="shared" si="73"/>
        <v>-1.5352021861281262E-4</v>
      </c>
      <c r="M388" s="4">
        <f t="shared" si="74"/>
        <v>-2.0471457670134807E-4</v>
      </c>
      <c r="N388" s="4">
        <f t="shared" si="75"/>
        <v>-2.0448225094071848E-4</v>
      </c>
      <c r="O388" s="8">
        <f t="shared" si="68"/>
        <v>-5.4287649396866926E-6</v>
      </c>
      <c r="P388" s="8">
        <f t="shared" si="69"/>
        <v>-6.195595339241189E-6</v>
      </c>
      <c r="Q388" s="8">
        <f t="shared" si="70"/>
        <v>-9.3510437664939833E-6</v>
      </c>
      <c r="R388" s="8">
        <f t="shared" si="71"/>
        <v>-9.9658539969690872E-6</v>
      </c>
      <c r="S388" s="5">
        <f>G388/G389-1</f>
        <v>0</v>
      </c>
      <c r="T388" s="5">
        <f>H388/H389-1</f>
        <v>0</v>
      </c>
      <c r="U388" s="5">
        <f>I388/I389-1</f>
        <v>0</v>
      </c>
      <c r="V388" s="5">
        <f>J388/J389-1</f>
        <v>0</v>
      </c>
      <c r="W388" s="8">
        <f t="shared" si="76"/>
        <v>4.2844400648135917E-6</v>
      </c>
      <c r="X388" s="8">
        <f t="shared" si="77"/>
        <v>5.2850709303380634E-6</v>
      </c>
      <c r="Y388" s="8">
        <f t="shared" si="78"/>
        <v>5.3479413070848093E-6</v>
      </c>
      <c r="Z388" s="8">
        <f t="shared" si="79"/>
        <v>6.0611369402844125E-6</v>
      </c>
    </row>
    <row r="389" spans="2:26" x14ac:dyDescent="0.2">
      <c r="B389" s="2">
        <v>43039</v>
      </c>
      <c r="C389" s="1">
        <v>97.794499999999999</v>
      </c>
      <c r="D389" s="1">
        <v>97.706999999999994</v>
      </c>
      <c r="E389" s="1">
        <v>97.697000000000003</v>
      </c>
      <c r="F389" s="1">
        <v>97.808000000000007</v>
      </c>
      <c r="G389" s="1">
        <v>100.235</v>
      </c>
      <c r="H389" s="1">
        <v>100.27</v>
      </c>
      <c r="I389" s="1">
        <v>100.19</v>
      </c>
      <c r="J389" s="1">
        <v>100.02</v>
      </c>
      <c r="K389" s="4">
        <f t="shared" si="72"/>
        <v>0</v>
      </c>
      <c r="L389" s="4">
        <f t="shared" si="73"/>
        <v>-1.0233633861056468E-4</v>
      </c>
      <c r="M389" s="4">
        <f t="shared" si="74"/>
        <v>-1.5351236286231806E-4</v>
      </c>
      <c r="N389" s="4">
        <f t="shared" si="75"/>
        <v>-1.5333817200435806E-4</v>
      </c>
      <c r="O389" s="8">
        <f t="shared" si="68"/>
        <v>-5.6784306585380698E-6</v>
      </c>
      <c r="P389" s="8">
        <f t="shared" si="69"/>
        <v>-6.5518625727098433E-6</v>
      </c>
      <c r="Q389" s="8">
        <f t="shared" si="70"/>
        <v>-9.9606992952161474E-6</v>
      </c>
      <c r="R389" s="8">
        <f t="shared" si="71"/>
        <v>-1.0854353159152341E-5</v>
      </c>
      <c r="S389" s="5">
        <f>G389/G390-1</f>
        <v>4.9885263893045817E-5</v>
      </c>
      <c r="T389" s="5">
        <f>H389/H390-1</f>
        <v>4.9867850197005126E-5</v>
      </c>
      <c r="U389" s="5">
        <f>I389/I390-1</f>
        <v>0</v>
      </c>
      <c r="V389" s="5">
        <f>J389/J390-1</f>
        <v>0</v>
      </c>
      <c r="W389" s="8">
        <f t="shared" si="76"/>
        <v>4.4274044309454221E-6</v>
      </c>
      <c r="X389" s="8">
        <f t="shared" si="77"/>
        <v>5.428085389099938E-6</v>
      </c>
      <c r="Y389" s="8">
        <f t="shared" si="78"/>
        <v>5.4910761315012696E-6</v>
      </c>
      <c r="Z389" s="8">
        <f t="shared" si="79"/>
        <v>6.2045865299468045E-6</v>
      </c>
    </row>
    <row r="390" spans="2:26" x14ac:dyDescent="0.2">
      <c r="B390" s="2">
        <v>43038</v>
      </c>
      <c r="C390" s="1">
        <v>97.794499999999999</v>
      </c>
      <c r="D390" s="1">
        <v>97.716999999999999</v>
      </c>
      <c r="E390" s="1">
        <v>97.712000000000003</v>
      </c>
      <c r="F390" s="1">
        <v>97.822999999999993</v>
      </c>
      <c r="G390" s="1">
        <v>100.23</v>
      </c>
      <c r="H390" s="1">
        <v>100.265</v>
      </c>
      <c r="I390" s="1">
        <v>100.19</v>
      </c>
      <c r="J390" s="1">
        <v>100.02</v>
      </c>
      <c r="K390" s="4">
        <f t="shared" si="72"/>
        <v>5.1130233818419413E-5</v>
      </c>
      <c r="L390" s="4">
        <f t="shared" si="73"/>
        <v>1.0234681240861576E-4</v>
      </c>
      <c r="M390" s="4">
        <f t="shared" si="74"/>
        <v>1.535359325259833E-4</v>
      </c>
      <c r="N390" s="4">
        <f t="shared" si="75"/>
        <v>2.0449270472266967E-4</v>
      </c>
      <c r="O390" s="8">
        <f t="shared" si="68"/>
        <v>-5.8034024761177692E-6</v>
      </c>
      <c r="P390" s="8">
        <f t="shared" si="69"/>
        <v>-6.6787568020670877E-6</v>
      </c>
      <c r="Q390" s="8">
        <f t="shared" si="70"/>
        <v>-1.0213938966373292E-5</v>
      </c>
      <c r="R390" s="8">
        <f t="shared" si="71"/>
        <v>-1.1208816082149686E-5</v>
      </c>
      <c r="S390" s="5">
        <f>G390/G391-1</f>
        <v>-4.9882775477572139E-5</v>
      </c>
      <c r="T390" s="5">
        <f>H390/H391-1</f>
        <v>0</v>
      </c>
      <c r="U390" s="5">
        <f>I390/I391-1</f>
        <v>0</v>
      </c>
      <c r="V390" s="5">
        <f>J390/J391-1</f>
        <v>0</v>
      </c>
      <c r="W390" s="8">
        <f t="shared" si="76"/>
        <v>4.3561397682410706E-6</v>
      </c>
      <c r="X390" s="8">
        <f t="shared" si="77"/>
        <v>5.4283564119628206E-6</v>
      </c>
      <c r="Y390" s="8">
        <f t="shared" si="78"/>
        <v>5.5626471292153607E-6</v>
      </c>
      <c r="Z390" s="8">
        <f t="shared" si="79"/>
        <v>6.3480505255053554E-6</v>
      </c>
    </row>
    <row r="391" spans="2:26" x14ac:dyDescent="0.2">
      <c r="B391" s="2">
        <v>43035</v>
      </c>
      <c r="C391" s="1">
        <v>97.789500000000004</v>
      </c>
      <c r="D391" s="1">
        <v>97.706999999999994</v>
      </c>
      <c r="E391" s="1">
        <v>97.697000000000003</v>
      </c>
      <c r="F391" s="1">
        <v>97.802999999999997</v>
      </c>
      <c r="G391" s="1">
        <v>100.235</v>
      </c>
      <c r="H391" s="1">
        <v>100.265</v>
      </c>
      <c r="I391" s="1">
        <v>100.19</v>
      </c>
      <c r="J391" s="1">
        <v>100.02</v>
      </c>
      <c r="K391" s="4">
        <f t="shared" si="72"/>
        <v>0</v>
      </c>
      <c r="L391" s="4">
        <f t="shared" si="73"/>
        <v>1.0235728835072955E-4</v>
      </c>
      <c r="M391" s="4">
        <f t="shared" si="74"/>
        <v>1.5355950942863572E-4</v>
      </c>
      <c r="N391" s="4">
        <f t="shared" si="75"/>
        <v>2.0453453054214421E-4</v>
      </c>
      <c r="O391" s="8">
        <f t="shared" si="68"/>
        <v>-6.0587438190615182E-6</v>
      </c>
      <c r="P391" s="8">
        <f t="shared" si="69"/>
        <v>-7.06219568155364E-6</v>
      </c>
      <c r="Q391" s="8">
        <f t="shared" si="70"/>
        <v>-1.0725176420958161E-5</v>
      </c>
      <c r="R391" s="8">
        <f t="shared" si="71"/>
        <v>-1.1974438628904737E-5</v>
      </c>
      <c r="S391" s="5">
        <f>G391/G392-1</f>
        <v>0</v>
      </c>
      <c r="T391" s="5">
        <f>H391/H392-1</f>
        <v>0</v>
      </c>
      <c r="U391" s="5">
        <f>I391/I392-1</f>
        <v>0</v>
      </c>
      <c r="V391" s="5">
        <f>J391/J392-1</f>
        <v>4.9992501124807021E-5</v>
      </c>
      <c r="W391" s="8">
        <f t="shared" si="76"/>
        <v>4.6418796212226757E-6</v>
      </c>
      <c r="X391" s="8">
        <f t="shared" si="77"/>
        <v>5.7144569333811289E-6</v>
      </c>
      <c r="Y391" s="8">
        <f t="shared" si="78"/>
        <v>5.9205917823812459E-6</v>
      </c>
      <c r="Z391" s="8">
        <f t="shared" si="79"/>
        <v>6.6350361575697099E-6</v>
      </c>
    </row>
    <row r="392" spans="2:26" x14ac:dyDescent="0.2">
      <c r="B392" s="2">
        <v>43034</v>
      </c>
      <c r="C392" s="1">
        <v>97.789500000000004</v>
      </c>
      <c r="D392" s="1">
        <v>97.697000000000003</v>
      </c>
      <c r="E392" s="1">
        <v>97.682000000000002</v>
      </c>
      <c r="F392" s="1">
        <v>97.783000000000001</v>
      </c>
      <c r="G392" s="1">
        <v>100.235</v>
      </c>
      <c r="H392" s="1">
        <v>100.265</v>
      </c>
      <c r="I392" s="1">
        <v>100.19</v>
      </c>
      <c r="J392" s="1">
        <v>100.015</v>
      </c>
      <c r="K392" s="4">
        <f t="shared" si="72"/>
        <v>-5.1127619651314404E-5</v>
      </c>
      <c r="L392" s="4">
        <f t="shared" si="73"/>
        <v>-5.1176025055776897E-5</v>
      </c>
      <c r="M392" s="4">
        <f t="shared" si="74"/>
        <v>-5.1183883218786086E-5</v>
      </c>
      <c r="N392" s="4">
        <f t="shared" si="75"/>
        <v>-1.0225680774700319E-4</v>
      </c>
      <c r="O392" s="8">
        <f t="shared" si="68"/>
        <v>-5.9312215562248863E-6</v>
      </c>
      <c r="P392" s="8">
        <f t="shared" si="69"/>
        <v>-7.0629191635201984E-6</v>
      </c>
      <c r="Q392" s="8">
        <f t="shared" si="70"/>
        <v>-1.0726823887230453E-5</v>
      </c>
      <c r="R392" s="8">
        <f t="shared" si="71"/>
        <v>-1.1849636165043031E-5</v>
      </c>
      <c r="S392" s="5">
        <f>G392/G393-1</f>
        <v>4.9885263893045817E-5</v>
      </c>
      <c r="T392" s="5">
        <f>H392/H393-1</f>
        <v>4.9870337123447683E-5</v>
      </c>
      <c r="U392" s="5">
        <f>I392/I393-1</f>
        <v>1.4973795857242678E-4</v>
      </c>
      <c r="V392" s="5">
        <f>J392/J393-1</f>
        <v>2.0001000049996165E-4</v>
      </c>
      <c r="W392" s="8">
        <f t="shared" si="76"/>
        <v>4.5703902838572269E-6</v>
      </c>
      <c r="X392" s="8">
        <f t="shared" si="77"/>
        <v>5.5714209956016422E-6</v>
      </c>
      <c r="Y392" s="8">
        <f t="shared" si="78"/>
        <v>5.7058572729708411E-6</v>
      </c>
      <c r="Z392" s="8">
        <f t="shared" si="79"/>
        <v>6.3484114994329299E-6</v>
      </c>
    </row>
    <row r="393" spans="2:26" x14ac:dyDescent="0.2">
      <c r="B393" s="2">
        <v>43033</v>
      </c>
      <c r="C393" s="1">
        <v>97.794499999999999</v>
      </c>
      <c r="D393" s="1">
        <v>97.701999999999998</v>
      </c>
      <c r="E393" s="1">
        <v>97.686999999999998</v>
      </c>
      <c r="F393" s="1">
        <v>97.793000000000006</v>
      </c>
      <c r="G393" s="1">
        <v>100.23</v>
      </c>
      <c r="H393" s="1">
        <v>100.26</v>
      </c>
      <c r="I393" s="1">
        <v>100.175</v>
      </c>
      <c r="J393" s="1">
        <v>99.995000000000005</v>
      </c>
      <c r="K393" s="4">
        <f t="shared" si="72"/>
        <v>0</v>
      </c>
      <c r="L393" s="4">
        <f t="shared" si="73"/>
        <v>-1.0234157524158238E-4</v>
      </c>
      <c r="M393" s="4">
        <f t="shared" si="74"/>
        <v>-2.0469362481700948E-4</v>
      </c>
      <c r="N393" s="4">
        <f t="shared" si="75"/>
        <v>-2.044717982271349E-4</v>
      </c>
      <c r="O393" s="8">
        <f t="shared" si="68"/>
        <v>-5.6784244420224337E-6</v>
      </c>
      <c r="P393" s="8">
        <f t="shared" si="69"/>
        <v>-6.9349791008807564E-6</v>
      </c>
      <c r="Q393" s="8">
        <f t="shared" si="70"/>
        <v>-1.0726274787900559E-5</v>
      </c>
      <c r="R393" s="8">
        <f t="shared" si="71"/>
        <v>-1.1721215429287556E-5</v>
      </c>
      <c r="S393" s="5">
        <f>G393/G394-1</f>
        <v>4.9887752556765363E-5</v>
      </c>
      <c r="T393" s="5">
        <f>H393/H394-1</f>
        <v>0</v>
      </c>
      <c r="U393" s="5">
        <f>I393/I394-1</f>
        <v>0</v>
      </c>
      <c r="V393" s="5">
        <f>J393/J394-1</f>
        <v>0</v>
      </c>
      <c r="W393" s="8">
        <f t="shared" si="76"/>
        <v>4.427639861116336E-6</v>
      </c>
      <c r="X393" s="8">
        <f t="shared" si="77"/>
        <v>5.4286632681589876E-6</v>
      </c>
      <c r="Y393" s="8">
        <f t="shared" si="78"/>
        <v>5.4203713200024724E-6</v>
      </c>
      <c r="Z393" s="8">
        <f t="shared" si="79"/>
        <v>5.9909509295110108E-6</v>
      </c>
    </row>
    <row r="394" spans="2:26" x14ac:dyDescent="0.2">
      <c r="B394" s="2">
        <v>43032</v>
      </c>
      <c r="C394" s="1">
        <v>97.794499999999999</v>
      </c>
      <c r="D394" s="1">
        <v>97.712000000000003</v>
      </c>
      <c r="E394" s="1">
        <v>97.706999999999994</v>
      </c>
      <c r="F394" s="1">
        <v>97.813000000000002</v>
      </c>
      <c r="G394" s="1">
        <v>100.22499999999999</v>
      </c>
      <c r="H394" s="1">
        <v>100.26</v>
      </c>
      <c r="I394" s="1">
        <v>100.175</v>
      </c>
      <c r="J394" s="1">
        <v>99.995000000000005</v>
      </c>
      <c r="K394" s="4">
        <f t="shared" si="72"/>
        <v>-5.11250057515511E-5</v>
      </c>
      <c r="L394" s="4">
        <f t="shared" si="73"/>
        <v>-5.1168169305171318E-5</v>
      </c>
      <c r="M394" s="4">
        <f t="shared" si="74"/>
        <v>-5.1170787620846703E-5</v>
      </c>
      <c r="N394" s="4">
        <f t="shared" si="75"/>
        <v>-5.1115336645590759E-5</v>
      </c>
      <c r="O394" s="8">
        <f t="shared" si="68"/>
        <v>-5.6784244420224337E-6</v>
      </c>
      <c r="P394" s="8">
        <f t="shared" si="69"/>
        <v>-6.8067035214045005E-6</v>
      </c>
      <c r="Q394" s="8">
        <f t="shared" si="70"/>
        <v>-1.0214540725858035E-5</v>
      </c>
      <c r="R394" s="8">
        <f t="shared" si="71"/>
        <v>-1.1210035933719721E-5</v>
      </c>
      <c r="S394" s="5">
        <f>G394/G395-1</f>
        <v>-4.9885263893156839E-5</v>
      </c>
      <c r="T394" s="5">
        <f>H394/H395-1</f>
        <v>-4.9867850196894103E-5</v>
      </c>
      <c r="U394" s="5">
        <f>I394/I395-1</f>
        <v>-9.9815341618070264E-5</v>
      </c>
      <c r="V394" s="5">
        <f>J394/J395-1</f>
        <v>-9.9995000249930577E-5</v>
      </c>
      <c r="W394" s="8">
        <f t="shared" si="76"/>
        <v>4.4278609805432318E-6</v>
      </c>
      <c r="X394" s="8">
        <f t="shared" si="77"/>
        <v>5.5717063670444678E-6</v>
      </c>
      <c r="Y394" s="8">
        <f t="shared" si="78"/>
        <v>5.4919494898061519E-6</v>
      </c>
      <c r="Z394" s="8">
        <f t="shared" si="79"/>
        <v>6.1344293338589614E-6</v>
      </c>
    </row>
    <row r="395" spans="2:26" x14ac:dyDescent="0.2">
      <c r="B395" s="2">
        <v>43031</v>
      </c>
      <c r="C395" s="1">
        <v>97.799499999999995</v>
      </c>
      <c r="D395" s="1">
        <v>97.716999999999999</v>
      </c>
      <c r="E395" s="1">
        <v>97.712000000000003</v>
      </c>
      <c r="F395" s="1">
        <v>97.817999999999998</v>
      </c>
      <c r="G395" s="1">
        <v>100.23</v>
      </c>
      <c r="H395" s="1">
        <v>100.265</v>
      </c>
      <c r="I395" s="1">
        <v>100.185</v>
      </c>
      <c r="J395" s="1">
        <v>100.005</v>
      </c>
      <c r="K395" s="4">
        <f t="shared" si="72"/>
        <v>5.1127619651314404E-5</v>
      </c>
      <c r="L395" s="4">
        <f t="shared" si="73"/>
        <v>1.0234681240861576E-4</v>
      </c>
      <c r="M395" s="4">
        <f t="shared" si="74"/>
        <v>1.535359325259833E-4</v>
      </c>
      <c r="N395" s="4">
        <f t="shared" si="75"/>
        <v>1.5336952854205776E-4</v>
      </c>
      <c r="O395" s="8">
        <f t="shared" si="68"/>
        <v>-5.5506119276435557E-6</v>
      </c>
      <c r="P395" s="8">
        <f t="shared" si="69"/>
        <v>-6.9339137760748851E-6</v>
      </c>
      <c r="Q395" s="8">
        <f t="shared" si="70"/>
        <v>-1.0596152318684272E-5</v>
      </c>
      <c r="R395" s="8">
        <f t="shared" si="71"/>
        <v>-1.1845342297245875E-5</v>
      </c>
      <c r="S395" s="5">
        <f>G395/G396-1</f>
        <v>0</v>
      </c>
      <c r="T395" s="5">
        <f>H395/H396-1</f>
        <v>0</v>
      </c>
      <c r="U395" s="5">
        <f>I395/I396-1</f>
        <v>4.9910161708854872E-5</v>
      </c>
      <c r="V395" s="5">
        <f>J395/J396-1</f>
        <v>4.9999999999883471E-5</v>
      </c>
      <c r="W395" s="8">
        <f t="shared" si="76"/>
        <v>4.4991256432477417E-6</v>
      </c>
      <c r="X395" s="8">
        <f t="shared" si="77"/>
        <v>5.5714281841504461E-6</v>
      </c>
      <c r="Y395" s="8">
        <f t="shared" si="78"/>
        <v>5.5629682513956356E-6</v>
      </c>
      <c r="Z395" s="8">
        <f t="shared" si="79"/>
        <v>6.2055437344201078E-6</v>
      </c>
    </row>
    <row r="396" spans="2:26" x14ac:dyDescent="0.2">
      <c r="B396" s="2">
        <v>43028</v>
      </c>
      <c r="C396" s="1">
        <v>97.794499999999999</v>
      </c>
      <c r="D396" s="1">
        <v>97.706999999999994</v>
      </c>
      <c r="E396" s="1">
        <v>97.697000000000003</v>
      </c>
      <c r="F396" s="1">
        <v>97.802999999999997</v>
      </c>
      <c r="G396" s="1">
        <v>100.23</v>
      </c>
      <c r="H396" s="1">
        <v>100.265</v>
      </c>
      <c r="I396" s="1">
        <v>100.18</v>
      </c>
      <c r="J396" s="1">
        <v>100</v>
      </c>
      <c r="K396" s="4">
        <f t="shared" si="72"/>
        <v>-5.11250057515511E-5</v>
      </c>
      <c r="L396" s="4">
        <f t="shared" si="73"/>
        <v>-1.0233633861056468E-4</v>
      </c>
      <c r="M396" s="4">
        <f t="shared" si="74"/>
        <v>-1.5351236286231806E-4</v>
      </c>
      <c r="N396" s="4">
        <f t="shared" si="75"/>
        <v>-1.5334600993677228E-4</v>
      </c>
      <c r="O396" s="8">
        <f t="shared" si="68"/>
        <v>-5.8034027943515424E-6</v>
      </c>
      <c r="P396" s="8">
        <f t="shared" si="69"/>
        <v>-7.1897808070964242E-6</v>
      </c>
      <c r="Q396" s="8">
        <f t="shared" si="70"/>
        <v>-1.097999214999923E-5</v>
      </c>
      <c r="R396" s="8">
        <f t="shared" si="71"/>
        <v>-1.2101577197264346E-5</v>
      </c>
      <c r="S396" s="5">
        <f>G396/G397-1</f>
        <v>4.9887752556765363E-5</v>
      </c>
      <c r="T396" s="5">
        <f>H396/H397-1</f>
        <v>4.9870337123447683E-5</v>
      </c>
      <c r="U396" s="5">
        <f>I396/I397-1</f>
        <v>0</v>
      </c>
      <c r="V396" s="5">
        <f>J396/J397-1</f>
        <v>0</v>
      </c>
      <c r="W396" s="8">
        <f t="shared" si="76"/>
        <v>4.4276398832112014E-6</v>
      </c>
      <c r="X396" s="8">
        <f t="shared" si="77"/>
        <v>5.4999137954555739E-6</v>
      </c>
      <c r="Y396" s="8">
        <f t="shared" si="78"/>
        <v>5.4916680203829859E-6</v>
      </c>
      <c r="Z396" s="8">
        <f t="shared" si="79"/>
        <v>6.1341151629917028E-6</v>
      </c>
    </row>
    <row r="397" spans="2:26" x14ac:dyDescent="0.2">
      <c r="B397" s="2">
        <v>43027</v>
      </c>
      <c r="C397" s="1">
        <v>97.799499999999995</v>
      </c>
      <c r="D397" s="1">
        <v>97.716999999999999</v>
      </c>
      <c r="E397" s="1">
        <v>97.712000000000003</v>
      </c>
      <c r="F397" s="1">
        <v>97.817999999999998</v>
      </c>
      <c r="G397" s="1">
        <v>100.22499999999999</v>
      </c>
      <c r="H397" s="1">
        <v>100.26</v>
      </c>
      <c r="I397" s="1">
        <v>100.18</v>
      </c>
      <c r="J397" s="1">
        <v>100</v>
      </c>
      <c r="K397" s="4">
        <f t="shared" si="72"/>
        <v>5.1127619651314404E-5</v>
      </c>
      <c r="L397" s="4">
        <f t="shared" si="73"/>
        <v>1.0234681240861576E-4</v>
      </c>
      <c r="M397" s="4">
        <f t="shared" si="74"/>
        <v>1.535359325259833E-4</v>
      </c>
      <c r="N397" s="4">
        <f t="shared" si="75"/>
        <v>2.0450315957387666E-4</v>
      </c>
      <c r="O397" s="8">
        <f t="shared" si="68"/>
        <v>-6.052999194371411E-6</v>
      </c>
      <c r="P397" s="8">
        <f t="shared" si="69"/>
        <v>-7.3165774039396499E-6</v>
      </c>
      <c r="Q397" s="8">
        <f t="shared" si="70"/>
        <v>-1.0978306756532773E-5</v>
      </c>
      <c r="R397" s="8">
        <f t="shared" si="71"/>
        <v>-1.2226864345893373E-5</v>
      </c>
      <c r="S397" s="5">
        <f>G397/G398-1</f>
        <v>0</v>
      </c>
      <c r="T397" s="5">
        <f>H397/H398-1</f>
        <v>0</v>
      </c>
      <c r="U397" s="5">
        <f>I397/I398-1</f>
        <v>0</v>
      </c>
      <c r="V397" s="5">
        <f>J397/J398-1</f>
        <v>0</v>
      </c>
      <c r="W397" s="8">
        <f t="shared" si="76"/>
        <v>4.4278610026380972E-6</v>
      </c>
      <c r="X397" s="8">
        <f t="shared" si="77"/>
        <v>5.4286704567077915E-6</v>
      </c>
      <c r="Y397" s="8">
        <f t="shared" si="78"/>
        <v>5.4916680203829859E-6</v>
      </c>
      <c r="Z397" s="8">
        <f t="shared" si="79"/>
        <v>6.1341151629917028E-6</v>
      </c>
    </row>
    <row r="398" spans="2:26" x14ac:dyDescent="0.2">
      <c r="B398" s="2">
        <v>43026</v>
      </c>
      <c r="C398" s="1">
        <v>97.794499999999999</v>
      </c>
      <c r="D398" s="1">
        <v>97.706999999999994</v>
      </c>
      <c r="E398" s="1">
        <v>97.697000000000003</v>
      </c>
      <c r="F398" s="1">
        <v>97.798000000000002</v>
      </c>
      <c r="G398" s="1">
        <v>100.22499999999999</v>
      </c>
      <c r="H398" s="1">
        <v>100.26</v>
      </c>
      <c r="I398" s="1">
        <v>100.18</v>
      </c>
      <c r="J398" s="1">
        <v>100</v>
      </c>
      <c r="K398" s="4">
        <f t="shared" si="72"/>
        <v>0</v>
      </c>
      <c r="L398" s="4">
        <f t="shared" si="73"/>
        <v>0</v>
      </c>
      <c r="M398" s="4">
        <f t="shared" si="74"/>
        <v>0</v>
      </c>
      <c r="N398" s="4">
        <f t="shared" si="75"/>
        <v>-5.1123176180611907E-5</v>
      </c>
      <c r="O398" s="8">
        <f t="shared" si="68"/>
        <v>-5.8033523455031101E-6</v>
      </c>
      <c r="P398" s="8">
        <f t="shared" si="69"/>
        <v>-7.0621570411005803E-6</v>
      </c>
      <c r="Q398" s="8">
        <f t="shared" si="70"/>
        <v>-1.0597721893872425E-5</v>
      </c>
      <c r="R398" s="8">
        <f t="shared" si="71"/>
        <v>-1.1847663887749049E-5</v>
      </c>
      <c r="S398" s="5">
        <f>G398/G399-1</f>
        <v>-4.9885263893156839E-5</v>
      </c>
      <c r="T398" s="5">
        <f>H398/H399-1</f>
        <v>0</v>
      </c>
      <c r="U398" s="5">
        <f>I398/I399-1</f>
        <v>0</v>
      </c>
      <c r="V398" s="5">
        <f>J398/J399-1</f>
        <v>-4.9997500124909777E-5</v>
      </c>
      <c r="W398" s="8">
        <f t="shared" si="76"/>
        <v>4.499353917690265E-6</v>
      </c>
      <c r="X398" s="8">
        <f t="shared" si="77"/>
        <v>5.5717135555932717E-6</v>
      </c>
      <c r="Y398" s="8">
        <f t="shared" si="78"/>
        <v>5.706424050374264E-6</v>
      </c>
      <c r="Z398" s="8">
        <f t="shared" si="79"/>
        <v>6.3493543870398101E-6</v>
      </c>
    </row>
    <row r="399" spans="2:26" x14ac:dyDescent="0.2">
      <c r="B399" s="2">
        <v>43025</v>
      </c>
      <c r="C399" s="1">
        <v>97.794499999999999</v>
      </c>
      <c r="D399" s="1">
        <v>97.706999999999994</v>
      </c>
      <c r="E399" s="1">
        <v>97.697000000000003</v>
      </c>
      <c r="F399" s="1">
        <v>97.802999999999997</v>
      </c>
      <c r="G399" s="1">
        <v>100.23</v>
      </c>
      <c r="H399" s="1">
        <v>100.26</v>
      </c>
      <c r="I399" s="1">
        <v>100.18</v>
      </c>
      <c r="J399" s="1">
        <v>100.005</v>
      </c>
      <c r="K399" s="4">
        <f t="shared" si="72"/>
        <v>-5.11250057515511E-5</v>
      </c>
      <c r="L399" s="4">
        <f t="shared" si="73"/>
        <v>0</v>
      </c>
      <c r="M399" s="4">
        <f t="shared" si="74"/>
        <v>0</v>
      </c>
      <c r="N399" s="4">
        <f t="shared" si="75"/>
        <v>0</v>
      </c>
      <c r="O399" s="8">
        <f t="shared" si="68"/>
        <v>-5.9308681039008105E-6</v>
      </c>
      <c r="P399" s="8">
        <f t="shared" si="69"/>
        <v>-7.3172747013655615E-6</v>
      </c>
      <c r="Q399" s="8">
        <f t="shared" si="70"/>
        <v>-1.097987581528126E-5</v>
      </c>
      <c r="R399" s="8">
        <f t="shared" si="71"/>
        <v>-1.2228585750724551E-5</v>
      </c>
      <c r="S399" s="5">
        <f>G399/G400-1</f>
        <v>0</v>
      </c>
      <c r="T399" s="5">
        <f>H399/H400-1</f>
        <v>0</v>
      </c>
      <c r="U399" s="5">
        <f>I399/I400-1</f>
        <v>0</v>
      </c>
      <c r="V399" s="5">
        <f>J399/J400-1</f>
        <v>0</v>
      </c>
      <c r="W399" s="8">
        <f t="shared" si="76"/>
        <v>4.5706185803947741E-6</v>
      </c>
      <c r="X399" s="8">
        <f t="shared" si="77"/>
        <v>5.5717135555932717E-6</v>
      </c>
      <c r="Y399" s="8">
        <f t="shared" si="78"/>
        <v>5.6348422939870143E-6</v>
      </c>
      <c r="Z399" s="8">
        <f t="shared" si="79"/>
        <v>6.4207793872182527E-6</v>
      </c>
    </row>
    <row r="400" spans="2:26" x14ac:dyDescent="0.2">
      <c r="B400" s="2">
        <v>43024</v>
      </c>
      <c r="C400" s="1">
        <v>97.799499999999995</v>
      </c>
      <c r="D400" s="1">
        <v>97.706999999999994</v>
      </c>
      <c r="E400" s="1">
        <v>97.697000000000003</v>
      </c>
      <c r="F400" s="1">
        <v>97.802999999999997</v>
      </c>
      <c r="G400" s="1">
        <v>100.23</v>
      </c>
      <c r="H400" s="1">
        <v>100.26</v>
      </c>
      <c r="I400" s="1">
        <v>100.18</v>
      </c>
      <c r="J400" s="1">
        <v>100.005</v>
      </c>
      <c r="K400" s="4">
        <f t="shared" si="72"/>
        <v>-1.0121726541623133E-4</v>
      </c>
      <c r="L400" s="4">
        <f t="shared" si="73"/>
        <v>-2.558015798306279E-4</v>
      </c>
      <c r="M400" s="4">
        <f t="shared" si="74"/>
        <v>-4.0926158977661053E-4</v>
      </c>
      <c r="N400" s="4">
        <f t="shared" si="75"/>
        <v>-5.5182562310307492E-4</v>
      </c>
      <c r="O400" s="8">
        <f t="shared" si="68"/>
        <v>-5.550548886616713E-6</v>
      </c>
      <c r="P400" s="8">
        <f t="shared" si="69"/>
        <v>-6.6793177966301132E-6</v>
      </c>
      <c r="Q400" s="8">
        <f t="shared" si="70"/>
        <v>-1.0215334234413009E-5</v>
      </c>
      <c r="R400" s="8">
        <f t="shared" si="71"/>
        <v>-1.133799144442088E-5</v>
      </c>
      <c r="S400" s="5">
        <f>G400/G401-1</f>
        <v>0</v>
      </c>
      <c r="T400" s="5">
        <f>H400/H401-1</f>
        <v>0</v>
      </c>
      <c r="U400" s="5">
        <f>I400/I401-1</f>
        <v>4.9912652857697637E-5</v>
      </c>
      <c r="V400" s="5">
        <f>J400/J401-1</f>
        <v>1.0000500024998082E-4</v>
      </c>
      <c r="W400" s="8">
        <f t="shared" si="76"/>
        <v>4.7136187233947397E-6</v>
      </c>
      <c r="X400" s="8">
        <f t="shared" si="77"/>
        <v>5.714770978842987E-6</v>
      </c>
      <c r="Y400" s="8">
        <f t="shared" si="78"/>
        <v>5.7780201552534322E-6</v>
      </c>
      <c r="Z400" s="8">
        <f t="shared" si="79"/>
        <v>6.4925293986980596E-6</v>
      </c>
    </row>
    <row r="401" spans="2:26" x14ac:dyDescent="0.2">
      <c r="B401" s="2">
        <v>43021</v>
      </c>
      <c r="C401" s="1">
        <v>97.809399999999997</v>
      </c>
      <c r="D401" s="1">
        <v>97.731999999999999</v>
      </c>
      <c r="E401" s="1">
        <v>97.736999999999995</v>
      </c>
      <c r="F401" s="1">
        <v>97.856999999999999</v>
      </c>
      <c r="G401" s="1">
        <v>100.23</v>
      </c>
      <c r="H401" s="1">
        <v>100.26</v>
      </c>
      <c r="I401" s="1">
        <v>100.175</v>
      </c>
      <c r="J401" s="1">
        <v>99.995000000000005</v>
      </c>
      <c r="K401" s="4">
        <f t="shared" si="72"/>
        <v>1.5236030656118338E-4</v>
      </c>
      <c r="L401" s="4">
        <f t="shared" si="73"/>
        <v>1.53504507915736E-4</v>
      </c>
      <c r="M401" s="4">
        <f t="shared" si="74"/>
        <v>2.0467267722090732E-4</v>
      </c>
      <c r="N401" s="4">
        <f t="shared" si="75"/>
        <v>2.555401095756249E-4</v>
      </c>
      <c r="O401" s="8">
        <f t="shared" si="68"/>
        <v>-5.0449735137406134E-6</v>
      </c>
      <c r="P401" s="8">
        <f t="shared" si="69"/>
        <v>-5.7846050352039488E-6</v>
      </c>
      <c r="Q401" s="8">
        <f t="shared" si="70"/>
        <v>-8.8098510082151856E-6</v>
      </c>
      <c r="R401" s="8">
        <f t="shared" si="71"/>
        <v>-9.3475849331126075E-6</v>
      </c>
      <c r="S401" s="5">
        <f>G401/G402-1</f>
        <v>0</v>
      </c>
      <c r="T401" s="5">
        <f>H401/H402-1</f>
        <v>4.9872824298136109E-5</v>
      </c>
      <c r="U401" s="5">
        <f>I401/I402-1</f>
        <v>4.991514425478627E-5</v>
      </c>
      <c r="V401" s="5">
        <f>J401/J402-1</f>
        <v>1.000150022503199E-4</v>
      </c>
      <c r="W401" s="8">
        <f t="shared" si="76"/>
        <v>4.5706328932905633E-6</v>
      </c>
      <c r="X401" s="8">
        <f t="shared" si="77"/>
        <v>5.5717278799571891E-6</v>
      </c>
      <c r="Y401" s="8">
        <f t="shared" si="78"/>
        <v>5.5635528526822216E-6</v>
      </c>
      <c r="Z401" s="8">
        <f t="shared" si="79"/>
        <v>6.2061795027985271E-6</v>
      </c>
    </row>
    <row r="402" spans="2:26" x14ac:dyDescent="0.2">
      <c r="B402" s="2">
        <v>43020</v>
      </c>
      <c r="C402" s="1">
        <v>97.794499999999999</v>
      </c>
      <c r="D402" s="1">
        <v>97.716999999999999</v>
      </c>
      <c r="E402" s="1">
        <v>97.716999999999999</v>
      </c>
      <c r="F402" s="1">
        <v>97.831999999999994</v>
      </c>
      <c r="G402" s="1">
        <v>100.23</v>
      </c>
      <c r="H402" s="1">
        <v>100.255</v>
      </c>
      <c r="I402" s="1">
        <v>100.17</v>
      </c>
      <c r="J402" s="1">
        <v>99.984999999999999</v>
      </c>
      <c r="K402" s="4">
        <f t="shared" si="72"/>
        <v>5.1130233818419413E-5</v>
      </c>
      <c r="L402" s="4">
        <f t="shared" si="73"/>
        <v>5.117078762073568E-5</v>
      </c>
      <c r="M402" s="4">
        <f t="shared" si="74"/>
        <v>0</v>
      </c>
      <c r="N402" s="4">
        <f t="shared" si="75"/>
        <v>0</v>
      </c>
      <c r="O402" s="8">
        <f t="shared" si="68"/>
        <v>-5.6783809830487915E-6</v>
      </c>
      <c r="P402" s="8">
        <f t="shared" si="69"/>
        <v>-6.8062255473183562E-6</v>
      </c>
      <c r="Q402" s="8">
        <f t="shared" si="70"/>
        <v>-1.021331606415682E-5</v>
      </c>
      <c r="R402" s="8">
        <f t="shared" si="71"/>
        <v>-1.1105811612632522E-5</v>
      </c>
      <c r="S402" s="5">
        <f>G402/G403-1</f>
        <v>0</v>
      </c>
      <c r="T402" s="5">
        <f>H402/H403-1</f>
        <v>0</v>
      </c>
      <c r="U402" s="5">
        <f>I402/I403-1</f>
        <v>4.9917635900786905E-5</v>
      </c>
      <c r="V402" s="5">
        <f>J402/J403-1</f>
        <v>5.0010002000444587E-5</v>
      </c>
      <c r="W402" s="8">
        <f t="shared" si="76"/>
        <v>4.5706328932905633E-6</v>
      </c>
      <c r="X402" s="8">
        <f t="shared" si="77"/>
        <v>5.4289630192131243E-6</v>
      </c>
      <c r="Y402" s="8">
        <f t="shared" si="78"/>
        <v>5.4206673339434503E-6</v>
      </c>
      <c r="Z402" s="8">
        <f t="shared" si="79"/>
        <v>5.991561725981238E-6</v>
      </c>
    </row>
    <row r="403" spans="2:26" x14ac:dyDescent="0.2">
      <c r="B403" s="2">
        <v>43019</v>
      </c>
      <c r="C403" s="1">
        <v>97.789500000000004</v>
      </c>
      <c r="D403" s="1">
        <v>97.712000000000003</v>
      </c>
      <c r="E403" s="1">
        <v>97.716999999999999</v>
      </c>
      <c r="F403" s="1">
        <v>97.831999999999994</v>
      </c>
      <c r="G403" s="1">
        <v>100.23</v>
      </c>
      <c r="H403" s="1">
        <v>100.255</v>
      </c>
      <c r="I403" s="1">
        <v>100.16500000000001</v>
      </c>
      <c r="J403" s="1">
        <v>99.98</v>
      </c>
      <c r="K403" s="4">
        <f t="shared" si="72"/>
        <v>0</v>
      </c>
      <c r="L403" s="4">
        <f t="shared" si="73"/>
        <v>-5.1168169305171318E-5</v>
      </c>
      <c r="M403" s="4">
        <f t="shared" si="74"/>
        <v>-1.0232586695591017E-4</v>
      </c>
      <c r="N403" s="4">
        <f t="shared" si="75"/>
        <v>-1.0220559677853736E-4</v>
      </c>
      <c r="O403" s="8">
        <f t="shared" si="68"/>
        <v>-5.8062065675948401E-6</v>
      </c>
      <c r="P403" s="8">
        <f t="shared" si="69"/>
        <v>-6.9341525163701955E-6</v>
      </c>
      <c r="Q403" s="8">
        <f t="shared" si="70"/>
        <v>-1.0085911948494453E-5</v>
      </c>
      <c r="R403" s="8">
        <f t="shared" si="71"/>
        <v>-1.0851381992953712E-5</v>
      </c>
      <c r="S403" s="5">
        <f>G403/G404-1</f>
        <v>4.9887752556765363E-5</v>
      </c>
      <c r="T403" s="5">
        <f>H403/H404-1</f>
        <v>4.9875311720626314E-5</v>
      </c>
      <c r="U403" s="5">
        <f>I403/I404-1</f>
        <v>0</v>
      </c>
      <c r="V403" s="5">
        <f>J403/J404-1</f>
        <v>0</v>
      </c>
      <c r="W403" s="8">
        <f t="shared" si="76"/>
        <v>4.4991435559251145E-6</v>
      </c>
      <c r="X403" s="8">
        <f t="shared" si="77"/>
        <v>5.3574486305182513E-6</v>
      </c>
      <c r="Y403" s="8">
        <f t="shared" si="78"/>
        <v>5.2777818419345672E-6</v>
      </c>
      <c r="Z403" s="8">
        <f t="shared" si="79"/>
        <v>5.9201188659806029E-6</v>
      </c>
    </row>
    <row r="404" spans="2:26" x14ac:dyDescent="0.2">
      <c r="B404" s="2">
        <v>43018</v>
      </c>
      <c r="C404" s="1">
        <v>97.789500000000004</v>
      </c>
      <c r="D404" s="1">
        <v>97.716999999999999</v>
      </c>
      <c r="E404" s="1">
        <v>97.727000000000004</v>
      </c>
      <c r="F404" s="1">
        <v>97.841999999999999</v>
      </c>
      <c r="G404" s="1">
        <v>100.22499999999999</v>
      </c>
      <c r="H404" s="1">
        <v>100.25</v>
      </c>
      <c r="I404" s="1">
        <v>100.16500000000001</v>
      </c>
      <c r="J404" s="1">
        <v>99.98</v>
      </c>
      <c r="K404" s="4">
        <f t="shared" si="72"/>
        <v>5.0110140042525231E-5</v>
      </c>
      <c r="L404" s="4">
        <f t="shared" si="73"/>
        <v>5.117078762073568E-5</v>
      </c>
      <c r="M404" s="4">
        <f t="shared" si="74"/>
        <v>1.0233633861056468E-4</v>
      </c>
      <c r="N404" s="4">
        <f t="shared" si="75"/>
        <v>1.4310831254848999E-4</v>
      </c>
      <c r="O404" s="8">
        <f t="shared" si="68"/>
        <v>-5.1760563009931035E-6</v>
      </c>
      <c r="P404" s="8">
        <f t="shared" si="69"/>
        <v>-5.8107754592823249E-6</v>
      </c>
      <c r="Q404" s="8">
        <f t="shared" si="70"/>
        <v>-8.7084380411819865E-6</v>
      </c>
      <c r="R404" s="8">
        <f t="shared" si="71"/>
        <v>-9.3485408449131556E-6</v>
      </c>
      <c r="S404" s="5">
        <f>G404/G405-1</f>
        <v>0</v>
      </c>
      <c r="T404" s="5">
        <f>H404/H405-1</f>
        <v>0</v>
      </c>
      <c r="U404" s="5">
        <f>I404/I405-1</f>
        <v>0</v>
      </c>
      <c r="V404" s="5">
        <f>J404/J405-1</f>
        <v>0</v>
      </c>
      <c r="W404" s="8">
        <f t="shared" si="76"/>
        <v>4.3563895779503389E-6</v>
      </c>
      <c r="X404" s="8">
        <f t="shared" si="77"/>
        <v>5.2146873763441497E-6</v>
      </c>
      <c r="Y404" s="8">
        <f t="shared" si="78"/>
        <v>5.2062108442206345E-6</v>
      </c>
      <c r="Z404" s="8">
        <f t="shared" si="79"/>
        <v>5.7766548704222104E-6</v>
      </c>
    </row>
    <row r="405" spans="2:26" x14ac:dyDescent="0.2">
      <c r="B405" s="2">
        <v>43017</v>
      </c>
      <c r="C405" s="1">
        <v>97.784599999999998</v>
      </c>
      <c r="D405" s="1">
        <v>97.712000000000003</v>
      </c>
      <c r="E405" s="1">
        <v>97.716999999999999</v>
      </c>
      <c r="F405" s="1">
        <v>97.828000000000003</v>
      </c>
      <c r="G405" s="1">
        <v>100.22499999999999</v>
      </c>
      <c r="H405" s="1">
        <v>100.25</v>
      </c>
      <c r="I405" s="1">
        <v>100.16500000000001</v>
      </c>
      <c r="J405" s="1">
        <v>99.98</v>
      </c>
      <c r="K405" s="4">
        <f t="shared" si="72"/>
        <v>-5.0107629142259746E-5</v>
      </c>
      <c r="L405" s="4">
        <f t="shared" si="73"/>
        <v>-5.1168169305171318E-5</v>
      </c>
      <c r="M405" s="4">
        <f t="shared" si="74"/>
        <v>0</v>
      </c>
      <c r="N405" s="4">
        <f t="shared" si="75"/>
        <v>0</v>
      </c>
      <c r="O405" s="8">
        <f t="shared" si="68"/>
        <v>-4.5459436419650892E-6</v>
      </c>
      <c r="P405" s="8">
        <f t="shared" si="69"/>
        <v>-4.6618241403728612E-6</v>
      </c>
      <c r="Q405" s="8">
        <f t="shared" si="70"/>
        <v>-7.3061832997731167E-6</v>
      </c>
      <c r="R405" s="8">
        <f t="shared" si="71"/>
        <v>-7.795678315029863E-6</v>
      </c>
      <c r="S405" s="5">
        <f>G405/G406-1</f>
        <v>0</v>
      </c>
      <c r="T405" s="5">
        <f>H405/H406-1</f>
        <v>0</v>
      </c>
      <c r="U405" s="5">
        <f>I405/I406-1</f>
        <v>4.9920127795699543E-5</v>
      </c>
      <c r="V405" s="5">
        <f>J405/J406-1</f>
        <v>5.0012503125973495E-5</v>
      </c>
      <c r="W405" s="8">
        <f t="shared" si="76"/>
        <v>4.4993754080546737E-6</v>
      </c>
      <c r="X405" s="8">
        <f t="shared" si="77"/>
        <v>5.3577233141236364E-6</v>
      </c>
      <c r="Y405" s="8">
        <f t="shared" si="78"/>
        <v>5.3493671838276766E-6</v>
      </c>
      <c r="Z405" s="8">
        <f t="shared" si="79"/>
        <v>5.9918832851644866E-6</v>
      </c>
    </row>
    <row r="406" spans="2:26" x14ac:dyDescent="0.2">
      <c r="B406" s="2">
        <v>43014</v>
      </c>
      <c r="C406" s="1">
        <v>97.789500000000004</v>
      </c>
      <c r="D406" s="1">
        <v>97.716999999999999</v>
      </c>
      <c r="E406" s="1">
        <v>97.716999999999999</v>
      </c>
      <c r="F406" s="1">
        <v>97.828000000000003</v>
      </c>
      <c r="G406" s="1">
        <v>100.22499999999999</v>
      </c>
      <c r="H406" s="1">
        <v>100.25</v>
      </c>
      <c r="I406" s="1">
        <v>100.16</v>
      </c>
      <c r="J406" s="1">
        <v>99.974999999999994</v>
      </c>
      <c r="K406" s="4">
        <f t="shared" si="72"/>
        <v>-1.0225001150299118E-4</v>
      </c>
      <c r="L406" s="4">
        <f t="shared" si="73"/>
        <v>-1.5348094789835454E-4</v>
      </c>
      <c r="M406" s="4">
        <f t="shared" si="74"/>
        <v>-1.5348094789835454E-4</v>
      </c>
      <c r="N406" s="4">
        <f t="shared" si="75"/>
        <v>-1.4308783548977466E-4</v>
      </c>
      <c r="O406" s="8">
        <f t="shared" si="68"/>
        <v>-4.0429234948158314E-6</v>
      </c>
      <c r="P406" s="8">
        <f t="shared" si="69"/>
        <v>-4.1507815266728087E-6</v>
      </c>
      <c r="Q406" s="8">
        <f t="shared" si="70"/>
        <v>-6.8214152230264277E-6</v>
      </c>
      <c r="R406" s="8">
        <f t="shared" si="71"/>
        <v>-7.3115574784690662E-6</v>
      </c>
      <c r="S406" s="5">
        <f>G406/G407-1</f>
        <v>0</v>
      </c>
      <c r="T406" s="5">
        <f>H406/H407-1</f>
        <v>0</v>
      </c>
      <c r="U406" s="5">
        <f>I406/I407-1</f>
        <v>0</v>
      </c>
      <c r="V406" s="5">
        <f>J406/J407-1</f>
        <v>0</v>
      </c>
      <c r="W406" s="8">
        <f t="shared" si="76"/>
        <v>4.5708719011516851E-6</v>
      </c>
      <c r="X406" s="8">
        <f t="shared" si="77"/>
        <v>5.4292448635665357E-6</v>
      </c>
      <c r="Y406" s="8">
        <f t="shared" si="78"/>
        <v>5.349634471935197E-6</v>
      </c>
      <c r="Z406" s="8">
        <f t="shared" si="79"/>
        <v>5.9921832601433119E-6</v>
      </c>
    </row>
    <row r="407" spans="2:26" x14ac:dyDescent="0.2">
      <c r="B407" s="2">
        <v>43013</v>
      </c>
      <c r="C407" s="1">
        <v>97.799499999999995</v>
      </c>
      <c r="D407" s="1">
        <v>97.731999999999999</v>
      </c>
      <c r="E407" s="1">
        <v>97.731999999999999</v>
      </c>
      <c r="F407" s="1">
        <v>97.841999999999999</v>
      </c>
      <c r="G407" s="1">
        <v>100.22499999999999</v>
      </c>
      <c r="H407" s="1">
        <v>100.25</v>
      </c>
      <c r="I407" s="1">
        <v>100.16</v>
      </c>
      <c r="J407" s="1">
        <v>99.974999999999994</v>
      </c>
      <c r="K407" s="4">
        <f t="shared" si="72"/>
        <v>-5.0099995501318162E-5</v>
      </c>
      <c r="L407" s="4">
        <f t="shared" si="73"/>
        <v>-1.0231016349171451E-4</v>
      </c>
      <c r="M407" s="4">
        <f t="shared" si="74"/>
        <v>-1.0231016349171451E-4</v>
      </c>
      <c r="N407" s="4">
        <f t="shared" si="75"/>
        <v>-1.5328489530641587E-4</v>
      </c>
      <c r="O407" s="8">
        <f t="shared" si="68"/>
        <v>-3.7872984660583532E-6</v>
      </c>
      <c r="P407" s="8">
        <f t="shared" si="69"/>
        <v>-3.7670791569269222E-6</v>
      </c>
      <c r="Q407" s="8">
        <f t="shared" si="70"/>
        <v>-6.4377128532805417E-6</v>
      </c>
      <c r="R407" s="8">
        <f t="shared" si="71"/>
        <v>-6.95383788974463E-6</v>
      </c>
      <c r="S407" s="5">
        <f>G407/G408-1</f>
        <v>-4.9885263893156839E-5</v>
      </c>
      <c r="T407" s="5">
        <f>H407/H408-1</f>
        <v>-4.9872824298025087E-5</v>
      </c>
      <c r="U407" s="5">
        <f>I407/I408-1</f>
        <v>-4.9917635900897928E-5</v>
      </c>
      <c r="V407" s="5">
        <f>J407/J408-1</f>
        <v>0</v>
      </c>
      <c r="W407" s="8">
        <f t="shared" si="76"/>
        <v>4.4278932264209459E-6</v>
      </c>
      <c r="X407" s="8">
        <f t="shared" si="77"/>
        <v>5.1432159460431032E-6</v>
      </c>
      <c r="Y407" s="8">
        <f t="shared" si="78"/>
        <v>5.1349214787930828E-6</v>
      </c>
      <c r="Z407" s="8">
        <f t="shared" si="79"/>
        <v>5.7769764607562561E-6</v>
      </c>
    </row>
    <row r="408" spans="2:26" x14ac:dyDescent="0.2">
      <c r="B408" s="2">
        <v>43012</v>
      </c>
      <c r="C408" s="1">
        <v>97.804400000000001</v>
      </c>
      <c r="D408" s="1">
        <v>97.742000000000004</v>
      </c>
      <c r="E408" s="1">
        <v>97.742000000000004</v>
      </c>
      <c r="F408" s="1">
        <v>97.856999999999999</v>
      </c>
      <c r="G408" s="1">
        <v>100.23</v>
      </c>
      <c r="H408" s="1">
        <v>100.255</v>
      </c>
      <c r="I408" s="1">
        <v>100.16500000000001</v>
      </c>
      <c r="J408" s="1">
        <v>99.974999999999994</v>
      </c>
      <c r="K408" s="4">
        <f t="shared" si="72"/>
        <v>0</v>
      </c>
      <c r="L408" s="4">
        <f t="shared" si="73"/>
        <v>0</v>
      </c>
      <c r="M408" s="4">
        <f t="shared" si="74"/>
        <v>-5.1152465037285211E-5</v>
      </c>
      <c r="N408" s="4">
        <f t="shared" si="75"/>
        <v>-5.1092354540038798E-5</v>
      </c>
      <c r="O408" s="8">
        <f t="shared" si="68"/>
        <v>-3.9147077802717534E-6</v>
      </c>
      <c r="P408" s="8">
        <f t="shared" si="69"/>
        <v>-4.0220289780243391E-6</v>
      </c>
      <c r="Q408" s="8">
        <f t="shared" si="70"/>
        <v>-6.921627692882959E-6</v>
      </c>
      <c r="R408" s="8">
        <f t="shared" si="71"/>
        <v>-7.4366470473014033E-6</v>
      </c>
      <c r="S408" s="5">
        <f>G408/G409-1</f>
        <v>4.9887752556765363E-5</v>
      </c>
      <c r="T408" s="5">
        <f>H408/H409-1</f>
        <v>4.9875311720626314E-5</v>
      </c>
      <c r="U408" s="5">
        <f>I408/I409-1</f>
        <v>4.9920127795699543E-5</v>
      </c>
      <c r="V408" s="5">
        <f>J408/J409-1</f>
        <v>0</v>
      </c>
      <c r="W408" s="8">
        <f t="shared" si="76"/>
        <v>4.2847220697661558E-6</v>
      </c>
      <c r="X408" s="8">
        <f t="shared" si="77"/>
        <v>4.9284911776890731E-6</v>
      </c>
      <c r="Y408" s="8">
        <f t="shared" si="78"/>
        <v>4.8484670183382828E-6</v>
      </c>
      <c r="Z408" s="8">
        <f t="shared" si="79"/>
        <v>5.4183884941078854E-6</v>
      </c>
    </row>
    <row r="409" spans="2:26" x14ac:dyDescent="0.2">
      <c r="B409" s="2">
        <v>43011</v>
      </c>
      <c r="C409" s="1">
        <v>97.804400000000001</v>
      </c>
      <c r="D409" s="1">
        <v>97.742000000000004</v>
      </c>
      <c r="E409" s="1">
        <v>97.747</v>
      </c>
      <c r="F409" s="1">
        <v>97.861999999999995</v>
      </c>
      <c r="G409" s="1">
        <v>100.22499999999999</v>
      </c>
      <c r="H409" s="1">
        <v>100.25</v>
      </c>
      <c r="I409" s="1">
        <v>100.16</v>
      </c>
      <c r="J409" s="1">
        <v>99.974999999999994</v>
      </c>
      <c r="K409" s="4">
        <f t="shared" si="72"/>
        <v>-1.0223443582957348E-4</v>
      </c>
      <c r="L409" s="4">
        <f t="shared" si="73"/>
        <v>-1.5344169726971835E-4</v>
      </c>
      <c r="M409" s="4">
        <f t="shared" si="74"/>
        <v>-5.1149848596443448E-5</v>
      </c>
      <c r="N409" s="4">
        <f t="shared" si="75"/>
        <v>0</v>
      </c>
      <c r="O409" s="8">
        <f t="shared" si="68"/>
        <v>-3.409287014931872E-6</v>
      </c>
      <c r="P409" s="8">
        <f t="shared" si="69"/>
        <v>-3.5111993907746553E-6</v>
      </c>
      <c r="Q409" s="8">
        <f t="shared" si="70"/>
        <v>-6.1814391519859904E-6</v>
      </c>
      <c r="R409" s="8">
        <f t="shared" si="71"/>
        <v>-6.4425946639473654E-6</v>
      </c>
      <c r="S409" s="5">
        <f>G409/G410-1</f>
        <v>0</v>
      </c>
      <c r="T409" s="5">
        <f>H409/H410-1</f>
        <v>-4.9872824298025087E-5</v>
      </c>
      <c r="U409" s="5">
        <f>I409/I410-1</f>
        <v>-4.9917635900897928E-5</v>
      </c>
      <c r="V409" s="5">
        <f>J409/J410-1</f>
        <v>0</v>
      </c>
      <c r="W409" s="8">
        <f t="shared" si="76"/>
        <v>4.2134538518279196E-6</v>
      </c>
      <c r="X409" s="8">
        <f t="shared" si="77"/>
        <v>4.8572407323738928E-6</v>
      </c>
      <c r="Y409" s="8">
        <f t="shared" si="78"/>
        <v>4.7771525500587119E-6</v>
      </c>
      <c r="Z409" s="8">
        <f t="shared" si="79"/>
        <v>5.4183884941078854E-6</v>
      </c>
    </row>
    <row r="410" spans="2:26" x14ac:dyDescent="0.2">
      <c r="B410" s="2">
        <v>43010</v>
      </c>
      <c r="C410" s="1">
        <v>97.814400000000006</v>
      </c>
      <c r="D410" s="1">
        <v>97.757000000000005</v>
      </c>
      <c r="E410" s="1">
        <v>97.751999999999995</v>
      </c>
      <c r="F410" s="1">
        <v>97.861999999999995</v>
      </c>
      <c r="G410" s="1">
        <v>100.22499999999999</v>
      </c>
      <c r="H410" s="1">
        <v>100.255</v>
      </c>
      <c r="I410" s="1">
        <v>100.16500000000001</v>
      </c>
      <c r="J410" s="1">
        <v>99.974999999999994</v>
      </c>
      <c r="K410" s="4">
        <f t="shared" si="72"/>
        <v>-1.0120184862028037E-4</v>
      </c>
      <c r="L410" s="4">
        <f t="shared" si="73"/>
        <v>-1.0228400175915642E-4</v>
      </c>
      <c r="M410" s="4">
        <f t="shared" si="74"/>
        <v>-1.0228923303534643E-4</v>
      </c>
      <c r="N410" s="4">
        <f t="shared" si="75"/>
        <v>-1.0217426843228683E-4</v>
      </c>
      <c r="O410" s="8">
        <f t="shared" si="68"/>
        <v>-3.4063857655947103E-6</v>
      </c>
      <c r="P410" s="8">
        <f t="shared" si="69"/>
        <v>-3.6383203774270622E-6</v>
      </c>
      <c r="Q410" s="8">
        <f t="shared" si="70"/>
        <v>-6.5382138994304893E-6</v>
      </c>
      <c r="R410" s="8">
        <f t="shared" si="71"/>
        <v>-7.0539661740351426E-6</v>
      </c>
      <c r="S410" s="5">
        <f>G410/G411-1</f>
        <v>-4.9885263893156839E-5</v>
      </c>
      <c r="T410" s="5">
        <f>H410/H411-1</f>
        <v>0</v>
      </c>
      <c r="U410" s="5">
        <f>I410/I411-1</f>
        <v>0</v>
      </c>
      <c r="V410" s="5">
        <f>J410/J411-1</f>
        <v>0</v>
      </c>
      <c r="W410" s="8">
        <f t="shared" si="76"/>
        <v>4.3564253719013161E-6</v>
      </c>
      <c r="X410" s="8">
        <f t="shared" si="77"/>
        <v>5.142998575012405E-6</v>
      </c>
      <c r="Y410" s="8">
        <f t="shared" si="78"/>
        <v>5.0631549396735439E-6</v>
      </c>
      <c r="Z410" s="8">
        <f t="shared" si="79"/>
        <v>5.6335736824810111E-6</v>
      </c>
    </row>
    <row r="411" spans="2:26" x14ac:dyDescent="0.2">
      <c r="B411" s="2">
        <v>43007</v>
      </c>
      <c r="C411" s="1">
        <v>97.824299999999994</v>
      </c>
      <c r="D411" s="1">
        <v>97.766999999999996</v>
      </c>
      <c r="E411" s="1">
        <v>97.762</v>
      </c>
      <c r="F411" s="1">
        <v>97.872</v>
      </c>
      <c r="G411" s="1">
        <v>100.23</v>
      </c>
      <c r="H411" s="1">
        <v>100.255</v>
      </c>
      <c r="I411" s="1">
        <v>100.16500000000001</v>
      </c>
      <c r="J411" s="1">
        <v>99.974999999999994</v>
      </c>
      <c r="K411" s="4">
        <f t="shared" si="72"/>
        <v>0</v>
      </c>
      <c r="L411" s="4">
        <f t="shared" si="73"/>
        <v>-4.0911926849518387E-5</v>
      </c>
      <c r="M411" s="4">
        <f t="shared" si="74"/>
        <v>-1.4318442153493649E-4</v>
      </c>
      <c r="N411" s="4">
        <f t="shared" si="75"/>
        <v>-2.5537044036083589E-4</v>
      </c>
      <c r="O411" s="8">
        <f t="shared" si="68"/>
        <v>-3.6560973426316701E-6</v>
      </c>
      <c r="P411" s="8">
        <f t="shared" si="69"/>
        <v>-4.1484635334498862E-6</v>
      </c>
      <c r="Q411" s="8">
        <f t="shared" si="70"/>
        <v>-7.302389031000611E-6</v>
      </c>
      <c r="R411" s="8">
        <f t="shared" si="71"/>
        <v>-7.9443267040035793E-6</v>
      </c>
      <c r="S411" s="5">
        <f>G411/G412-1</f>
        <v>0</v>
      </c>
      <c r="T411" s="5">
        <f>H411/H412-1</f>
        <v>0</v>
      </c>
      <c r="U411" s="5">
        <f>I411/I412-1</f>
        <v>0</v>
      </c>
      <c r="V411" s="5">
        <f>J411/J412-1</f>
        <v>0</v>
      </c>
      <c r="W411" s="8">
        <f t="shared" si="76"/>
        <v>4.2847328216996265E-6</v>
      </c>
      <c r="X411" s="8">
        <f t="shared" si="77"/>
        <v>4.8570412255509257E-6</v>
      </c>
      <c r="Y411" s="8">
        <f t="shared" si="78"/>
        <v>4.7769569794064988E-6</v>
      </c>
      <c r="Z411" s="8">
        <f t="shared" si="79"/>
        <v>5.3467177099960783E-6</v>
      </c>
    </row>
    <row r="412" spans="2:26" x14ac:dyDescent="0.2">
      <c r="B412" s="2">
        <v>43006</v>
      </c>
      <c r="C412" s="1">
        <v>97.824299999999994</v>
      </c>
      <c r="D412" s="1">
        <v>97.771000000000001</v>
      </c>
      <c r="E412" s="1">
        <v>97.775999999999996</v>
      </c>
      <c r="F412" s="1">
        <v>97.897000000000006</v>
      </c>
      <c r="G412" s="1">
        <v>100.23</v>
      </c>
      <c r="H412" s="1">
        <v>100.255</v>
      </c>
      <c r="I412" s="1">
        <v>100.16500000000001</v>
      </c>
      <c r="J412" s="1">
        <v>99.974999999999994</v>
      </c>
      <c r="K412" s="4">
        <f t="shared" si="72"/>
        <v>2.0346732866816097E-4</v>
      </c>
      <c r="L412" s="4">
        <f t="shared" si="73"/>
        <v>2.4553183217901342E-4</v>
      </c>
      <c r="M412" s="4">
        <f t="shared" si="74"/>
        <v>2.4551927326288414E-4</v>
      </c>
      <c r="N412" s="4">
        <f t="shared" si="75"/>
        <v>2.5543567108066156E-4</v>
      </c>
      <c r="O412" s="8">
        <f t="shared" si="68"/>
        <v>-3.6560973426316701E-6</v>
      </c>
      <c r="P412" s="8">
        <f t="shared" si="69"/>
        <v>-3.9185350055778726E-6</v>
      </c>
      <c r="Q412" s="8">
        <f t="shared" si="70"/>
        <v>-6.689427416161908E-6</v>
      </c>
      <c r="R412" s="8">
        <f t="shared" si="71"/>
        <v>-6.9239101783283296E-6</v>
      </c>
      <c r="S412" s="5">
        <f>G412/G413-1</f>
        <v>0</v>
      </c>
      <c r="T412" s="5">
        <f>H412/H413-1</f>
        <v>0</v>
      </c>
      <c r="U412" s="5">
        <f>I412/I413-1</f>
        <v>0</v>
      </c>
      <c r="V412" s="5">
        <f>J412/J413-1</f>
        <v>0</v>
      </c>
      <c r="W412" s="8">
        <f t="shared" si="76"/>
        <v>4.2132577915015331E-6</v>
      </c>
      <c r="X412" s="8">
        <f t="shared" si="77"/>
        <v>4.8570412255509257E-6</v>
      </c>
      <c r="Y412" s="8">
        <f t="shared" si="78"/>
        <v>4.7769569794064988E-6</v>
      </c>
      <c r="Z412" s="8">
        <f t="shared" si="79"/>
        <v>5.4184353033258158E-6</v>
      </c>
    </row>
    <row r="413" spans="2:26" x14ac:dyDescent="0.2">
      <c r="B413" s="2">
        <v>43005</v>
      </c>
      <c r="C413" s="1">
        <v>97.804400000000001</v>
      </c>
      <c r="D413" s="1">
        <v>97.747</v>
      </c>
      <c r="E413" s="1">
        <v>97.751999999999995</v>
      </c>
      <c r="F413" s="1">
        <v>97.872</v>
      </c>
      <c r="G413" s="1">
        <v>100.23</v>
      </c>
      <c r="H413" s="1">
        <v>100.255</v>
      </c>
      <c r="I413" s="1">
        <v>100.16500000000001</v>
      </c>
      <c r="J413" s="1">
        <v>99.974999999999994</v>
      </c>
      <c r="K413" s="4">
        <f t="shared" si="72"/>
        <v>-1.0223443582957348E-4</v>
      </c>
      <c r="L413" s="4">
        <f t="shared" si="73"/>
        <v>-2.0456800351853488E-4</v>
      </c>
      <c r="M413" s="4">
        <f t="shared" si="74"/>
        <v>-2.9658113539454689E-4</v>
      </c>
      <c r="N413" s="4">
        <f t="shared" si="75"/>
        <v>-3.5748210036046224E-4</v>
      </c>
      <c r="O413" s="8">
        <f t="shared" si="68"/>
        <v>-4.2923520964549546E-6</v>
      </c>
      <c r="P413" s="8">
        <f t="shared" si="69"/>
        <v>-4.7876359394741222E-6</v>
      </c>
      <c r="Q413" s="8">
        <f t="shared" si="70"/>
        <v>-7.4307193776226854E-6</v>
      </c>
      <c r="R413" s="8">
        <f t="shared" si="71"/>
        <v>-7.4351627289229168E-6</v>
      </c>
      <c r="S413" s="5">
        <f>G413/G414-1</f>
        <v>4.9887752556765363E-5</v>
      </c>
      <c r="T413" s="5">
        <f>H413/H414-1</f>
        <v>0</v>
      </c>
      <c r="U413" s="5">
        <f>I413/I414-1</f>
        <v>0</v>
      </c>
      <c r="V413" s="5">
        <f>J413/J414-1</f>
        <v>0</v>
      </c>
      <c r="W413" s="8">
        <f t="shared" si="76"/>
        <v>4.2132577915015331E-6</v>
      </c>
      <c r="X413" s="8">
        <f t="shared" si="77"/>
        <v>5.0000342117449495E-6</v>
      </c>
      <c r="Y413" s="8">
        <f t="shared" si="78"/>
        <v>4.9916377062296315E-6</v>
      </c>
      <c r="Z413" s="8">
        <f t="shared" si="79"/>
        <v>5.6336204916989416E-6</v>
      </c>
    </row>
    <row r="414" spans="2:26" x14ac:dyDescent="0.2">
      <c r="B414" s="2">
        <v>43004</v>
      </c>
      <c r="C414" s="1">
        <v>97.814400000000006</v>
      </c>
      <c r="D414" s="1">
        <v>97.766999999999996</v>
      </c>
      <c r="E414" s="1">
        <v>97.781000000000006</v>
      </c>
      <c r="F414" s="1">
        <v>97.906999999999996</v>
      </c>
      <c r="G414" s="1">
        <v>100.22499999999999</v>
      </c>
      <c r="H414" s="1">
        <v>100.255</v>
      </c>
      <c r="I414" s="1">
        <v>100.16500000000001</v>
      </c>
      <c r="J414" s="1">
        <v>99.974999999999994</v>
      </c>
      <c r="K414" s="4">
        <f t="shared" si="72"/>
        <v>-5.0092364185738703E-5</v>
      </c>
      <c r="L414" s="4">
        <f t="shared" si="73"/>
        <v>-4.0911926849518387E-5</v>
      </c>
      <c r="M414" s="4">
        <f t="shared" si="74"/>
        <v>-1.0225889908055397E-4</v>
      </c>
      <c r="N414" s="4">
        <f t="shared" si="75"/>
        <v>-1.5318314576906467E-4</v>
      </c>
      <c r="O414" s="8">
        <f t="shared" ref="O414:O477" si="80">AVERAGE(K414:K813)</f>
        <v>-2.1445039032982893E-6</v>
      </c>
      <c r="P414" s="8">
        <f t="shared" ref="P414:P477" si="81">AVERAGE(L414:L813)</f>
        <v>-1.874359858069774E-6</v>
      </c>
      <c r="Q414" s="8">
        <f t="shared" ref="Q414:Q477" si="82">AVERAGE(M414:M813)</f>
        <v>-4.0345799963550925E-6</v>
      </c>
      <c r="R414" s="8">
        <f t="shared" ref="R414:R477" si="83">AVERAGE(N414:N813)</f>
        <v>-3.8900466215138759E-6</v>
      </c>
      <c r="S414" s="5">
        <f>G414/G415-1</f>
        <v>-4.9885263893156839E-5</v>
      </c>
      <c r="T414" s="5">
        <f>H414/H415-1</f>
        <v>0</v>
      </c>
      <c r="U414" s="5">
        <f>I414/I415-1</f>
        <v>-4.9915144254675248E-5</v>
      </c>
      <c r="V414" s="5">
        <f>J414/J415-1</f>
        <v>-5.0010002000444587E-5</v>
      </c>
      <c r="W414" s="8">
        <f t="shared" si="76"/>
        <v>4.0705181192622418E-6</v>
      </c>
      <c r="X414" s="8">
        <f t="shared" si="77"/>
        <v>4.9285412966929409E-6</v>
      </c>
      <c r="Y414" s="8">
        <f t="shared" si="78"/>
        <v>4.920081048383564E-6</v>
      </c>
      <c r="Z414" s="8">
        <f t="shared" si="79"/>
        <v>5.5618956968675867E-6</v>
      </c>
    </row>
    <row r="415" spans="2:26" x14ac:dyDescent="0.2">
      <c r="B415" s="2">
        <v>43003</v>
      </c>
      <c r="C415" s="1">
        <v>97.819299999999998</v>
      </c>
      <c r="D415" s="1">
        <v>97.771000000000001</v>
      </c>
      <c r="E415" s="1">
        <v>97.790999999999997</v>
      </c>
      <c r="F415" s="1">
        <v>97.921999999999997</v>
      </c>
      <c r="G415" s="1">
        <v>100.23</v>
      </c>
      <c r="H415" s="1">
        <v>100.255</v>
      </c>
      <c r="I415" s="1">
        <v>100.17</v>
      </c>
      <c r="J415" s="1">
        <v>99.98</v>
      </c>
      <c r="K415" s="4">
        <f t="shared" ref="K415:K478" si="84">C415/C416-1</f>
        <v>1.0121726541623133E-4</v>
      </c>
      <c r="L415" s="4">
        <f t="shared" ref="L415:L478" si="85">D415/D416-1</f>
        <v>9.2060309731856194E-5</v>
      </c>
      <c r="M415" s="4">
        <f t="shared" ref="M415:M478" si="86">E415/E416-1</f>
        <v>1.5341188021600338E-4</v>
      </c>
      <c r="N415" s="4">
        <f t="shared" ref="N415:N478" si="87">F415/F416-1</f>
        <v>2.5537044036072487E-4</v>
      </c>
      <c r="O415" s="8">
        <f t="shared" si="80"/>
        <v>-2.2720597756090143E-6</v>
      </c>
      <c r="P415" s="8">
        <f t="shared" si="81"/>
        <v>-2.1552961952953085E-6</v>
      </c>
      <c r="Q415" s="8">
        <f t="shared" si="82"/>
        <v>-4.2893451618836176E-6</v>
      </c>
      <c r="R415" s="8">
        <f t="shared" si="83"/>
        <v>-4.0168714876911984E-6</v>
      </c>
      <c r="S415" s="5">
        <f>G415/G416-1</f>
        <v>4.9887752556765363E-5</v>
      </c>
      <c r="T415" s="5">
        <f>H415/H416-1</f>
        <v>4.9875311720626314E-5</v>
      </c>
      <c r="U415" s="5">
        <f>I415/I416-1</f>
        <v>9.9840255591177041E-5</v>
      </c>
      <c r="V415" s="5">
        <f>J415/J416-1</f>
        <v>1.0003000900282721E-4</v>
      </c>
      <c r="W415" s="8">
        <f t="shared" ref="W415:W478" si="88">AVERAGE(S415:S1114)</f>
        <v>3.9988541748059433E-6</v>
      </c>
      <c r="X415" s="8">
        <f t="shared" ref="X415:X478" si="89">AVERAGE(T415:T1114)</f>
        <v>4.7855697766197029E-6</v>
      </c>
      <c r="Y415" s="8">
        <f t="shared" ref="Y415:Y478" si="90">AVERAGE(U415:U1114)</f>
        <v>4.7767506771719971E-6</v>
      </c>
      <c r="Z415" s="8">
        <f t="shared" ref="Z415:Z478" si="91">AVERAGE(V415:V1114)</f>
        <v>5.4181965775046417E-6</v>
      </c>
    </row>
    <row r="416" spans="2:26" x14ac:dyDescent="0.2">
      <c r="B416" s="2">
        <v>43000</v>
      </c>
      <c r="C416" s="1">
        <v>97.809399999999997</v>
      </c>
      <c r="D416" s="1">
        <v>97.762</v>
      </c>
      <c r="E416" s="1">
        <v>97.775999999999996</v>
      </c>
      <c r="F416" s="1">
        <v>97.897000000000006</v>
      </c>
      <c r="G416" s="1">
        <v>100.22499999999999</v>
      </c>
      <c r="H416" s="1">
        <v>100.25</v>
      </c>
      <c r="I416" s="1">
        <v>100.16</v>
      </c>
      <c r="J416" s="1">
        <v>99.97</v>
      </c>
      <c r="K416" s="4">
        <f t="shared" si="84"/>
        <v>1.0122751138808006E-4</v>
      </c>
      <c r="L416" s="4">
        <f t="shared" si="85"/>
        <v>5.1147232423165434E-5</v>
      </c>
      <c r="M416" s="4">
        <f t="shared" si="86"/>
        <v>0</v>
      </c>
      <c r="N416" s="4">
        <f t="shared" si="87"/>
        <v>0</v>
      </c>
      <c r="O416" s="8">
        <f t="shared" si="80"/>
        <v>-2.777864164045518E-6</v>
      </c>
      <c r="P416" s="8">
        <f t="shared" si="81"/>
        <v>-2.5131791612029165E-6</v>
      </c>
      <c r="Q416" s="8">
        <f t="shared" si="82"/>
        <v>-4.8004714530430756E-6</v>
      </c>
      <c r="R416" s="8">
        <f t="shared" si="83"/>
        <v>-4.7827367746133829E-6</v>
      </c>
      <c r="S416" s="5">
        <f>G416/G417-1</f>
        <v>0</v>
      </c>
      <c r="T416" s="5">
        <f>H416/H417-1</f>
        <v>0</v>
      </c>
      <c r="U416" s="5">
        <f>I416/I417-1</f>
        <v>0</v>
      </c>
      <c r="V416" s="5">
        <f>J416/J417-1</f>
        <v>0</v>
      </c>
      <c r="W416" s="8">
        <f t="shared" si="88"/>
        <v>3.999053835629691E-6</v>
      </c>
      <c r="X416" s="8">
        <f t="shared" si="89"/>
        <v>4.7143193313045217E-6</v>
      </c>
      <c r="Y416" s="8">
        <f t="shared" si="90"/>
        <v>4.7056712306798546E-6</v>
      </c>
      <c r="Z416" s="8">
        <f t="shared" si="91"/>
        <v>5.2752965646434595E-6</v>
      </c>
    </row>
    <row r="417" spans="2:26" x14ac:dyDescent="0.2">
      <c r="B417" s="2">
        <v>42999</v>
      </c>
      <c r="C417" s="1">
        <v>97.799499999999995</v>
      </c>
      <c r="D417" s="1">
        <v>97.757000000000005</v>
      </c>
      <c r="E417" s="1">
        <v>97.775999999999996</v>
      </c>
      <c r="F417" s="1">
        <v>97.897000000000006</v>
      </c>
      <c r="G417" s="1">
        <v>100.22499999999999</v>
      </c>
      <c r="H417" s="1">
        <v>100.25</v>
      </c>
      <c r="I417" s="1">
        <v>100.16</v>
      </c>
      <c r="J417" s="1">
        <v>99.97</v>
      </c>
      <c r="K417" s="4">
        <f t="shared" si="84"/>
        <v>-1.0121726541623133E-4</v>
      </c>
      <c r="L417" s="4">
        <f t="shared" si="85"/>
        <v>-1.0228400175915642E-4</v>
      </c>
      <c r="M417" s="4">
        <f t="shared" si="86"/>
        <v>-1.0226412778935323E-4</v>
      </c>
      <c r="N417" s="4">
        <f t="shared" si="87"/>
        <v>-1.0213774296008449E-4</v>
      </c>
      <c r="O417" s="8">
        <f t="shared" si="80"/>
        <v>-3.5338010777274941E-6</v>
      </c>
      <c r="P417" s="8">
        <f t="shared" si="81"/>
        <v>-3.3816744769118999E-6</v>
      </c>
      <c r="Q417" s="8">
        <f t="shared" si="82"/>
        <v>-5.6678272423876799E-6</v>
      </c>
      <c r="R417" s="8">
        <f t="shared" si="83"/>
        <v>-5.7763673478619658E-6</v>
      </c>
      <c r="S417" s="5">
        <f>G417/G418-1</f>
        <v>0</v>
      </c>
      <c r="T417" s="5">
        <f>H417/H418-1</f>
        <v>-4.9872824298025087E-5</v>
      </c>
      <c r="U417" s="5">
        <f>I417/I418-1</f>
        <v>-4.9917635900897928E-5</v>
      </c>
      <c r="V417" s="5">
        <f>J417/J418-1</f>
        <v>-5.0012503125751451E-5</v>
      </c>
      <c r="W417" s="8">
        <f t="shared" si="88"/>
        <v>4.0705252899309044E-6</v>
      </c>
      <c r="X417" s="8">
        <f t="shared" si="89"/>
        <v>4.7143193313045217E-6</v>
      </c>
      <c r="Y417" s="8">
        <f t="shared" si="90"/>
        <v>4.6341253239644079E-6</v>
      </c>
      <c r="Z417" s="8">
        <f t="shared" si="91"/>
        <v>5.2035861713693533E-6</v>
      </c>
    </row>
    <row r="418" spans="2:26" x14ac:dyDescent="0.2">
      <c r="B418" s="2">
        <v>42998</v>
      </c>
      <c r="C418" s="1">
        <v>97.809399999999997</v>
      </c>
      <c r="D418" s="1">
        <v>97.766999999999996</v>
      </c>
      <c r="E418" s="1">
        <v>97.786000000000001</v>
      </c>
      <c r="F418" s="1">
        <v>97.906999999999996</v>
      </c>
      <c r="G418" s="1">
        <v>100.22499999999999</v>
      </c>
      <c r="H418" s="1">
        <v>100.255</v>
      </c>
      <c r="I418" s="1">
        <v>100.16500000000001</v>
      </c>
      <c r="J418" s="1">
        <v>99.974999999999994</v>
      </c>
      <c r="K418" s="4">
        <f t="shared" si="84"/>
        <v>-2.5349008833308595E-4</v>
      </c>
      <c r="L418" s="4">
        <f t="shared" si="85"/>
        <v>-2.9653564562981405E-4</v>
      </c>
      <c r="M418" s="4">
        <f t="shared" si="86"/>
        <v>-4.0888925234594531E-4</v>
      </c>
      <c r="N418" s="4">
        <f t="shared" si="87"/>
        <v>-5.1042804495848859E-4</v>
      </c>
      <c r="O418" s="8">
        <f t="shared" si="80"/>
        <v>-3.0305751275794268E-6</v>
      </c>
      <c r="P418" s="8">
        <f t="shared" si="81"/>
        <v>-2.9982635990399854E-6</v>
      </c>
      <c r="Q418" s="8">
        <f t="shared" si="82"/>
        <v>-5.5397127373710271E-6</v>
      </c>
      <c r="R418" s="8">
        <f t="shared" si="83"/>
        <v>-6.0304732935845261E-6</v>
      </c>
      <c r="S418" s="5">
        <f>G418/G419-1</f>
        <v>-4.9885263893156839E-5</v>
      </c>
      <c r="T418" s="5">
        <f>H418/H419-1</f>
        <v>0</v>
      </c>
      <c r="U418" s="5">
        <f>I418/I419-1</f>
        <v>0</v>
      </c>
      <c r="V418" s="5">
        <f>J418/J419-1</f>
        <v>0</v>
      </c>
      <c r="W418" s="8">
        <f t="shared" si="88"/>
        <v>4.4994827802435911E-6</v>
      </c>
      <c r="X418" s="8">
        <f t="shared" si="89"/>
        <v>5.2861418851700227E-6</v>
      </c>
      <c r="Y418" s="8">
        <f t="shared" si="90"/>
        <v>5.2780329010268128E-6</v>
      </c>
      <c r="Z418" s="8">
        <f t="shared" si="91"/>
        <v>5.8489462217982598E-6</v>
      </c>
    </row>
    <row r="419" spans="2:26" x14ac:dyDescent="0.2">
      <c r="B419" s="2">
        <v>42997</v>
      </c>
      <c r="C419" s="1">
        <v>97.834199999999996</v>
      </c>
      <c r="D419" s="1">
        <v>97.796000000000006</v>
      </c>
      <c r="E419" s="1">
        <v>97.825999999999993</v>
      </c>
      <c r="F419" s="1">
        <v>97.956999999999994</v>
      </c>
      <c r="G419" s="1">
        <v>100.23</v>
      </c>
      <c r="H419" s="1">
        <v>100.255</v>
      </c>
      <c r="I419" s="1">
        <v>100.16500000000001</v>
      </c>
      <c r="J419" s="1">
        <v>99.974999999999994</v>
      </c>
      <c r="K419" s="4">
        <f t="shared" si="84"/>
        <v>0</v>
      </c>
      <c r="L419" s="4">
        <f t="shared" si="85"/>
        <v>-5.1124221633669364E-5</v>
      </c>
      <c r="M419" s="4">
        <f t="shared" si="86"/>
        <v>-5.1108544326550209E-5</v>
      </c>
      <c r="N419" s="4">
        <f t="shared" si="87"/>
        <v>-5.1040199261054298E-5</v>
      </c>
      <c r="O419" s="8">
        <f t="shared" si="80"/>
        <v>-2.2691991103079843E-6</v>
      </c>
      <c r="P419" s="8">
        <f t="shared" si="81"/>
        <v>-2.6399684073352692E-6</v>
      </c>
      <c r="Q419" s="8">
        <f t="shared" si="82"/>
        <v>-5.1550560409283072E-6</v>
      </c>
      <c r="R419" s="8">
        <f t="shared" si="83"/>
        <v>-5.6456233889701224E-6</v>
      </c>
      <c r="S419" s="5">
        <f>G419/G420-1</f>
        <v>4.9887752556765363E-5</v>
      </c>
      <c r="T419" s="5">
        <f>H419/H420-1</f>
        <v>4.9875311720626314E-5</v>
      </c>
      <c r="U419" s="5">
        <f>I419/I420-1</f>
        <v>4.9920127795699543E-5</v>
      </c>
      <c r="V419" s="5">
        <f>J419/J420-1</f>
        <v>5.0015004501302585E-5</v>
      </c>
      <c r="W419" s="8">
        <f t="shared" si="88"/>
        <v>4.6422439360451125E-6</v>
      </c>
      <c r="X419" s="8">
        <f t="shared" si="89"/>
        <v>5.3576562738650541E-6</v>
      </c>
      <c r="Y419" s="8">
        <f t="shared" si="90"/>
        <v>5.3496110708304922E-6</v>
      </c>
      <c r="Z419" s="8">
        <f t="shared" si="91"/>
        <v>5.920689026712246E-6</v>
      </c>
    </row>
    <row r="420" spans="2:26" x14ac:dyDescent="0.2">
      <c r="B420" s="2">
        <v>42996</v>
      </c>
      <c r="C420" s="1">
        <v>97.834199999999996</v>
      </c>
      <c r="D420" s="1">
        <v>97.801000000000002</v>
      </c>
      <c r="E420" s="1">
        <v>97.831000000000003</v>
      </c>
      <c r="F420" s="1">
        <v>97.962000000000003</v>
      </c>
      <c r="G420" s="1">
        <v>100.22499999999999</v>
      </c>
      <c r="H420" s="1">
        <v>100.25</v>
      </c>
      <c r="I420" s="1">
        <v>100.16</v>
      </c>
      <c r="J420" s="1">
        <v>99.97</v>
      </c>
      <c r="K420" s="4">
        <f t="shared" si="84"/>
        <v>-2.0336398781461984E-4</v>
      </c>
      <c r="L420" s="4">
        <f t="shared" si="85"/>
        <v>-2.0445507610833413E-4</v>
      </c>
      <c r="M420" s="4">
        <f t="shared" si="86"/>
        <v>-2.5547743623277608E-4</v>
      </c>
      <c r="N420" s="4">
        <f t="shared" si="87"/>
        <v>-2.5513588537251497E-4</v>
      </c>
      <c r="O420" s="8">
        <f t="shared" si="80"/>
        <v>-2.0802616537124453E-6</v>
      </c>
      <c r="P420" s="8">
        <f t="shared" si="81"/>
        <v>-2.5121578532510959E-6</v>
      </c>
      <c r="Q420" s="8">
        <f t="shared" si="82"/>
        <v>-4.6446862758020572E-6</v>
      </c>
      <c r="R420" s="8">
        <f t="shared" si="83"/>
        <v>-4.7538863650914422E-6</v>
      </c>
      <c r="S420" s="5">
        <f>G420/G421-1</f>
        <v>0</v>
      </c>
      <c r="T420" s="5">
        <f>H420/H421-1</f>
        <v>0</v>
      </c>
      <c r="U420" s="5">
        <f>I420/I421-1</f>
        <v>0</v>
      </c>
      <c r="V420" s="5">
        <f>J420/J421-1</f>
        <v>0</v>
      </c>
      <c r="W420" s="8">
        <f t="shared" si="88"/>
        <v>4.4994828030548677E-6</v>
      </c>
      <c r="X420" s="8">
        <f t="shared" si="89"/>
        <v>5.2864058285498738E-6</v>
      </c>
      <c r="Y420" s="8">
        <f t="shared" si="90"/>
        <v>5.2782966025509213E-6</v>
      </c>
      <c r="Z420" s="8">
        <f t="shared" si="91"/>
        <v>5.8492390202818141E-6</v>
      </c>
    </row>
    <row r="421" spans="2:26" x14ac:dyDescent="0.2">
      <c r="B421" s="2">
        <v>42993</v>
      </c>
      <c r="C421" s="1">
        <v>97.854100000000003</v>
      </c>
      <c r="D421" s="1">
        <v>97.820999999999998</v>
      </c>
      <c r="E421" s="1">
        <v>97.855999999999995</v>
      </c>
      <c r="F421" s="1">
        <v>97.986999999999995</v>
      </c>
      <c r="G421" s="1">
        <v>100.22499999999999</v>
      </c>
      <c r="H421" s="1">
        <v>100.25</v>
      </c>
      <c r="I421" s="1">
        <v>100.16</v>
      </c>
      <c r="J421" s="1">
        <v>99.97</v>
      </c>
      <c r="K421" s="4">
        <f t="shared" si="84"/>
        <v>0</v>
      </c>
      <c r="L421" s="4">
        <f t="shared" si="85"/>
        <v>-5.1111156543215408E-5</v>
      </c>
      <c r="M421" s="4">
        <f t="shared" si="86"/>
        <v>-1.5326296860151967E-4</v>
      </c>
      <c r="N421" s="4">
        <f t="shared" si="87"/>
        <v>-1.5305810085508575E-4</v>
      </c>
      <c r="O421" s="8">
        <f t="shared" si="80"/>
        <v>-1.5718516841758955E-6</v>
      </c>
      <c r="P421" s="8">
        <f t="shared" si="81"/>
        <v>-2.5116410780129384E-6</v>
      </c>
      <c r="Q421" s="8">
        <f t="shared" si="82"/>
        <v>-4.6434940877232432E-6</v>
      </c>
      <c r="R421" s="8">
        <f t="shared" si="83"/>
        <v>-4.8799496869014748E-6</v>
      </c>
      <c r="S421" s="5">
        <f>G421/G422-1</f>
        <v>-4.9885263893156839E-5</v>
      </c>
      <c r="T421" s="5">
        <f>H421/H422-1</f>
        <v>-9.9740674247006389E-5</v>
      </c>
      <c r="U421" s="5">
        <f>I421/I422-1</f>
        <v>-9.983028850957254E-5</v>
      </c>
      <c r="V421" s="5">
        <f>J421/J422-1</f>
        <v>-1.0002000400088917E-4</v>
      </c>
      <c r="W421" s="8">
        <f t="shared" si="88"/>
        <v>4.57097929615188E-6</v>
      </c>
      <c r="X421" s="8">
        <f t="shared" si="89"/>
        <v>5.2864058285498738E-6</v>
      </c>
      <c r="Y421" s="8">
        <f t="shared" si="90"/>
        <v>5.2782966025509213E-6</v>
      </c>
      <c r="Z421" s="8">
        <f t="shared" si="91"/>
        <v>5.8492390202818141E-6</v>
      </c>
    </row>
    <row r="422" spans="2:26" x14ac:dyDescent="0.2">
      <c r="B422" s="2">
        <v>42992</v>
      </c>
      <c r="C422" s="1">
        <v>97.854100000000003</v>
      </c>
      <c r="D422" s="1">
        <v>97.825999999999993</v>
      </c>
      <c r="E422" s="1">
        <v>97.870999999999995</v>
      </c>
      <c r="F422" s="1">
        <v>98.001999999999995</v>
      </c>
      <c r="G422" s="1">
        <v>100.23</v>
      </c>
      <c r="H422" s="1">
        <v>100.26</v>
      </c>
      <c r="I422" s="1">
        <v>100.17</v>
      </c>
      <c r="J422" s="1">
        <v>99.98</v>
      </c>
      <c r="K422" s="4">
        <f t="shared" si="84"/>
        <v>-2.5337432276006933E-4</v>
      </c>
      <c r="L422" s="4">
        <f t="shared" si="85"/>
        <v>-2.5549049064399476E-4</v>
      </c>
      <c r="M422" s="4">
        <f t="shared" si="86"/>
        <v>-3.0643200784463698E-4</v>
      </c>
      <c r="N422" s="4">
        <f t="shared" si="87"/>
        <v>-3.5700806838245835E-4</v>
      </c>
      <c r="O422" s="8">
        <f t="shared" si="80"/>
        <v>-1.6995056092788952E-6</v>
      </c>
      <c r="P422" s="8">
        <f t="shared" si="81"/>
        <v>-2.7667702168279742E-6</v>
      </c>
      <c r="Q422" s="8">
        <f t="shared" si="82"/>
        <v>-5.0251043298032984E-6</v>
      </c>
      <c r="R422" s="8">
        <f t="shared" si="83"/>
        <v>-5.5154270167223627E-6</v>
      </c>
      <c r="S422" s="5">
        <f>G422/G423-1</f>
        <v>0</v>
      </c>
      <c r="T422" s="5">
        <f>H422/H423-1</f>
        <v>0</v>
      </c>
      <c r="U422" s="5">
        <f>I422/I423-1</f>
        <v>0</v>
      </c>
      <c r="V422" s="5">
        <f>J422/J423-1</f>
        <v>-5.0007501125159948E-5</v>
      </c>
      <c r="W422" s="8">
        <f t="shared" si="88"/>
        <v>4.7137440303563723E-6</v>
      </c>
      <c r="X422" s="8">
        <f t="shared" si="89"/>
        <v>5.5004104749351815E-6</v>
      </c>
      <c r="Y422" s="8">
        <f t="shared" si="90"/>
        <v>5.4924930568088306E-6</v>
      </c>
      <c r="Z422" s="8">
        <f t="shared" si="91"/>
        <v>6.0638711482990141E-6</v>
      </c>
    </row>
    <row r="423" spans="2:26" x14ac:dyDescent="0.2">
      <c r="B423" s="2">
        <v>42991</v>
      </c>
      <c r="C423" s="1">
        <v>97.878900000000002</v>
      </c>
      <c r="D423" s="1">
        <v>97.850999999999999</v>
      </c>
      <c r="E423" s="1">
        <v>97.900999999999996</v>
      </c>
      <c r="F423" s="1">
        <v>98.037000000000006</v>
      </c>
      <c r="G423" s="1">
        <v>100.23</v>
      </c>
      <c r="H423" s="1">
        <v>100.26</v>
      </c>
      <c r="I423" s="1">
        <v>100.17</v>
      </c>
      <c r="J423" s="1">
        <v>99.984999999999999</v>
      </c>
      <c r="K423" s="4">
        <f t="shared" si="84"/>
        <v>-2.5541114042071378E-5</v>
      </c>
      <c r="L423" s="4">
        <f t="shared" si="85"/>
        <v>-1.0218575326237378E-4</v>
      </c>
      <c r="M423" s="4">
        <f t="shared" si="86"/>
        <v>-2.0424628016468827E-4</v>
      </c>
      <c r="N423" s="4">
        <f t="shared" si="87"/>
        <v>-2.5494075176923925E-4</v>
      </c>
      <c r="O423" s="8">
        <f t="shared" si="80"/>
        <v>-8.7712771466047499E-7</v>
      </c>
      <c r="P423" s="8">
        <f t="shared" si="81"/>
        <v>-1.8727465687215506E-6</v>
      </c>
      <c r="Q423" s="8">
        <f t="shared" si="82"/>
        <v>-3.749075203112462E-6</v>
      </c>
      <c r="R423" s="8">
        <f t="shared" si="83"/>
        <v>-3.9864182261825639E-6</v>
      </c>
      <c r="S423" s="5">
        <f>G423/G424-1</f>
        <v>0</v>
      </c>
      <c r="T423" s="5">
        <f>H423/H424-1</f>
        <v>0</v>
      </c>
      <c r="U423" s="5">
        <f>I423/I424-1</f>
        <v>0</v>
      </c>
      <c r="V423" s="5">
        <f>J423/J424-1</f>
        <v>0</v>
      </c>
      <c r="W423" s="8">
        <f t="shared" si="88"/>
        <v>4.64224753725936E-6</v>
      </c>
      <c r="X423" s="8">
        <f t="shared" si="89"/>
        <v>5.5004104749351815E-6</v>
      </c>
      <c r="Y423" s="8">
        <f t="shared" si="90"/>
        <v>5.4924930568088306E-6</v>
      </c>
      <c r="Z423" s="8">
        <f t="shared" si="91"/>
        <v>6.1353104356206712E-6</v>
      </c>
    </row>
    <row r="424" spans="2:26" x14ac:dyDescent="0.2">
      <c r="B424" s="2">
        <v>42990</v>
      </c>
      <c r="C424" s="1">
        <v>97.881399999999999</v>
      </c>
      <c r="D424" s="1">
        <v>97.861000000000004</v>
      </c>
      <c r="E424" s="1">
        <v>97.921000000000006</v>
      </c>
      <c r="F424" s="1">
        <v>98.061999999999998</v>
      </c>
      <c r="G424" s="1">
        <v>100.23</v>
      </c>
      <c r="H424" s="1">
        <v>100.26</v>
      </c>
      <c r="I424" s="1">
        <v>100.17</v>
      </c>
      <c r="J424" s="1">
        <v>99.984999999999999</v>
      </c>
      <c r="K424" s="4">
        <f t="shared" si="84"/>
        <v>-1.011325827730003E-4</v>
      </c>
      <c r="L424" s="4">
        <f t="shared" si="85"/>
        <v>-1.5325513915565026E-4</v>
      </c>
      <c r="M424" s="4">
        <f t="shared" si="86"/>
        <v>-2.4503547909526802E-4</v>
      </c>
      <c r="N424" s="4">
        <f t="shared" si="87"/>
        <v>-2.5487577354799118E-4</v>
      </c>
      <c r="O424" s="8">
        <f t="shared" si="80"/>
        <v>-8.132749295552966E-7</v>
      </c>
      <c r="P424" s="8">
        <f t="shared" si="81"/>
        <v>-1.617282185565616E-6</v>
      </c>
      <c r="Q424" s="8">
        <f t="shared" si="82"/>
        <v>-3.3659402785995994E-6</v>
      </c>
      <c r="R424" s="8">
        <f t="shared" si="83"/>
        <v>-3.60363586969642E-6</v>
      </c>
      <c r="S424" s="5">
        <f>G424/G425-1</f>
        <v>-4.9882775477572139E-5</v>
      </c>
      <c r="T424" s="5">
        <f>H424/H425-1</f>
        <v>-4.9867850196894103E-5</v>
      </c>
      <c r="U424" s="5">
        <f>I424/I425-1</f>
        <v>-4.9912652857475592E-5</v>
      </c>
      <c r="V424" s="5">
        <f>J424/J425-1</f>
        <v>-1.0000500025009185E-4</v>
      </c>
      <c r="W424" s="8">
        <f t="shared" si="88"/>
        <v>4.5707546222073514E-6</v>
      </c>
      <c r="X424" s="8">
        <f t="shared" si="89"/>
        <v>5.4288960862403094E-6</v>
      </c>
      <c r="Y424" s="8">
        <f t="shared" si="90"/>
        <v>5.420914887005468E-6</v>
      </c>
      <c r="Z424" s="8">
        <f t="shared" si="91"/>
        <v>6.063567630706685E-6</v>
      </c>
    </row>
    <row r="425" spans="2:26" x14ac:dyDescent="0.2">
      <c r="B425" s="2">
        <v>42989</v>
      </c>
      <c r="C425" s="1">
        <v>97.891300000000001</v>
      </c>
      <c r="D425" s="1">
        <v>97.876000000000005</v>
      </c>
      <c r="E425" s="1">
        <v>97.944999999999993</v>
      </c>
      <c r="F425" s="1">
        <v>98.087000000000003</v>
      </c>
      <c r="G425" s="1">
        <v>100.235</v>
      </c>
      <c r="H425" s="1">
        <v>100.265</v>
      </c>
      <c r="I425" s="1">
        <v>100.175</v>
      </c>
      <c r="J425" s="1">
        <v>99.995000000000005</v>
      </c>
      <c r="K425" s="4">
        <f t="shared" si="84"/>
        <v>-1.2665507023734701E-4</v>
      </c>
      <c r="L425" s="4">
        <f t="shared" si="85"/>
        <v>-3.0641635854800064E-4</v>
      </c>
      <c r="M425" s="4">
        <f t="shared" si="86"/>
        <v>-3.5721575831815233E-4</v>
      </c>
      <c r="N425" s="4">
        <f t="shared" si="87"/>
        <v>-3.9744817887210626E-4</v>
      </c>
      <c r="O425" s="8">
        <f t="shared" si="80"/>
        <v>-4.3277338031250112E-7</v>
      </c>
      <c r="P425" s="8">
        <f t="shared" si="81"/>
        <v>-1.4894156911252067E-6</v>
      </c>
      <c r="Q425" s="8">
        <f t="shared" si="82"/>
        <v>-3.3651095694012256E-6</v>
      </c>
      <c r="R425" s="8">
        <f t="shared" si="83"/>
        <v>-4.0860507066076134E-6</v>
      </c>
      <c r="S425" s="5">
        <f>G425/G426-1</f>
        <v>4.9885263893045817E-5</v>
      </c>
      <c r="T425" s="5">
        <f>H425/H426-1</f>
        <v>4.9870337123447683E-5</v>
      </c>
      <c r="U425" s="5">
        <f>I425/I426-1</f>
        <v>0</v>
      </c>
      <c r="V425" s="5">
        <f>J425/J426-1</f>
        <v>0</v>
      </c>
      <c r="W425" s="8">
        <f t="shared" si="88"/>
        <v>4.7135122231294663E-6</v>
      </c>
      <c r="X425" s="8">
        <f t="shared" si="89"/>
        <v>5.5716538411254567E-6</v>
      </c>
      <c r="Y425" s="8">
        <f t="shared" si="90"/>
        <v>5.4922186768018616E-6</v>
      </c>
      <c r="Z425" s="8">
        <f t="shared" si="91"/>
        <v>6.2781783247941747E-6</v>
      </c>
    </row>
    <row r="426" spans="2:26" x14ac:dyDescent="0.2">
      <c r="B426" s="2">
        <v>42986</v>
      </c>
      <c r="C426" s="1">
        <v>97.903700000000001</v>
      </c>
      <c r="D426" s="1">
        <v>97.906000000000006</v>
      </c>
      <c r="E426" s="1">
        <v>97.98</v>
      </c>
      <c r="F426" s="1">
        <v>98.126000000000005</v>
      </c>
      <c r="G426" s="1">
        <v>100.23</v>
      </c>
      <c r="H426" s="1">
        <v>100.26</v>
      </c>
      <c r="I426" s="1">
        <v>100.175</v>
      </c>
      <c r="J426" s="1">
        <v>99.995000000000005</v>
      </c>
      <c r="K426" s="4">
        <f t="shared" si="84"/>
        <v>1.2667111377617779E-4</v>
      </c>
      <c r="L426" s="4">
        <f t="shared" si="85"/>
        <v>1.5323165561698104E-4</v>
      </c>
      <c r="M426" s="4">
        <f t="shared" si="86"/>
        <v>1.5311590874289571E-4</v>
      </c>
      <c r="N426" s="4">
        <f t="shared" si="87"/>
        <v>1.0192017611809767E-4</v>
      </c>
      <c r="O426" s="8">
        <f t="shared" si="80"/>
        <v>1.3412272541535319E-7</v>
      </c>
      <c r="P426" s="8">
        <f t="shared" si="81"/>
        <v>-3.4040910848048834E-7</v>
      </c>
      <c r="Q426" s="8">
        <f t="shared" si="82"/>
        <v>-2.3701063503700491E-6</v>
      </c>
      <c r="R426" s="8">
        <f t="shared" si="83"/>
        <v>-3.092430259427348E-6</v>
      </c>
      <c r="S426" s="5">
        <f>G426/G427-1</f>
        <v>0</v>
      </c>
      <c r="T426" s="5">
        <f>H426/H427-1</f>
        <v>0</v>
      </c>
      <c r="U426" s="5">
        <f>I426/I427-1</f>
        <v>0</v>
      </c>
      <c r="V426" s="5">
        <f>J426/J427-1</f>
        <v>0</v>
      </c>
      <c r="W426" s="8">
        <f t="shared" si="88"/>
        <v>4.6422475604251148E-6</v>
      </c>
      <c r="X426" s="8">
        <f t="shared" si="89"/>
        <v>5.4288961136828022E-6</v>
      </c>
      <c r="Y426" s="8">
        <f t="shared" si="90"/>
        <v>5.4922186768018616E-6</v>
      </c>
      <c r="Z426" s="8">
        <f t="shared" si="91"/>
        <v>6.2781783247941747E-6</v>
      </c>
    </row>
    <row r="427" spans="2:26" x14ac:dyDescent="0.2">
      <c r="B427" s="2">
        <v>42985</v>
      </c>
      <c r="C427" s="1">
        <v>97.891300000000001</v>
      </c>
      <c r="D427" s="1">
        <v>97.891000000000005</v>
      </c>
      <c r="E427" s="1">
        <v>97.965000000000003</v>
      </c>
      <c r="F427" s="1">
        <v>98.116</v>
      </c>
      <c r="G427" s="1">
        <v>100.23</v>
      </c>
      <c r="H427" s="1">
        <v>100.26</v>
      </c>
      <c r="I427" s="1">
        <v>100.175</v>
      </c>
      <c r="J427" s="1">
        <v>99.995000000000005</v>
      </c>
      <c r="K427" s="4">
        <f t="shared" si="84"/>
        <v>5.1079671006037941E-5</v>
      </c>
      <c r="L427" s="4">
        <f t="shared" si="85"/>
        <v>2.5545133141235965E-4</v>
      </c>
      <c r="M427" s="4">
        <f t="shared" si="86"/>
        <v>2.4504548656856251E-4</v>
      </c>
      <c r="N427" s="4">
        <f t="shared" si="87"/>
        <v>2.4466827060320995E-4</v>
      </c>
      <c r="O427" s="8">
        <f t="shared" si="80"/>
        <v>-3.715114274677189E-7</v>
      </c>
      <c r="P427" s="8">
        <f t="shared" si="81"/>
        <v>-1.8463497068343936E-6</v>
      </c>
      <c r="Q427" s="8">
        <f t="shared" si="82"/>
        <v>-4.5105354851976417E-6</v>
      </c>
      <c r="R427" s="8">
        <f t="shared" si="83"/>
        <v>-5.5082329980121749E-6</v>
      </c>
      <c r="S427" s="5">
        <f>G427/G428-1</f>
        <v>4.9887752556765363E-5</v>
      </c>
      <c r="T427" s="5">
        <f>H427/H428-1</f>
        <v>0</v>
      </c>
      <c r="U427" s="5">
        <f>I427/I428-1</f>
        <v>4.991514425478627E-5</v>
      </c>
      <c r="V427" s="5">
        <f>J427/J428-1</f>
        <v>1.000150022503199E-4</v>
      </c>
      <c r="W427" s="8">
        <f t="shared" si="88"/>
        <v>4.7852548609479085E-6</v>
      </c>
      <c r="X427" s="8">
        <f t="shared" si="89"/>
        <v>5.5719392125682824E-6</v>
      </c>
      <c r="Y427" s="8">
        <f t="shared" si="90"/>
        <v>5.6353893634626078E-6</v>
      </c>
      <c r="Z427" s="8">
        <f t="shared" si="91"/>
        <v>6.4216855554060406E-6</v>
      </c>
    </row>
    <row r="428" spans="2:26" x14ac:dyDescent="0.2">
      <c r="B428" s="2">
        <v>42984</v>
      </c>
      <c r="C428" s="1">
        <v>97.886300000000006</v>
      </c>
      <c r="D428" s="1">
        <v>97.866</v>
      </c>
      <c r="E428" s="1">
        <v>97.941000000000003</v>
      </c>
      <c r="F428" s="1">
        <v>98.091999999999999</v>
      </c>
      <c r="G428" s="1">
        <v>100.22499999999999</v>
      </c>
      <c r="H428" s="1">
        <v>100.26</v>
      </c>
      <c r="I428" s="1">
        <v>100.17</v>
      </c>
      <c r="J428" s="1">
        <v>99.984999999999999</v>
      </c>
      <c r="K428" s="4">
        <f t="shared" si="84"/>
        <v>-2.5539183236444885E-5</v>
      </c>
      <c r="L428" s="4">
        <f t="shared" si="85"/>
        <v>0</v>
      </c>
      <c r="M428" s="4">
        <f t="shared" si="86"/>
        <v>-1.9395671702726602E-4</v>
      </c>
      <c r="N428" s="4">
        <f t="shared" si="87"/>
        <v>-2.446084226833678E-4</v>
      </c>
      <c r="O428" s="8">
        <f t="shared" si="80"/>
        <v>-4.3537236393553779E-7</v>
      </c>
      <c r="P428" s="8">
        <f t="shared" si="81"/>
        <v>-2.2297561965428648E-6</v>
      </c>
      <c r="Q428" s="8">
        <f t="shared" si="82"/>
        <v>-4.6135846754630227E-6</v>
      </c>
      <c r="R428" s="8">
        <f t="shared" si="83"/>
        <v>-5.3569642213951996E-6</v>
      </c>
      <c r="S428" s="5">
        <f>G428/G429-1</f>
        <v>0</v>
      </c>
      <c r="T428" s="5">
        <f>H428/H429-1</f>
        <v>0</v>
      </c>
      <c r="U428" s="5">
        <f>I428/I429-1</f>
        <v>-4.9912652857475592E-5</v>
      </c>
      <c r="V428" s="5">
        <f>J428/J429-1</f>
        <v>-1.0000500025009185E-4</v>
      </c>
      <c r="W428" s="8">
        <f t="shared" si="88"/>
        <v>4.7139866430096723E-6</v>
      </c>
      <c r="X428" s="8">
        <f t="shared" si="89"/>
        <v>5.5719392125682824E-6</v>
      </c>
      <c r="Y428" s="8">
        <f t="shared" si="90"/>
        <v>5.5640820145271992E-6</v>
      </c>
      <c r="Z428" s="8">
        <f t="shared" si="91"/>
        <v>6.2788069807627272E-6</v>
      </c>
    </row>
    <row r="429" spans="2:26" x14ac:dyDescent="0.2">
      <c r="B429" s="2">
        <v>42983</v>
      </c>
      <c r="C429" s="1">
        <v>97.888800000000003</v>
      </c>
      <c r="D429" s="1">
        <v>97.866</v>
      </c>
      <c r="E429" s="1">
        <v>97.96</v>
      </c>
      <c r="F429" s="1">
        <v>98.116</v>
      </c>
      <c r="G429" s="1">
        <v>100.22499999999999</v>
      </c>
      <c r="H429" s="1">
        <v>100.26</v>
      </c>
      <c r="I429" s="1">
        <v>100.175</v>
      </c>
      <c r="J429" s="1">
        <v>99.995000000000005</v>
      </c>
      <c r="K429" s="4">
        <f t="shared" si="84"/>
        <v>5.0059304952165817E-5</v>
      </c>
      <c r="L429" s="4">
        <f t="shared" si="85"/>
        <v>1.5329429438626363E-4</v>
      </c>
      <c r="M429" s="4">
        <f t="shared" si="86"/>
        <v>2.9612686483337924E-4</v>
      </c>
      <c r="N429" s="4">
        <f t="shared" si="87"/>
        <v>4.486499714495551E-4</v>
      </c>
      <c r="O429" s="8">
        <f t="shared" si="80"/>
        <v>-6.2429827995397202E-7</v>
      </c>
      <c r="P429" s="8">
        <f t="shared" si="81"/>
        <v>-2.2297561965428648E-6</v>
      </c>
      <c r="Q429" s="8">
        <f t="shared" si="82"/>
        <v>-4.0012952596246707E-6</v>
      </c>
      <c r="R429" s="8">
        <f t="shared" si="83"/>
        <v>-4.4911041409415045E-6</v>
      </c>
      <c r="S429" s="5">
        <f>G429/G430-1</f>
        <v>0</v>
      </c>
      <c r="T429" s="5">
        <f>H429/H430-1</f>
        <v>0</v>
      </c>
      <c r="U429" s="5">
        <f>I429/I430-1</f>
        <v>4.991514425478627E-5</v>
      </c>
      <c r="V429" s="5">
        <f>J429/J430-1</f>
        <v>1.000150022503199E-4</v>
      </c>
      <c r="W429" s="8">
        <f t="shared" si="88"/>
        <v>4.7139866430096723E-6</v>
      </c>
      <c r="X429" s="8">
        <f t="shared" si="89"/>
        <v>5.6434643429229388E-6</v>
      </c>
      <c r="Y429" s="8">
        <f t="shared" si="90"/>
        <v>5.7069747349569598E-6</v>
      </c>
      <c r="Z429" s="8">
        <f t="shared" si="91"/>
        <v>6.4934284863279616E-6</v>
      </c>
    </row>
    <row r="430" spans="2:26" x14ac:dyDescent="0.2">
      <c r="B430" s="2">
        <v>42982</v>
      </c>
      <c r="C430" s="1">
        <v>97.883899999999997</v>
      </c>
      <c r="D430" s="1">
        <v>97.850999999999999</v>
      </c>
      <c r="E430" s="1">
        <v>97.930999999999997</v>
      </c>
      <c r="F430" s="1">
        <v>98.072000000000003</v>
      </c>
      <c r="G430" s="1">
        <v>100.22499999999999</v>
      </c>
      <c r="H430" s="1">
        <v>100.26</v>
      </c>
      <c r="I430" s="1">
        <v>100.17</v>
      </c>
      <c r="J430" s="1">
        <v>99.984999999999999</v>
      </c>
      <c r="K430" s="4">
        <f t="shared" si="84"/>
        <v>0</v>
      </c>
      <c r="L430" s="4">
        <f t="shared" si="85"/>
        <v>0</v>
      </c>
      <c r="M430" s="4">
        <f t="shared" si="86"/>
        <v>0</v>
      </c>
      <c r="N430" s="4">
        <f t="shared" si="87"/>
        <v>0</v>
      </c>
      <c r="O430" s="8">
        <f t="shared" si="80"/>
        <v>-1.0634594847733214E-6</v>
      </c>
      <c r="P430" s="8">
        <f t="shared" si="81"/>
        <v>-2.7405963384335984E-6</v>
      </c>
      <c r="Q430" s="8">
        <f t="shared" si="82"/>
        <v>-4.6142083060457526E-6</v>
      </c>
      <c r="R430" s="8">
        <f t="shared" si="83"/>
        <v>-5.3583641678520147E-6</v>
      </c>
      <c r="S430" s="5">
        <f>G430/G431-1</f>
        <v>-4.9885263893156839E-5</v>
      </c>
      <c r="T430" s="5">
        <f>H430/H431-1</f>
        <v>0</v>
      </c>
      <c r="U430" s="5">
        <f>I430/I431-1</f>
        <v>0</v>
      </c>
      <c r="V430" s="5">
        <f>J430/J431-1</f>
        <v>0</v>
      </c>
      <c r="W430" s="8">
        <f t="shared" si="88"/>
        <v>4.7854938723906101E-6</v>
      </c>
      <c r="X430" s="8">
        <f t="shared" si="89"/>
        <v>5.6434643429229388E-6</v>
      </c>
      <c r="Y430" s="8">
        <f t="shared" si="90"/>
        <v>5.6356673860215512E-6</v>
      </c>
      <c r="Z430" s="8">
        <f t="shared" si="91"/>
        <v>6.3505499116846473E-6</v>
      </c>
    </row>
    <row r="431" spans="2:26" x14ac:dyDescent="0.2">
      <c r="B431" s="2">
        <v>42979</v>
      </c>
      <c r="C431" s="1">
        <v>97.883899999999997</v>
      </c>
      <c r="D431" s="1">
        <v>97.850999999999999</v>
      </c>
      <c r="E431" s="1">
        <v>97.930999999999997</v>
      </c>
      <c r="F431" s="1">
        <v>98.072000000000003</v>
      </c>
      <c r="G431" s="1">
        <v>100.23</v>
      </c>
      <c r="H431" s="1">
        <v>100.26</v>
      </c>
      <c r="I431" s="1">
        <v>100.17</v>
      </c>
      <c r="J431" s="1">
        <v>99.984999999999999</v>
      </c>
      <c r="K431" s="4">
        <f t="shared" si="84"/>
        <v>0</v>
      </c>
      <c r="L431" s="4">
        <f t="shared" si="85"/>
        <v>-1.0218575326237378E-4</v>
      </c>
      <c r="M431" s="4">
        <f t="shared" si="86"/>
        <v>-1.4293736280557301E-4</v>
      </c>
      <c r="N431" s="4">
        <f t="shared" si="87"/>
        <v>-2.0389022550260094E-4</v>
      </c>
      <c r="O431" s="8">
        <f t="shared" si="80"/>
        <v>-1.1272816242138828E-6</v>
      </c>
      <c r="P431" s="8">
        <f t="shared" si="81"/>
        <v>-2.8681942315370022E-6</v>
      </c>
      <c r="Q431" s="8">
        <f t="shared" si="82"/>
        <v>-4.7416059293156624E-6</v>
      </c>
      <c r="R431" s="8">
        <f t="shared" si="83"/>
        <v>-5.4855401488873583E-6</v>
      </c>
      <c r="S431" s="5">
        <f>G431/G432-1</f>
        <v>0</v>
      </c>
      <c r="T431" s="5">
        <f>H431/H432-1</f>
        <v>0</v>
      </c>
      <c r="U431" s="5">
        <f>I431/I432-1</f>
        <v>0</v>
      </c>
      <c r="V431" s="5">
        <f>J431/J432-1</f>
        <v>0</v>
      </c>
      <c r="W431" s="8">
        <f t="shared" si="88"/>
        <v>4.85675853509512E-6</v>
      </c>
      <c r="X431" s="8">
        <f t="shared" si="89"/>
        <v>5.7149930545477965E-6</v>
      </c>
      <c r="Y431" s="8">
        <f t="shared" si="90"/>
        <v>5.6356673860215512E-6</v>
      </c>
      <c r="Z431" s="8">
        <f t="shared" si="91"/>
        <v>6.3505499116846473E-6</v>
      </c>
    </row>
    <row r="432" spans="2:26" x14ac:dyDescent="0.2">
      <c r="B432" s="2">
        <v>42978</v>
      </c>
      <c r="C432" s="1">
        <v>97.883899999999997</v>
      </c>
      <c r="D432" s="1">
        <v>97.861000000000004</v>
      </c>
      <c r="E432" s="1">
        <v>97.944999999999993</v>
      </c>
      <c r="F432" s="1">
        <v>98.091999999999999</v>
      </c>
      <c r="G432" s="1">
        <v>100.23</v>
      </c>
      <c r="H432" s="1">
        <v>100.26</v>
      </c>
      <c r="I432" s="1">
        <v>100.17</v>
      </c>
      <c r="J432" s="1">
        <v>99.984999999999999</v>
      </c>
      <c r="K432" s="4">
        <f t="shared" si="84"/>
        <v>2.55411140421824E-5</v>
      </c>
      <c r="L432" s="4">
        <f t="shared" si="85"/>
        <v>0</v>
      </c>
      <c r="M432" s="4">
        <f t="shared" si="86"/>
        <v>4.0840914427908714E-5</v>
      </c>
      <c r="N432" s="4">
        <f t="shared" si="87"/>
        <v>5.0975154709531623E-5</v>
      </c>
      <c r="O432" s="8">
        <f t="shared" si="80"/>
        <v>-1.1272816242138828E-6</v>
      </c>
      <c r="P432" s="8">
        <f t="shared" si="81"/>
        <v>-2.9954649242647234E-6</v>
      </c>
      <c r="Q432" s="8">
        <f t="shared" si="82"/>
        <v>-5.0210883784504446E-6</v>
      </c>
      <c r="R432" s="8">
        <f t="shared" si="83"/>
        <v>-5.7386376406948217E-6</v>
      </c>
      <c r="S432" s="5">
        <f>G432/G433-1</f>
        <v>0</v>
      </c>
      <c r="T432" s="5">
        <f>H432/H433-1</f>
        <v>0</v>
      </c>
      <c r="U432" s="5">
        <f>I432/I433-1</f>
        <v>0</v>
      </c>
      <c r="V432" s="5">
        <f>J432/J433-1</f>
        <v>5.0010002000444587E-5</v>
      </c>
      <c r="W432" s="8">
        <f t="shared" si="88"/>
        <v>4.85675853509512E-6</v>
      </c>
      <c r="X432" s="8">
        <f t="shared" si="89"/>
        <v>5.7149930545477965E-6</v>
      </c>
      <c r="Y432" s="8">
        <f t="shared" si="90"/>
        <v>5.6356673860215512E-6</v>
      </c>
      <c r="Z432" s="8">
        <f t="shared" si="91"/>
        <v>6.3505499116846473E-6</v>
      </c>
    </row>
    <row r="433" spans="2:26" x14ac:dyDescent="0.2">
      <c r="B433" s="2">
        <v>42977</v>
      </c>
      <c r="C433" s="1">
        <v>97.881399999999999</v>
      </c>
      <c r="D433" s="1">
        <v>97.861000000000004</v>
      </c>
      <c r="E433" s="1">
        <v>97.941000000000003</v>
      </c>
      <c r="F433" s="1">
        <v>98.087000000000003</v>
      </c>
      <c r="G433" s="1">
        <v>100.23</v>
      </c>
      <c r="H433" s="1">
        <v>100.26</v>
      </c>
      <c r="I433" s="1">
        <v>100.17</v>
      </c>
      <c r="J433" s="1">
        <v>99.98</v>
      </c>
      <c r="K433" s="4">
        <f t="shared" si="84"/>
        <v>5.1084837611403699E-5</v>
      </c>
      <c r="L433" s="4">
        <f t="shared" si="85"/>
        <v>5.109548724657742E-5</v>
      </c>
      <c r="M433" s="4">
        <f t="shared" si="86"/>
        <v>0</v>
      </c>
      <c r="N433" s="4">
        <f t="shared" si="87"/>
        <v>-5.0972556375650235E-5</v>
      </c>
      <c r="O433" s="8">
        <f t="shared" si="80"/>
        <v>-1.1911344093193387E-6</v>
      </c>
      <c r="P433" s="8">
        <f t="shared" si="81"/>
        <v>-2.9954649242647234E-6</v>
      </c>
      <c r="Q433" s="8">
        <f t="shared" si="82"/>
        <v>-4.9958190042051484E-6</v>
      </c>
      <c r="R433" s="8">
        <f t="shared" si="83"/>
        <v>-5.4846058009061506E-6</v>
      </c>
      <c r="S433" s="5">
        <f>G433/G434-1</f>
        <v>4.9887752556765363E-5</v>
      </c>
      <c r="T433" s="5">
        <f>H433/H434-1</f>
        <v>4.9872824298136109E-5</v>
      </c>
      <c r="U433" s="5">
        <f>I433/I434-1</f>
        <v>4.9917635900786905E-5</v>
      </c>
      <c r="V433" s="5">
        <f>J433/J434-1</f>
        <v>0</v>
      </c>
      <c r="W433" s="8">
        <f t="shared" si="88"/>
        <v>4.85675853509512E-6</v>
      </c>
      <c r="X433" s="8">
        <f t="shared" si="89"/>
        <v>5.7149930545477965E-6</v>
      </c>
      <c r="Y433" s="8">
        <f t="shared" si="90"/>
        <v>5.6356673860215512E-6</v>
      </c>
      <c r="Z433" s="8">
        <f t="shared" si="91"/>
        <v>6.2791070516840121E-6</v>
      </c>
    </row>
    <row r="434" spans="2:26" x14ac:dyDescent="0.2">
      <c r="B434" s="2">
        <v>42976</v>
      </c>
      <c r="C434" s="1">
        <v>97.876400000000004</v>
      </c>
      <c r="D434" s="1">
        <v>97.855999999999995</v>
      </c>
      <c r="E434" s="1">
        <v>97.941000000000003</v>
      </c>
      <c r="F434" s="1">
        <v>98.091999999999999</v>
      </c>
      <c r="G434" s="1">
        <v>100.22499999999999</v>
      </c>
      <c r="H434" s="1">
        <v>100.255</v>
      </c>
      <c r="I434" s="1">
        <v>100.16500000000001</v>
      </c>
      <c r="J434" s="1">
        <v>99.98</v>
      </c>
      <c r="K434" s="4">
        <f t="shared" si="84"/>
        <v>0</v>
      </c>
      <c r="L434" s="4">
        <f t="shared" si="85"/>
        <v>0</v>
      </c>
      <c r="M434" s="4">
        <f t="shared" si="86"/>
        <v>1.5317688867111379E-4</v>
      </c>
      <c r="N434" s="4">
        <f t="shared" si="87"/>
        <v>2.0393180520428267E-4</v>
      </c>
      <c r="O434" s="8">
        <f t="shared" si="80"/>
        <v>-1.4439316378223044E-6</v>
      </c>
      <c r="P434" s="8">
        <f t="shared" si="81"/>
        <v>-3.6334129302309502E-6</v>
      </c>
      <c r="Q434" s="8">
        <f t="shared" si="82"/>
        <v>-5.6325151116995435E-6</v>
      </c>
      <c r="R434" s="8">
        <f t="shared" si="83"/>
        <v>-6.1198811034809955E-6</v>
      </c>
      <c r="S434" s="5">
        <f>G434/G435-1</f>
        <v>-4.9885263893156839E-5</v>
      </c>
      <c r="T434" s="5">
        <f>H434/H435-1</f>
        <v>-4.9870337123558706E-5</v>
      </c>
      <c r="U434" s="5">
        <f>I434/I435-1</f>
        <v>0</v>
      </c>
      <c r="V434" s="5">
        <f>J434/J435-1</f>
        <v>0</v>
      </c>
      <c r="W434" s="8">
        <f t="shared" si="88"/>
        <v>4.8570011260154875E-6</v>
      </c>
      <c r="X434" s="8">
        <f t="shared" si="89"/>
        <v>5.6437461626933162E-6</v>
      </c>
      <c r="Y434" s="8">
        <f t="shared" si="90"/>
        <v>5.6359489958871362E-6</v>
      </c>
      <c r="Z434" s="8">
        <f t="shared" si="91"/>
        <v>6.3508678757279961E-6</v>
      </c>
    </row>
    <row r="435" spans="2:26" x14ac:dyDescent="0.2">
      <c r="B435" s="2">
        <v>42975</v>
      </c>
      <c r="C435" s="1">
        <v>97.876400000000004</v>
      </c>
      <c r="D435" s="1">
        <v>97.855999999999995</v>
      </c>
      <c r="E435" s="1">
        <v>97.926000000000002</v>
      </c>
      <c r="F435" s="1">
        <v>98.072000000000003</v>
      </c>
      <c r="G435" s="1">
        <v>100.23</v>
      </c>
      <c r="H435" s="1">
        <v>100.26</v>
      </c>
      <c r="I435" s="1">
        <v>100.16500000000001</v>
      </c>
      <c r="J435" s="1">
        <v>99.98</v>
      </c>
      <c r="K435" s="4">
        <f t="shared" si="84"/>
        <v>0</v>
      </c>
      <c r="L435" s="4">
        <f t="shared" si="85"/>
        <v>1.0220141855565856E-4</v>
      </c>
      <c r="M435" s="4">
        <f t="shared" si="86"/>
        <v>1.0212835491651973E-4</v>
      </c>
      <c r="N435" s="4">
        <f t="shared" si="87"/>
        <v>1.5297225083377164E-4</v>
      </c>
      <c r="O435" s="8">
        <f t="shared" si="80"/>
        <v>-1.3801110624772629E-6</v>
      </c>
      <c r="P435" s="8">
        <f t="shared" si="81"/>
        <v>-3.5058541000984601E-6</v>
      </c>
      <c r="Q435" s="8">
        <f t="shared" si="82"/>
        <v>-6.0154573333773273E-6</v>
      </c>
      <c r="R435" s="8">
        <f t="shared" si="83"/>
        <v>-6.7314007057753256E-6</v>
      </c>
      <c r="S435" s="5">
        <f>G435/G436-1</f>
        <v>4.9887752556765363E-5</v>
      </c>
      <c r="T435" s="5">
        <f>H435/H436-1</f>
        <v>4.9872824298136109E-5</v>
      </c>
      <c r="U435" s="5">
        <f>I435/I436-1</f>
        <v>4.9920127795699543E-5</v>
      </c>
      <c r="V435" s="5">
        <f>J435/J436-1</f>
        <v>1.0003000900282721E-4</v>
      </c>
      <c r="W435" s="8">
        <f t="shared" si="88"/>
        <v>4.9997801774150287E-6</v>
      </c>
      <c r="X435" s="8">
        <f t="shared" si="89"/>
        <v>5.7865217946950766E-6</v>
      </c>
      <c r="Y435" s="8">
        <f t="shared" si="90"/>
        <v>5.7075451022043606E-6</v>
      </c>
      <c r="Z435" s="8">
        <f t="shared" si="91"/>
        <v>6.4226323046842218E-6</v>
      </c>
    </row>
    <row r="436" spans="2:26" x14ac:dyDescent="0.2">
      <c r="B436" s="2">
        <v>42972</v>
      </c>
      <c r="C436" s="1">
        <v>97.876400000000004</v>
      </c>
      <c r="D436" s="1">
        <v>97.846000000000004</v>
      </c>
      <c r="E436" s="1">
        <v>97.915999999999997</v>
      </c>
      <c r="F436" s="1">
        <v>98.057000000000002</v>
      </c>
      <c r="G436" s="1">
        <v>100.22499999999999</v>
      </c>
      <c r="H436" s="1">
        <v>100.255</v>
      </c>
      <c r="I436" s="1">
        <v>100.16</v>
      </c>
      <c r="J436" s="1">
        <v>99.97</v>
      </c>
      <c r="K436" s="4">
        <f t="shared" si="84"/>
        <v>0</v>
      </c>
      <c r="L436" s="4">
        <f t="shared" si="85"/>
        <v>5.1103320693801635E-5</v>
      </c>
      <c r="M436" s="4">
        <f t="shared" si="86"/>
        <v>1.0213878618259287E-4</v>
      </c>
      <c r="N436" s="4">
        <f t="shared" si="87"/>
        <v>1.0199190184301266E-4</v>
      </c>
      <c r="O436" s="8">
        <f t="shared" si="80"/>
        <v>-1.3801110624772629E-6</v>
      </c>
      <c r="P436" s="8">
        <f t="shared" si="81"/>
        <v>-3.7613576464876064E-6</v>
      </c>
      <c r="Q436" s="8">
        <f t="shared" si="82"/>
        <v>-6.270778220668627E-6</v>
      </c>
      <c r="R436" s="8">
        <f t="shared" si="83"/>
        <v>-7.1138313328597547E-6</v>
      </c>
      <c r="S436" s="5">
        <f>G436/G437-1</f>
        <v>-4.9885263893156839E-5</v>
      </c>
      <c r="T436" s="5">
        <f>H436/H437-1</f>
        <v>-4.9870337123558706E-5</v>
      </c>
      <c r="U436" s="5">
        <f>I436/I437-1</f>
        <v>-4.9917635900897928E-5</v>
      </c>
      <c r="V436" s="5">
        <f>J436/J437-1</f>
        <v>-5.0012503125751451E-5</v>
      </c>
      <c r="W436" s="8">
        <f t="shared" si="88"/>
        <v>4.9285119594767925E-6</v>
      </c>
      <c r="X436" s="8">
        <f t="shared" si="89"/>
        <v>5.7868107780821378E-6</v>
      </c>
      <c r="Y436" s="8">
        <f t="shared" si="90"/>
        <v>5.6362306339247897E-6</v>
      </c>
      <c r="Z436" s="8">
        <f t="shared" si="91"/>
        <v>6.2797322918230404E-6</v>
      </c>
    </row>
    <row r="437" spans="2:26" x14ac:dyDescent="0.2">
      <c r="B437" s="2">
        <v>42971</v>
      </c>
      <c r="C437" s="1">
        <v>97.876400000000004</v>
      </c>
      <c r="D437" s="1">
        <v>97.840999999999994</v>
      </c>
      <c r="E437" s="1">
        <v>97.906000000000006</v>
      </c>
      <c r="F437" s="1">
        <v>98.046999999999997</v>
      </c>
      <c r="G437" s="1">
        <v>100.23</v>
      </c>
      <c r="H437" s="1">
        <v>100.26</v>
      </c>
      <c r="I437" s="1">
        <v>100.16500000000001</v>
      </c>
      <c r="J437" s="1">
        <v>99.974999999999994</v>
      </c>
      <c r="K437" s="4">
        <f t="shared" si="84"/>
        <v>-5.1082228084142756E-5</v>
      </c>
      <c r="L437" s="4">
        <f t="shared" si="85"/>
        <v>-1.5328646173973226E-4</v>
      </c>
      <c r="M437" s="4">
        <f t="shared" si="86"/>
        <v>-1.5318471012348844E-4</v>
      </c>
      <c r="N437" s="4">
        <f t="shared" si="87"/>
        <v>-1.5296445106161016E-4</v>
      </c>
      <c r="O437" s="8">
        <f t="shared" si="80"/>
        <v>-1.5051931316306666E-6</v>
      </c>
      <c r="P437" s="8">
        <f t="shared" si="81"/>
        <v>-4.5267474278334885E-6</v>
      </c>
      <c r="Q437" s="8">
        <f t="shared" si="82"/>
        <v>-7.6462082759251601E-6</v>
      </c>
      <c r="R437" s="8">
        <f t="shared" si="83"/>
        <v>-8.8932323155410663E-6</v>
      </c>
      <c r="S437" s="5">
        <f>G437/G438-1</f>
        <v>0</v>
      </c>
      <c r="T437" s="5">
        <f>H437/H438-1</f>
        <v>0</v>
      </c>
      <c r="U437" s="5">
        <f>I437/I438-1</f>
        <v>0</v>
      </c>
      <c r="V437" s="5">
        <f>J437/J438-1</f>
        <v>0</v>
      </c>
      <c r="W437" s="8">
        <f t="shared" si="88"/>
        <v>5.0712945910708869E-6</v>
      </c>
      <c r="X437" s="8">
        <f t="shared" si="89"/>
        <v>5.929593574417786E-6</v>
      </c>
      <c r="Y437" s="8">
        <f t="shared" si="90"/>
        <v>5.8507481092351377E-6</v>
      </c>
      <c r="Z437" s="8">
        <f t="shared" si="91"/>
        <v>6.4947220045941111E-6</v>
      </c>
    </row>
    <row r="438" spans="2:26" x14ac:dyDescent="0.2">
      <c r="B438" s="2">
        <v>42970</v>
      </c>
      <c r="C438" s="1">
        <v>97.881399999999999</v>
      </c>
      <c r="D438" s="1">
        <v>97.855999999999995</v>
      </c>
      <c r="E438" s="1">
        <v>97.921000000000006</v>
      </c>
      <c r="F438" s="1">
        <v>98.061999999999998</v>
      </c>
      <c r="G438" s="1">
        <v>100.23</v>
      </c>
      <c r="H438" s="1">
        <v>100.26</v>
      </c>
      <c r="I438" s="1">
        <v>100.16500000000001</v>
      </c>
      <c r="J438" s="1">
        <v>99.974999999999994</v>
      </c>
      <c r="K438" s="4">
        <f t="shared" si="84"/>
        <v>5.1084837611403699E-5</v>
      </c>
      <c r="L438" s="4">
        <f t="shared" si="85"/>
        <v>1.533099620814049E-4</v>
      </c>
      <c r="M438" s="4">
        <f t="shared" si="86"/>
        <v>2.553730489500694E-4</v>
      </c>
      <c r="N438" s="4">
        <f t="shared" si="87"/>
        <v>3.060225232576208E-4</v>
      </c>
      <c r="O438" s="8">
        <f t="shared" si="80"/>
        <v>-1.1272983877697041E-6</v>
      </c>
      <c r="P438" s="8">
        <f t="shared" si="81"/>
        <v>-3.3781392396844967E-6</v>
      </c>
      <c r="Q438" s="8">
        <f t="shared" si="82"/>
        <v>-6.1426613514256601E-6</v>
      </c>
      <c r="R438" s="8">
        <f t="shared" si="83"/>
        <v>-7.1126535501297993E-6</v>
      </c>
      <c r="S438" s="5">
        <f>G438/G439-1</f>
        <v>0</v>
      </c>
      <c r="T438" s="5">
        <f>H438/H439-1</f>
        <v>0</v>
      </c>
      <c r="U438" s="5">
        <f>I438/I439-1</f>
        <v>0</v>
      </c>
      <c r="V438" s="5">
        <f>J438/J439-1</f>
        <v>0</v>
      </c>
      <c r="W438" s="8">
        <f t="shared" si="88"/>
        <v>5.1428161405137854E-6</v>
      </c>
      <c r="X438" s="8">
        <f t="shared" si="89"/>
        <v>6.0726868211320133E-6</v>
      </c>
      <c r="Y438" s="8">
        <f t="shared" si="90"/>
        <v>5.9939690332393752E-6</v>
      </c>
      <c r="Z438" s="8">
        <f t="shared" si="91"/>
        <v>6.6382797090491775E-6</v>
      </c>
    </row>
    <row r="439" spans="2:26" x14ac:dyDescent="0.2">
      <c r="B439" s="2">
        <v>42969</v>
      </c>
      <c r="C439" s="1">
        <v>97.876400000000004</v>
      </c>
      <c r="D439" s="1">
        <v>97.840999999999994</v>
      </c>
      <c r="E439" s="1">
        <v>97.896000000000001</v>
      </c>
      <c r="F439" s="1">
        <v>98.031999999999996</v>
      </c>
      <c r="G439" s="1">
        <v>100.23</v>
      </c>
      <c r="H439" s="1">
        <v>100.26</v>
      </c>
      <c r="I439" s="1">
        <v>100.16500000000001</v>
      </c>
      <c r="J439" s="1">
        <v>99.974999999999994</v>
      </c>
      <c r="K439" s="4">
        <f t="shared" si="84"/>
        <v>-7.6621385130648534E-5</v>
      </c>
      <c r="L439" s="4">
        <f t="shared" si="85"/>
        <v>-1.0219619625762011E-4</v>
      </c>
      <c r="M439" s="4">
        <f t="shared" si="86"/>
        <v>-1.532003554248762E-4</v>
      </c>
      <c r="N439" s="4">
        <f t="shared" si="87"/>
        <v>-1.5298785276451898E-4</v>
      </c>
      <c r="O439" s="8">
        <f t="shared" si="80"/>
        <v>-1.0022428033801266E-6</v>
      </c>
      <c r="P439" s="8">
        <f t="shared" si="81"/>
        <v>-3.5062574276320535E-6</v>
      </c>
      <c r="Q439" s="8">
        <f t="shared" si="82"/>
        <v>-6.5263895837161527E-6</v>
      </c>
      <c r="R439" s="8">
        <f t="shared" si="83"/>
        <v>-7.6488978502198264E-6</v>
      </c>
      <c r="S439" s="5">
        <f>G439/G440-1</f>
        <v>4.9887752556765363E-5</v>
      </c>
      <c r="T439" s="5">
        <f>H439/H440-1</f>
        <v>4.9872824298136109E-5</v>
      </c>
      <c r="U439" s="5">
        <f>I439/I440-1</f>
        <v>0</v>
      </c>
      <c r="V439" s="5">
        <f>J439/J440-1</f>
        <v>0</v>
      </c>
      <c r="W439" s="8">
        <f t="shared" si="88"/>
        <v>5.1428161405137854E-6</v>
      </c>
      <c r="X439" s="8">
        <f t="shared" si="89"/>
        <v>6.1442370279120505E-6</v>
      </c>
      <c r="Y439" s="8">
        <f t="shared" si="90"/>
        <v>6.0655830850619981E-6</v>
      </c>
      <c r="Z439" s="8">
        <f t="shared" si="91"/>
        <v>6.6382797090491775E-6</v>
      </c>
    </row>
    <row r="440" spans="2:26" x14ac:dyDescent="0.2">
      <c r="B440" s="2">
        <v>42968</v>
      </c>
      <c r="C440" s="1">
        <v>97.883899999999997</v>
      </c>
      <c r="D440" s="1">
        <v>97.850999999999999</v>
      </c>
      <c r="E440" s="1">
        <v>97.911000000000001</v>
      </c>
      <c r="F440" s="1">
        <v>98.046999999999997</v>
      </c>
      <c r="G440" s="1">
        <v>100.22499999999999</v>
      </c>
      <c r="H440" s="1">
        <v>100.255</v>
      </c>
      <c r="I440" s="1">
        <v>100.16500000000001</v>
      </c>
      <c r="J440" s="1">
        <v>99.974999999999994</v>
      </c>
      <c r="K440" s="4">
        <f t="shared" si="84"/>
        <v>5.1083532814466537E-5</v>
      </c>
      <c r="L440" s="4">
        <f t="shared" si="85"/>
        <v>1.0220664138760327E-4</v>
      </c>
      <c r="M440" s="4">
        <f t="shared" si="86"/>
        <v>1.5322382936999723E-4</v>
      </c>
      <c r="N440" s="4">
        <f t="shared" si="87"/>
        <v>1.530112616288104E-4</v>
      </c>
      <c r="O440" s="8">
        <f t="shared" si="80"/>
        <v>-6.8557584473938341E-7</v>
      </c>
      <c r="P440" s="8">
        <f t="shared" si="81"/>
        <v>-3.1231820675331478E-6</v>
      </c>
      <c r="Q440" s="8">
        <f t="shared" si="82"/>
        <v>-6.1433886951539615E-6</v>
      </c>
      <c r="R440" s="8">
        <f t="shared" si="83"/>
        <v>-7.3681183075921534E-6</v>
      </c>
      <c r="S440" s="5">
        <f>G440/G441-1</f>
        <v>0</v>
      </c>
      <c r="T440" s="5">
        <f>H440/H441-1</f>
        <v>0</v>
      </c>
      <c r="U440" s="5">
        <f>I440/I441-1</f>
        <v>4.9920127795699543E-5</v>
      </c>
      <c r="V440" s="5">
        <f>J440/J441-1</f>
        <v>5.0015004501302585E-5</v>
      </c>
      <c r="W440" s="8">
        <f t="shared" si="88"/>
        <v>4.8570154959992619E-6</v>
      </c>
      <c r="X440" s="8">
        <f t="shared" si="89"/>
        <v>5.8583717632941312E-6</v>
      </c>
      <c r="Y440" s="8">
        <f t="shared" si="90"/>
        <v>5.9223693399795039E-6</v>
      </c>
      <c r="Z440" s="8">
        <f t="shared" si="91"/>
        <v>6.5665044631832026E-6</v>
      </c>
    </row>
    <row r="441" spans="2:26" x14ac:dyDescent="0.2">
      <c r="B441" s="2">
        <v>42965</v>
      </c>
      <c r="C441" s="1">
        <v>97.878900000000002</v>
      </c>
      <c r="D441" s="1">
        <v>97.840999999999994</v>
      </c>
      <c r="E441" s="1">
        <v>97.896000000000001</v>
      </c>
      <c r="F441" s="1">
        <v>98.031999999999996</v>
      </c>
      <c r="G441" s="1">
        <v>100.22499999999999</v>
      </c>
      <c r="H441" s="1">
        <v>100.255</v>
      </c>
      <c r="I441" s="1">
        <v>100.16</v>
      </c>
      <c r="J441" s="1">
        <v>99.97</v>
      </c>
      <c r="K441" s="4">
        <f t="shared" si="84"/>
        <v>2.5542418805812872E-5</v>
      </c>
      <c r="L441" s="4">
        <f t="shared" si="85"/>
        <v>5.1105932376671603E-5</v>
      </c>
      <c r="M441" s="4">
        <f t="shared" si="86"/>
        <v>5.1077218538919666E-5</v>
      </c>
      <c r="N441" s="4">
        <f t="shared" si="87"/>
        <v>5.1006355391791658E-5</v>
      </c>
      <c r="O441" s="8">
        <f t="shared" si="80"/>
        <v>-1.3161908104944442E-6</v>
      </c>
      <c r="P441" s="8">
        <f t="shared" si="81"/>
        <v>-3.1235028847947932E-6</v>
      </c>
      <c r="Q441" s="8">
        <f t="shared" si="82"/>
        <v>-5.7621014793451941E-6</v>
      </c>
      <c r="R441" s="8">
        <f t="shared" si="83"/>
        <v>-6.5043218475160928E-6</v>
      </c>
      <c r="S441" s="5">
        <f>G441/G442-1</f>
        <v>-4.9885263893156839E-5</v>
      </c>
      <c r="T441" s="5">
        <f>H441/H442-1</f>
        <v>-4.9870337123558706E-5</v>
      </c>
      <c r="U441" s="5">
        <f>I441/I442-1</f>
        <v>-4.9917635900897928E-5</v>
      </c>
      <c r="V441" s="5">
        <f>J441/J442-1</f>
        <v>0</v>
      </c>
      <c r="W441" s="8">
        <f t="shared" si="88"/>
        <v>5.0000514337787486E-6</v>
      </c>
      <c r="X441" s="8">
        <f t="shared" si="89"/>
        <v>5.9299148035870821E-6</v>
      </c>
      <c r="Y441" s="8">
        <f t="shared" si="90"/>
        <v>5.9226653337020518E-6</v>
      </c>
      <c r="Z441" s="8">
        <f t="shared" si="91"/>
        <v>6.5668333089801455E-6</v>
      </c>
    </row>
    <row r="442" spans="2:26" x14ac:dyDescent="0.2">
      <c r="B442" s="2">
        <v>42964</v>
      </c>
      <c r="C442" s="1">
        <v>97.876400000000004</v>
      </c>
      <c r="D442" s="1">
        <v>97.835999999999999</v>
      </c>
      <c r="E442" s="1">
        <v>97.891000000000005</v>
      </c>
      <c r="F442" s="1">
        <v>98.027000000000001</v>
      </c>
      <c r="G442" s="1">
        <v>100.23</v>
      </c>
      <c r="H442" s="1">
        <v>100.26</v>
      </c>
      <c r="I442" s="1">
        <v>100.16500000000001</v>
      </c>
      <c r="J442" s="1">
        <v>99.97</v>
      </c>
      <c r="K442" s="4">
        <f t="shared" si="84"/>
        <v>5.006564730281049E-5</v>
      </c>
      <c r="L442" s="4">
        <f t="shared" si="85"/>
        <v>1.0222231308665286E-4</v>
      </c>
      <c r="M442" s="4">
        <f t="shared" si="86"/>
        <v>1.0216487367320504E-4</v>
      </c>
      <c r="N442" s="4">
        <f t="shared" si="87"/>
        <v>1.0202311843876544E-4</v>
      </c>
      <c r="O442" s="8">
        <f t="shared" si="80"/>
        <v>-1.6327507895821937E-6</v>
      </c>
      <c r="P442" s="8">
        <f t="shared" si="81"/>
        <v>-4.0166206965311366E-6</v>
      </c>
      <c r="Q442" s="8">
        <f t="shared" si="82"/>
        <v>-6.7812144812742785E-6</v>
      </c>
      <c r="R442" s="8">
        <f t="shared" si="83"/>
        <v>-7.5217527109761042E-6</v>
      </c>
      <c r="S442" s="5">
        <f>G442/G443-1</f>
        <v>0</v>
      </c>
      <c r="T442" s="5">
        <f>H442/H443-1</f>
        <v>0</v>
      </c>
      <c r="U442" s="5">
        <f>I442/I443-1</f>
        <v>0</v>
      </c>
      <c r="V442" s="5">
        <f>J442/J443-1</f>
        <v>0</v>
      </c>
      <c r="W442" s="8">
        <f t="shared" si="88"/>
        <v>5.0713160964832585E-6</v>
      </c>
      <c r="X442" s="8">
        <f t="shared" si="89"/>
        <v>6.0727047656922958E-6</v>
      </c>
      <c r="Y442" s="8">
        <f t="shared" si="90"/>
        <v>6.0655902939545293E-6</v>
      </c>
      <c r="Z442" s="8">
        <f t="shared" si="91"/>
        <v>6.6386157679313284E-6</v>
      </c>
    </row>
    <row r="443" spans="2:26" x14ac:dyDescent="0.2">
      <c r="B443" s="2">
        <v>42963</v>
      </c>
      <c r="C443" s="1">
        <v>97.871499999999997</v>
      </c>
      <c r="D443" s="1">
        <v>97.825999999999993</v>
      </c>
      <c r="E443" s="1">
        <v>97.881</v>
      </c>
      <c r="F443" s="1">
        <v>98.016999999999996</v>
      </c>
      <c r="G443" s="1">
        <v>100.23</v>
      </c>
      <c r="H443" s="1">
        <v>100.26</v>
      </c>
      <c r="I443" s="1">
        <v>100.16500000000001</v>
      </c>
      <c r="J443" s="1">
        <v>99.97</v>
      </c>
      <c r="K443" s="4">
        <f t="shared" si="84"/>
        <v>2.5544350100714652E-5</v>
      </c>
      <c r="L443" s="4">
        <f t="shared" si="85"/>
        <v>1.0223276355603161E-4</v>
      </c>
      <c r="M443" s="4">
        <f t="shared" si="86"/>
        <v>1.0217531240108713E-4</v>
      </c>
      <c r="N443" s="4">
        <f t="shared" si="87"/>
        <v>1.5305810085508575E-4</v>
      </c>
      <c r="O443" s="8">
        <f t="shared" si="80"/>
        <v>-1.882984334132809E-6</v>
      </c>
      <c r="P443" s="8">
        <f t="shared" si="81"/>
        <v>-4.3997288012101457E-6</v>
      </c>
      <c r="Q443" s="8">
        <f t="shared" si="82"/>
        <v>-7.1639658869560034E-6</v>
      </c>
      <c r="R443" s="8">
        <f t="shared" si="83"/>
        <v>-7.7768105070730184E-6</v>
      </c>
      <c r="S443" s="5">
        <f>G443/G444-1</f>
        <v>4.9887752556765363E-5</v>
      </c>
      <c r="T443" s="5">
        <f>H443/H444-1</f>
        <v>4.9872824298136109E-5</v>
      </c>
      <c r="U443" s="5">
        <f>I443/I444-1</f>
        <v>4.9920127795699543E-5</v>
      </c>
      <c r="V443" s="5">
        <f>J443/J444-1</f>
        <v>5.0017506127097988E-5</v>
      </c>
      <c r="W443" s="8">
        <f t="shared" si="88"/>
        <v>5.0713160964832585E-6</v>
      </c>
      <c r="X443" s="8">
        <f t="shared" si="89"/>
        <v>6.0727047656922958E-6</v>
      </c>
      <c r="Y443" s="8">
        <f t="shared" si="90"/>
        <v>6.0655902939545293E-6</v>
      </c>
      <c r="Z443" s="8">
        <f t="shared" si="91"/>
        <v>6.7104018339688866E-6</v>
      </c>
    </row>
    <row r="444" spans="2:26" x14ac:dyDescent="0.2">
      <c r="B444" s="2">
        <v>42962</v>
      </c>
      <c r="C444" s="1">
        <v>97.869</v>
      </c>
      <c r="D444" s="1">
        <v>97.816000000000003</v>
      </c>
      <c r="E444" s="1">
        <v>97.870999999999995</v>
      </c>
      <c r="F444" s="1">
        <v>98.001999999999995</v>
      </c>
      <c r="G444" s="1">
        <v>100.22499999999999</v>
      </c>
      <c r="H444" s="1">
        <v>100.255</v>
      </c>
      <c r="I444" s="1">
        <v>100.16</v>
      </c>
      <c r="J444" s="1">
        <v>99.965000000000003</v>
      </c>
      <c r="K444" s="4">
        <f t="shared" si="84"/>
        <v>-5.0064419625739376E-5</v>
      </c>
      <c r="L444" s="4">
        <f t="shared" si="85"/>
        <v>-1.5332563297931756E-4</v>
      </c>
      <c r="M444" s="4">
        <f t="shared" si="86"/>
        <v>-2.5537304894995838E-4</v>
      </c>
      <c r="N444" s="4">
        <f t="shared" si="87"/>
        <v>-3.5700806838245835E-4</v>
      </c>
      <c r="O444" s="8">
        <f t="shared" si="80"/>
        <v>-2.0719083790468609E-6</v>
      </c>
      <c r="P444" s="8">
        <f t="shared" si="81"/>
        <v>-4.6553107101002246E-6</v>
      </c>
      <c r="Q444" s="8">
        <f t="shared" si="82"/>
        <v>-7.0373281195418304E-6</v>
      </c>
      <c r="R444" s="8">
        <f t="shared" si="83"/>
        <v>-7.5236405423723118E-6</v>
      </c>
      <c r="S444" s="5">
        <f>G444/G445-1</f>
        <v>-4.9885263893156839E-5</v>
      </c>
      <c r="T444" s="5">
        <f>H444/H445-1</f>
        <v>-4.9870337123558706E-5</v>
      </c>
      <c r="U444" s="5">
        <f>I444/I445-1</f>
        <v>-4.9917635900897928E-5</v>
      </c>
      <c r="V444" s="5">
        <f>J444/J445-1</f>
        <v>-1.000250062515029E-4</v>
      </c>
      <c r="W444" s="8">
        <f t="shared" si="88"/>
        <v>4.9285334898501493E-6</v>
      </c>
      <c r="X444" s="8">
        <f t="shared" si="89"/>
        <v>5.8583789586620839E-6</v>
      </c>
      <c r="Y444" s="8">
        <f t="shared" si="90"/>
        <v>5.8510620805924634E-6</v>
      </c>
      <c r="Z444" s="8">
        <f t="shared" si="91"/>
        <v>6.5671657948359764E-6</v>
      </c>
    </row>
    <row r="445" spans="2:26" x14ac:dyDescent="0.2">
      <c r="B445" s="2">
        <v>42961</v>
      </c>
      <c r="C445" s="1">
        <v>97.873900000000006</v>
      </c>
      <c r="D445" s="1">
        <v>97.831000000000003</v>
      </c>
      <c r="E445" s="1">
        <v>97.896000000000001</v>
      </c>
      <c r="F445" s="1">
        <v>98.037000000000006</v>
      </c>
      <c r="G445" s="1">
        <v>100.23</v>
      </c>
      <c r="H445" s="1">
        <v>100.26</v>
      </c>
      <c r="I445" s="1">
        <v>100.16500000000001</v>
      </c>
      <c r="J445" s="1">
        <v>99.974999999999994</v>
      </c>
      <c r="K445" s="4">
        <f t="shared" si="84"/>
        <v>-7.6623342126214133E-5</v>
      </c>
      <c r="L445" s="4">
        <f t="shared" si="85"/>
        <v>-2.043923925151292E-4</v>
      </c>
      <c r="M445" s="4">
        <f t="shared" si="86"/>
        <v>-2.5530785020588809E-4</v>
      </c>
      <c r="N445" s="4">
        <f t="shared" si="87"/>
        <v>-2.5494075176923925E-4</v>
      </c>
      <c r="O445" s="8">
        <f t="shared" si="80"/>
        <v>-1.5689484272327081E-6</v>
      </c>
      <c r="P445" s="8">
        <f t="shared" si="81"/>
        <v>-3.5064483419697256E-6</v>
      </c>
      <c r="Q445" s="8">
        <f t="shared" si="82"/>
        <v>-5.2521415752684872E-6</v>
      </c>
      <c r="R445" s="8">
        <f t="shared" si="83"/>
        <v>-4.9769069626162675E-6</v>
      </c>
      <c r="S445" s="5">
        <f>G445/G446-1</f>
        <v>0</v>
      </c>
      <c r="T445" s="5">
        <f>H445/H446-1</f>
        <v>0</v>
      </c>
      <c r="U445" s="5">
        <f>I445/I446-1</f>
        <v>4.9920127795699543E-5</v>
      </c>
      <c r="V445" s="5">
        <f>J445/J446-1</f>
        <v>5.0015004501302585E-5</v>
      </c>
      <c r="W445" s="8">
        <f t="shared" si="88"/>
        <v>5.0713161214442438E-6</v>
      </c>
      <c r="X445" s="8">
        <f t="shared" si="89"/>
        <v>5.9296222974100248E-6</v>
      </c>
      <c r="Y445" s="8">
        <f t="shared" si="90"/>
        <v>5.9223729890223172E-6</v>
      </c>
      <c r="Z445" s="8">
        <f t="shared" si="91"/>
        <v>6.6382798086821775E-6</v>
      </c>
    </row>
    <row r="446" spans="2:26" x14ac:dyDescent="0.2">
      <c r="B446" s="2">
        <v>42958</v>
      </c>
      <c r="C446" s="1">
        <v>97.881399999999999</v>
      </c>
      <c r="D446" s="1">
        <v>97.850999999999999</v>
      </c>
      <c r="E446" s="1">
        <v>97.921000000000006</v>
      </c>
      <c r="F446" s="1">
        <v>98.061999999999998</v>
      </c>
      <c r="G446" s="1">
        <v>100.23</v>
      </c>
      <c r="H446" s="1">
        <v>100.26</v>
      </c>
      <c r="I446" s="1">
        <v>100.16</v>
      </c>
      <c r="J446" s="1">
        <v>99.97</v>
      </c>
      <c r="K446" s="4">
        <f t="shared" si="84"/>
        <v>0</v>
      </c>
      <c r="L446" s="4">
        <f t="shared" si="85"/>
        <v>2.5555578271641011E-4</v>
      </c>
      <c r="M446" s="4">
        <f t="shared" si="86"/>
        <v>4.086594946925981E-4</v>
      </c>
      <c r="N446" s="4">
        <f t="shared" si="87"/>
        <v>4.5910403297377833E-4</v>
      </c>
      <c r="O446" s="8">
        <f t="shared" si="80"/>
        <v>-1.6300813617761701E-6</v>
      </c>
      <c r="P446" s="8">
        <f t="shared" si="81"/>
        <v>-3.5057287165485285E-6</v>
      </c>
      <c r="Q446" s="8">
        <f t="shared" si="82"/>
        <v>-5.2507951521019167E-6</v>
      </c>
      <c r="R446" s="8">
        <f t="shared" si="83"/>
        <v>-5.229968133087237E-6</v>
      </c>
      <c r="S446" s="5">
        <f>G446/G447-1</f>
        <v>0</v>
      </c>
      <c r="T446" s="5">
        <f>H446/H447-1</f>
        <v>4.9872824298136109E-5</v>
      </c>
      <c r="U446" s="5">
        <f>I446/I447-1</f>
        <v>0</v>
      </c>
      <c r="V446" s="5">
        <f>J446/J447-1</f>
        <v>5.0017506127097988E-5</v>
      </c>
      <c r="W446" s="8">
        <f t="shared" si="88"/>
        <v>5.0713161214442438E-6</v>
      </c>
      <c r="X446" s="8">
        <f t="shared" si="89"/>
        <v>6.0011653377029757E-6</v>
      </c>
      <c r="Y446" s="8">
        <f t="shared" si="90"/>
        <v>5.9226689827448659E-6</v>
      </c>
      <c r="Z446" s="8">
        <f t="shared" si="91"/>
        <v>6.7104019343265454E-6</v>
      </c>
    </row>
    <row r="447" spans="2:26" x14ac:dyDescent="0.2">
      <c r="B447" s="2">
        <v>42957</v>
      </c>
      <c r="C447" s="1">
        <v>97.881399999999999</v>
      </c>
      <c r="D447" s="1">
        <v>97.825999999999993</v>
      </c>
      <c r="E447" s="1">
        <v>97.881</v>
      </c>
      <c r="F447" s="1">
        <v>98.016999999999996</v>
      </c>
      <c r="G447" s="1">
        <v>100.23</v>
      </c>
      <c r="H447" s="1">
        <v>100.255</v>
      </c>
      <c r="I447" s="1">
        <v>100.16</v>
      </c>
      <c r="J447" s="1">
        <v>99.965000000000003</v>
      </c>
      <c r="K447" s="4">
        <f t="shared" si="84"/>
        <v>5.1084837611403699E-5</v>
      </c>
      <c r="L447" s="4">
        <f t="shared" si="85"/>
        <v>5.1113769027111289E-5</v>
      </c>
      <c r="M447" s="4">
        <f t="shared" si="86"/>
        <v>5.1085046385068722E-5</v>
      </c>
      <c r="N447" s="4">
        <f t="shared" si="87"/>
        <v>1.0203352821736011E-4</v>
      </c>
      <c r="O447" s="8">
        <f t="shared" si="80"/>
        <v>-1.3773645281803249E-6</v>
      </c>
      <c r="P447" s="8">
        <f t="shared" si="81"/>
        <v>-3.3789917377902158E-6</v>
      </c>
      <c r="Q447" s="8">
        <f t="shared" si="82"/>
        <v>-5.1254561335650763E-6</v>
      </c>
      <c r="R447" s="8">
        <f t="shared" si="83"/>
        <v>-5.0031927575974747E-6</v>
      </c>
      <c r="S447" s="5">
        <f>G447/G448-1</f>
        <v>0</v>
      </c>
      <c r="T447" s="5">
        <f>H447/H448-1</f>
        <v>4.9875311720626314E-5</v>
      </c>
      <c r="U447" s="5">
        <f>I447/I448-1</f>
        <v>9.9850224662967335E-5</v>
      </c>
      <c r="V447" s="5">
        <f>J447/J448-1</f>
        <v>1.0004502025906525E-4</v>
      </c>
      <c r="W447" s="8">
        <f t="shared" si="88"/>
        <v>4.9998017327493716E-6</v>
      </c>
      <c r="X447" s="8">
        <f t="shared" si="89"/>
        <v>5.858378988260788E-6</v>
      </c>
      <c r="Y447" s="8">
        <f t="shared" si="90"/>
        <v>5.8510621102035392E-6</v>
      </c>
      <c r="Z447" s="8">
        <f t="shared" si="91"/>
        <v>6.5671658951936352E-6</v>
      </c>
    </row>
    <row r="448" spans="2:26" x14ac:dyDescent="0.2">
      <c r="B448" s="2">
        <v>42956</v>
      </c>
      <c r="C448" s="1">
        <v>97.876400000000004</v>
      </c>
      <c r="D448" s="1">
        <v>97.820999999999998</v>
      </c>
      <c r="E448" s="1">
        <v>97.876000000000005</v>
      </c>
      <c r="F448" s="1">
        <v>98.007000000000005</v>
      </c>
      <c r="G448" s="1">
        <v>100.23</v>
      </c>
      <c r="H448" s="1">
        <v>100.25</v>
      </c>
      <c r="I448" s="1">
        <v>100.15</v>
      </c>
      <c r="J448" s="1">
        <v>99.954999999999998</v>
      </c>
      <c r="K448" s="4">
        <f t="shared" si="84"/>
        <v>0</v>
      </c>
      <c r="L448" s="4">
        <f t="shared" si="85"/>
        <v>1.0223798959207997E-4</v>
      </c>
      <c r="M448" s="4">
        <f t="shared" si="86"/>
        <v>2.0438194898630968E-4</v>
      </c>
      <c r="N448" s="4">
        <f t="shared" si="87"/>
        <v>2.5514890490097031E-4</v>
      </c>
      <c r="O448" s="8">
        <f t="shared" si="80"/>
        <v>-1.0020944742453187E-6</v>
      </c>
      <c r="P448" s="8">
        <f t="shared" si="81"/>
        <v>-2.8941249120811861E-6</v>
      </c>
      <c r="Q448" s="8">
        <f t="shared" si="82"/>
        <v>-4.6412922262101255E-6</v>
      </c>
      <c r="R448" s="8">
        <f t="shared" si="83"/>
        <v>-4.49441244410792E-6</v>
      </c>
      <c r="S448" s="5">
        <f>G448/G449-1</f>
        <v>4.9887752556765363E-5</v>
      </c>
      <c r="T448" s="5">
        <f>H448/H449-1</f>
        <v>4.9877799391362387E-5</v>
      </c>
      <c r="U448" s="5">
        <f>I448/I449-1</f>
        <v>4.9927604972799244E-5</v>
      </c>
      <c r="V448" s="5">
        <f>J448/J449-1</f>
        <v>5.0025012506171862E-5</v>
      </c>
      <c r="W448" s="8">
        <f t="shared" si="88"/>
        <v>4.9282909238904503E-6</v>
      </c>
      <c r="X448" s="8">
        <f t="shared" si="89"/>
        <v>5.6440639564379694E-6</v>
      </c>
      <c r="Y448" s="8">
        <f t="shared" si="90"/>
        <v>5.5652195427159856E-6</v>
      </c>
      <c r="Z448" s="8">
        <f t="shared" si="91"/>
        <v>6.2089295180792599E-6</v>
      </c>
    </row>
    <row r="449" spans="2:26" x14ac:dyDescent="0.2">
      <c r="B449" s="2">
        <v>42955</v>
      </c>
      <c r="C449" s="1">
        <v>97.876400000000004</v>
      </c>
      <c r="D449" s="1">
        <v>97.811000000000007</v>
      </c>
      <c r="E449" s="1">
        <v>97.855999999999995</v>
      </c>
      <c r="F449" s="1">
        <v>97.981999999999999</v>
      </c>
      <c r="G449" s="1">
        <v>100.22499999999999</v>
      </c>
      <c r="H449" s="1">
        <v>100.245</v>
      </c>
      <c r="I449" s="1">
        <v>100.145</v>
      </c>
      <c r="J449" s="1">
        <v>99.95</v>
      </c>
      <c r="K449" s="4">
        <f t="shared" si="84"/>
        <v>-5.1082228084142756E-5</v>
      </c>
      <c r="L449" s="4">
        <f t="shared" si="85"/>
        <v>-1.0222753805411156E-4</v>
      </c>
      <c r="M449" s="4">
        <f t="shared" si="86"/>
        <v>-1.0218053256494386E-4</v>
      </c>
      <c r="N449" s="4">
        <f t="shared" si="87"/>
        <v>-1.0204914686917643E-4</v>
      </c>
      <c r="O449" s="8">
        <f t="shared" si="80"/>
        <v>-7.5185495928081772E-7</v>
      </c>
      <c r="P449" s="8">
        <f t="shared" si="81"/>
        <v>-3.1497198860613862E-6</v>
      </c>
      <c r="Q449" s="8">
        <f t="shared" si="82"/>
        <v>-5.2797148748220946E-6</v>
      </c>
      <c r="R449" s="8">
        <f t="shared" si="83"/>
        <v>-5.386880154193419E-6</v>
      </c>
      <c r="S449" s="5">
        <f>G449/G450-1</f>
        <v>0</v>
      </c>
      <c r="T449" s="5">
        <f>H449/H450-1</f>
        <v>0</v>
      </c>
      <c r="U449" s="5">
        <f>I449/I450-1</f>
        <v>0</v>
      </c>
      <c r="V449" s="5">
        <f>J449/J450-1</f>
        <v>0</v>
      </c>
      <c r="W449" s="8">
        <f t="shared" si="88"/>
        <v>4.857022705952214E-6</v>
      </c>
      <c r="X449" s="8">
        <f t="shared" si="89"/>
        <v>5.6443458325489931E-6</v>
      </c>
      <c r="Y449" s="8">
        <f t="shared" si="90"/>
        <v>5.5654976761950903E-6</v>
      </c>
      <c r="Z449" s="8">
        <f t="shared" si="91"/>
        <v>6.281022918954081E-6</v>
      </c>
    </row>
    <row r="450" spans="2:26" x14ac:dyDescent="0.2">
      <c r="B450" s="2">
        <v>42954</v>
      </c>
      <c r="C450" s="1">
        <v>97.881399999999999</v>
      </c>
      <c r="D450" s="1">
        <v>97.820999999999998</v>
      </c>
      <c r="E450" s="1">
        <v>97.866</v>
      </c>
      <c r="F450" s="1">
        <v>97.992000000000004</v>
      </c>
      <c r="G450" s="1">
        <v>100.22499999999999</v>
      </c>
      <c r="H450" s="1">
        <v>100.245</v>
      </c>
      <c r="I450" s="1">
        <v>100.145</v>
      </c>
      <c r="J450" s="1">
        <v>99.95</v>
      </c>
      <c r="K450" s="4">
        <f t="shared" si="84"/>
        <v>0</v>
      </c>
      <c r="L450" s="4">
        <f t="shared" si="85"/>
        <v>0</v>
      </c>
      <c r="M450" s="4">
        <f t="shared" si="86"/>
        <v>5.1092876631075868E-5</v>
      </c>
      <c r="N450" s="4">
        <f t="shared" si="87"/>
        <v>5.1027177074614016E-5</v>
      </c>
      <c r="O450" s="8">
        <f t="shared" si="80"/>
        <v>-4.964696466361329E-7</v>
      </c>
      <c r="P450" s="8">
        <f t="shared" si="81"/>
        <v>-2.6388536194296709E-6</v>
      </c>
      <c r="Q450" s="8">
        <f t="shared" si="82"/>
        <v>-4.514288430195468E-6</v>
      </c>
      <c r="R450" s="8">
        <f t="shared" si="83"/>
        <v>-4.3677375243764137E-6</v>
      </c>
      <c r="S450" s="5">
        <f>G450/G451-1</f>
        <v>-4.9885263893156839E-5</v>
      </c>
      <c r="T450" s="5">
        <f>H450/H451-1</f>
        <v>-4.9875311720626314E-5</v>
      </c>
      <c r="U450" s="5">
        <f>I450/I451-1</f>
        <v>0</v>
      </c>
      <c r="V450" s="5">
        <f>J450/J451-1</f>
        <v>0</v>
      </c>
      <c r="W450" s="8">
        <f t="shared" si="88"/>
        <v>4.9285370946472454E-6</v>
      </c>
      <c r="X450" s="8">
        <f t="shared" si="89"/>
        <v>5.7158852901367005E-6</v>
      </c>
      <c r="Y450" s="8">
        <f t="shared" si="90"/>
        <v>5.6371045487361002E-6</v>
      </c>
      <c r="Z450" s="8">
        <f t="shared" si="91"/>
        <v>6.3528053779052638E-6</v>
      </c>
    </row>
    <row r="451" spans="2:26" x14ac:dyDescent="0.2">
      <c r="B451" s="2">
        <v>42951</v>
      </c>
      <c r="C451" s="1">
        <v>97.881399999999999</v>
      </c>
      <c r="D451" s="1">
        <v>97.820999999999998</v>
      </c>
      <c r="E451" s="1">
        <v>97.861000000000004</v>
      </c>
      <c r="F451" s="1">
        <v>97.986999999999995</v>
      </c>
      <c r="G451" s="1">
        <v>100.23</v>
      </c>
      <c r="H451" s="1">
        <v>100.25</v>
      </c>
      <c r="I451" s="1">
        <v>100.145</v>
      </c>
      <c r="J451" s="1">
        <v>99.95</v>
      </c>
      <c r="K451" s="4">
        <f t="shared" si="84"/>
        <v>0</v>
      </c>
      <c r="L451" s="4">
        <f t="shared" si="85"/>
        <v>-1.0221708865287837E-4</v>
      </c>
      <c r="M451" s="4">
        <f t="shared" si="86"/>
        <v>-2.0432974734618803E-4</v>
      </c>
      <c r="N451" s="4">
        <f t="shared" si="87"/>
        <v>-2.5507080765629908E-4</v>
      </c>
      <c r="O451" s="8">
        <f t="shared" si="80"/>
        <v>-6.2414286855660976E-7</v>
      </c>
      <c r="P451" s="8">
        <f t="shared" si="81"/>
        <v>-2.6388536194296709E-6</v>
      </c>
      <c r="Q451" s="8">
        <f t="shared" si="82"/>
        <v>-4.5145203412724767E-6</v>
      </c>
      <c r="R451" s="8">
        <f t="shared" si="83"/>
        <v>-4.3679623537781764E-6</v>
      </c>
      <c r="S451" s="5">
        <f>G451/G452-1</f>
        <v>4.9887752556765363E-5</v>
      </c>
      <c r="T451" s="5">
        <f>H451/H452-1</f>
        <v>4.9877799391362387E-5</v>
      </c>
      <c r="U451" s="5">
        <f>I451/I452-1</f>
        <v>0</v>
      </c>
      <c r="V451" s="5">
        <f>J451/J452-1</f>
        <v>0</v>
      </c>
      <c r="W451" s="8">
        <f t="shared" si="88"/>
        <v>5.0713197262413398E-6</v>
      </c>
      <c r="X451" s="8">
        <f t="shared" si="89"/>
        <v>5.7871357354518808E-6</v>
      </c>
      <c r="Y451" s="8">
        <f t="shared" si="90"/>
        <v>5.5655012652960119E-6</v>
      </c>
      <c r="Z451" s="8">
        <f t="shared" si="91"/>
        <v>6.2092548861731564E-6</v>
      </c>
    </row>
    <row r="452" spans="2:26" x14ac:dyDescent="0.2">
      <c r="B452" s="2">
        <v>42950</v>
      </c>
      <c r="C452" s="1">
        <v>97.881399999999999</v>
      </c>
      <c r="D452" s="1">
        <v>97.831000000000003</v>
      </c>
      <c r="E452" s="1">
        <v>97.881</v>
      </c>
      <c r="F452" s="1">
        <v>98.012</v>
      </c>
      <c r="G452" s="1">
        <v>100.22499999999999</v>
      </c>
      <c r="H452" s="1">
        <v>100.245</v>
      </c>
      <c r="I452" s="1">
        <v>100.145</v>
      </c>
      <c r="J452" s="1">
        <v>99.95</v>
      </c>
      <c r="K452" s="4">
        <f t="shared" si="84"/>
        <v>5.1084837611403699E-5</v>
      </c>
      <c r="L452" s="4">
        <f t="shared" si="85"/>
        <v>5.111115654332643E-5</v>
      </c>
      <c r="M452" s="4">
        <f t="shared" si="86"/>
        <v>1.0217531240108713E-4</v>
      </c>
      <c r="N452" s="4">
        <f t="shared" si="87"/>
        <v>1.0203873390346452E-4</v>
      </c>
      <c r="O452" s="8">
        <f t="shared" si="80"/>
        <v>-1.0019984868614441E-6</v>
      </c>
      <c r="P452" s="8">
        <f t="shared" si="81"/>
        <v>-3.0213915511922984E-6</v>
      </c>
      <c r="Q452" s="8">
        <f t="shared" si="82"/>
        <v>-4.8958794262177193E-6</v>
      </c>
      <c r="R452" s="8">
        <f t="shared" si="83"/>
        <v>-4.7486152735379265E-6</v>
      </c>
      <c r="S452" s="5">
        <f>G452/G453-1</f>
        <v>0</v>
      </c>
      <c r="T452" s="5">
        <f>H452/H453-1</f>
        <v>0</v>
      </c>
      <c r="U452" s="5">
        <f>I452/I453-1</f>
        <v>0</v>
      </c>
      <c r="V452" s="5">
        <f>J452/J453-1</f>
        <v>-5.0022510129532627E-5</v>
      </c>
      <c r="W452" s="8">
        <f t="shared" si="88"/>
        <v>5.0000515083031036E-6</v>
      </c>
      <c r="X452" s="8">
        <f t="shared" si="89"/>
        <v>5.715881736321363E-6</v>
      </c>
      <c r="Y452" s="8">
        <f t="shared" si="90"/>
        <v>5.5655012652960119E-6</v>
      </c>
      <c r="Z452" s="8">
        <f t="shared" si="91"/>
        <v>6.2092548861731564E-6</v>
      </c>
    </row>
    <row r="453" spans="2:26" x14ac:dyDescent="0.2">
      <c r="B453" s="2">
        <v>42949</v>
      </c>
      <c r="C453" s="1">
        <v>97.876400000000004</v>
      </c>
      <c r="D453" s="1">
        <v>97.825999999999993</v>
      </c>
      <c r="E453" s="1">
        <v>97.870999999999995</v>
      </c>
      <c r="F453" s="1">
        <v>98.001999999999995</v>
      </c>
      <c r="G453" s="1">
        <v>100.22499999999999</v>
      </c>
      <c r="H453" s="1">
        <v>100.245</v>
      </c>
      <c r="I453" s="1">
        <v>100.145</v>
      </c>
      <c r="J453" s="1">
        <v>99.954999999999998</v>
      </c>
      <c r="K453" s="4">
        <f t="shared" si="84"/>
        <v>0</v>
      </c>
      <c r="L453" s="4">
        <f t="shared" si="85"/>
        <v>0</v>
      </c>
      <c r="M453" s="4">
        <f t="shared" si="86"/>
        <v>-5.1085046385290767E-5</v>
      </c>
      <c r="N453" s="4">
        <f t="shared" si="87"/>
        <v>-1.0202832306249743E-4</v>
      </c>
      <c r="O453" s="8">
        <f t="shared" si="80"/>
        <v>-7.5179784400469792E-7</v>
      </c>
      <c r="P453" s="8">
        <f t="shared" si="81"/>
        <v>-2.7662624123775405E-6</v>
      </c>
      <c r="Q453" s="8">
        <f t="shared" si="82"/>
        <v>-5.0238564299565083E-6</v>
      </c>
      <c r="R453" s="8">
        <f t="shared" si="83"/>
        <v>-5.1309968697649259E-6</v>
      </c>
      <c r="S453" s="5">
        <f>G453/G454-1</f>
        <v>-4.9885263893156839E-5</v>
      </c>
      <c r="T453" s="5">
        <f>H453/H454-1</f>
        <v>-4.9875311720626314E-5</v>
      </c>
      <c r="U453" s="5">
        <f>I453/I454-1</f>
        <v>-4.992511233159469E-5</v>
      </c>
      <c r="V453" s="5">
        <f>J453/J454-1</f>
        <v>5.0025012506171862E-5</v>
      </c>
      <c r="W453" s="8">
        <f t="shared" si="88"/>
        <v>5.0715730577460021E-6</v>
      </c>
      <c r="X453" s="8">
        <f t="shared" si="89"/>
        <v>5.715881736321363E-6</v>
      </c>
      <c r="Y453" s="8">
        <f t="shared" si="90"/>
        <v>5.5655012652960119E-6</v>
      </c>
      <c r="Z453" s="8">
        <f t="shared" si="91"/>
        <v>6.2807156149296313E-6</v>
      </c>
    </row>
    <row r="454" spans="2:26" x14ac:dyDescent="0.2">
      <c r="B454" s="2">
        <v>42948</v>
      </c>
      <c r="C454" s="1">
        <v>97.876400000000004</v>
      </c>
      <c r="D454" s="1">
        <v>97.825999999999993</v>
      </c>
      <c r="E454" s="1">
        <v>97.876000000000005</v>
      </c>
      <c r="F454" s="1">
        <v>98.012</v>
      </c>
      <c r="G454" s="1">
        <v>100.23</v>
      </c>
      <c r="H454" s="1">
        <v>100.25</v>
      </c>
      <c r="I454" s="1">
        <v>100.15</v>
      </c>
      <c r="J454" s="1">
        <v>99.95</v>
      </c>
      <c r="K454" s="4">
        <f t="shared" si="84"/>
        <v>0</v>
      </c>
      <c r="L454" s="4">
        <f t="shared" si="85"/>
        <v>0</v>
      </c>
      <c r="M454" s="4">
        <f t="shared" si="86"/>
        <v>0</v>
      </c>
      <c r="N454" s="4">
        <f t="shared" si="87"/>
        <v>5.1016764108569035E-5</v>
      </c>
      <c r="O454" s="8">
        <f t="shared" si="80"/>
        <v>-2.486641125915012E-7</v>
      </c>
      <c r="P454" s="8">
        <f t="shared" si="81"/>
        <v>-2.0002136916791313E-6</v>
      </c>
      <c r="Q454" s="8">
        <f t="shared" si="82"/>
        <v>-3.8760375189172966E-6</v>
      </c>
      <c r="R454" s="8">
        <f t="shared" si="83"/>
        <v>-3.7298380425485055E-6</v>
      </c>
      <c r="S454" s="5">
        <f>G454/G455-1</f>
        <v>0</v>
      </c>
      <c r="T454" s="5">
        <f>H454/H455-1</f>
        <v>0</v>
      </c>
      <c r="U454" s="5">
        <f>I454/I455-1</f>
        <v>4.9927604972799244E-5</v>
      </c>
      <c r="V454" s="5">
        <f>J454/J455-1</f>
        <v>5.0027515133388434E-5</v>
      </c>
      <c r="W454" s="8">
        <f t="shared" si="88"/>
        <v>5.0713197515609275E-6</v>
      </c>
      <c r="X454" s="8">
        <f t="shared" si="89"/>
        <v>5.7871321816365433E-6</v>
      </c>
      <c r="Y454" s="8">
        <f t="shared" si="90"/>
        <v>5.5652231596422682E-6</v>
      </c>
      <c r="Z454" s="8">
        <f t="shared" si="91"/>
        <v>6.2092513113493859E-6</v>
      </c>
    </row>
    <row r="455" spans="2:26" x14ac:dyDescent="0.2">
      <c r="B455" s="2">
        <v>42947</v>
      </c>
      <c r="C455" s="1">
        <v>97.876400000000004</v>
      </c>
      <c r="D455" s="1">
        <v>97.825999999999993</v>
      </c>
      <c r="E455" s="1">
        <v>97.876000000000005</v>
      </c>
      <c r="F455" s="1">
        <v>98.007000000000005</v>
      </c>
      <c r="G455" s="1">
        <v>100.23</v>
      </c>
      <c r="H455" s="1">
        <v>100.25</v>
      </c>
      <c r="I455" s="1">
        <v>100.145</v>
      </c>
      <c r="J455" s="1">
        <v>99.944999999999993</v>
      </c>
      <c r="K455" s="4">
        <f t="shared" si="84"/>
        <v>0</v>
      </c>
      <c r="L455" s="4">
        <f t="shared" si="85"/>
        <v>-5.1108544326550209E-5</v>
      </c>
      <c r="M455" s="4">
        <f t="shared" si="86"/>
        <v>-5.1082436836491496E-5</v>
      </c>
      <c r="N455" s="4">
        <f t="shared" si="87"/>
        <v>-5.1014161531193203E-5</v>
      </c>
      <c r="O455" s="8">
        <f t="shared" si="80"/>
        <v>-7.5169660695845188E-7</v>
      </c>
      <c r="P455" s="8">
        <f t="shared" si="81"/>
        <v>-2.5108085346711715E-6</v>
      </c>
      <c r="Q455" s="8">
        <f t="shared" si="82"/>
        <v>-4.3859866259965411E-6</v>
      </c>
      <c r="R455" s="8">
        <f t="shared" si="83"/>
        <v>-4.366648642981086E-6</v>
      </c>
      <c r="S455" s="5">
        <f>G455/G456-1</f>
        <v>0</v>
      </c>
      <c r="T455" s="5">
        <f>H455/H456-1</f>
        <v>0</v>
      </c>
      <c r="U455" s="5">
        <f>I455/I456-1</f>
        <v>0</v>
      </c>
      <c r="V455" s="5">
        <f>J455/J456-1</f>
        <v>0</v>
      </c>
      <c r="W455" s="8">
        <f t="shared" si="88"/>
        <v>5.0713197515609275E-6</v>
      </c>
      <c r="X455" s="8">
        <f t="shared" si="89"/>
        <v>5.7871321816365433E-6</v>
      </c>
      <c r="Y455" s="8">
        <f t="shared" si="90"/>
        <v>5.4938980096811262E-6</v>
      </c>
      <c r="Z455" s="8">
        <f t="shared" si="91"/>
        <v>6.0660117927201021E-6</v>
      </c>
    </row>
    <row r="456" spans="2:26" x14ac:dyDescent="0.2">
      <c r="B456" s="2">
        <v>42944</v>
      </c>
      <c r="C456" s="1">
        <v>97.876400000000004</v>
      </c>
      <c r="D456" s="1">
        <v>97.831000000000003</v>
      </c>
      <c r="E456" s="1">
        <v>97.881</v>
      </c>
      <c r="F456" s="1">
        <v>98.012</v>
      </c>
      <c r="G456" s="1">
        <v>100.23</v>
      </c>
      <c r="H456" s="1">
        <v>100.25</v>
      </c>
      <c r="I456" s="1">
        <v>100.145</v>
      </c>
      <c r="J456" s="1">
        <v>99.944999999999993</v>
      </c>
      <c r="K456" s="4">
        <f t="shared" si="84"/>
        <v>5.006564730281049E-5</v>
      </c>
      <c r="L456" s="4">
        <f t="shared" si="85"/>
        <v>5.111115654332643E-5</v>
      </c>
      <c r="M456" s="4">
        <f t="shared" si="86"/>
        <v>1.0217531240108713E-4</v>
      </c>
      <c r="N456" s="4">
        <f t="shared" si="87"/>
        <v>1.530659101809384E-4</v>
      </c>
      <c r="O456" s="8">
        <f t="shared" si="80"/>
        <v>-7.5169660695845188E-7</v>
      </c>
      <c r="P456" s="8">
        <f t="shared" si="81"/>
        <v>-2.3830371738547964E-6</v>
      </c>
      <c r="Q456" s="8">
        <f t="shared" si="82"/>
        <v>-4.2582805339053122E-6</v>
      </c>
      <c r="R456" s="8">
        <f t="shared" si="83"/>
        <v>-4.239113239153103E-6</v>
      </c>
      <c r="S456" s="5">
        <f>G456/G457-1</f>
        <v>4.9887752556765363E-5</v>
      </c>
      <c r="T456" s="5">
        <f>H456/H457-1</f>
        <v>4.9877799391362387E-5</v>
      </c>
      <c r="U456" s="5">
        <f>I456/I457-1</f>
        <v>0</v>
      </c>
      <c r="V456" s="5">
        <f>J456/J457-1</f>
        <v>0</v>
      </c>
      <c r="W456" s="8">
        <f t="shared" si="88"/>
        <v>5.0713197515609275E-6</v>
      </c>
      <c r="X456" s="8">
        <f t="shared" si="89"/>
        <v>5.7871321816365433E-6</v>
      </c>
      <c r="Y456" s="8">
        <f t="shared" si="90"/>
        <v>5.4938980096811262E-6</v>
      </c>
      <c r="Z456" s="8">
        <f t="shared" si="91"/>
        <v>6.0660117927201021E-6</v>
      </c>
    </row>
    <row r="457" spans="2:26" x14ac:dyDescent="0.2">
      <c r="B457" s="2">
        <v>42943</v>
      </c>
      <c r="C457" s="1">
        <v>97.871499999999997</v>
      </c>
      <c r="D457" s="1">
        <v>97.825999999999993</v>
      </c>
      <c r="E457" s="1">
        <v>97.870999999999995</v>
      </c>
      <c r="F457" s="1">
        <v>97.997</v>
      </c>
      <c r="G457" s="1">
        <v>100.22499999999999</v>
      </c>
      <c r="H457" s="1">
        <v>100.245</v>
      </c>
      <c r="I457" s="1">
        <v>100.145</v>
      </c>
      <c r="J457" s="1">
        <v>99.944999999999993</v>
      </c>
      <c r="K457" s="4">
        <f t="shared" si="84"/>
        <v>0</v>
      </c>
      <c r="L457" s="4">
        <f t="shared" si="85"/>
        <v>-5.1108544326550209E-5</v>
      </c>
      <c r="M457" s="4">
        <f t="shared" si="86"/>
        <v>-1.0216487367320504E-4</v>
      </c>
      <c r="N457" s="4">
        <f t="shared" si="87"/>
        <v>-1.0203352821747114E-4</v>
      </c>
      <c r="O457" s="8">
        <f t="shared" si="80"/>
        <v>-4.9889085247917242E-7</v>
      </c>
      <c r="P457" s="8">
        <f t="shared" si="81"/>
        <v>-1.6169546095995413E-6</v>
      </c>
      <c r="Q457" s="8">
        <f t="shared" si="82"/>
        <v>-3.1105716834506357E-6</v>
      </c>
      <c r="R457" s="8">
        <f t="shared" si="83"/>
        <v>-2.8635653778977254E-6</v>
      </c>
      <c r="S457" s="5">
        <f>G457/G458-1</f>
        <v>-4.9885263893156839E-5</v>
      </c>
      <c r="T457" s="5">
        <f>H457/H458-1</f>
        <v>-4.9875311720626314E-5</v>
      </c>
      <c r="U457" s="5">
        <f>I457/I458-1</f>
        <v>-4.992511233159469E-5</v>
      </c>
      <c r="V457" s="5">
        <f>J457/J458-1</f>
        <v>-5.0025012506393907E-5</v>
      </c>
      <c r="W457" s="8">
        <f t="shared" si="88"/>
        <v>5.0715730830655897E-6</v>
      </c>
      <c r="X457" s="8">
        <f t="shared" si="89"/>
        <v>5.8589714292202529E-6</v>
      </c>
      <c r="Y457" s="8">
        <f t="shared" si="90"/>
        <v>5.7087293956871649E-6</v>
      </c>
      <c r="Z457" s="8">
        <f t="shared" si="91"/>
        <v>6.2813591695736507E-6</v>
      </c>
    </row>
    <row r="458" spans="2:26" x14ac:dyDescent="0.2">
      <c r="B458" s="2">
        <v>42942</v>
      </c>
      <c r="C458" s="1">
        <v>97.871499999999997</v>
      </c>
      <c r="D458" s="1">
        <v>97.831000000000003</v>
      </c>
      <c r="E458" s="1">
        <v>97.881</v>
      </c>
      <c r="F458" s="1">
        <v>98.007000000000005</v>
      </c>
      <c r="G458" s="1">
        <v>100.23</v>
      </c>
      <c r="H458" s="1">
        <v>100.25</v>
      </c>
      <c r="I458" s="1">
        <v>100.15</v>
      </c>
      <c r="J458" s="1">
        <v>99.95</v>
      </c>
      <c r="K458" s="4">
        <f t="shared" si="84"/>
        <v>2.0336918353902611E-4</v>
      </c>
      <c r="L458" s="4">
        <f t="shared" si="85"/>
        <v>3.0674532980246028E-4</v>
      </c>
      <c r="M458" s="4">
        <f t="shared" si="86"/>
        <v>3.5770496494480497E-4</v>
      </c>
      <c r="N458" s="4">
        <f t="shared" si="87"/>
        <v>4.0830075433562207E-4</v>
      </c>
      <c r="O458" s="8">
        <f t="shared" si="80"/>
        <v>-1.2086382661175011E-7</v>
      </c>
      <c r="P458" s="8">
        <f t="shared" si="81"/>
        <v>-1.1315879240866855E-6</v>
      </c>
      <c r="Q458" s="8">
        <f t="shared" si="82"/>
        <v>-2.3703419437687279E-6</v>
      </c>
      <c r="R458" s="8">
        <f t="shared" si="83"/>
        <v>-1.9712856272519065E-6</v>
      </c>
      <c r="S458" s="5">
        <f>G458/G459-1</f>
        <v>0</v>
      </c>
      <c r="T458" s="5">
        <f>H458/H459-1</f>
        <v>0</v>
      </c>
      <c r="U458" s="5">
        <f>I458/I459-1</f>
        <v>4.9927604972799244E-5</v>
      </c>
      <c r="V458" s="5">
        <f>J458/J459-1</f>
        <v>1.0006003602169855E-4</v>
      </c>
      <c r="W458" s="8">
        <f t="shared" si="88"/>
        <v>5.1428377457700996E-6</v>
      </c>
      <c r="X458" s="8">
        <f t="shared" si="89"/>
        <v>6.0017720813154703E-6</v>
      </c>
      <c r="Y458" s="8">
        <f t="shared" si="90"/>
        <v>5.8516650365549235E-6</v>
      </c>
      <c r="Z458" s="8">
        <f t="shared" si="91"/>
        <v>6.4964028201265821E-6</v>
      </c>
    </row>
    <row r="459" spans="2:26" x14ac:dyDescent="0.2">
      <c r="B459" s="2">
        <v>42941</v>
      </c>
      <c r="C459" s="1">
        <v>97.851600000000005</v>
      </c>
      <c r="D459" s="1">
        <v>97.801000000000002</v>
      </c>
      <c r="E459" s="1">
        <v>97.846000000000004</v>
      </c>
      <c r="F459" s="1">
        <v>97.966999999999999</v>
      </c>
      <c r="G459" s="1">
        <v>100.23</v>
      </c>
      <c r="H459" s="1">
        <v>100.25</v>
      </c>
      <c r="I459" s="1">
        <v>100.145</v>
      </c>
      <c r="J459" s="1">
        <v>99.94</v>
      </c>
      <c r="K459" s="4">
        <f t="shared" si="84"/>
        <v>-5.1095173958626283E-5</v>
      </c>
      <c r="L459" s="4">
        <f t="shared" si="85"/>
        <v>-1.5334914533404742E-4</v>
      </c>
      <c r="M459" s="4">
        <f t="shared" si="86"/>
        <v>-2.043610651297767E-4</v>
      </c>
      <c r="N459" s="4">
        <f t="shared" si="87"/>
        <v>-3.0613182036187681E-4</v>
      </c>
      <c r="O459" s="8">
        <f t="shared" si="80"/>
        <v>-5.0412292297435937E-7</v>
      </c>
      <c r="P459" s="8">
        <f t="shared" si="81"/>
        <v>-1.7707321080914773E-6</v>
      </c>
      <c r="Q459" s="8">
        <f t="shared" si="82"/>
        <v>-3.1370142775355436E-6</v>
      </c>
      <c r="R459" s="8">
        <f t="shared" si="83"/>
        <v>-2.7371331532066721E-6</v>
      </c>
      <c r="S459" s="5">
        <f>G459/G460-1</f>
        <v>0</v>
      </c>
      <c r="T459" s="5">
        <f>H459/H460-1</f>
        <v>0</v>
      </c>
      <c r="U459" s="5">
        <f>I459/I460-1</f>
        <v>-4.992511233159469E-5</v>
      </c>
      <c r="V459" s="5">
        <f>J459/J460-1</f>
        <v>-1.0005002501256577E-4</v>
      </c>
      <c r="W459" s="8">
        <f t="shared" si="88"/>
        <v>5.1428377457700996E-6</v>
      </c>
      <c r="X459" s="8">
        <f t="shared" si="89"/>
        <v>5.9302254579583567E-6</v>
      </c>
      <c r="Y459" s="8">
        <f t="shared" si="90"/>
        <v>5.7803398865937815E-6</v>
      </c>
      <c r="Z459" s="8">
        <f t="shared" si="91"/>
        <v>6.2816738454867553E-6</v>
      </c>
    </row>
    <row r="460" spans="2:26" x14ac:dyDescent="0.2">
      <c r="B460" s="2">
        <v>42940</v>
      </c>
      <c r="C460" s="1">
        <v>97.8566</v>
      </c>
      <c r="D460" s="1">
        <v>97.816000000000003</v>
      </c>
      <c r="E460" s="1">
        <v>97.866</v>
      </c>
      <c r="F460" s="1">
        <v>97.997</v>
      </c>
      <c r="G460" s="1">
        <v>100.23</v>
      </c>
      <c r="H460" s="1">
        <v>100.25</v>
      </c>
      <c r="I460" s="1">
        <v>100.15</v>
      </c>
      <c r="J460" s="1">
        <v>99.95</v>
      </c>
      <c r="K460" s="4">
        <f t="shared" si="84"/>
        <v>-5.0070763272680452E-5</v>
      </c>
      <c r="L460" s="4">
        <f t="shared" si="85"/>
        <v>-1.0222231308643082E-4</v>
      </c>
      <c r="M460" s="4">
        <f t="shared" si="86"/>
        <v>-1.0217009277047051E-4</v>
      </c>
      <c r="N460" s="4">
        <f t="shared" si="87"/>
        <v>-1.0203352821747114E-4</v>
      </c>
      <c r="O460" s="8">
        <f t="shared" si="80"/>
        <v>-5.0154258447954186E-7</v>
      </c>
      <c r="P460" s="8">
        <f t="shared" si="81"/>
        <v>-1.259633579050179E-6</v>
      </c>
      <c r="Q460" s="8">
        <f t="shared" si="82"/>
        <v>-2.2432827647286825E-6</v>
      </c>
      <c r="R460" s="8">
        <f t="shared" si="83"/>
        <v>-1.4618908993568881E-6</v>
      </c>
      <c r="S460" s="5">
        <f>G460/G461-1</f>
        <v>4.9887752556765363E-5</v>
      </c>
      <c r="T460" s="5">
        <f>H460/H461-1</f>
        <v>0</v>
      </c>
      <c r="U460" s="5">
        <f>I460/I461-1</f>
        <v>0</v>
      </c>
      <c r="V460" s="5">
        <f>J460/J461-1</f>
        <v>5.0027515133388434E-5</v>
      </c>
      <c r="W460" s="8">
        <f t="shared" si="88"/>
        <v>5.0713197768805151E-6</v>
      </c>
      <c r="X460" s="8">
        <f t="shared" si="89"/>
        <v>5.7871465427826251E-6</v>
      </c>
      <c r="Y460" s="8">
        <f t="shared" si="90"/>
        <v>5.7084477305564223E-6</v>
      </c>
      <c r="Z460" s="8">
        <f t="shared" si="91"/>
        <v>6.2810447481926566E-6</v>
      </c>
    </row>
    <row r="461" spans="2:26" x14ac:dyDescent="0.2">
      <c r="B461" s="2">
        <v>42937</v>
      </c>
      <c r="C461" s="1">
        <v>97.861500000000007</v>
      </c>
      <c r="D461" s="1">
        <v>97.825999999999993</v>
      </c>
      <c r="E461" s="1">
        <v>97.876000000000005</v>
      </c>
      <c r="F461" s="1">
        <v>98.007000000000005</v>
      </c>
      <c r="G461" s="1">
        <v>100.22499999999999</v>
      </c>
      <c r="H461" s="1">
        <v>100.25</v>
      </c>
      <c r="I461" s="1">
        <v>100.15</v>
      </c>
      <c r="J461" s="1">
        <v>99.944999999999993</v>
      </c>
      <c r="K461" s="4">
        <f t="shared" si="84"/>
        <v>0</v>
      </c>
      <c r="L461" s="4">
        <f t="shared" si="85"/>
        <v>5.1113769027111289E-5</v>
      </c>
      <c r="M461" s="4">
        <f t="shared" si="86"/>
        <v>1.0218053256494386E-4</v>
      </c>
      <c r="N461" s="4">
        <f t="shared" si="87"/>
        <v>1.5307372030370914E-4</v>
      </c>
      <c r="O461" s="8">
        <f t="shared" si="80"/>
        <v>-2.5120181381288464E-7</v>
      </c>
      <c r="P461" s="8">
        <f t="shared" si="81"/>
        <v>-6.2084206036844276E-7</v>
      </c>
      <c r="Q461" s="8">
        <f t="shared" si="82"/>
        <v>-1.4773148259050739E-6</v>
      </c>
      <c r="R461" s="8">
        <f t="shared" si="83"/>
        <v>-4.4170394291026538E-7</v>
      </c>
      <c r="S461" s="5">
        <f>G461/G462-1</f>
        <v>-4.9885263893156839E-5</v>
      </c>
      <c r="T461" s="5">
        <f>H461/H462-1</f>
        <v>4.9877799391362387E-5</v>
      </c>
      <c r="U461" s="5">
        <f>I461/I462-1</f>
        <v>9.9860195726053647E-5</v>
      </c>
      <c r="V461" s="5">
        <f>J461/J462-1</f>
        <v>1.0006504227733082E-4</v>
      </c>
      <c r="W461" s="8">
        <f t="shared" si="88"/>
        <v>5.0000515589422789E-6</v>
      </c>
      <c r="X461" s="8">
        <f t="shared" si="89"/>
        <v>5.7871465427826251E-6</v>
      </c>
      <c r="Y461" s="8">
        <f t="shared" si="90"/>
        <v>5.7084477305564223E-6</v>
      </c>
      <c r="Z461" s="8">
        <f t="shared" si="91"/>
        <v>6.2813593283818555E-6</v>
      </c>
    </row>
    <row r="462" spans="2:26" x14ac:dyDescent="0.2">
      <c r="B462" s="2">
        <v>42936</v>
      </c>
      <c r="C462" s="1">
        <v>97.861500000000007</v>
      </c>
      <c r="D462" s="1">
        <v>97.820999999999998</v>
      </c>
      <c r="E462" s="1">
        <v>97.866</v>
      </c>
      <c r="F462" s="1">
        <v>97.992000000000004</v>
      </c>
      <c r="G462" s="1">
        <v>100.23</v>
      </c>
      <c r="H462" s="1">
        <v>100.245</v>
      </c>
      <c r="I462" s="1">
        <v>100.14</v>
      </c>
      <c r="J462" s="1">
        <v>99.935000000000002</v>
      </c>
      <c r="K462" s="4">
        <f t="shared" si="84"/>
        <v>-1.0217479041385591E-4</v>
      </c>
      <c r="L462" s="4">
        <f t="shared" si="85"/>
        <v>-1.0221708865287837E-4</v>
      </c>
      <c r="M462" s="4">
        <f t="shared" si="86"/>
        <v>-1.0217009277047051E-4</v>
      </c>
      <c r="N462" s="4">
        <f t="shared" si="87"/>
        <v>-1.0203873390324247E-4</v>
      </c>
      <c r="O462" s="8">
        <f t="shared" si="80"/>
        <v>-6.2919060695582063E-7</v>
      </c>
      <c r="P462" s="8">
        <f t="shared" si="81"/>
        <v>-1.0040908660921554E-6</v>
      </c>
      <c r="Q462" s="8">
        <f t="shared" si="82"/>
        <v>-1.6051239639142123E-6</v>
      </c>
      <c r="R462" s="8">
        <f t="shared" si="83"/>
        <v>-4.6728911295118582E-7</v>
      </c>
      <c r="S462" s="5">
        <f>G462/G463-1</f>
        <v>4.9887752556765363E-5</v>
      </c>
      <c r="T462" s="5">
        <f>H462/H463-1</f>
        <v>0</v>
      </c>
      <c r="U462" s="5">
        <f>I462/I463-1</f>
        <v>0</v>
      </c>
      <c r="V462" s="5">
        <f>J462/J463-1</f>
        <v>4.0027619057303454E-5</v>
      </c>
      <c r="W462" s="8">
        <f t="shared" si="88"/>
        <v>4.9998018329519158E-6</v>
      </c>
      <c r="X462" s="8">
        <f t="shared" si="89"/>
        <v>5.6443566684107251E-6</v>
      </c>
      <c r="Y462" s="8">
        <f t="shared" si="90"/>
        <v>5.4941870246505427E-6</v>
      </c>
      <c r="Z462" s="8">
        <f t="shared" si="91"/>
        <v>5.9948587762535614E-6</v>
      </c>
    </row>
    <row r="463" spans="2:26" x14ac:dyDescent="0.2">
      <c r="B463" s="2">
        <v>42935</v>
      </c>
      <c r="C463" s="1">
        <v>97.871499999999997</v>
      </c>
      <c r="D463" s="1">
        <v>97.831000000000003</v>
      </c>
      <c r="E463" s="1">
        <v>97.876000000000005</v>
      </c>
      <c r="F463" s="1">
        <v>98.001999999999995</v>
      </c>
      <c r="G463" s="1">
        <v>100.22499999999999</v>
      </c>
      <c r="H463" s="1">
        <v>100.245</v>
      </c>
      <c r="I463" s="1">
        <v>100.14</v>
      </c>
      <c r="J463" s="1">
        <v>99.930999999999997</v>
      </c>
      <c r="K463" s="4">
        <f t="shared" si="84"/>
        <v>-1.0114281160666927E-4</v>
      </c>
      <c r="L463" s="4">
        <f t="shared" si="85"/>
        <v>-1.0220664138749225E-4</v>
      </c>
      <c r="M463" s="4">
        <f t="shared" si="86"/>
        <v>-1.0215965510895764E-4</v>
      </c>
      <c r="N463" s="4">
        <f t="shared" si="87"/>
        <v>-1.0202832306249743E-4</v>
      </c>
      <c r="O463" s="8">
        <f t="shared" si="80"/>
        <v>4.2923210752388028E-9</v>
      </c>
      <c r="P463" s="8">
        <f t="shared" si="81"/>
        <v>1.4589709504714276E-7</v>
      </c>
      <c r="Q463" s="8">
        <f t="shared" si="82"/>
        <v>-2.2594252578861385E-7</v>
      </c>
      <c r="R463" s="8">
        <f t="shared" si="83"/>
        <v>1.1914848454427917E-6</v>
      </c>
      <c r="S463" s="5">
        <f>G463/G464-1</f>
        <v>0</v>
      </c>
      <c r="T463" s="5">
        <f>H463/H464-1</f>
        <v>0</v>
      </c>
      <c r="U463" s="5">
        <f>I463/I464-1</f>
        <v>4.9932591002166404E-5</v>
      </c>
      <c r="V463" s="5">
        <f>J463/J464-1</f>
        <v>5.0037027400140488E-5</v>
      </c>
      <c r="W463" s="8">
        <f t="shared" si="88"/>
        <v>5.0000515839032641E-6</v>
      </c>
      <c r="X463" s="8">
        <f t="shared" si="89"/>
        <v>5.7158961259984316E-6</v>
      </c>
      <c r="Y463" s="8">
        <f t="shared" si="90"/>
        <v>5.4941870246505427E-6</v>
      </c>
      <c r="Z463" s="8">
        <f t="shared" si="91"/>
        <v>5.9376764633145565E-6</v>
      </c>
    </row>
    <row r="464" spans="2:26" x14ac:dyDescent="0.2">
      <c r="B464" s="2">
        <v>42934</v>
      </c>
      <c r="C464" s="1">
        <v>97.881399999999999</v>
      </c>
      <c r="D464" s="1">
        <v>97.840999999999994</v>
      </c>
      <c r="E464" s="1">
        <v>97.885999999999996</v>
      </c>
      <c r="F464" s="1">
        <v>98.012</v>
      </c>
      <c r="G464" s="1">
        <v>100.22499999999999</v>
      </c>
      <c r="H464" s="1">
        <v>100.245</v>
      </c>
      <c r="I464" s="1">
        <v>100.13500000000001</v>
      </c>
      <c r="J464" s="1">
        <v>99.926000000000002</v>
      </c>
      <c r="K464" s="4">
        <f t="shared" si="84"/>
        <v>0</v>
      </c>
      <c r="L464" s="4">
        <f t="shared" si="85"/>
        <v>5.1105932376671603E-5</v>
      </c>
      <c r="M464" s="4">
        <f t="shared" si="86"/>
        <v>5.1082436836491496E-5</v>
      </c>
      <c r="N464" s="4">
        <f t="shared" si="87"/>
        <v>1.0203873390346452E-4</v>
      </c>
      <c r="O464" s="8">
        <f t="shared" si="80"/>
        <v>6.3525247823104091E-7</v>
      </c>
      <c r="P464" s="8">
        <f t="shared" si="81"/>
        <v>1.142745232202702E-6</v>
      </c>
      <c r="Q464" s="8">
        <f t="shared" si="82"/>
        <v>1.30710492139946E-6</v>
      </c>
      <c r="R464" s="8">
        <f t="shared" si="83"/>
        <v>2.9532258608661045E-6</v>
      </c>
      <c r="S464" s="5">
        <f>G464/G465-1</f>
        <v>4.9890241468730778E-5</v>
      </c>
      <c r="T464" s="5">
        <f>H464/H465-1</f>
        <v>4.9880287310566374E-5</v>
      </c>
      <c r="U464" s="5">
        <f>I464/I465-1</f>
        <v>9.9875156055029279E-5</v>
      </c>
      <c r="V464" s="5">
        <f>J464/J465-1</f>
        <v>1.5013361892091126E-4</v>
      </c>
      <c r="W464" s="8">
        <f t="shared" si="88"/>
        <v>5.0000515839032641E-6</v>
      </c>
      <c r="X464" s="8">
        <f t="shared" si="89"/>
        <v>5.7158961259984316E-6</v>
      </c>
      <c r="Y464" s="8">
        <f t="shared" si="90"/>
        <v>5.4944616243313146E-6</v>
      </c>
      <c r="Z464" s="8">
        <f t="shared" si="91"/>
        <v>5.9379738478274447E-6</v>
      </c>
    </row>
    <row r="465" spans="2:26" x14ac:dyDescent="0.2">
      <c r="B465" s="2">
        <v>42933</v>
      </c>
      <c r="C465" s="1">
        <v>97.881399999999999</v>
      </c>
      <c r="D465" s="1">
        <v>97.835999999999999</v>
      </c>
      <c r="E465" s="1">
        <v>97.881</v>
      </c>
      <c r="F465" s="1">
        <v>98.001999999999995</v>
      </c>
      <c r="G465" s="1">
        <v>100.22</v>
      </c>
      <c r="H465" s="1">
        <v>100.24</v>
      </c>
      <c r="I465" s="1">
        <v>100.125</v>
      </c>
      <c r="J465" s="1">
        <v>99.911000000000001</v>
      </c>
      <c r="K465" s="4">
        <f t="shared" si="84"/>
        <v>0</v>
      </c>
      <c r="L465" s="4">
        <f t="shared" si="85"/>
        <v>0</v>
      </c>
      <c r="M465" s="4">
        <f t="shared" si="86"/>
        <v>5.1085046385068722E-5</v>
      </c>
      <c r="N465" s="4">
        <f t="shared" si="87"/>
        <v>5.1021970060238786E-5</v>
      </c>
      <c r="O465" s="8">
        <f t="shared" si="80"/>
        <v>8.8819840401321843E-7</v>
      </c>
      <c r="P465" s="8">
        <f t="shared" si="81"/>
        <v>1.3984865680399806E-6</v>
      </c>
      <c r="Q465" s="8">
        <f t="shared" si="82"/>
        <v>1.5627520970115661E-6</v>
      </c>
      <c r="R465" s="8">
        <f t="shared" si="83"/>
        <v>3.2089690514447433E-6</v>
      </c>
      <c r="S465" s="5">
        <f>G465/G466-1</f>
        <v>0</v>
      </c>
      <c r="T465" s="5">
        <f>H465/H466-1</f>
        <v>4.9882775477572139E-5</v>
      </c>
      <c r="U465" s="5">
        <f>I465/I466-1</f>
        <v>4.9940071913612272E-5</v>
      </c>
      <c r="V465" s="5">
        <f>J465/J466-1</f>
        <v>5.0047044221512849E-5</v>
      </c>
      <c r="W465" s="8">
        <f t="shared" si="88"/>
        <v>4.9287798103765065E-6</v>
      </c>
      <c r="X465" s="8">
        <f t="shared" si="89"/>
        <v>5.644638572697623E-6</v>
      </c>
      <c r="Y465" s="8">
        <f t="shared" si="90"/>
        <v>5.3517828299669877E-6</v>
      </c>
      <c r="Z465" s="8">
        <f t="shared" si="91"/>
        <v>5.7234972493689997E-6</v>
      </c>
    </row>
    <row r="466" spans="2:26" x14ac:dyDescent="0.2">
      <c r="B466" s="2">
        <v>42930</v>
      </c>
      <c r="C466" s="1">
        <v>97.881399999999999</v>
      </c>
      <c r="D466" s="1">
        <v>97.835999999999999</v>
      </c>
      <c r="E466" s="1">
        <v>97.876000000000005</v>
      </c>
      <c r="F466" s="1">
        <v>97.997</v>
      </c>
      <c r="G466" s="1">
        <v>100.22</v>
      </c>
      <c r="H466" s="1">
        <v>100.235</v>
      </c>
      <c r="I466" s="1">
        <v>100.12</v>
      </c>
      <c r="J466" s="1">
        <v>99.906000000000006</v>
      </c>
      <c r="K466" s="4">
        <f t="shared" si="84"/>
        <v>5.1084837611403699E-5</v>
      </c>
      <c r="L466" s="4">
        <f t="shared" si="85"/>
        <v>1.0222231308665286E-4</v>
      </c>
      <c r="M466" s="4">
        <f t="shared" si="86"/>
        <v>1.0218053256494386E-4</v>
      </c>
      <c r="N466" s="4">
        <f t="shared" si="87"/>
        <v>1.5308934294044896E-4</v>
      </c>
      <c r="O466" s="8">
        <f t="shared" si="80"/>
        <v>1.138614401200444E-6</v>
      </c>
      <c r="P466" s="8">
        <f t="shared" si="81"/>
        <v>1.782051574637511E-6</v>
      </c>
      <c r="Q466" s="8">
        <f t="shared" si="82"/>
        <v>1.9207146206165483E-6</v>
      </c>
      <c r="R466" s="8">
        <f t="shared" si="83"/>
        <v>3.5923585559777261E-6</v>
      </c>
      <c r="S466" s="5">
        <f>G466/G467-1</f>
        <v>-4.9887752556654341E-5</v>
      </c>
      <c r="T466" s="5">
        <f>H466/H467-1</f>
        <v>0</v>
      </c>
      <c r="U466" s="5">
        <f>I466/I467-1</f>
        <v>0</v>
      </c>
      <c r="V466" s="5">
        <f>J466/J467-1</f>
        <v>0</v>
      </c>
      <c r="W466" s="8">
        <f t="shared" si="88"/>
        <v>4.8572654216816336E-6</v>
      </c>
      <c r="X466" s="8">
        <f t="shared" si="89"/>
        <v>5.5018415896311374E-6</v>
      </c>
      <c r="Y466" s="8">
        <f t="shared" si="90"/>
        <v>5.2088365866503099E-6</v>
      </c>
      <c r="Z466" s="8">
        <f t="shared" si="91"/>
        <v>5.6520014719096958E-6</v>
      </c>
    </row>
    <row r="467" spans="2:26" x14ac:dyDescent="0.2">
      <c r="B467" s="2">
        <v>42929</v>
      </c>
      <c r="C467" s="1">
        <v>97.876400000000004</v>
      </c>
      <c r="D467" s="1">
        <v>97.825999999999993</v>
      </c>
      <c r="E467" s="1">
        <v>97.866</v>
      </c>
      <c r="F467" s="1">
        <v>97.981999999999999</v>
      </c>
      <c r="G467" s="1">
        <v>100.22499999999999</v>
      </c>
      <c r="H467" s="1">
        <v>100.235</v>
      </c>
      <c r="I467" s="1">
        <v>100.12</v>
      </c>
      <c r="J467" s="1">
        <v>99.906000000000006</v>
      </c>
      <c r="K467" s="4">
        <f t="shared" si="84"/>
        <v>0</v>
      </c>
      <c r="L467" s="4">
        <f t="shared" si="85"/>
        <v>-5.1108544326550209E-5</v>
      </c>
      <c r="M467" s="4">
        <f t="shared" si="86"/>
        <v>-5.1087656200432541E-5</v>
      </c>
      <c r="N467" s="4">
        <f t="shared" si="87"/>
        <v>-1.0204914686917643E-4</v>
      </c>
      <c r="O467" s="8">
        <f t="shared" si="80"/>
        <v>1.0109023071719347E-6</v>
      </c>
      <c r="P467" s="8">
        <f t="shared" si="81"/>
        <v>1.5264957919208788E-6</v>
      </c>
      <c r="Q467" s="8">
        <f t="shared" si="82"/>
        <v>1.6652632892041886E-6</v>
      </c>
      <c r="R467" s="8">
        <f t="shared" si="83"/>
        <v>3.2096351986266038E-6</v>
      </c>
      <c r="S467" s="5">
        <f>G467/G468-1</f>
        <v>0</v>
      </c>
      <c r="T467" s="5">
        <f>H467/H468-1</f>
        <v>0</v>
      </c>
      <c r="U467" s="5">
        <f>I467/I468-1</f>
        <v>4.9942566049177017E-5</v>
      </c>
      <c r="V467" s="5">
        <f>J467/J468-1</f>
        <v>5.0049549053632347E-5</v>
      </c>
      <c r="W467" s="8">
        <f t="shared" si="88"/>
        <v>4.9285336396197114E-6</v>
      </c>
      <c r="X467" s="8">
        <f t="shared" si="89"/>
        <v>5.5018415896311374E-6</v>
      </c>
      <c r="Y467" s="8">
        <f t="shared" si="90"/>
        <v>5.2088365866503099E-6</v>
      </c>
      <c r="Z467" s="8">
        <f t="shared" si="91"/>
        <v>5.6520014719096958E-6</v>
      </c>
    </row>
    <row r="468" spans="2:26" x14ac:dyDescent="0.2">
      <c r="B468" s="2">
        <v>42928</v>
      </c>
      <c r="C468" s="1">
        <v>97.876400000000004</v>
      </c>
      <c r="D468" s="1">
        <v>97.831000000000003</v>
      </c>
      <c r="E468" s="1">
        <v>97.870999999999995</v>
      </c>
      <c r="F468" s="1">
        <v>97.992000000000004</v>
      </c>
      <c r="G468" s="1">
        <v>100.22499999999999</v>
      </c>
      <c r="H468" s="1">
        <v>100.235</v>
      </c>
      <c r="I468" s="1">
        <v>100.11499999999999</v>
      </c>
      <c r="J468" s="1">
        <v>99.900999999999996</v>
      </c>
      <c r="K468" s="4">
        <f t="shared" si="84"/>
        <v>5.006564730281049E-5</v>
      </c>
      <c r="L468" s="4">
        <f t="shared" si="85"/>
        <v>1.5334914533404742E-4</v>
      </c>
      <c r="M468" s="4">
        <f t="shared" si="86"/>
        <v>2.5550354638914641E-4</v>
      </c>
      <c r="N468" s="4">
        <f t="shared" si="87"/>
        <v>3.5729963147113075E-4</v>
      </c>
      <c r="O468" s="8">
        <f t="shared" si="80"/>
        <v>1.2638991700109071E-6</v>
      </c>
      <c r="P468" s="8">
        <f t="shared" si="81"/>
        <v>1.9100033148530815E-6</v>
      </c>
      <c r="Q468" s="8">
        <f t="shared" si="82"/>
        <v>2.0486270632130709E-6</v>
      </c>
      <c r="R468" s="8">
        <f t="shared" si="83"/>
        <v>3.8480251365149985E-6</v>
      </c>
      <c r="S468" s="5">
        <f>G468/G469-1</f>
        <v>0</v>
      </c>
      <c r="T468" s="5">
        <f>H468/H469-1</f>
        <v>4.9885263893045817E-5</v>
      </c>
      <c r="U468" s="5">
        <f>I468/I469-1</f>
        <v>9.9895110134307075E-5</v>
      </c>
      <c r="V468" s="5">
        <f>J468/J469-1</f>
        <v>1.001091189396508E-4</v>
      </c>
      <c r="W468" s="8">
        <f t="shared" si="88"/>
        <v>4.9285336396197114E-6</v>
      </c>
      <c r="X468" s="8">
        <f t="shared" si="89"/>
        <v>5.5018415896311374E-6</v>
      </c>
      <c r="Y468" s="8">
        <f t="shared" si="90"/>
        <v>5.1374900637229142E-6</v>
      </c>
      <c r="Z468" s="8">
        <f t="shared" si="91"/>
        <v>5.6522845750699756E-6</v>
      </c>
    </row>
    <row r="469" spans="2:26" x14ac:dyDescent="0.2">
      <c r="B469" s="2">
        <v>42927</v>
      </c>
      <c r="C469" s="1">
        <v>97.871499999999997</v>
      </c>
      <c r="D469" s="1">
        <v>97.816000000000003</v>
      </c>
      <c r="E469" s="1">
        <v>97.846000000000004</v>
      </c>
      <c r="F469" s="1">
        <v>97.956999999999994</v>
      </c>
      <c r="G469" s="1">
        <v>100.22499999999999</v>
      </c>
      <c r="H469" s="1">
        <v>100.23</v>
      </c>
      <c r="I469" s="1">
        <v>100.105</v>
      </c>
      <c r="J469" s="1">
        <v>99.891000000000005</v>
      </c>
      <c r="K469" s="4">
        <f t="shared" si="84"/>
        <v>1.0218523116845013E-4</v>
      </c>
      <c r="L469" s="4">
        <f t="shared" si="85"/>
        <v>1.0224321616258969E-4</v>
      </c>
      <c r="M469" s="4">
        <f t="shared" si="86"/>
        <v>1.5332563297931756E-4</v>
      </c>
      <c r="N469" s="4">
        <f t="shared" si="87"/>
        <v>2.0421291238248429E-4</v>
      </c>
      <c r="O469" s="8">
        <f t="shared" si="80"/>
        <v>1.2639619936399838E-6</v>
      </c>
      <c r="P469" s="8">
        <f t="shared" si="81"/>
        <v>1.6545050730090716E-6</v>
      </c>
      <c r="Q469" s="8">
        <f t="shared" si="82"/>
        <v>1.5376970497460451E-6</v>
      </c>
      <c r="R469" s="8">
        <f t="shared" si="83"/>
        <v>3.0825382770158225E-6</v>
      </c>
      <c r="S469" s="5">
        <f>G469/G470-1</f>
        <v>0</v>
      </c>
      <c r="T469" s="5">
        <f>H469/H470-1</f>
        <v>0</v>
      </c>
      <c r="U469" s="5">
        <f>I469/I470-1</f>
        <v>-4.9945060433431721E-5</v>
      </c>
      <c r="V469" s="5">
        <f>J469/J470-1</f>
        <v>-5.005205413621816E-5</v>
      </c>
      <c r="W469" s="8">
        <f t="shared" si="88"/>
        <v>5.0000516085092959E-6</v>
      </c>
      <c r="X469" s="8">
        <f t="shared" si="89"/>
        <v>5.5736630075126877E-6</v>
      </c>
      <c r="Y469" s="8">
        <f t="shared" si="90"/>
        <v>5.1380036875352851E-6</v>
      </c>
      <c r="Z469" s="8">
        <f t="shared" si="91"/>
        <v>5.5810576140508902E-6</v>
      </c>
    </row>
    <row r="470" spans="2:26" x14ac:dyDescent="0.2">
      <c r="B470" s="2">
        <v>42926</v>
      </c>
      <c r="C470" s="1">
        <v>97.861500000000007</v>
      </c>
      <c r="D470" s="1">
        <v>97.805999999999997</v>
      </c>
      <c r="E470" s="1">
        <v>97.831000000000003</v>
      </c>
      <c r="F470" s="1">
        <v>97.936999999999998</v>
      </c>
      <c r="G470" s="1">
        <v>100.22499999999999</v>
      </c>
      <c r="H470" s="1">
        <v>100.23</v>
      </c>
      <c r="I470" s="1">
        <v>100.11</v>
      </c>
      <c r="J470" s="1">
        <v>99.896000000000001</v>
      </c>
      <c r="K470" s="4">
        <f t="shared" si="84"/>
        <v>5.0073270479567E-5</v>
      </c>
      <c r="L470" s="4">
        <f t="shared" si="85"/>
        <v>5.1124221633669364E-5</v>
      </c>
      <c r="M470" s="4">
        <f t="shared" si="86"/>
        <v>1.0222753805422258E-4</v>
      </c>
      <c r="N470" s="4">
        <f t="shared" si="87"/>
        <v>1.5318314576906467E-4</v>
      </c>
      <c r="O470" s="8">
        <f t="shared" si="80"/>
        <v>5.0513686604913844E-7</v>
      </c>
      <c r="P470" s="8">
        <f t="shared" si="81"/>
        <v>6.3188469904412736E-7</v>
      </c>
      <c r="Q470" s="8">
        <f t="shared" si="82"/>
        <v>2.8544889383724793E-7</v>
      </c>
      <c r="R470" s="8">
        <f t="shared" si="83"/>
        <v>1.4226746514950372E-6</v>
      </c>
      <c r="S470" s="5">
        <f>G470/G471-1</f>
        <v>0</v>
      </c>
      <c r="T470" s="5">
        <f>H470/H471-1</f>
        <v>0</v>
      </c>
      <c r="U470" s="5">
        <f>I470/I471-1</f>
        <v>0</v>
      </c>
      <c r="V470" s="5">
        <f>J470/J471-1</f>
        <v>0</v>
      </c>
      <c r="W470" s="8">
        <f t="shared" si="88"/>
        <v>5.0715731579521944E-6</v>
      </c>
      <c r="X470" s="8">
        <f t="shared" si="89"/>
        <v>5.5736630075126877E-6</v>
      </c>
      <c r="Y470" s="8">
        <f t="shared" si="90"/>
        <v>5.2093537738687589E-6</v>
      </c>
      <c r="Z470" s="8">
        <f t="shared" si="91"/>
        <v>5.6525605485312018E-6</v>
      </c>
    </row>
    <row r="471" spans="2:26" x14ac:dyDescent="0.2">
      <c r="B471" s="2">
        <v>42923</v>
      </c>
      <c r="C471" s="1">
        <v>97.8566</v>
      </c>
      <c r="D471" s="1">
        <v>97.801000000000002</v>
      </c>
      <c r="E471" s="1">
        <v>97.820999999999998</v>
      </c>
      <c r="F471" s="1">
        <v>97.921999999999997</v>
      </c>
      <c r="G471" s="1">
        <v>100.22499999999999</v>
      </c>
      <c r="H471" s="1">
        <v>100.23</v>
      </c>
      <c r="I471" s="1">
        <v>100.11</v>
      </c>
      <c r="J471" s="1">
        <v>99.896000000000001</v>
      </c>
      <c r="K471" s="4">
        <f t="shared" si="84"/>
        <v>1.5228680613676993E-4</v>
      </c>
      <c r="L471" s="4">
        <f t="shared" si="85"/>
        <v>1.5339619168397434E-4</v>
      </c>
      <c r="M471" s="4">
        <f t="shared" si="86"/>
        <v>5.1116381778015807E-5</v>
      </c>
      <c r="N471" s="4">
        <f t="shared" si="87"/>
        <v>0</v>
      </c>
      <c r="O471" s="8">
        <f t="shared" si="80"/>
        <v>1.2702068899167474E-7</v>
      </c>
      <c r="P471" s="8">
        <f t="shared" si="81"/>
        <v>2.4842951145187533E-7</v>
      </c>
      <c r="Q471" s="8">
        <f t="shared" si="82"/>
        <v>-2.2566267293050447E-7</v>
      </c>
      <c r="R471" s="8">
        <f t="shared" si="83"/>
        <v>7.8433591203519452E-7</v>
      </c>
      <c r="S471" s="5">
        <f>G471/G472-1</f>
        <v>0</v>
      </c>
      <c r="T471" s="5">
        <f>H471/H472-1</f>
        <v>0</v>
      </c>
      <c r="U471" s="5">
        <f>I471/I472-1</f>
        <v>0</v>
      </c>
      <c r="V471" s="5">
        <f>J471/J472-1</f>
        <v>0</v>
      </c>
      <c r="W471" s="8">
        <f t="shared" si="88"/>
        <v>5.1430982883068517E-6</v>
      </c>
      <c r="X471" s="8">
        <f t="shared" si="89"/>
        <v>5.6452096308699598E-6</v>
      </c>
      <c r="Y471" s="8">
        <f t="shared" si="90"/>
        <v>5.2093537738687589E-6</v>
      </c>
      <c r="Z471" s="8">
        <f t="shared" si="91"/>
        <v>5.6525605485312018E-6</v>
      </c>
    </row>
    <row r="472" spans="2:26" x14ac:dyDescent="0.2">
      <c r="B472" s="2">
        <v>42922</v>
      </c>
      <c r="C472" s="1">
        <v>97.841700000000003</v>
      </c>
      <c r="D472" s="1">
        <v>97.786000000000001</v>
      </c>
      <c r="E472" s="1">
        <v>97.816000000000003</v>
      </c>
      <c r="F472" s="1">
        <v>97.921999999999997</v>
      </c>
      <c r="G472" s="1">
        <v>100.22499999999999</v>
      </c>
      <c r="H472" s="1">
        <v>100.23</v>
      </c>
      <c r="I472" s="1">
        <v>100.11</v>
      </c>
      <c r="J472" s="1">
        <v>99.896000000000001</v>
      </c>
      <c r="K472" s="4">
        <f t="shared" si="84"/>
        <v>0</v>
      </c>
      <c r="L472" s="4">
        <f t="shared" si="85"/>
        <v>5.1134678516140397E-5</v>
      </c>
      <c r="M472" s="4">
        <f t="shared" si="86"/>
        <v>5.1118994796039985E-5</v>
      </c>
      <c r="N472" s="4">
        <f t="shared" si="87"/>
        <v>5.106365595342055E-5</v>
      </c>
      <c r="O472" s="8">
        <f t="shared" si="80"/>
        <v>-2.536963263502501E-7</v>
      </c>
      <c r="P472" s="8">
        <f t="shared" si="81"/>
        <v>-1.3506096775806053E-7</v>
      </c>
      <c r="Q472" s="8">
        <f t="shared" si="82"/>
        <v>-3.5345362737554398E-7</v>
      </c>
      <c r="R472" s="8">
        <f t="shared" si="83"/>
        <v>7.8433591203519452E-7</v>
      </c>
      <c r="S472" s="5">
        <f>G472/G473-1</f>
        <v>4.9890241468730778E-5</v>
      </c>
      <c r="T472" s="5">
        <f>H472/H473-1</f>
        <v>0</v>
      </c>
      <c r="U472" s="5">
        <f>I472/I473-1</f>
        <v>-4.9942566048954973E-5</v>
      </c>
      <c r="V472" s="5">
        <f>J472/J473-1</f>
        <v>-1.0009408844313672E-4</v>
      </c>
      <c r="W472" s="8">
        <f t="shared" si="88"/>
        <v>5.2146269999317085E-6</v>
      </c>
      <c r="X472" s="8">
        <f t="shared" si="89"/>
        <v>5.7167598376499969E-6</v>
      </c>
      <c r="Y472" s="8">
        <f t="shared" si="90"/>
        <v>5.3525890578757074E-6</v>
      </c>
      <c r="Z472" s="8">
        <f t="shared" si="91"/>
        <v>5.7961471111262721E-6</v>
      </c>
    </row>
    <row r="473" spans="2:26" x14ac:dyDescent="0.2">
      <c r="B473" s="2">
        <v>42921</v>
      </c>
      <c r="C473" s="1">
        <v>97.841700000000003</v>
      </c>
      <c r="D473" s="1">
        <v>97.781000000000006</v>
      </c>
      <c r="E473" s="1">
        <v>97.811000000000007</v>
      </c>
      <c r="F473" s="1">
        <v>97.917000000000002</v>
      </c>
      <c r="G473" s="1">
        <v>100.22</v>
      </c>
      <c r="H473" s="1">
        <v>100.23</v>
      </c>
      <c r="I473" s="1">
        <v>100.11499999999999</v>
      </c>
      <c r="J473" s="1">
        <v>99.906000000000006</v>
      </c>
      <c r="K473" s="4">
        <f t="shared" si="84"/>
        <v>0</v>
      </c>
      <c r="L473" s="4">
        <f t="shared" si="85"/>
        <v>0</v>
      </c>
      <c r="M473" s="4">
        <f t="shared" si="86"/>
        <v>-5.1116381778015807E-5</v>
      </c>
      <c r="N473" s="4">
        <f t="shared" si="87"/>
        <v>-5.1061048589651215E-5</v>
      </c>
      <c r="O473" s="8">
        <f t="shared" si="80"/>
        <v>-1.2594585878350494E-7</v>
      </c>
      <c r="P473" s="8">
        <f t="shared" si="81"/>
        <v>-3.9071344571844915E-7</v>
      </c>
      <c r="Q473" s="8">
        <f t="shared" si="82"/>
        <v>-7.3676771783437455E-7</v>
      </c>
      <c r="R473" s="8">
        <f t="shared" si="83"/>
        <v>4.0132198220632631E-7</v>
      </c>
      <c r="S473" s="5">
        <f>G473/G474-1</f>
        <v>0</v>
      </c>
      <c r="T473" s="5">
        <f>H473/H474-1</f>
        <v>0</v>
      </c>
      <c r="U473" s="5">
        <f>I473/I474-1</f>
        <v>0</v>
      </c>
      <c r="V473" s="5">
        <f>J473/J474-1</f>
        <v>-5.0044539640192731E-5</v>
      </c>
      <c r="W473" s="8">
        <f t="shared" si="88"/>
        <v>5.2148875196587697E-6</v>
      </c>
      <c r="X473" s="8">
        <f t="shared" si="89"/>
        <v>5.7883136282118768E-6</v>
      </c>
      <c r="Y473" s="8">
        <f t="shared" si="90"/>
        <v>5.4955568133471407E-6</v>
      </c>
      <c r="Z473" s="8">
        <f t="shared" si="91"/>
        <v>6.0109355555168102E-6</v>
      </c>
    </row>
    <row r="474" spans="2:26" x14ac:dyDescent="0.2">
      <c r="B474" s="2">
        <v>42920</v>
      </c>
      <c r="C474" s="1">
        <v>97.841700000000003</v>
      </c>
      <c r="D474" s="1">
        <v>97.781000000000006</v>
      </c>
      <c r="E474" s="1">
        <v>97.816000000000003</v>
      </c>
      <c r="F474" s="1">
        <v>97.921999999999997</v>
      </c>
      <c r="G474" s="1">
        <v>100.22</v>
      </c>
      <c r="H474" s="1">
        <v>100.23</v>
      </c>
      <c r="I474" s="1">
        <v>100.11499999999999</v>
      </c>
      <c r="J474" s="1">
        <v>99.911000000000001</v>
      </c>
      <c r="K474" s="4">
        <f t="shared" si="84"/>
        <v>0</v>
      </c>
      <c r="L474" s="4">
        <f t="shared" si="85"/>
        <v>0</v>
      </c>
      <c r="M474" s="4">
        <f t="shared" si="86"/>
        <v>0</v>
      </c>
      <c r="N474" s="4">
        <f t="shared" si="87"/>
        <v>0</v>
      </c>
      <c r="O474" s="8">
        <f t="shared" si="80"/>
        <v>-2.5368979861134513E-7</v>
      </c>
      <c r="P474" s="8">
        <f t="shared" si="81"/>
        <v>-5.1852269297325561E-7</v>
      </c>
      <c r="Q474" s="8">
        <f t="shared" si="82"/>
        <v>-7.3672853658418575E-7</v>
      </c>
      <c r="R474" s="8">
        <f t="shared" si="83"/>
        <v>4.0130372898183887E-7</v>
      </c>
      <c r="S474" s="5">
        <f>G474/G475-1</f>
        <v>-4.9887752556654341E-5</v>
      </c>
      <c r="T474" s="5">
        <f>H474/H475-1</f>
        <v>4.9887752556765363E-5</v>
      </c>
      <c r="U474" s="5">
        <f>I474/I475-1</f>
        <v>4.9945060433431721E-5</v>
      </c>
      <c r="V474" s="5">
        <f>J474/J475-1</f>
        <v>1.0009909810726469E-4</v>
      </c>
      <c r="W474" s="8">
        <f t="shared" si="88"/>
        <v>5.1433588080339121E-6</v>
      </c>
      <c r="X474" s="8">
        <f t="shared" si="89"/>
        <v>5.7167634214318397E-6</v>
      </c>
      <c r="Y474" s="8">
        <f t="shared" si="90"/>
        <v>5.4239391713435072E-6</v>
      </c>
      <c r="Z474" s="8">
        <f t="shared" si="91"/>
        <v>6.0824277550027998E-6</v>
      </c>
    </row>
    <row r="475" spans="2:26" x14ac:dyDescent="0.2">
      <c r="B475" s="2">
        <v>42919</v>
      </c>
      <c r="C475" s="1">
        <v>97.841700000000003</v>
      </c>
      <c r="D475" s="1">
        <v>97.781000000000006</v>
      </c>
      <c r="E475" s="1">
        <v>97.816000000000003</v>
      </c>
      <c r="F475" s="1">
        <v>97.921999999999997</v>
      </c>
      <c r="G475" s="1">
        <v>100.22499999999999</v>
      </c>
      <c r="H475" s="1">
        <v>100.22499999999999</v>
      </c>
      <c r="I475" s="1">
        <v>100.11</v>
      </c>
      <c r="J475" s="1">
        <v>99.900999999999996</v>
      </c>
      <c r="K475" s="4">
        <f t="shared" si="84"/>
        <v>-1.0117361392147917E-4</v>
      </c>
      <c r="L475" s="4">
        <f t="shared" si="85"/>
        <v>-2.044968865348995E-4</v>
      </c>
      <c r="M475" s="4">
        <f t="shared" si="86"/>
        <v>-3.0660425566708671E-4</v>
      </c>
      <c r="N475" s="4">
        <f t="shared" si="87"/>
        <v>-4.083215940875462E-4</v>
      </c>
      <c r="O475" s="8">
        <f t="shared" si="80"/>
        <v>-2.5368979861134513E-7</v>
      </c>
      <c r="P475" s="8">
        <f t="shared" si="81"/>
        <v>-6.4632540648035249E-7</v>
      </c>
      <c r="Q475" s="8">
        <f t="shared" si="82"/>
        <v>-9.9220597281679542E-7</v>
      </c>
      <c r="R475" s="8">
        <f t="shared" si="83"/>
        <v>4.3876388854113825E-8</v>
      </c>
      <c r="S475" s="5">
        <f>G475/G476-1</f>
        <v>9.9785461258106167E-5</v>
      </c>
      <c r="T475" s="5">
        <f>H475/H476-1</f>
        <v>4.9890241468730778E-5</v>
      </c>
      <c r="U475" s="5">
        <f>I475/I476-1</f>
        <v>4.9947555067042515E-5</v>
      </c>
      <c r="V475" s="5">
        <f>J475/J476-1</f>
        <v>5.005205413621816E-5</v>
      </c>
      <c r="W475" s="8">
        <f t="shared" si="88"/>
        <v>5.2861593192258095E-6</v>
      </c>
      <c r="X475" s="8">
        <f t="shared" si="89"/>
        <v>5.7170489940554833E-6</v>
      </c>
      <c r="Y475" s="8">
        <f t="shared" si="90"/>
        <v>5.4242103175543879E-6</v>
      </c>
      <c r="Z475" s="8">
        <f t="shared" si="91"/>
        <v>5.939429043420993E-6</v>
      </c>
    </row>
    <row r="476" spans="2:26" x14ac:dyDescent="0.2">
      <c r="B476" s="2">
        <v>42916</v>
      </c>
      <c r="C476" s="1">
        <v>97.851600000000005</v>
      </c>
      <c r="D476" s="1">
        <v>97.801000000000002</v>
      </c>
      <c r="E476" s="1">
        <v>97.846000000000004</v>
      </c>
      <c r="F476" s="1">
        <v>97.962000000000003</v>
      </c>
      <c r="G476" s="1">
        <v>100.215</v>
      </c>
      <c r="H476" s="1">
        <v>100.22</v>
      </c>
      <c r="I476" s="1">
        <v>100.105</v>
      </c>
      <c r="J476" s="1">
        <v>99.896000000000001</v>
      </c>
      <c r="K476" s="4">
        <f t="shared" si="84"/>
        <v>-5.1095173958626283E-5</v>
      </c>
      <c r="L476" s="4">
        <f t="shared" si="85"/>
        <v>-1.5334914533404742E-4</v>
      </c>
      <c r="M476" s="4">
        <f t="shared" si="86"/>
        <v>-2.043610651297767E-4</v>
      </c>
      <c r="N476" s="4">
        <f t="shared" si="87"/>
        <v>-2.5513588537251497E-4</v>
      </c>
      <c r="O476" s="8">
        <f t="shared" si="80"/>
        <v>-2.511088126991301E-7</v>
      </c>
      <c r="P476" s="8">
        <f t="shared" si="81"/>
        <v>-3.6510690814423041E-7</v>
      </c>
      <c r="Q476" s="8">
        <f t="shared" si="82"/>
        <v>-3.5342752522704578E-7</v>
      </c>
      <c r="R476" s="8">
        <f t="shared" si="83"/>
        <v>1.0646803740729794E-6</v>
      </c>
      <c r="S476" s="5">
        <f>G476/G477-1</f>
        <v>-4.9890241468730778E-5</v>
      </c>
      <c r="T476" s="5">
        <f>H476/H477-1</f>
        <v>-4.9887752556654341E-5</v>
      </c>
      <c r="U476" s="5">
        <f>I476/I477-1</f>
        <v>-4.9945060433431721E-5</v>
      </c>
      <c r="V476" s="5">
        <f>J476/J477-1</f>
        <v>-1.0009408844313672E-4</v>
      </c>
      <c r="W476" s="8">
        <f t="shared" si="88"/>
        <v>5.2151445355271989E-6</v>
      </c>
      <c r="X476" s="8">
        <f t="shared" si="89"/>
        <v>5.7173345952318428E-6</v>
      </c>
      <c r="Y476" s="8">
        <f t="shared" si="90"/>
        <v>5.3528566674586129E-6</v>
      </c>
      <c r="Z476" s="8">
        <f t="shared" si="91"/>
        <v>5.8679261089406814E-6</v>
      </c>
    </row>
    <row r="477" spans="2:26" x14ac:dyDescent="0.2">
      <c r="B477" s="2">
        <v>42915</v>
      </c>
      <c r="C477" s="1">
        <v>97.8566</v>
      </c>
      <c r="D477" s="1">
        <v>97.816000000000003</v>
      </c>
      <c r="E477" s="1">
        <v>97.866</v>
      </c>
      <c r="F477" s="1">
        <v>97.986999999999995</v>
      </c>
      <c r="G477" s="1">
        <v>100.22</v>
      </c>
      <c r="H477" s="1">
        <v>100.22499999999999</v>
      </c>
      <c r="I477" s="1">
        <v>100.11</v>
      </c>
      <c r="J477" s="1">
        <v>99.906000000000006</v>
      </c>
      <c r="K477" s="4">
        <f t="shared" si="84"/>
        <v>0</v>
      </c>
      <c r="L477" s="4">
        <f t="shared" si="85"/>
        <v>-5.1113769027000266E-5</v>
      </c>
      <c r="M477" s="4">
        <f t="shared" si="86"/>
        <v>-1.5324731050969653E-4</v>
      </c>
      <c r="N477" s="4">
        <f t="shared" si="87"/>
        <v>-2.0406705643483125E-4</v>
      </c>
      <c r="O477" s="8">
        <f t="shared" si="80"/>
        <v>-3.7625296731375044E-7</v>
      </c>
      <c r="P477" s="8">
        <f t="shared" si="81"/>
        <v>1.8265955190888138E-8</v>
      </c>
      <c r="Q477" s="8">
        <f t="shared" si="82"/>
        <v>2.8521385571383951E-7</v>
      </c>
      <c r="R477" s="8">
        <f t="shared" si="83"/>
        <v>1.9578514054219289E-6</v>
      </c>
      <c r="S477" s="5">
        <f>G477/G478-1</f>
        <v>0</v>
      </c>
      <c r="T477" s="5">
        <f>H477/H478-1</f>
        <v>-1.4964086193136605E-4</v>
      </c>
      <c r="U477" s="5">
        <f>I477/I478-1</f>
        <v>-1.9974033756109399E-4</v>
      </c>
      <c r="V477" s="5">
        <f>J477/J478-1</f>
        <v>-2.0014810960111706E-4</v>
      </c>
      <c r="W477" s="8">
        <f t="shared" si="88"/>
        <v>5.2148840157999794E-6</v>
      </c>
      <c r="X477" s="8">
        <f t="shared" si="89"/>
        <v>5.7170490226077231E-6</v>
      </c>
      <c r="Y477" s="8">
        <f t="shared" si="90"/>
        <v>5.3525891117884541E-6</v>
      </c>
      <c r="Z477" s="8">
        <f t="shared" si="91"/>
        <v>6.0109176638594485E-6</v>
      </c>
    </row>
    <row r="478" spans="2:26" x14ac:dyDescent="0.2">
      <c r="B478" s="2">
        <v>42914</v>
      </c>
      <c r="C478" s="1">
        <v>97.8566</v>
      </c>
      <c r="D478" s="1">
        <v>97.820999999999998</v>
      </c>
      <c r="E478" s="1">
        <v>97.881</v>
      </c>
      <c r="F478" s="1">
        <v>98.007000000000005</v>
      </c>
      <c r="G478" s="1">
        <v>100.22</v>
      </c>
      <c r="H478" s="1">
        <v>100.24</v>
      </c>
      <c r="I478" s="1">
        <v>100.13</v>
      </c>
      <c r="J478" s="1">
        <v>99.926000000000002</v>
      </c>
      <c r="K478" s="4">
        <f t="shared" si="84"/>
        <v>5.1097784808717961E-5</v>
      </c>
      <c r="L478" s="4">
        <f t="shared" si="85"/>
        <v>0</v>
      </c>
      <c r="M478" s="4">
        <f t="shared" si="86"/>
        <v>5.1085046385068722E-5</v>
      </c>
      <c r="N478" s="4">
        <f t="shared" si="87"/>
        <v>1.0204394012069962E-4</v>
      </c>
      <c r="O478" s="8">
        <f t="shared" ref="O478:O541" si="92">AVERAGE(K478:K877)</f>
        <v>-1.0044687425778132E-6</v>
      </c>
      <c r="P478" s="8">
        <f t="shared" ref="P478:P541" si="93">AVERAGE(L478:L877)</f>
        <v>-2.3726370468990509E-7</v>
      </c>
      <c r="Q478" s="8">
        <f t="shared" ref="Q478:Q541" si="94">AVERAGE(M478:M877)</f>
        <v>2.8517471048428166E-7</v>
      </c>
      <c r="R478" s="8">
        <f t="shared" ref="R478:R541" si="95">AVERAGE(N478:N877)</f>
        <v>2.085080735317879E-6</v>
      </c>
      <c r="S478" s="5">
        <f>G478/G479-1</f>
        <v>0</v>
      </c>
      <c r="T478" s="5">
        <f>H478/H479-1</f>
        <v>4.9882775477572139E-5</v>
      </c>
      <c r="U478" s="5">
        <f>I478/I479-1</f>
        <v>0</v>
      </c>
      <c r="V478" s="5">
        <f>J478/J479-1</f>
        <v>0</v>
      </c>
      <c r="W478" s="8">
        <f t="shared" si="88"/>
        <v>5.2864198910415209E-6</v>
      </c>
      <c r="X478" s="8">
        <f t="shared" si="89"/>
        <v>6.0023790572127925E-6</v>
      </c>
      <c r="Y478" s="8">
        <f t="shared" si="90"/>
        <v>5.7811820980510234E-6</v>
      </c>
      <c r="Z478" s="8">
        <f t="shared" si="91"/>
        <v>6.368644032726285E-6</v>
      </c>
    </row>
    <row r="479" spans="2:26" x14ac:dyDescent="0.2">
      <c r="B479" s="2">
        <v>42913</v>
      </c>
      <c r="C479" s="1">
        <v>97.851600000000005</v>
      </c>
      <c r="D479" s="1">
        <v>97.820999999999998</v>
      </c>
      <c r="E479" s="1">
        <v>97.876000000000005</v>
      </c>
      <c r="F479" s="1">
        <v>97.997</v>
      </c>
      <c r="G479" s="1">
        <v>100.22</v>
      </c>
      <c r="H479" s="1">
        <v>100.235</v>
      </c>
      <c r="I479" s="1">
        <v>100.13</v>
      </c>
      <c r="J479" s="1">
        <v>99.926000000000002</v>
      </c>
      <c r="K479" s="4">
        <f t="shared" ref="K479:K542" si="96">C479/C480-1</f>
        <v>-5.1095173958626283E-5</v>
      </c>
      <c r="L479" s="4">
        <f t="shared" ref="L479:L542" si="97">D479/D480-1</f>
        <v>-1.0221708865287837E-4</v>
      </c>
      <c r="M479" s="4">
        <f t="shared" ref="M479:M542" si="98">E479/E480-1</f>
        <v>-2.5536000653714197E-4</v>
      </c>
      <c r="N479" s="4">
        <f t="shared" ref="N479:N542" si="99">F479/F480-1</f>
        <v>-3.5702627713396495E-4</v>
      </c>
      <c r="O479" s="8">
        <f t="shared" si="92"/>
        <v>-1.5101070286913098E-6</v>
      </c>
      <c r="P479" s="8">
        <f t="shared" si="93"/>
        <v>-8.7595729527184532E-7</v>
      </c>
      <c r="Q479" s="8">
        <f t="shared" si="94"/>
        <v>-6.0861792508998253E-7</v>
      </c>
      <c r="R479" s="8">
        <f t="shared" si="95"/>
        <v>8.092189991773524E-7</v>
      </c>
      <c r="S479" s="5">
        <f>G479/G480-1</f>
        <v>-4.9887752556654341E-5</v>
      </c>
      <c r="T479" s="5">
        <f>H479/H480-1</f>
        <v>-9.9755598783057842E-5</v>
      </c>
      <c r="U479" s="5">
        <f>I479/I480-1</f>
        <v>-1.4978281491839773E-4</v>
      </c>
      <c r="V479" s="5">
        <f>J479/J480-1</f>
        <v>-2.9013055875137805E-4</v>
      </c>
      <c r="W479" s="8">
        <f t="shared" ref="W479:W542" si="100">AVERAGE(S479:S1178)</f>
        <v>5.2148875977875429E-6</v>
      </c>
      <c r="X479" s="8">
        <f t="shared" ref="X479:X542" si="101">AVERAGE(T479:T1178)</f>
        <v>5.8595641588254925E-6</v>
      </c>
      <c r="Y479" s="8">
        <f t="shared" ref="Y479:Y542" si="102">AVERAGE(U479:U1178)</f>
        <v>5.7095608655069858E-6</v>
      </c>
      <c r="Z479" s="8">
        <f t="shared" ref="Z479:Z542" si="103">AVERAGE(V479:V1178)</f>
        <v>6.2968471432548307E-6</v>
      </c>
    </row>
    <row r="480" spans="2:26" x14ac:dyDescent="0.2">
      <c r="B480" s="2">
        <v>42912</v>
      </c>
      <c r="C480" s="1">
        <v>97.8566</v>
      </c>
      <c r="D480" s="1">
        <v>97.831000000000003</v>
      </c>
      <c r="E480" s="1">
        <v>97.900999999999996</v>
      </c>
      <c r="F480" s="1">
        <v>98.031999999999996</v>
      </c>
      <c r="G480" s="1">
        <v>100.22499999999999</v>
      </c>
      <c r="H480" s="1">
        <v>100.245</v>
      </c>
      <c r="I480" s="1">
        <v>100.145</v>
      </c>
      <c r="J480" s="1">
        <v>99.954999999999998</v>
      </c>
      <c r="K480" s="4">
        <f t="shared" si="96"/>
        <v>-5.0070763272680452E-5</v>
      </c>
      <c r="L480" s="4">
        <f t="shared" si="97"/>
        <v>-1.0220664138749225E-4</v>
      </c>
      <c r="M480" s="4">
        <f t="shared" si="98"/>
        <v>-5.1069393091407456E-5</v>
      </c>
      <c r="N480" s="4">
        <f t="shared" si="99"/>
        <v>-5.1001152626128921E-5</v>
      </c>
      <c r="O480" s="8">
        <f t="shared" si="92"/>
        <v>-1.3823690937947442E-6</v>
      </c>
      <c r="P480" s="8">
        <f t="shared" si="93"/>
        <v>-8.7586590505200903E-7</v>
      </c>
      <c r="Q480" s="8">
        <f t="shared" si="94"/>
        <v>-3.2767080156259623E-7</v>
      </c>
      <c r="R480" s="8">
        <f t="shared" si="95"/>
        <v>1.1915129212672348E-6</v>
      </c>
      <c r="S480" s="5">
        <f>G480/G481-1</f>
        <v>4.9890241468730778E-5</v>
      </c>
      <c r="T480" s="5">
        <f>H480/H481-1</f>
        <v>4.9880287310566374E-5</v>
      </c>
      <c r="U480" s="5">
        <f>I480/I481-1</f>
        <v>0</v>
      </c>
      <c r="V480" s="5">
        <f>J480/J481-1</f>
        <v>0</v>
      </c>
      <c r="W480" s="8">
        <f t="shared" si="100"/>
        <v>5.2146271041007631E-6</v>
      </c>
      <c r="X480" s="8">
        <f t="shared" si="101"/>
        <v>5.930521950306966E-6</v>
      </c>
      <c r="Y480" s="8">
        <f t="shared" si="102"/>
        <v>5.8519186733867782E-6</v>
      </c>
      <c r="Z480" s="8">
        <f t="shared" si="103"/>
        <v>6.6395260887448201E-6</v>
      </c>
    </row>
    <row r="481" spans="2:26" x14ac:dyDescent="0.2">
      <c r="B481" s="2">
        <v>42909</v>
      </c>
      <c r="C481" s="1">
        <v>97.861500000000007</v>
      </c>
      <c r="D481" s="1">
        <v>97.840999999999994</v>
      </c>
      <c r="E481" s="1">
        <v>97.906000000000006</v>
      </c>
      <c r="F481" s="1">
        <v>98.037000000000006</v>
      </c>
      <c r="G481" s="1">
        <v>100.22</v>
      </c>
      <c r="H481" s="1">
        <v>100.24</v>
      </c>
      <c r="I481" s="1">
        <v>100.145</v>
      </c>
      <c r="J481" s="1">
        <v>99.954999999999998</v>
      </c>
      <c r="K481" s="4">
        <f t="shared" si="96"/>
        <v>0</v>
      </c>
      <c r="L481" s="4">
        <f t="shared" si="97"/>
        <v>-5.1100709277940304E-5</v>
      </c>
      <c r="M481" s="4">
        <f t="shared" si="98"/>
        <v>-1.021283549164087E-4</v>
      </c>
      <c r="N481" s="4">
        <f t="shared" si="99"/>
        <v>-1.0199190184290163E-4</v>
      </c>
      <c r="O481" s="8">
        <f t="shared" si="92"/>
        <v>-1.5099469573168212E-6</v>
      </c>
      <c r="P481" s="8">
        <f t="shared" si="93"/>
        <v>-1.0034675778575197E-6</v>
      </c>
      <c r="Q481" s="8">
        <f t="shared" si="94"/>
        <v>-7.1054002573150977E-7</v>
      </c>
      <c r="R481" s="8">
        <f t="shared" si="95"/>
        <v>8.0884816174547898E-7</v>
      </c>
      <c r="S481" s="5">
        <f>G481/G482-1</f>
        <v>0</v>
      </c>
      <c r="T481" s="5">
        <f>H481/H482-1</f>
        <v>-4.9877799391584432E-5</v>
      </c>
      <c r="U481" s="5">
        <f>I481/I482-1</f>
        <v>-4.992511233159469E-5</v>
      </c>
      <c r="V481" s="5">
        <f>J481/J482-1</f>
        <v>-5.0020008003137661E-5</v>
      </c>
      <c r="W481" s="8">
        <f t="shared" si="100"/>
        <v>5.1433553305740047E-6</v>
      </c>
      <c r="X481" s="8">
        <f t="shared" si="101"/>
        <v>5.9308181875680373E-6</v>
      </c>
      <c r="Y481" s="8">
        <f t="shared" si="102"/>
        <v>5.9235399059311335E-6</v>
      </c>
      <c r="Z481" s="8">
        <f t="shared" si="103"/>
        <v>6.7113229782165911E-6</v>
      </c>
    </row>
    <row r="482" spans="2:26" x14ac:dyDescent="0.2">
      <c r="B482" s="2">
        <v>42908</v>
      </c>
      <c r="C482" s="1">
        <v>97.861500000000007</v>
      </c>
      <c r="D482" s="1">
        <v>97.846000000000004</v>
      </c>
      <c r="E482" s="1">
        <v>97.915999999999997</v>
      </c>
      <c r="F482" s="1">
        <v>98.046999999999997</v>
      </c>
      <c r="G482" s="1">
        <v>100.22</v>
      </c>
      <c r="H482" s="1">
        <v>100.245</v>
      </c>
      <c r="I482" s="1">
        <v>100.15</v>
      </c>
      <c r="J482" s="1">
        <v>99.96</v>
      </c>
      <c r="K482" s="4">
        <f t="shared" si="96"/>
        <v>-5.109000526226648E-5</v>
      </c>
      <c r="L482" s="4">
        <f t="shared" si="97"/>
        <v>0</v>
      </c>
      <c r="M482" s="4">
        <f t="shared" si="98"/>
        <v>1.0213878618259287E-4</v>
      </c>
      <c r="N482" s="4">
        <f t="shared" si="99"/>
        <v>1.530112616288104E-4</v>
      </c>
      <c r="O482" s="8">
        <f t="shared" si="92"/>
        <v>-6.2882443275985581E-7</v>
      </c>
      <c r="P482" s="8">
        <f t="shared" si="93"/>
        <v>2.7416767381133189E-7</v>
      </c>
      <c r="Q482" s="8">
        <f t="shared" si="94"/>
        <v>9.2400665614666976E-7</v>
      </c>
      <c r="R482" s="8">
        <f t="shared" si="95"/>
        <v>2.7229731247419008E-6</v>
      </c>
      <c r="S482" s="5">
        <f>G482/G483-1</f>
        <v>0</v>
      </c>
      <c r="T482" s="5">
        <f>H482/H483-1</f>
        <v>0</v>
      </c>
      <c r="U482" s="5">
        <f>I482/I483-1</f>
        <v>0</v>
      </c>
      <c r="V482" s="5">
        <f>J482/J483-1</f>
        <v>0</v>
      </c>
      <c r="W482" s="8">
        <f t="shared" si="100"/>
        <v>5.2864270810570877E-6</v>
      </c>
      <c r="X482" s="8">
        <f t="shared" si="101"/>
        <v>6.1451941051051042E-6</v>
      </c>
      <c r="Y482" s="8">
        <f t="shared" si="102"/>
        <v>6.138118324387408E-6</v>
      </c>
      <c r="Z482" s="8">
        <f t="shared" si="103"/>
        <v>6.9263883463220404E-6</v>
      </c>
    </row>
    <row r="483" spans="2:26" x14ac:dyDescent="0.2">
      <c r="B483" s="2">
        <v>42907</v>
      </c>
      <c r="C483" s="1">
        <v>97.866500000000002</v>
      </c>
      <c r="D483" s="1">
        <v>97.846000000000004</v>
      </c>
      <c r="E483" s="1">
        <v>97.906000000000006</v>
      </c>
      <c r="F483" s="1">
        <v>98.031999999999996</v>
      </c>
      <c r="G483" s="1">
        <v>100.22</v>
      </c>
      <c r="H483" s="1">
        <v>100.245</v>
      </c>
      <c r="I483" s="1">
        <v>100.15</v>
      </c>
      <c r="J483" s="1">
        <v>99.96</v>
      </c>
      <c r="K483" s="4">
        <f t="shared" si="96"/>
        <v>5.1092615584114043E-5</v>
      </c>
      <c r="L483" s="4">
        <f t="shared" si="97"/>
        <v>0</v>
      </c>
      <c r="M483" s="4">
        <f t="shared" si="98"/>
        <v>0</v>
      </c>
      <c r="N483" s="4">
        <f t="shared" si="99"/>
        <v>5.1006355391791658E-5</v>
      </c>
      <c r="O483" s="8">
        <f t="shared" si="92"/>
        <v>-8.7647786236100253E-7</v>
      </c>
      <c r="P483" s="8">
        <f t="shared" si="93"/>
        <v>-2.3678719865416475E-7</v>
      </c>
      <c r="Q483" s="8">
        <f t="shared" si="94"/>
        <v>5.5820714131293861E-8</v>
      </c>
      <c r="R483" s="8">
        <f t="shared" si="95"/>
        <v>1.7024750420202573E-6</v>
      </c>
      <c r="S483" s="5">
        <f>G483/G484-1</f>
        <v>0</v>
      </c>
      <c r="T483" s="5">
        <f>H483/H484-1</f>
        <v>0</v>
      </c>
      <c r="U483" s="5">
        <f>I483/I484-1</f>
        <v>0</v>
      </c>
      <c r="V483" s="5">
        <f>J483/J484-1</f>
        <v>0</v>
      </c>
      <c r="W483" s="8">
        <f t="shared" si="100"/>
        <v>5.000340883285492E-6</v>
      </c>
      <c r="X483" s="8">
        <f t="shared" si="101"/>
        <v>5.7874789036398736E-6</v>
      </c>
      <c r="Y483" s="8">
        <f t="shared" si="102"/>
        <v>5.7800660143772893E-6</v>
      </c>
      <c r="Z483" s="8">
        <f t="shared" si="103"/>
        <v>6.5674580161350403E-6</v>
      </c>
    </row>
    <row r="484" spans="2:26" x14ac:dyDescent="0.2">
      <c r="B484" s="2">
        <v>42906</v>
      </c>
      <c r="C484" s="1">
        <v>97.861500000000007</v>
      </c>
      <c r="D484" s="1">
        <v>97.846000000000004</v>
      </c>
      <c r="E484" s="1">
        <v>97.906000000000006</v>
      </c>
      <c r="F484" s="1">
        <v>98.027000000000001</v>
      </c>
      <c r="G484" s="1">
        <v>100.22</v>
      </c>
      <c r="H484" s="1">
        <v>100.245</v>
      </c>
      <c r="I484" s="1">
        <v>100.15</v>
      </c>
      <c r="J484" s="1">
        <v>99.96</v>
      </c>
      <c r="K484" s="4">
        <f t="shared" si="96"/>
        <v>1.0117361392159019E-4</v>
      </c>
      <c r="L484" s="4">
        <f t="shared" si="97"/>
        <v>1.5332563297931756E-4</v>
      </c>
      <c r="M484" s="4">
        <f t="shared" si="98"/>
        <v>2.0431931021813732E-4</v>
      </c>
      <c r="N484" s="4">
        <f t="shared" si="99"/>
        <v>2.0406705643472023E-4</v>
      </c>
      <c r="O484" s="8">
        <f t="shared" si="92"/>
        <v>-8.7907699080125298E-7</v>
      </c>
      <c r="P484" s="8">
        <f t="shared" si="93"/>
        <v>2.7427212511199619E-7</v>
      </c>
      <c r="Q484" s="8">
        <f t="shared" si="94"/>
        <v>7.9655388671689971E-7</v>
      </c>
      <c r="R484" s="8">
        <f t="shared" si="95"/>
        <v>2.5961279833830452E-6</v>
      </c>
      <c r="S484" s="5">
        <f>G484/G485-1</f>
        <v>0</v>
      </c>
      <c r="T484" s="5">
        <f>H484/H485-1</f>
        <v>4.9880287310566374E-5</v>
      </c>
      <c r="U484" s="5">
        <f>I484/I485-1</f>
        <v>4.9927604972799244E-5</v>
      </c>
      <c r="V484" s="5">
        <f>J484/J485-1</f>
        <v>5.0022510129421605E-5</v>
      </c>
      <c r="W484" s="8">
        <f t="shared" si="100"/>
        <v>5.000340883285492E-6</v>
      </c>
      <c r="X484" s="8">
        <f t="shared" si="101"/>
        <v>5.7874789036398736E-6</v>
      </c>
      <c r="Y484" s="8">
        <f t="shared" si="102"/>
        <v>5.7800660143772893E-6</v>
      </c>
      <c r="Z484" s="8">
        <f t="shared" si="103"/>
        <v>6.5674580161350403E-6</v>
      </c>
    </row>
    <row r="485" spans="2:26" x14ac:dyDescent="0.2">
      <c r="B485" s="2">
        <v>42905</v>
      </c>
      <c r="C485" s="1">
        <v>97.851600000000005</v>
      </c>
      <c r="D485" s="1">
        <v>97.831000000000003</v>
      </c>
      <c r="E485" s="1">
        <v>97.885999999999996</v>
      </c>
      <c r="F485" s="1">
        <v>98.007000000000005</v>
      </c>
      <c r="G485" s="1">
        <v>100.22</v>
      </c>
      <c r="H485" s="1">
        <v>100.24</v>
      </c>
      <c r="I485" s="1">
        <v>100.145</v>
      </c>
      <c r="J485" s="1">
        <v>99.954999999999998</v>
      </c>
      <c r="K485" s="4">
        <f t="shared" si="96"/>
        <v>-2.0332783292376089E-4</v>
      </c>
      <c r="L485" s="4">
        <f t="shared" si="97"/>
        <v>-2.5547743623277608E-4</v>
      </c>
      <c r="M485" s="4">
        <f t="shared" si="98"/>
        <v>-4.0847170312285908E-4</v>
      </c>
      <c r="N485" s="4">
        <f t="shared" si="99"/>
        <v>-4.079676073719396E-4</v>
      </c>
      <c r="O485" s="8">
        <f t="shared" si="92"/>
        <v>-1.4460794526896525E-6</v>
      </c>
      <c r="P485" s="8">
        <f t="shared" si="93"/>
        <v>-4.9227769330223439E-7</v>
      </c>
      <c r="Q485" s="8">
        <f t="shared" si="94"/>
        <v>-9.7323527870896152E-8</v>
      </c>
      <c r="R485" s="8">
        <f t="shared" si="95"/>
        <v>1.7030806788223551E-6</v>
      </c>
      <c r="S485" s="5">
        <f>G485/G486-1</f>
        <v>-4.9887752556654341E-5</v>
      </c>
      <c r="T485" s="5">
        <f>H485/H486-1</f>
        <v>-4.9877799391584432E-5</v>
      </c>
      <c r="U485" s="5">
        <f>I485/I486-1</f>
        <v>0</v>
      </c>
      <c r="V485" s="5">
        <f>J485/J486-1</f>
        <v>0</v>
      </c>
      <c r="W485" s="8">
        <f t="shared" si="100"/>
        <v>5.0718660136401485E-6</v>
      </c>
      <c r="X485" s="8">
        <f t="shared" si="101"/>
        <v>5.787767973696337E-6</v>
      </c>
      <c r="Y485" s="8">
        <f t="shared" si="102"/>
        <v>5.7803549162387711E-6</v>
      </c>
      <c r="Z485" s="8">
        <f t="shared" si="103"/>
        <v>6.6395838499737941E-6</v>
      </c>
    </row>
    <row r="486" spans="2:26" x14ac:dyDescent="0.2">
      <c r="B486" s="2">
        <v>42902</v>
      </c>
      <c r="C486" s="1">
        <v>97.871499999999997</v>
      </c>
      <c r="D486" s="1">
        <v>97.855999999999995</v>
      </c>
      <c r="E486" s="1">
        <v>97.926000000000002</v>
      </c>
      <c r="F486" s="1">
        <v>98.046999999999997</v>
      </c>
      <c r="G486" s="1">
        <v>100.22499999999999</v>
      </c>
      <c r="H486" s="1">
        <v>100.245</v>
      </c>
      <c r="I486" s="1">
        <v>100.145</v>
      </c>
      <c r="J486" s="1">
        <v>99.954999999999998</v>
      </c>
      <c r="K486" s="4">
        <f t="shared" si="96"/>
        <v>5.1090005262155458E-5</v>
      </c>
      <c r="L486" s="4">
        <f t="shared" si="97"/>
        <v>1.0220141855565856E-4</v>
      </c>
      <c r="M486" s="4">
        <f t="shared" si="98"/>
        <v>1.5320035542476518E-4</v>
      </c>
      <c r="N486" s="4">
        <f t="shared" si="99"/>
        <v>2.0402542156738868E-4</v>
      </c>
      <c r="O486" s="8">
        <f t="shared" si="92"/>
        <v>-1.1905210952761758E-6</v>
      </c>
      <c r="P486" s="8">
        <f t="shared" si="93"/>
        <v>-2.3676109983883364E-7</v>
      </c>
      <c r="Q486" s="8">
        <f t="shared" si="94"/>
        <v>7.9616920546143887E-7</v>
      </c>
      <c r="R486" s="8">
        <f t="shared" si="95"/>
        <v>2.7229996972522041E-6</v>
      </c>
      <c r="S486" s="5">
        <f>G486/G487-1</f>
        <v>4.9890241468730778E-5</v>
      </c>
      <c r="T486" s="5">
        <f>H486/H487-1</f>
        <v>4.9880287310566374E-5</v>
      </c>
      <c r="U486" s="5">
        <f>I486/I487-1</f>
        <v>0</v>
      </c>
      <c r="V486" s="5">
        <f>J486/J487-1</f>
        <v>0</v>
      </c>
      <c r="W486" s="8">
        <f t="shared" si="100"/>
        <v>5.0716126821351686E-6</v>
      </c>
      <c r="X486" s="8">
        <f t="shared" si="101"/>
        <v>5.7874789325340622E-6</v>
      </c>
      <c r="Y486" s="8">
        <f t="shared" si="102"/>
        <v>5.7087444542368107E-6</v>
      </c>
      <c r="Z486" s="8">
        <f t="shared" si="103"/>
        <v>6.4960117178989944E-6</v>
      </c>
    </row>
    <row r="487" spans="2:26" x14ac:dyDescent="0.2">
      <c r="B487" s="2">
        <v>42901</v>
      </c>
      <c r="C487" s="1">
        <v>97.866500000000002</v>
      </c>
      <c r="D487" s="1">
        <v>97.846000000000004</v>
      </c>
      <c r="E487" s="1">
        <v>97.911000000000001</v>
      </c>
      <c r="F487" s="1">
        <v>98.027000000000001</v>
      </c>
      <c r="G487" s="1">
        <v>100.22</v>
      </c>
      <c r="H487" s="1">
        <v>100.24</v>
      </c>
      <c r="I487" s="1">
        <v>100.145</v>
      </c>
      <c r="J487" s="1">
        <v>99.954999999999998</v>
      </c>
      <c r="K487" s="4">
        <f t="shared" si="96"/>
        <v>-1.0114797847082801E-4</v>
      </c>
      <c r="L487" s="4">
        <f t="shared" si="97"/>
        <v>-2.043610651297767E-4</v>
      </c>
      <c r="M487" s="4">
        <f t="shared" si="98"/>
        <v>-2.0422542402298571E-4</v>
      </c>
      <c r="N487" s="4">
        <f t="shared" si="99"/>
        <v>-2.0398380368591429E-4</v>
      </c>
      <c r="O487" s="8">
        <f t="shared" si="92"/>
        <v>-1.6322433391294245E-6</v>
      </c>
      <c r="P487" s="8">
        <f t="shared" si="93"/>
        <v>-6.1998378672906142E-7</v>
      </c>
      <c r="Q487" s="8">
        <f t="shared" si="94"/>
        <v>2.8548831363106598E-7</v>
      </c>
      <c r="R487" s="8">
        <f t="shared" si="95"/>
        <v>2.2129361433337326E-6</v>
      </c>
      <c r="S487" s="5">
        <f>G487/G488-1</f>
        <v>-4.9887752556654341E-5</v>
      </c>
      <c r="T487" s="5">
        <f>H487/H488-1</f>
        <v>-9.9750623441474673E-5</v>
      </c>
      <c r="U487" s="5">
        <f>I487/I488-1</f>
        <v>-9.9845239878271208E-5</v>
      </c>
      <c r="V487" s="5">
        <f>J487/J488-1</f>
        <v>-1.5004501350401878E-4</v>
      </c>
      <c r="W487" s="8">
        <f t="shared" si="100"/>
        <v>4.8573121312185067E-6</v>
      </c>
      <c r="X487" s="8">
        <f t="shared" si="101"/>
        <v>5.5016244994719541E-6</v>
      </c>
      <c r="Y487" s="8">
        <f t="shared" si="102"/>
        <v>5.4939453701401722E-6</v>
      </c>
      <c r="Z487" s="8">
        <f t="shared" si="103"/>
        <v>6.2806859803005944E-6</v>
      </c>
    </row>
    <row r="488" spans="2:26" x14ac:dyDescent="0.2">
      <c r="B488" s="2">
        <v>42900</v>
      </c>
      <c r="C488" s="1">
        <v>97.876400000000004</v>
      </c>
      <c r="D488" s="1">
        <v>97.866</v>
      </c>
      <c r="E488" s="1">
        <v>97.930999999999997</v>
      </c>
      <c r="F488" s="1">
        <v>98.046999999999997</v>
      </c>
      <c r="G488" s="1">
        <v>100.22499999999999</v>
      </c>
      <c r="H488" s="1">
        <v>100.25</v>
      </c>
      <c r="I488" s="1">
        <v>100.155</v>
      </c>
      <c r="J488" s="1">
        <v>99.97</v>
      </c>
      <c r="K488" s="4">
        <f t="shared" si="96"/>
        <v>-2.5541766407233268E-5</v>
      </c>
      <c r="L488" s="4">
        <f t="shared" si="97"/>
        <v>2.5551660346900817E-4</v>
      </c>
      <c r="M488" s="4">
        <f t="shared" si="98"/>
        <v>3.06432007844748E-4</v>
      </c>
      <c r="N488" s="4">
        <f t="shared" si="99"/>
        <v>4.0813411286944046E-4</v>
      </c>
      <c r="O488" s="8">
        <f t="shared" si="92"/>
        <v>-1.5044554621057582E-6</v>
      </c>
      <c r="P488" s="8">
        <f t="shared" si="93"/>
        <v>-3.3895443816711611E-7</v>
      </c>
      <c r="Q488" s="8">
        <f t="shared" si="94"/>
        <v>5.6624899349239087E-7</v>
      </c>
      <c r="R488" s="8">
        <f t="shared" si="95"/>
        <v>2.3400746188295683E-6</v>
      </c>
      <c r="S488" s="5">
        <f>G488/G489-1</f>
        <v>0</v>
      </c>
      <c r="T488" s="5">
        <f>H488/H489-1</f>
        <v>0</v>
      </c>
      <c r="U488" s="5">
        <f>I488/I489-1</f>
        <v>0</v>
      </c>
      <c r="V488" s="5">
        <f>J488/J489-1</f>
        <v>5.0017506127097988E-5</v>
      </c>
      <c r="W488" s="8">
        <f t="shared" si="100"/>
        <v>4.9285803491565845E-6</v>
      </c>
      <c r="X488" s="8">
        <f t="shared" si="101"/>
        <v>5.6441253901026323E-6</v>
      </c>
      <c r="Y488" s="8">
        <f t="shared" si="102"/>
        <v>5.6365814271091318E-6</v>
      </c>
      <c r="Z488" s="8">
        <f t="shared" si="103"/>
        <v>6.4950359995920501E-6</v>
      </c>
    </row>
    <row r="489" spans="2:26" x14ac:dyDescent="0.2">
      <c r="B489" s="2">
        <v>42899</v>
      </c>
      <c r="C489" s="1">
        <v>97.878900000000002</v>
      </c>
      <c r="D489" s="1">
        <v>97.840999999999994</v>
      </c>
      <c r="E489" s="1">
        <v>97.900999999999996</v>
      </c>
      <c r="F489" s="1">
        <v>98.007000000000005</v>
      </c>
      <c r="G489" s="1">
        <v>100.22499999999999</v>
      </c>
      <c r="H489" s="1">
        <v>100.25</v>
      </c>
      <c r="I489" s="1">
        <v>100.155</v>
      </c>
      <c r="J489" s="1">
        <v>99.965000000000003</v>
      </c>
      <c r="K489" s="4">
        <f t="shared" si="96"/>
        <v>7.5609344906357734E-5</v>
      </c>
      <c r="L489" s="4">
        <f t="shared" si="97"/>
        <v>5.1105932376671603E-5</v>
      </c>
      <c r="M489" s="4">
        <f t="shared" si="98"/>
        <v>-5.1069393091407456E-5</v>
      </c>
      <c r="N489" s="4">
        <f t="shared" si="99"/>
        <v>-1.0202311843854339E-4</v>
      </c>
      <c r="O489" s="8">
        <f t="shared" si="92"/>
        <v>-1.8183428646595389E-6</v>
      </c>
      <c r="P489" s="8">
        <f t="shared" si="93"/>
        <v>-1.4884711766663395E-6</v>
      </c>
      <c r="Q489" s="8">
        <f t="shared" si="94"/>
        <v>-9.6560599038342242E-7</v>
      </c>
      <c r="R489" s="8">
        <f t="shared" si="95"/>
        <v>4.2680930155081229E-7</v>
      </c>
      <c r="S489" s="5">
        <f>G489/G490-1</f>
        <v>0</v>
      </c>
      <c r="T489" s="5">
        <f>H489/H490-1</f>
        <v>0</v>
      </c>
      <c r="U489" s="5">
        <f>I489/I490-1</f>
        <v>4.9925112331372645E-5</v>
      </c>
      <c r="V489" s="5">
        <f>J489/J490-1</f>
        <v>0</v>
      </c>
      <c r="W489" s="8">
        <f t="shared" si="100"/>
        <v>4.8570695402976631E-6</v>
      </c>
      <c r="X489" s="8">
        <f t="shared" si="101"/>
        <v>5.5725966784777747E-6</v>
      </c>
      <c r="Y489" s="8">
        <f t="shared" si="102"/>
        <v>5.5649853207915906E-6</v>
      </c>
      <c r="Z489" s="8">
        <f t="shared" si="103"/>
        <v>6.3518107795431812E-6</v>
      </c>
    </row>
    <row r="490" spans="2:26" x14ac:dyDescent="0.2">
      <c r="B490" s="2">
        <v>42898</v>
      </c>
      <c r="C490" s="1">
        <v>97.871499999999997</v>
      </c>
      <c r="D490" s="1">
        <v>97.835999999999999</v>
      </c>
      <c r="E490" s="1">
        <v>97.906000000000006</v>
      </c>
      <c r="F490" s="1">
        <v>98.016999999999996</v>
      </c>
      <c r="G490" s="1">
        <v>100.22499999999999</v>
      </c>
      <c r="H490" s="1">
        <v>100.25</v>
      </c>
      <c r="I490" s="1">
        <v>100.15</v>
      </c>
      <c r="J490" s="1">
        <v>99.965000000000003</v>
      </c>
      <c r="K490" s="4">
        <f t="shared" si="96"/>
        <v>-7.5603628565512615E-5</v>
      </c>
      <c r="L490" s="4">
        <f t="shared" si="97"/>
        <v>-1.0220141855576959E-4</v>
      </c>
      <c r="M490" s="4">
        <f t="shared" si="98"/>
        <v>-5.1066785141551385E-5</v>
      </c>
      <c r="N490" s="4">
        <f t="shared" si="99"/>
        <v>-5.1008957173026559E-5</v>
      </c>
      <c r="O490" s="8">
        <f t="shared" si="92"/>
        <v>-1.9435568586889663E-6</v>
      </c>
      <c r="P490" s="8">
        <f t="shared" si="93"/>
        <v>-1.3608473060042204E-6</v>
      </c>
      <c r="Q490" s="8">
        <f t="shared" si="94"/>
        <v>-4.549863754108041E-7</v>
      </c>
      <c r="R490" s="8">
        <f t="shared" si="95"/>
        <v>1.1922169935357775E-6</v>
      </c>
      <c r="S490" s="5">
        <f>G490/G491-1</f>
        <v>0</v>
      </c>
      <c r="T490" s="5">
        <f>H490/H491-1</f>
        <v>0</v>
      </c>
      <c r="U490" s="5">
        <f>I490/I491-1</f>
        <v>0</v>
      </c>
      <c r="V490" s="5">
        <f>J490/J491-1</f>
        <v>5.0020008003359706E-5</v>
      </c>
      <c r="W490" s="8">
        <f t="shared" si="100"/>
        <v>4.7855623109168846E-6</v>
      </c>
      <c r="X490" s="8">
        <f t="shared" si="101"/>
        <v>5.5010715481232775E-6</v>
      </c>
      <c r="Y490" s="8">
        <f t="shared" si="102"/>
        <v>5.4220712134513328E-6</v>
      </c>
      <c r="Z490" s="8">
        <f t="shared" si="103"/>
        <v>6.3518107795431812E-6</v>
      </c>
    </row>
    <row r="491" spans="2:26" x14ac:dyDescent="0.2">
      <c r="B491" s="2">
        <v>42895</v>
      </c>
      <c r="C491" s="1">
        <v>97.878900000000002</v>
      </c>
      <c r="D491" s="1">
        <v>97.846000000000004</v>
      </c>
      <c r="E491" s="1">
        <v>97.911000000000001</v>
      </c>
      <c r="F491" s="1">
        <v>98.022000000000006</v>
      </c>
      <c r="G491" s="1">
        <v>100.22499999999999</v>
      </c>
      <c r="H491" s="1">
        <v>100.25</v>
      </c>
      <c r="I491" s="1">
        <v>100.15</v>
      </c>
      <c r="J491" s="1">
        <v>99.96</v>
      </c>
      <c r="K491" s="4">
        <f t="shared" si="96"/>
        <v>-1.0113516561649494E-4</v>
      </c>
      <c r="L491" s="4">
        <f t="shared" si="97"/>
        <v>-1.5327862989344965E-4</v>
      </c>
      <c r="M491" s="4">
        <f t="shared" si="98"/>
        <v>-1.5317688867100276E-4</v>
      </c>
      <c r="N491" s="4">
        <f t="shared" si="99"/>
        <v>-1.5300345787816472E-4</v>
      </c>
      <c r="O491" s="8">
        <f t="shared" si="92"/>
        <v>-1.6907367903432057E-6</v>
      </c>
      <c r="P491" s="8">
        <f t="shared" si="93"/>
        <v>-1.1053437596147963E-6</v>
      </c>
      <c r="Q491" s="8">
        <f t="shared" si="94"/>
        <v>-4.5496160596070201E-7</v>
      </c>
      <c r="R491" s="8">
        <f t="shared" si="95"/>
        <v>1.0645904815673179E-6</v>
      </c>
      <c r="S491" s="5">
        <f>G491/G492-1</f>
        <v>0</v>
      </c>
      <c r="T491" s="5">
        <f>H491/H492-1</f>
        <v>4.9877799391362387E-5</v>
      </c>
      <c r="U491" s="5">
        <f>I491/I492-1</f>
        <v>4.9927604972799244E-5</v>
      </c>
      <c r="V491" s="5">
        <f>J491/J492-1</f>
        <v>5.0022510129421605E-5</v>
      </c>
      <c r="W491" s="8">
        <f t="shared" si="100"/>
        <v>4.8570731197754884E-6</v>
      </c>
      <c r="X491" s="8">
        <f t="shared" si="101"/>
        <v>5.5726002597481351E-6</v>
      </c>
      <c r="Y491" s="8">
        <f t="shared" si="102"/>
        <v>5.565270602849091E-6</v>
      </c>
      <c r="Z491" s="8">
        <f t="shared" si="103"/>
        <v>6.4239113297077337E-6</v>
      </c>
    </row>
    <row r="492" spans="2:26" x14ac:dyDescent="0.2">
      <c r="B492" s="2">
        <v>42894</v>
      </c>
      <c r="C492" s="1">
        <v>97.888800000000003</v>
      </c>
      <c r="D492" s="1">
        <v>97.861000000000004</v>
      </c>
      <c r="E492" s="1">
        <v>97.926000000000002</v>
      </c>
      <c r="F492" s="1">
        <v>98.037000000000006</v>
      </c>
      <c r="G492" s="1">
        <v>100.22499999999999</v>
      </c>
      <c r="H492" s="1">
        <v>100.245</v>
      </c>
      <c r="I492" s="1">
        <v>100.145</v>
      </c>
      <c r="J492" s="1">
        <v>99.954999999999998</v>
      </c>
      <c r="K492" s="4">
        <f t="shared" si="96"/>
        <v>-7.559026805936675E-5</v>
      </c>
      <c r="L492" s="4">
        <f t="shared" si="97"/>
        <v>-5.109026628247193E-5</v>
      </c>
      <c r="M492" s="4">
        <f t="shared" si="98"/>
        <v>-5.1056356005663162E-5</v>
      </c>
      <c r="N492" s="4">
        <f t="shared" si="99"/>
        <v>-5.099855164103495E-5</v>
      </c>
      <c r="O492" s="8">
        <f t="shared" si="92"/>
        <v>-1.3766388181662981E-6</v>
      </c>
      <c r="P492" s="8">
        <f t="shared" si="93"/>
        <v>-5.9444631140714856E-7</v>
      </c>
      <c r="Q492" s="8">
        <f t="shared" si="94"/>
        <v>1.8329107323328264E-7</v>
      </c>
      <c r="R492" s="8">
        <f t="shared" si="95"/>
        <v>1.7022740742073106E-6</v>
      </c>
      <c r="S492" s="5">
        <f>G492/G493-1</f>
        <v>0</v>
      </c>
      <c r="T492" s="5">
        <f>H492/H493-1</f>
        <v>0</v>
      </c>
      <c r="U492" s="5">
        <f>I492/I493-1</f>
        <v>4.9930097862915801E-5</v>
      </c>
      <c r="V492" s="5">
        <f>J492/J493-1</f>
        <v>5.0025012506171862E-5</v>
      </c>
      <c r="W492" s="8">
        <f t="shared" si="100"/>
        <v>4.7855658903947098E-6</v>
      </c>
      <c r="X492" s="8">
        <f t="shared" si="101"/>
        <v>5.4298211302631192E-6</v>
      </c>
      <c r="Y492" s="8">
        <f t="shared" si="102"/>
        <v>5.3507604162969114E-6</v>
      </c>
      <c r="Z492" s="8">
        <f t="shared" si="103"/>
        <v>6.2089073212171341E-6</v>
      </c>
    </row>
    <row r="493" spans="2:26" x14ac:dyDescent="0.2">
      <c r="B493" s="2">
        <v>42893</v>
      </c>
      <c r="C493" s="1">
        <v>97.896199999999993</v>
      </c>
      <c r="D493" s="1">
        <v>97.866</v>
      </c>
      <c r="E493" s="1">
        <v>97.930999999999997</v>
      </c>
      <c r="F493" s="1">
        <v>98.042000000000002</v>
      </c>
      <c r="G493" s="1">
        <v>100.22499999999999</v>
      </c>
      <c r="H493" s="1">
        <v>100.245</v>
      </c>
      <c r="I493" s="1">
        <v>100.14</v>
      </c>
      <c r="J493" s="1">
        <v>99.95</v>
      </c>
      <c r="K493" s="4">
        <f t="shared" si="96"/>
        <v>0</v>
      </c>
      <c r="L493" s="4">
        <f t="shared" si="97"/>
        <v>-5.1087656200432541E-5</v>
      </c>
      <c r="M493" s="4">
        <f t="shared" si="98"/>
        <v>-1.0210228607021588E-4</v>
      </c>
      <c r="N493" s="4">
        <f t="shared" si="99"/>
        <v>-1.5297225083366062E-4</v>
      </c>
      <c r="O493" s="8">
        <f t="shared" si="92"/>
        <v>-1.1876631480178811E-6</v>
      </c>
      <c r="P493" s="8">
        <f t="shared" si="93"/>
        <v>-4.6672064570096873E-7</v>
      </c>
      <c r="Q493" s="8">
        <f t="shared" si="94"/>
        <v>3.1093196324744052E-7</v>
      </c>
      <c r="R493" s="8">
        <f t="shared" si="95"/>
        <v>1.8297704533098979E-6</v>
      </c>
      <c r="S493" s="5">
        <f>G493/G494-1</f>
        <v>0</v>
      </c>
      <c r="T493" s="5">
        <f>H493/H494-1</f>
        <v>0</v>
      </c>
      <c r="U493" s="5">
        <f>I493/I494-1</f>
        <v>4.9932591002166404E-5</v>
      </c>
      <c r="V493" s="5">
        <f>J493/J494-1</f>
        <v>1.0006003602169855E-4</v>
      </c>
      <c r="W493" s="8">
        <f t="shared" si="100"/>
        <v>4.7140622401334718E-6</v>
      </c>
      <c r="X493" s="8">
        <f t="shared" si="101"/>
        <v>5.3582995808200615E-6</v>
      </c>
      <c r="Y493" s="8">
        <f t="shared" si="102"/>
        <v>5.2078427744311244E-6</v>
      </c>
      <c r="Z493" s="8">
        <f t="shared" si="103"/>
        <v>5.9939141597249125E-6</v>
      </c>
    </row>
    <row r="494" spans="2:26" x14ac:dyDescent="0.2">
      <c r="B494" s="2">
        <v>42892</v>
      </c>
      <c r="C494" s="1">
        <v>97.896199999999993</v>
      </c>
      <c r="D494" s="1">
        <v>97.870999999999995</v>
      </c>
      <c r="E494" s="1">
        <v>97.941000000000003</v>
      </c>
      <c r="F494" s="1">
        <v>98.057000000000002</v>
      </c>
      <c r="G494" s="1">
        <v>100.22499999999999</v>
      </c>
      <c r="H494" s="1">
        <v>100.245</v>
      </c>
      <c r="I494" s="1">
        <v>100.13500000000001</v>
      </c>
      <c r="J494" s="1">
        <v>99.94</v>
      </c>
      <c r="K494" s="4">
        <f t="shared" si="96"/>
        <v>7.5595982379939031E-5</v>
      </c>
      <c r="L494" s="4">
        <f t="shared" si="97"/>
        <v>1.0218575326215174E-4</v>
      </c>
      <c r="M494" s="4">
        <f t="shared" si="98"/>
        <v>1.5317688867111379E-4</v>
      </c>
      <c r="N494" s="4">
        <f t="shared" si="99"/>
        <v>1.529956549233269E-4</v>
      </c>
      <c r="O494" s="8">
        <f t="shared" si="92"/>
        <v>-1.3127295097606351E-6</v>
      </c>
      <c r="P494" s="8">
        <f t="shared" si="93"/>
        <v>-4.6669585600178641E-7</v>
      </c>
      <c r="Q494" s="8">
        <f t="shared" si="94"/>
        <v>4.3853896767503954E-7</v>
      </c>
      <c r="R494" s="8">
        <f t="shared" si="95"/>
        <v>2.2122010803940493E-6</v>
      </c>
      <c r="S494" s="5">
        <f>G494/G495-1</f>
        <v>0</v>
      </c>
      <c r="T494" s="5">
        <f>H494/H495-1</f>
        <v>0</v>
      </c>
      <c r="U494" s="5">
        <f>I494/I495-1</f>
        <v>-4.9930097862915801E-5</v>
      </c>
      <c r="V494" s="5">
        <f>J494/J495-1</f>
        <v>0</v>
      </c>
      <c r="W494" s="8">
        <f t="shared" si="100"/>
        <v>4.8570838578509969E-6</v>
      </c>
      <c r="X494" s="8">
        <f t="shared" si="101"/>
        <v>5.5013570040697767E-6</v>
      </c>
      <c r="Y494" s="8">
        <f t="shared" si="102"/>
        <v>5.2797027142053351E-6</v>
      </c>
      <c r="Z494" s="8">
        <f t="shared" si="103"/>
        <v>5.9945145308567695E-6</v>
      </c>
    </row>
    <row r="495" spans="2:26" x14ac:dyDescent="0.2">
      <c r="B495" s="2">
        <v>42891</v>
      </c>
      <c r="C495" s="1">
        <v>97.888800000000003</v>
      </c>
      <c r="D495" s="1">
        <v>97.861000000000004</v>
      </c>
      <c r="E495" s="1">
        <v>97.926000000000002</v>
      </c>
      <c r="F495" s="1">
        <v>98.042000000000002</v>
      </c>
      <c r="G495" s="1">
        <v>100.22499999999999</v>
      </c>
      <c r="H495" s="1">
        <v>100.245</v>
      </c>
      <c r="I495" s="1">
        <v>100.14</v>
      </c>
      <c r="J495" s="1">
        <v>99.94</v>
      </c>
      <c r="K495" s="4">
        <f t="shared" si="96"/>
        <v>5.0059304952165817E-5</v>
      </c>
      <c r="L495" s="4">
        <f t="shared" si="97"/>
        <v>5.109548724657742E-5</v>
      </c>
      <c r="M495" s="4">
        <f t="shared" si="98"/>
        <v>0</v>
      </c>
      <c r="N495" s="4">
        <f t="shared" si="99"/>
        <v>0</v>
      </c>
      <c r="O495" s="8">
        <f t="shared" si="92"/>
        <v>-1.6267795711286115E-6</v>
      </c>
      <c r="P495" s="8">
        <f t="shared" si="93"/>
        <v>-5.9445936568314209E-7</v>
      </c>
      <c r="Q495" s="8">
        <f t="shared" si="94"/>
        <v>3.1092024086493139E-7</v>
      </c>
      <c r="R495" s="8">
        <f t="shared" si="95"/>
        <v>1.9573059288155447E-6</v>
      </c>
      <c r="S495" s="5">
        <f>G495/G496-1</f>
        <v>0</v>
      </c>
      <c r="T495" s="5">
        <f>H495/H496-1</f>
        <v>0</v>
      </c>
      <c r="U495" s="5">
        <f>I495/I496-1</f>
        <v>0</v>
      </c>
      <c r="V495" s="5">
        <f>J495/J496-1</f>
        <v>-5.0027515133277412E-5</v>
      </c>
      <c r="W495" s="8">
        <f t="shared" si="100"/>
        <v>4.8570838578509969E-6</v>
      </c>
      <c r="X495" s="8">
        <f t="shared" si="101"/>
        <v>5.5013570040697767E-6</v>
      </c>
      <c r="Y495" s="8">
        <f t="shared" si="102"/>
        <v>5.3510314254380719E-6</v>
      </c>
      <c r="Z495" s="8">
        <f t="shared" si="103"/>
        <v>6.0662897767229028E-6</v>
      </c>
    </row>
    <row r="496" spans="2:26" x14ac:dyDescent="0.2">
      <c r="B496" s="2">
        <v>42888</v>
      </c>
      <c r="C496" s="1">
        <v>97.883899999999997</v>
      </c>
      <c r="D496" s="1">
        <v>97.855999999999995</v>
      </c>
      <c r="E496" s="1">
        <v>97.926000000000002</v>
      </c>
      <c r="F496" s="1">
        <v>98.042000000000002</v>
      </c>
      <c r="G496" s="1">
        <v>100.22499999999999</v>
      </c>
      <c r="H496" s="1">
        <v>100.245</v>
      </c>
      <c r="I496" s="1">
        <v>100.14</v>
      </c>
      <c r="J496" s="1">
        <v>99.944999999999993</v>
      </c>
      <c r="K496" s="4">
        <f t="shared" si="96"/>
        <v>0</v>
      </c>
      <c r="L496" s="4">
        <f t="shared" si="97"/>
        <v>1.0220141855565856E-4</v>
      </c>
      <c r="M496" s="4">
        <f t="shared" si="98"/>
        <v>5.10615700410888E-5</v>
      </c>
      <c r="N496" s="4">
        <f t="shared" si="99"/>
        <v>1.020075077526883E-4</v>
      </c>
      <c r="O496" s="8">
        <f t="shared" si="92"/>
        <v>-2.1296033326784202E-6</v>
      </c>
      <c r="P496" s="8">
        <f t="shared" si="93"/>
        <v>-1.2328972309319507E-6</v>
      </c>
      <c r="Q496" s="8">
        <f t="shared" si="94"/>
        <v>-3.2722556268793834E-7</v>
      </c>
      <c r="R496" s="8">
        <f t="shared" si="95"/>
        <v>1.3194987608833308E-6</v>
      </c>
      <c r="S496" s="5">
        <f>G496/G497-1</f>
        <v>0</v>
      </c>
      <c r="T496" s="5">
        <f>H496/H497-1</f>
        <v>-4.9875311720626314E-5</v>
      </c>
      <c r="U496" s="5">
        <f>I496/I497-1</f>
        <v>-9.9850224663078357E-5</v>
      </c>
      <c r="V496" s="5">
        <f>J496/J497-1</f>
        <v>-1.0004502025917628E-4</v>
      </c>
      <c r="W496" s="8">
        <f t="shared" si="100"/>
        <v>4.8570838578509969E-6</v>
      </c>
      <c r="X496" s="8">
        <f t="shared" si="101"/>
        <v>5.5013570040697767E-6</v>
      </c>
      <c r="Y496" s="8">
        <f t="shared" si="102"/>
        <v>5.3510314254380719E-6</v>
      </c>
      <c r="Z496" s="8">
        <f t="shared" si="103"/>
        <v>6.1377576554847275E-6</v>
      </c>
    </row>
    <row r="497" spans="2:26" x14ac:dyDescent="0.2">
      <c r="B497" s="2">
        <v>42887</v>
      </c>
      <c r="C497" s="1">
        <v>97.883899999999997</v>
      </c>
      <c r="D497" s="1">
        <v>97.846000000000004</v>
      </c>
      <c r="E497" s="1">
        <v>97.921000000000006</v>
      </c>
      <c r="F497" s="1">
        <v>98.031999999999996</v>
      </c>
      <c r="G497" s="1">
        <v>100.22499999999999</v>
      </c>
      <c r="H497" s="1">
        <v>100.25</v>
      </c>
      <c r="I497" s="1">
        <v>100.15</v>
      </c>
      <c r="J497" s="1">
        <v>99.954999999999998</v>
      </c>
      <c r="K497" s="4">
        <f t="shared" si="96"/>
        <v>-1.7670876352904319E-4</v>
      </c>
      <c r="L497" s="4">
        <f t="shared" si="97"/>
        <v>-2.5543828100249577E-4</v>
      </c>
      <c r="M497" s="4">
        <f t="shared" si="98"/>
        <v>-2.4503547909526802E-4</v>
      </c>
      <c r="N497" s="4">
        <f t="shared" si="99"/>
        <v>-2.5495375138950838E-4</v>
      </c>
      <c r="O497" s="8">
        <f t="shared" si="92"/>
        <v>-2.1908465078923633E-6</v>
      </c>
      <c r="P497" s="8">
        <f t="shared" si="93"/>
        <v>-1.7437242721893287E-6</v>
      </c>
      <c r="Q497" s="8">
        <f t="shared" si="94"/>
        <v>-8.3770833777280227E-7</v>
      </c>
      <c r="R497" s="8">
        <f t="shared" si="95"/>
        <v>6.818542606865097E-7</v>
      </c>
      <c r="S497" s="5">
        <f>G497/G498-1</f>
        <v>0</v>
      </c>
      <c r="T497" s="5">
        <f>H497/H498-1</f>
        <v>0</v>
      </c>
      <c r="U497" s="5">
        <f>I497/I498-1</f>
        <v>0</v>
      </c>
      <c r="V497" s="5">
        <f>J497/J498-1</f>
        <v>0</v>
      </c>
      <c r="W497" s="8">
        <f t="shared" si="100"/>
        <v>4.8570838578509969E-6</v>
      </c>
      <c r="X497" s="8">
        <f t="shared" si="101"/>
        <v>5.572607449384957E-6</v>
      </c>
      <c r="Y497" s="8">
        <f t="shared" si="102"/>
        <v>5.5652742982273805E-6</v>
      </c>
      <c r="Z497" s="8">
        <f t="shared" si="103"/>
        <v>6.3524579652252113E-6</v>
      </c>
    </row>
    <row r="498" spans="2:26" x14ac:dyDescent="0.2">
      <c r="B498" s="2">
        <v>42886</v>
      </c>
      <c r="C498" s="1">
        <v>97.901200000000003</v>
      </c>
      <c r="D498" s="1">
        <v>97.870999999999995</v>
      </c>
      <c r="E498" s="1">
        <v>97.944999999999993</v>
      </c>
      <c r="F498" s="1">
        <v>98.057000000000002</v>
      </c>
      <c r="G498" s="1">
        <v>100.22499999999999</v>
      </c>
      <c r="H498" s="1">
        <v>100.25</v>
      </c>
      <c r="I498" s="1">
        <v>100.15</v>
      </c>
      <c r="J498" s="1">
        <v>99.954999999999998</v>
      </c>
      <c r="K498" s="4">
        <f t="shared" si="96"/>
        <v>2.5536600588127456E-5</v>
      </c>
      <c r="L498" s="4">
        <f t="shared" si="97"/>
        <v>5.109026628247193E-5</v>
      </c>
      <c r="M498" s="4">
        <f t="shared" si="98"/>
        <v>9.189674889720223E-5</v>
      </c>
      <c r="N498" s="4">
        <f t="shared" si="99"/>
        <v>1.0199190184301266E-4</v>
      </c>
      <c r="O498" s="8">
        <f t="shared" si="92"/>
        <v>-1.9378934605432383E-6</v>
      </c>
      <c r="P498" s="8">
        <f t="shared" si="93"/>
        <v>-1.3604259911789707E-6</v>
      </c>
      <c r="Q498" s="8">
        <f t="shared" si="94"/>
        <v>-3.5272274334197107E-7</v>
      </c>
      <c r="R498" s="8">
        <f t="shared" si="95"/>
        <v>1.3192386391602805E-6</v>
      </c>
      <c r="S498" s="5">
        <f>G498/G499-1</f>
        <v>0</v>
      </c>
      <c r="T498" s="5">
        <f>H498/H499-1</f>
        <v>4.9877799391362387E-5</v>
      </c>
      <c r="U498" s="5">
        <f>I498/I499-1</f>
        <v>4.9927604972799244E-5</v>
      </c>
      <c r="V498" s="5">
        <f>J498/J499-1</f>
        <v>1.0005503026677687E-4</v>
      </c>
      <c r="W498" s="8">
        <f t="shared" si="100"/>
        <v>4.9285982465460283E-6</v>
      </c>
      <c r="X498" s="8">
        <f t="shared" si="101"/>
        <v>5.6441397426387766E-6</v>
      </c>
      <c r="Y498" s="8">
        <f t="shared" si="102"/>
        <v>5.6368775816676272E-6</v>
      </c>
      <c r="Z498" s="8">
        <f t="shared" si="103"/>
        <v>6.4242404241763941E-6</v>
      </c>
    </row>
    <row r="499" spans="2:26" x14ac:dyDescent="0.2">
      <c r="B499" s="2">
        <v>42885</v>
      </c>
      <c r="C499" s="1">
        <v>97.898700000000005</v>
      </c>
      <c r="D499" s="1">
        <v>97.866</v>
      </c>
      <c r="E499" s="1">
        <v>97.936000000000007</v>
      </c>
      <c r="F499" s="1">
        <v>98.046999999999997</v>
      </c>
      <c r="G499" s="1">
        <v>100.22499999999999</v>
      </c>
      <c r="H499" s="1">
        <v>100.245</v>
      </c>
      <c r="I499" s="1">
        <v>100.145</v>
      </c>
      <c r="J499" s="1">
        <v>99.944999999999993</v>
      </c>
      <c r="K499" s="4">
        <f t="shared" si="96"/>
        <v>5.0054242454633524E-5</v>
      </c>
      <c r="L499" s="4">
        <f t="shared" si="97"/>
        <v>1.5329429438626363E-4</v>
      </c>
      <c r="M499" s="4">
        <f t="shared" si="98"/>
        <v>1.5318471012348844E-4</v>
      </c>
      <c r="N499" s="4">
        <f t="shared" si="99"/>
        <v>2.5504478586424462E-4</v>
      </c>
      <c r="O499" s="8">
        <f t="shared" si="92"/>
        <v>-2.001734962013557E-6</v>
      </c>
      <c r="P499" s="8">
        <f t="shared" si="93"/>
        <v>-1.4881516568851505E-6</v>
      </c>
      <c r="Q499" s="8">
        <f t="shared" si="94"/>
        <v>-7.1006120620442651E-7</v>
      </c>
      <c r="R499" s="8">
        <f t="shared" si="95"/>
        <v>9.6222952050195597E-7</v>
      </c>
      <c r="S499" s="5">
        <f>G499/G500-1</f>
        <v>0</v>
      </c>
      <c r="T499" s="5">
        <f>H499/H500-1</f>
        <v>0</v>
      </c>
      <c r="U499" s="5">
        <f>I499/I500-1</f>
        <v>0</v>
      </c>
      <c r="V499" s="5">
        <f>J499/J500-1</f>
        <v>0</v>
      </c>
      <c r="W499" s="8">
        <f t="shared" si="100"/>
        <v>5.0001162154356128E-6</v>
      </c>
      <c r="X499" s="8">
        <f t="shared" si="101"/>
        <v>5.6444216187498003E-6</v>
      </c>
      <c r="Y499" s="8">
        <f t="shared" si="102"/>
        <v>5.6371593042474952E-6</v>
      </c>
      <c r="Z499" s="8">
        <f t="shared" si="103"/>
        <v>6.4248840136247957E-6</v>
      </c>
    </row>
    <row r="500" spans="2:26" x14ac:dyDescent="0.2">
      <c r="B500" s="2">
        <v>42884</v>
      </c>
      <c r="C500" s="1">
        <v>97.893799999999999</v>
      </c>
      <c r="D500" s="1">
        <v>97.850999999999999</v>
      </c>
      <c r="E500" s="1">
        <v>97.921000000000006</v>
      </c>
      <c r="F500" s="1">
        <v>98.022000000000006</v>
      </c>
      <c r="G500" s="1">
        <v>100.22499999999999</v>
      </c>
      <c r="H500" s="1">
        <v>100.245</v>
      </c>
      <c r="I500" s="1">
        <v>100.145</v>
      </c>
      <c r="J500" s="1">
        <v>99.944999999999993</v>
      </c>
      <c r="K500" s="4">
        <f t="shared" si="96"/>
        <v>0</v>
      </c>
      <c r="L500" s="4">
        <f t="shared" si="97"/>
        <v>0</v>
      </c>
      <c r="M500" s="4">
        <f t="shared" si="98"/>
        <v>0</v>
      </c>
      <c r="N500" s="4">
        <f t="shared" si="99"/>
        <v>0</v>
      </c>
      <c r="O500" s="8">
        <f t="shared" si="92"/>
        <v>-2.1906590964210214E-6</v>
      </c>
      <c r="P500" s="8">
        <f t="shared" si="93"/>
        <v>-1.9990295862545861E-6</v>
      </c>
      <c r="Q500" s="8">
        <f t="shared" si="94"/>
        <v>-1.2206130601086218E-6</v>
      </c>
      <c r="R500" s="8">
        <f t="shared" si="95"/>
        <v>6.9570168036436903E-8</v>
      </c>
      <c r="S500" s="5">
        <f>G500/G501-1</f>
        <v>0</v>
      </c>
      <c r="T500" s="5">
        <f>H500/H501-1</f>
        <v>0</v>
      </c>
      <c r="U500" s="5">
        <f>I500/I501-1</f>
        <v>4.9930097862915801E-5</v>
      </c>
      <c r="V500" s="5">
        <f>J500/J501-1</f>
        <v>5.0030018010849275E-5</v>
      </c>
      <c r="W500" s="8">
        <f t="shared" si="100"/>
        <v>4.7855945272929596E-6</v>
      </c>
      <c r="X500" s="8">
        <f t="shared" si="101"/>
        <v>5.4298462276861477E-6</v>
      </c>
      <c r="Y500" s="8">
        <f t="shared" si="102"/>
        <v>5.4223709852953469E-6</v>
      </c>
      <c r="Z500" s="8">
        <f t="shared" si="103"/>
        <v>6.2095474569425137E-6</v>
      </c>
    </row>
    <row r="501" spans="2:26" x14ac:dyDescent="0.2">
      <c r="B501" s="2">
        <v>42881</v>
      </c>
      <c r="C501" s="1">
        <v>97.893799999999999</v>
      </c>
      <c r="D501" s="1">
        <v>97.850999999999999</v>
      </c>
      <c r="E501" s="1">
        <v>97.921000000000006</v>
      </c>
      <c r="F501" s="1">
        <v>98.022000000000006</v>
      </c>
      <c r="G501" s="1">
        <v>100.22499999999999</v>
      </c>
      <c r="H501" s="1">
        <v>100.245</v>
      </c>
      <c r="I501" s="1">
        <v>100.14</v>
      </c>
      <c r="J501" s="1">
        <v>99.94</v>
      </c>
      <c r="K501" s="4">
        <f t="shared" si="96"/>
        <v>2.5538531003288512E-5</v>
      </c>
      <c r="L501" s="4">
        <f t="shared" si="97"/>
        <v>0</v>
      </c>
      <c r="M501" s="4">
        <f t="shared" si="98"/>
        <v>0</v>
      </c>
      <c r="N501" s="4">
        <f t="shared" si="99"/>
        <v>0</v>
      </c>
      <c r="O501" s="8">
        <f t="shared" si="92"/>
        <v>-2.2518945836103033E-6</v>
      </c>
      <c r="P501" s="8">
        <f t="shared" si="93"/>
        <v>-1.8713808755063677E-6</v>
      </c>
      <c r="Q501" s="8">
        <f t="shared" si="94"/>
        <v>-9.6540685349338915E-7</v>
      </c>
      <c r="R501" s="8">
        <f t="shared" si="95"/>
        <v>4.2668751679686425E-7</v>
      </c>
      <c r="S501" s="5">
        <f>G501/G502-1</f>
        <v>0</v>
      </c>
      <c r="T501" s="5">
        <f>H501/H502-1</f>
        <v>0</v>
      </c>
      <c r="U501" s="5">
        <f>I501/I502-1</f>
        <v>4.9932591002166404E-5</v>
      </c>
      <c r="V501" s="5">
        <f>J501/J502-1</f>
        <v>9.0062142878544194E-5</v>
      </c>
      <c r="W501" s="8">
        <f t="shared" si="100"/>
        <v>4.8571053361515633E-6</v>
      </c>
      <c r="X501" s="8">
        <f t="shared" si="101"/>
        <v>5.5013749393110053E-6</v>
      </c>
      <c r="Y501" s="8">
        <f t="shared" si="102"/>
        <v>5.4226419687618064E-6</v>
      </c>
      <c r="Z501" s="8">
        <f t="shared" si="103"/>
        <v>6.1380760026413002E-6</v>
      </c>
    </row>
    <row r="502" spans="2:26" x14ac:dyDescent="0.2">
      <c r="B502" s="2">
        <v>42880</v>
      </c>
      <c r="C502" s="1">
        <v>97.891300000000001</v>
      </c>
      <c r="D502" s="1">
        <v>97.850999999999999</v>
      </c>
      <c r="E502" s="1">
        <v>97.921000000000006</v>
      </c>
      <c r="F502" s="1">
        <v>98.022000000000006</v>
      </c>
      <c r="G502" s="1">
        <v>100.22499999999999</v>
      </c>
      <c r="H502" s="1">
        <v>100.245</v>
      </c>
      <c r="I502" s="1">
        <v>100.13500000000001</v>
      </c>
      <c r="J502" s="1">
        <v>99.930999999999997</v>
      </c>
      <c r="K502" s="4">
        <f t="shared" si="96"/>
        <v>-2.5537878803327807E-5</v>
      </c>
      <c r="L502" s="4">
        <f t="shared" si="97"/>
        <v>0</v>
      </c>
      <c r="M502" s="4">
        <f t="shared" si="98"/>
        <v>0</v>
      </c>
      <c r="N502" s="4">
        <f t="shared" si="99"/>
        <v>-5.1006355391791658E-5</v>
      </c>
      <c r="O502" s="8">
        <f t="shared" si="92"/>
        <v>-2.1907122055486725E-6</v>
      </c>
      <c r="P502" s="8">
        <f t="shared" si="93"/>
        <v>-1.4883760751796537E-6</v>
      </c>
      <c r="Q502" s="8">
        <f t="shared" si="94"/>
        <v>-3.2722846987159881E-7</v>
      </c>
      <c r="R502" s="8">
        <f t="shared" si="95"/>
        <v>1.3197998346020645E-6</v>
      </c>
      <c r="S502" s="5">
        <f>G502/G503-1</f>
        <v>4.9890241468730778E-5</v>
      </c>
      <c r="T502" s="5">
        <f>H502/H503-1</f>
        <v>4.9880287310566374E-5</v>
      </c>
      <c r="U502" s="5">
        <f>I502/I503-1</f>
        <v>4.993508439032901E-5</v>
      </c>
      <c r="V502" s="5">
        <f>J502/J503-1</f>
        <v>1.0007906245923515E-4</v>
      </c>
      <c r="W502" s="8">
        <f t="shared" si="100"/>
        <v>5.00014127393105E-6</v>
      </c>
      <c r="X502" s="8">
        <f t="shared" si="101"/>
        <v>5.6444466897940883E-6</v>
      </c>
      <c r="Y502" s="8">
        <f t="shared" si="102"/>
        <v>5.494523440983905E-6</v>
      </c>
      <c r="Z502" s="8">
        <f t="shared" si="103"/>
        <v>6.2247848189876462E-6</v>
      </c>
    </row>
    <row r="503" spans="2:26" x14ac:dyDescent="0.2">
      <c r="B503" s="2">
        <v>42879</v>
      </c>
      <c r="C503" s="1">
        <v>97.893799999999999</v>
      </c>
      <c r="D503" s="1">
        <v>97.850999999999999</v>
      </c>
      <c r="E503" s="1">
        <v>97.921000000000006</v>
      </c>
      <c r="F503" s="1">
        <v>98.027000000000001</v>
      </c>
      <c r="G503" s="1">
        <v>100.22</v>
      </c>
      <c r="H503" s="1">
        <v>100.24</v>
      </c>
      <c r="I503" s="1">
        <v>100.13</v>
      </c>
      <c r="J503" s="1">
        <v>99.921000000000006</v>
      </c>
      <c r="K503" s="4">
        <f t="shared" si="96"/>
        <v>5.1078366472889769E-5</v>
      </c>
      <c r="L503" s="4">
        <f t="shared" si="97"/>
        <v>5.1100709277829282E-5</v>
      </c>
      <c r="M503" s="4">
        <f t="shared" si="98"/>
        <v>1.0213357028332481E-4</v>
      </c>
      <c r="N503" s="4">
        <f t="shared" si="99"/>
        <v>1.0202311843876544E-4</v>
      </c>
      <c r="O503" s="8">
        <f t="shared" si="92"/>
        <v>-2.126867508540353E-6</v>
      </c>
      <c r="P503" s="8">
        <f t="shared" si="93"/>
        <v>-1.3607012883967705E-6</v>
      </c>
      <c r="Q503" s="8">
        <f t="shared" si="94"/>
        <v>-7.1931048375162287E-8</v>
      </c>
      <c r="R503" s="8">
        <f t="shared" si="95"/>
        <v>1.7025167193862601E-6</v>
      </c>
      <c r="S503" s="5">
        <f>G503/G504-1</f>
        <v>0</v>
      </c>
      <c r="T503" s="5">
        <f>H503/H504-1</f>
        <v>4.9882775477572139E-5</v>
      </c>
      <c r="U503" s="5">
        <f>I503/I504-1</f>
        <v>4.9937578027403617E-5</v>
      </c>
      <c r="V503" s="5">
        <f>J503/J504-1</f>
        <v>5.0042035309783017E-5</v>
      </c>
      <c r="W503" s="8">
        <f t="shared" si="100"/>
        <v>4.8573551117094195E-6</v>
      </c>
      <c r="X503" s="8">
        <f t="shared" si="101"/>
        <v>5.4301317132435644E-6</v>
      </c>
      <c r="Y503" s="8">
        <f t="shared" si="102"/>
        <v>5.2799882167429782E-6</v>
      </c>
      <c r="Z503" s="8">
        <f t="shared" si="103"/>
        <v>5.8664781730778855E-6</v>
      </c>
    </row>
    <row r="504" spans="2:26" x14ac:dyDescent="0.2">
      <c r="B504" s="2">
        <v>42878</v>
      </c>
      <c r="C504" s="1">
        <v>97.888800000000003</v>
      </c>
      <c r="D504" s="1">
        <v>97.846000000000004</v>
      </c>
      <c r="E504" s="1">
        <v>97.911000000000001</v>
      </c>
      <c r="F504" s="1">
        <v>98.016999999999996</v>
      </c>
      <c r="G504" s="1">
        <v>100.22</v>
      </c>
      <c r="H504" s="1">
        <v>100.235</v>
      </c>
      <c r="I504" s="1">
        <v>100.125</v>
      </c>
      <c r="J504" s="1">
        <v>99.915999999999997</v>
      </c>
      <c r="K504" s="4">
        <f t="shared" si="96"/>
        <v>-2.5538531003288512E-5</v>
      </c>
      <c r="L504" s="4">
        <f t="shared" si="97"/>
        <v>-5.1098098128754543E-5</v>
      </c>
      <c r="M504" s="4">
        <f t="shared" si="98"/>
        <v>-1.5317688867100276E-4</v>
      </c>
      <c r="N504" s="4">
        <f t="shared" si="99"/>
        <v>-1.530112616288104E-4</v>
      </c>
      <c r="O504" s="8">
        <f t="shared" si="92"/>
        <v>-2.3795858777342361E-6</v>
      </c>
      <c r="P504" s="8">
        <f t="shared" si="93"/>
        <v>-1.8714187478657828E-6</v>
      </c>
      <c r="Q504" s="8">
        <f t="shared" si="94"/>
        <v>-9.6534562747829782E-7</v>
      </c>
      <c r="R504" s="8">
        <f t="shared" si="95"/>
        <v>6.8209032177080076E-7</v>
      </c>
      <c r="S504" s="5">
        <f>G504/G505-1</f>
        <v>-4.9887752556654341E-5</v>
      </c>
      <c r="T504" s="5">
        <f>H504/H505-1</f>
        <v>0</v>
      </c>
      <c r="U504" s="5">
        <f>I504/I505-1</f>
        <v>0</v>
      </c>
      <c r="V504" s="5">
        <f>J504/J505-1</f>
        <v>-5.0039531229728595E-5</v>
      </c>
      <c r="W504" s="8">
        <f t="shared" si="100"/>
        <v>4.8573551117094195E-6</v>
      </c>
      <c r="X504" s="8">
        <f t="shared" si="101"/>
        <v>5.4304028986722806E-6</v>
      </c>
      <c r="Y504" s="8">
        <f t="shared" si="102"/>
        <v>5.2802521030012202E-6</v>
      </c>
      <c r="Z504" s="8">
        <f t="shared" si="103"/>
        <v>5.9385616832815675E-6</v>
      </c>
    </row>
    <row r="505" spans="2:26" x14ac:dyDescent="0.2">
      <c r="B505" s="2">
        <v>42877</v>
      </c>
      <c r="C505" s="1">
        <v>97.891300000000001</v>
      </c>
      <c r="D505" s="1">
        <v>97.850999999999999</v>
      </c>
      <c r="E505" s="1">
        <v>97.926000000000002</v>
      </c>
      <c r="F505" s="1">
        <v>98.031999999999996</v>
      </c>
      <c r="G505" s="1">
        <v>100.22499999999999</v>
      </c>
      <c r="H505" s="1">
        <v>100.235</v>
      </c>
      <c r="I505" s="1">
        <v>100.125</v>
      </c>
      <c r="J505" s="1">
        <v>99.921000000000006</v>
      </c>
      <c r="K505" s="4">
        <f t="shared" si="96"/>
        <v>-7.5588337741017142E-5</v>
      </c>
      <c r="L505" s="4">
        <f t="shared" si="97"/>
        <v>-1.0218575326237378E-4</v>
      </c>
      <c r="M505" s="4">
        <f t="shared" si="98"/>
        <v>-5.1056356005663162E-5</v>
      </c>
      <c r="N505" s="4">
        <f t="shared" si="99"/>
        <v>-5.1001152626128921E-5</v>
      </c>
      <c r="O505" s="8">
        <f t="shared" si="92"/>
        <v>-2.0656696327187032E-6</v>
      </c>
      <c r="P505" s="8">
        <f t="shared" si="93"/>
        <v>-1.488336968992754E-6</v>
      </c>
      <c r="Q505" s="8">
        <f t="shared" si="94"/>
        <v>-1.9949637562771683E-7</v>
      </c>
      <c r="R505" s="8">
        <f t="shared" si="95"/>
        <v>1.5749683717314334E-6</v>
      </c>
      <c r="S505" s="5">
        <f>G505/G506-1</f>
        <v>0</v>
      </c>
      <c r="T505" s="5">
        <f>H505/H506-1</f>
        <v>-4.9880287310455351E-5</v>
      </c>
      <c r="U505" s="5">
        <f>I505/I506-1</f>
        <v>-4.9935084390217988E-5</v>
      </c>
      <c r="V505" s="5">
        <f>J505/J506-1</f>
        <v>-5.003702740025151E-5</v>
      </c>
      <c r="W505" s="8">
        <f t="shared" si="100"/>
        <v>4.857112520788576E-6</v>
      </c>
      <c r="X505" s="8">
        <f t="shared" si="101"/>
        <v>5.2873526379632844E-6</v>
      </c>
      <c r="Y505" s="8">
        <f t="shared" si="102"/>
        <v>5.1370598903664547E-6</v>
      </c>
      <c r="Z505" s="8">
        <f t="shared" si="103"/>
        <v>5.8664890234405573E-6</v>
      </c>
    </row>
    <row r="506" spans="2:26" x14ac:dyDescent="0.2">
      <c r="B506" s="2">
        <v>42874</v>
      </c>
      <c r="C506" s="1">
        <v>97.898700000000005</v>
      </c>
      <c r="D506" s="1">
        <v>97.861000000000004</v>
      </c>
      <c r="E506" s="1">
        <v>97.930999999999997</v>
      </c>
      <c r="F506" s="1">
        <v>98.037000000000006</v>
      </c>
      <c r="G506" s="1">
        <v>100.22499999999999</v>
      </c>
      <c r="H506" s="1">
        <v>100.24</v>
      </c>
      <c r="I506" s="1">
        <v>100.13</v>
      </c>
      <c r="J506" s="1">
        <v>99.926000000000002</v>
      </c>
      <c r="K506" s="4">
        <f t="shared" si="96"/>
        <v>-1.2664549780361245E-4</v>
      </c>
      <c r="L506" s="4">
        <f t="shared" si="97"/>
        <v>-1.5325513915565026E-4</v>
      </c>
      <c r="M506" s="4">
        <f t="shared" si="98"/>
        <v>-1.4293736280557301E-4</v>
      </c>
      <c r="N506" s="4">
        <f t="shared" si="99"/>
        <v>-2.039630011115845E-4</v>
      </c>
      <c r="O506" s="8">
        <f t="shared" si="92"/>
        <v>-1.8766987883661601E-6</v>
      </c>
      <c r="P506" s="8">
        <f t="shared" si="93"/>
        <v>-9.7750997092360676E-7</v>
      </c>
      <c r="Q506" s="8">
        <f t="shared" si="94"/>
        <v>3.1111020066115768E-7</v>
      </c>
      <c r="R506" s="8">
        <f t="shared" si="95"/>
        <v>2.2129253532640612E-6</v>
      </c>
      <c r="S506" s="5">
        <f>G506/G507-1</f>
        <v>0</v>
      </c>
      <c r="T506" s="5">
        <f>H506/H507-1</f>
        <v>-4.9877799391584432E-5</v>
      </c>
      <c r="U506" s="5">
        <f>I506/I507-1</f>
        <v>-4.9932591002277427E-5</v>
      </c>
      <c r="V506" s="5">
        <f>J506/J507-1</f>
        <v>-5.0034523821351762E-5</v>
      </c>
      <c r="W506" s="8">
        <f t="shared" si="100"/>
        <v>4.9286269094836073E-6</v>
      </c>
      <c r="X506" s="8">
        <f t="shared" si="101"/>
        <v>5.5016747777712562E-6</v>
      </c>
      <c r="Y506" s="8">
        <f t="shared" si="102"/>
        <v>5.3516022920901167E-6</v>
      </c>
      <c r="Z506" s="8">
        <f t="shared" si="103"/>
        <v>6.0815426232300028E-6</v>
      </c>
    </row>
    <row r="507" spans="2:26" x14ac:dyDescent="0.2">
      <c r="B507" s="2">
        <v>42873</v>
      </c>
      <c r="C507" s="1">
        <v>97.911100000000005</v>
      </c>
      <c r="D507" s="1">
        <v>97.876000000000005</v>
      </c>
      <c r="E507" s="1">
        <v>97.944999999999993</v>
      </c>
      <c r="F507" s="1">
        <v>98.057000000000002</v>
      </c>
      <c r="G507" s="1">
        <v>100.22499999999999</v>
      </c>
      <c r="H507" s="1">
        <v>100.245</v>
      </c>
      <c r="I507" s="1">
        <v>100.13500000000001</v>
      </c>
      <c r="J507" s="1">
        <v>99.930999999999997</v>
      </c>
      <c r="K507" s="4">
        <f t="shared" si="96"/>
        <v>-2.2770576738884163E-4</v>
      </c>
      <c r="L507" s="4">
        <f t="shared" si="97"/>
        <v>-2.5536000653714197E-4</v>
      </c>
      <c r="M507" s="4">
        <f t="shared" si="98"/>
        <v>-3.0620056136765328E-4</v>
      </c>
      <c r="N507" s="4">
        <f t="shared" si="99"/>
        <v>-3.5680789462955165E-4</v>
      </c>
      <c r="O507" s="8">
        <f t="shared" si="92"/>
        <v>-2.3126199385176127E-6</v>
      </c>
      <c r="P507" s="8">
        <f t="shared" si="93"/>
        <v>-1.8450229719454981E-6</v>
      </c>
      <c r="Q507" s="8">
        <f t="shared" si="94"/>
        <v>-8.6247107083076143E-7</v>
      </c>
      <c r="R507" s="8">
        <f t="shared" si="95"/>
        <v>9.6300588019071484E-7</v>
      </c>
      <c r="S507" s="5">
        <f>G507/G508-1</f>
        <v>0</v>
      </c>
      <c r="T507" s="5">
        <f>H507/H508-1</f>
        <v>0</v>
      </c>
      <c r="U507" s="5">
        <f>I507/I508-1</f>
        <v>0</v>
      </c>
      <c r="V507" s="5">
        <f>J507/J508-1</f>
        <v>0</v>
      </c>
      <c r="W507" s="8">
        <f t="shared" si="100"/>
        <v>4.7856124507217327E-6</v>
      </c>
      <c r="X507" s="8">
        <f t="shared" si="101"/>
        <v>5.501400065277234E-6</v>
      </c>
      <c r="Y507" s="8">
        <f t="shared" si="102"/>
        <v>5.3513348702516336E-6</v>
      </c>
      <c r="Z507" s="8">
        <f t="shared" si="103"/>
        <v>6.0094628099484549E-6</v>
      </c>
    </row>
    <row r="508" spans="2:26" x14ac:dyDescent="0.2">
      <c r="B508" s="2">
        <v>42872</v>
      </c>
      <c r="C508" s="1">
        <v>97.933400000000006</v>
      </c>
      <c r="D508" s="1">
        <v>97.900999999999996</v>
      </c>
      <c r="E508" s="1">
        <v>97.974999999999994</v>
      </c>
      <c r="F508" s="1">
        <v>98.091999999999999</v>
      </c>
      <c r="G508" s="1">
        <v>100.22499999999999</v>
      </c>
      <c r="H508" s="1">
        <v>100.245</v>
      </c>
      <c r="I508" s="1">
        <v>100.13500000000001</v>
      </c>
      <c r="J508" s="1">
        <v>99.930999999999997</v>
      </c>
      <c r="K508" s="4">
        <f t="shared" si="96"/>
        <v>3.0335932145564293E-4</v>
      </c>
      <c r="L508" s="4">
        <f t="shared" si="97"/>
        <v>5.1098098128776748E-4</v>
      </c>
      <c r="M508" s="4">
        <f t="shared" si="98"/>
        <v>6.5365484981261268E-4</v>
      </c>
      <c r="N508" s="4">
        <f t="shared" si="99"/>
        <v>7.651733882898526E-4</v>
      </c>
      <c r="O508" s="8">
        <f t="shared" si="92"/>
        <v>-1.6183519485149511E-6</v>
      </c>
      <c r="P508" s="8">
        <f t="shared" si="93"/>
        <v>-1.1045248393129482E-6</v>
      </c>
      <c r="Q508" s="8">
        <f t="shared" si="94"/>
        <v>3.0613899824893931E-8</v>
      </c>
      <c r="R508" s="8">
        <f t="shared" si="95"/>
        <v>1.9825558159156098E-6</v>
      </c>
      <c r="S508" s="5">
        <f>G508/G509-1</f>
        <v>0</v>
      </c>
      <c r="T508" s="5">
        <f>H508/H509-1</f>
        <v>0</v>
      </c>
      <c r="U508" s="5">
        <f>I508/I509-1</f>
        <v>0</v>
      </c>
      <c r="V508" s="5">
        <f>J508/J509-1</f>
        <v>5.0037027400140488E-5</v>
      </c>
      <c r="W508" s="8">
        <f t="shared" si="100"/>
        <v>4.7856124507217327E-6</v>
      </c>
      <c r="X508" s="8">
        <f t="shared" si="101"/>
        <v>5.4298749349227359E-6</v>
      </c>
      <c r="Y508" s="8">
        <f t="shared" si="102"/>
        <v>5.3513348702516336E-6</v>
      </c>
      <c r="Z508" s="8">
        <f t="shared" si="103"/>
        <v>6.0094628099484549E-6</v>
      </c>
    </row>
    <row r="509" spans="2:26" x14ac:dyDescent="0.2">
      <c r="B509" s="2">
        <v>42871</v>
      </c>
      <c r="C509" s="1">
        <v>97.903700000000001</v>
      </c>
      <c r="D509" s="1">
        <v>97.850999999999999</v>
      </c>
      <c r="E509" s="1">
        <v>97.911000000000001</v>
      </c>
      <c r="F509" s="1">
        <v>98.016999999999996</v>
      </c>
      <c r="G509" s="1">
        <v>100.22499999999999</v>
      </c>
      <c r="H509" s="1">
        <v>100.245</v>
      </c>
      <c r="I509" s="1">
        <v>100.13500000000001</v>
      </c>
      <c r="J509" s="1">
        <v>99.926000000000002</v>
      </c>
      <c r="K509" s="4">
        <f t="shared" si="96"/>
        <v>-5.0046676185799832E-5</v>
      </c>
      <c r="L509" s="4">
        <f t="shared" si="97"/>
        <v>-5.1095487246466398E-5</v>
      </c>
      <c r="M509" s="4">
        <f t="shared" si="98"/>
        <v>-5.1064177458148841E-5</v>
      </c>
      <c r="N509" s="4">
        <f t="shared" si="99"/>
        <v>0</v>
      </c>
      <c r="O509" s="8">
        <f t="shared" si="92"/>
        <v>-2.5017475736396901E-6</v>
      </c>
      <c r="P509" s="8">
        <f t="shared" si="93"/>
        <v>-2.7392696291222984E-6</v>
      </c>
      <c r="Q509" s="8">
        <f t="shared" si="94"/>
        <v>-2.2157743701264887E-6</v>
      </c>
      <c r="R509" s="8">
        <f t="shared" si="95"/>
        <v>-8.2277038920219866E-7</v>
      </c>
      <c r="S509" s="5">
        <f>G509/G510-1</f>
        <v>0</v>
      </c>
      <c r="T509" s="5">
        <f>H509/H510-1</f>
        <v>0</v>
      </c>
      <c r="U509" s="5">
        <f>I509/I510-1</f>
        <v>0</v>
      </c>
      <c r="V509" s="5">
        <f>J509/J510-1</f>
        <v>-5.0034523821351762E-5</v>
      </c>
      <c r="W509" s="8">
        <f t="shared" si="100"/>
        <v>4.7856124507217327E-6</v>
      </c>
      <c r="X509" s="8">
        <f t="shared" si="101"/>
        <v>5.4298749349227359E-6</v>
      </c>
      <c r="Y509" s="8">
        <f t="shared" si="102"/>
        <v>5.4229381536918811E-6</v>
      </c>
      <c r="Z509" s="8">
        <f t="shared" si="103"/>
        <v>5.9379813422339683E-6</v>
      </c>
    </row>
    <row r="510" spans="2:26" x14ac:dyDescent="0.2">
      <c r="B510" s="2">
        <v>42870</v>
      </c>
      <c r="C510" s="1">
        <v>97.908600000000007</v>
      </c>
      <c r="D510" s="1">
        <v>97.855999999999995</v>
      </c>
      <c r="E510" s="1">
        <v>97.915999999999997</v>
      </c>
      <c r="F510" s="1">
        <v>98.016999999999996</v>
      </c>
      <c r="G510" s="1">
        <v>100.22499999999999</v>
      </c>
      <c r="H510" s="1">
        <v>100.245</v>
      </c>
      <c r="I510" s="1">
        <v>100.13500000000001</v>
      </c>
      <c r="J510" s="1">
        <v>99.930999999999997</v>
      </c>
      <c r="K510" s="4">
        <f t="shared" si="96"/>
        <v>-1.0110448995837018E-4</v>
      </c>
      <c r="L510" s="4">
        <f t="shared" si="97"/>
        <v>0</v>
      </c>
      <c r="M510" s="4">
        <f t="shared" si="98"/>
        <v>0</v>
      </c>
      <c r="N510" s="4">
        <f t="shared" si="99"/>
        <v>5.1014161531304225E-5</v>
      </c>
      <c r="O510" s="8">
        <f t="shared" si="92"/>
        <v>-2.5016219552415065E-6</v>
      </c>
      <c r="P510" s="8">
        <f t="shared" si="93"/>
        <v>-2.866713672899923E-6</v>
      </c>
      <c r="Q510" s="8">
        <f t="shared" si="94"/>
        <v>-2.3431925417105592E-6</v>
      </c>
      <c r="R510" s="8">
        <f t="shared" si="95"/>
        <v>-9.5024856493847175E-7</v>
      </c>
      <c r="S510" s="5">
        <f>G510/G511-1</f>
        <v>0</v>
      </c>
      <c r="T510" s="5">
        <f>H510/H511-1</f>
        <v>0</v>
      </c>
      <c r="U510" s="5">
        <f>I510/I511-1</f>
        <v>0</v>
      </c>
      <c r="V510" s="5">
        <f>J510/J511-1</f>
        <v>5.0037027400140488E-5</v>
      </c>
      <c r="W510" s="8">
        <f t="shared" si="100"/>
        <v>4.8571232595803364E-6</v>
      </c>
      <c r="X510" s="8">
        <f t="shared" si="101"/>
        <v>5.4298749349227359E-6</v>
      </c>
      <c r="Y510" s="8">
        <f t="shared" si="102"/>
        <v>5.3513384589930016E-6</v>
      </c>
      <c r="Z510" s="8">
        <f t="shared" si="103"/>
        <v>5.9376839875413535E-6</v>
      </c>
    </row>
    <row r="511" spans="2:26" x14ac:dyDescent="0.2">
      <c r="B511" s="2">
        <v>42867</v>
      </c>
      <c r="C511" s="1">
        <v>97.918499999999995</v>
      </c>
      <c r="D511" s="1">
        <v>97.855999999999995</v>
      </c>
      <c r="E511" s="1">
        <v>97.915999999999997</v>
      </c>
      <c r="F511" s="1">
        <v>98.012</v>
      </c>
      <c r="G511" s="1">
        <v>100.22499999999999</v>
      </c>
      <c r="H511" s="1">
        <v>100.245</v>
      </c>
      <c r="I511" s="1">
        <v>100.13500000000001</v>
      </c>
      <c r="J511" s="1">
        <v>99.926000000000002</v>
      </c>
      <c r="K511" s="4">
        <f t="shared" si="96"/>
        <v>3.0340549684937379E-4</v>
      </c>
      <c r="L511" s="4">
        <f t="shared" si="97"/>
        <v>4.6007095316458191E-4</v>
      </c>
      <c r="M511" s="4">
        <f t="shared" si="98"/>
        <v>5.109026628247193E-4</v>
      </c>
      <c r="N511" s="4">
        <f t="shared" si="99"/>
        <v>6.6362420492716012E-4</v>
      </c>
      <c r="O511" s="8">
        <f t="shared" si="92"/>
        <v>-2.3763961341735638E-6</v>
      </c>
      <c r="P511" s="8">
        <f t="shared" si="93"/>
        <v>-3.249429218295241E-6</v>
      </c>
      <c r="Q511" s="8">
        <f t="shared" si="94"/>
        <v>-2.8532456892485513E-6</v>
      </c>
      <c r="R511" s="8">
        <f t="shared" si="95"/>
        <v>-1.7150123820172669E-6</v>
      </c>
      <c r="S511" s="5">
        <f>G511/G512-1</f>
        <v>0</v>
      </c>
      <c r="T511" s="5">
        <f>H511/H512-1</f>
        <v>0</v>
      </c>
      <c r="U511" s="5">
        <f>I511/I512-1</f>
        <v>4.993508439032901E-5</v>
      </c>
      <c r="V511" s="5">
        <f>J511/J512-1</f>
        <v>1.0008407061934399E-4</v>
      </c>
      <c r="W511" s="8">
        <f t="shared" si="100"/>
        <v>4.9286376482753678E-6</v>
      </c>
      <c r="X511" s="8">
        <f t="shared" si="101"/>
        <v>5.5014036465475935E-6</v>
      </c>
      <c r="Y511" s="8">
        <f t="shared" si="102"/>
        <v>5.3513384589930016E-6</v>
      </c>
      <c r="Z511" s="8">
        <f t="shared" si="103"/>
        <v>5.866202519826867E-6</v>
      </c>
    </row>
    <row r="512" spans="2:26" x14ac:dyDescent="0.2">
      <c r="B512" s="2">
        <v>42866</v>
      </c>
      <c r="C512" s="1">
        <v>97.888800000000003</v>
      </c>
      <c r="D512" s="1">
        <v>97.811000000000007</v>
      </c>
      <c r="E512" s="1">
        <v>97.866</v>
      </c>
      <c r="F512" s="1">
        <v>97.947000000000003</v>
      </c>
      <c r="G512" s="1">
        <v>100.22499999999999</v>
      </c>
      <c r="H512" s="1">
        <v>100.245</v>
      </c>
      <c r="I512" s="1">
        <v>100.13</v>
      </c>
      <c r="J512" s="1">
        <v>99.915999999999997</v>
      </c>
      <c r="K512" s="4">
        <f t="shared" si="96"/>
        <v>5.0059304952165817E-5</v>
      </c>
      <c r="L512" s="4">
        <f t="shared" si="97"/>
        <v>1.0224844326756077E-4</v>
      </c>
      <c r="M512" s="4">
        <f t="shared" si="98"/>
        <v>1.5329429438626363E-4</v>
      </c>
      <c r="N512" s="4">
        <f t="shared" si="99"/>
        <v>1.5316750398230994E-4</v>
      </c>
      <c r="O512" s="8">
        <f t="shared" si="92"/>
        <v>-3.007367966025576E-6</v>
      </c>
      <c r="P512" s="8">
        <f t="shared" si="93"/>
        <v>-4.272028242578718E-6</v>
      </c>
      <c r="Q512" s="8">
        <f t="shared" si="94"/>
        <v>-4.1305023463103498E-6</v>
      </c>
      <c r="R512" s="8">
        <f t="shared" si="95"/>
        <v>-3.3740728943351673E-6</v>
      </c>
      <c r="S512" s="5">
        <f>G512/G513-1</f>
        <v>0</v>
      </c>
      <c r="T512" s="5">
        <f>H512/H513-1</f>
        <v>4.9880287310566374E-5</v>
      </c>
      <c r="U512" s="5">
        <f>I512/I513-1</f>
        <v>9.9880143827224543E-5</v>
      </c>
      <c r="V512" s="5">
        <f>J512/J513-1</f>
        <v>5.0044539640303753E-5</v>
      </c>
      <c r="W512" s="8">
        <f t="shared" si="100"/>
        <v>5.0001556171649523E-6</v>
      </c>
      <c r="X512" s="8">
        <f t="shared" si="101"/>
        <v>5.5729359398014122E-6</v>
      </c>
      <c r="Y512" s="8">
        <f t="shared" si="102"/>
        <v>5.4232163692320104E-6</v>
      </c>
      <c r="Z512" s="8">
        <f t="shared" si="103"/>
        <v>5.7950041283123215E-6</v>
      </c>
    </row>
    <row r="513" spans="2:26" x14ac:dyDescent="0.2">
      <c r="B513" s="2">
        <v>42865</v>
      </c>
      <c r="C513" s="1">
        <v>97.883899999999997</v>
      </c>
      <c r="D513" s="1">
        <v>97.801000000000002</v>
      </c>
      <c r="E513" s="1">
        <v>97.850999999999999</v>
      </c>
      <c r="F513" s="1">
        <v>97.932000000000002</v>
      </c>
      <c r="G513" s="1">
        <v>100.22499999999999</v>
      </c>
      <c r="H513" s="1">
        <v>100.24</v>
      </c>
      <c r="I513" s="1">
        <v>100.12</v>
      </c>
      <c r="J513" s="1">
        <v>99.911000000000001</v>
      </c>
      <c r="K513" s="4">
        <f t="shared" si="96"/>
        <v>2.0334341535188649E-4</v>
      </c>
      <c r="L513" s="4">
        <f t="shared" si="97"/>
        <v>1.9430979116807912E-4</v>
      </c>
      <c r="M513" s="4">
        <f t="shared" si="98"/>
        <v>1.5331779712979277E-4</v>
      </c>
      <c r="N513" s="4">
        <f t="shared" si="99"/>
        <v>1.531909678604837E-4</v>
      </c>
      <c r="O513" s="8">
        <f t="shared" si="92"/>
        <v>-3.1325162284059906E-6</v>
      </c>
      <c r="P513" s="8">
        <f t="shared" si="93"/>
        <v>-4.7827800286809333E-6</v>
      </c>
      <c r="Q513" s="8">
        <f t="shared" si="94"/>
        <v>-5.0236871893552523E-6</v>
      </c>
      <c r="R513" s="8">
        <f t="shared" si="95"/>
        <v>-4.6233219809482804E-6</v>
      </c>
      <c r="S513" s="5">
        <f>G513/G514-1</f>
        <v>4.9890241468730778E-5</v>
      </c>
      <c r="T513" s="5">
        <f>H513/H514-1</f>
        <v>4.9882775477572139E-5</v>
      </c>
      <c r="U513" s="5">
        <f>I513/I514-1</f>
        <v>4.9942566049177017E-5</v>
      </c>
      <c r="V513" s="5">
        <f>J513/J514-1</f>
        <v>5.0047044221512849E-5</v>
      </c>
      <c r="W513" s="8">
        <f t="shared" si="100"/>
        <v>5.5725286040218615E-6</v>
      </c>
      <c r="X513" s="8">
        <f t="shared" si="101"/>
        <v>6.1457592830612857E-6</v>
      </c>
      <c r="Y513" s="8">
        <f t="shared" si="102"/>
        <v>5.9252831653206736E-6</v>
      </c>
      <c r="Z513" s="8">
        <f t="shared" si="103"/>
        <v>6.441661286656908E-6</v>
      </c>
    </row>
    <row r="514" spans="2:26" x14ac:dyDescent="0.2">
      <c r="B514" s="2">
        <v>42864</v>
      </c>
      <c r="C514" s="1">
        <v>97.864000000000004</v>
      </c>
      <c r="D514" s="1">
        <v>97.781999999999996</v>
      </c>
      <c r="E514" s="1">
        <v>97.835999999999999</v>
      </c>
      <c r="F514" s="1">
        <v>97.917000000000002</v>
      </c>
      <c r="G514" s="1">
        <v>100.22</v>
      </c>
      <c r="H514" s="1">
        <v>100.235</v>
      </c>
      <c r="I514" s="1">
        <v>100.11499999999999</v>
      </c>
      <c r="J514" s="1">
        <v>99.906000000000006</v>
      </c>
      <c r="K514" s="4">
        <f t="shared" si="96"/>
        <v>1.5125315281072638E-4</v>
      </c>
      <c r="L514" s="4">
        <f t="shared" si="97"/>
        <v>5.1136770406134957E-5</v>
      </c>
      <c r="M514" s="4">
        <f t="shared" si="98"/>
        <v>0</v>
      </c>
      <c r="N514" s="4">
        <f t="shared" si="99"/>
        <v>-5.1061048589651215E-5</v>
      </c>
      <c r="O514" s="8">
        <f t="shared" si="92"/>
        <v>-4.52060426908818E-6</v>
      </c>
      <c r="P514" s="8">
        <f t="shared" si="93"/>
        <v>-6.7729197154783869E-6</v>
      </c>
      <c r="Q514" s="8">
        <f t="shared" si="94"/>
        <v>-7.4196590015990218E-6</v>
      </c>
      <c r="R514" s="8">
        <f t="shared" si="95"/>
        <v>-7.2719912257795946E-6</v>
      </c>
      <c r="S514" s="5">
        <f>G514/G515-1</f>
        <v>0</v>
      </c>
      <c r="T514" s="5">
        <f>H514/H515-1</f>
        <v>0</v>
      </c>
      <c r="U514" s="5">
        <f>I514/I515-1</f>
        <v>0</v>
      </c>
      <c r="V514" s="5">
        <f>J514/J515-1</f>
        <v>5.0049549053632347E-5</v>
      </c>
      <c r="W514" s="8">
        <f t="shared" si="100"/>
        <v>5.5728070372751403E-6</v>
      </c>
      <c r="X514" s="8">
        <f t="shared" si="101"/>
        <v>6.0029372160332249E-6</v>
      </c>
      <c r="Y514" s="8">
        <f t="shared" si="102"/>
        <v>5.7106726297403592E-6</v>
      </c>
      <c r="Z514" s="8">
        <f t="shared" si="103"/>
        <v>6.2265500768578432E-6</v>
      </c>
    </row>
    <row r="515" spans="2:26" x14ac:dyDescent="0.2">
      <c r="B515" s="2">
        <v>42863</v>
      </c>
      <c r="C515" s="1">
        <v>97.849199999999996</v>
      </c>
      <c r="D515" s="1">
        <v>97.777000000000001</v>
      </c>
      <c r="E515" s="1">
        <v>97.835999999999999</v>
      </c>
      <c r="F515" s="1">
        <v>97.921999999999997</v>
      </c>
      <c r="G515" s="1">
        <v>100.22</v>
      </c>
      <c r="H515" s="1">
        <v>100.235</v>
      </c>
      <c r="I515" s="1">
        <v>100.11499999999999</v>
      </c>
      <c r="J515" s="1">
        <v>99.900999999999996</v>
      </c>
      <c r="K515" s="4">
        <f t="shared" si="96"/>
        <v>5.1101649356732892E-5</v>
      </c>
      <c r="L515" s="4">
        <f t="shared" si="97"/>
        <v>0</v>
      </c>
      <c r="M515" s="4">
        <f t="shared" si="98"/>
        <v>0</v>
      </c>
      <c r="N515" s="4">
        <f t="shared" si="99"/>
        <v>-5.1058441492224382E-5</v>
      </c>
      <c r="O515" s="8">
        <f t="shared" si="92"/>
        <v>-4.64626753927555E-6</v>
      </c>
      <c r="P515" s="8">
        <f t="shared" si="93"/>
        <v>-6.6457584794546439E-6</v>
      </c>
      <c r="Q515" s="8">
        <f t="shared" si="94"/>
        <v>-7.0374466546113678E-6</v>
      </c>
      <c r="R515" s="8">
        <f t="shared" si="95"/>
        <v>-6.6605579860848364E-6</v>
      </c>
      <c r="S515" s="5">
        <f>G515/G516-1</f>
        <v>0</v>
      </c>
      <c r="T515" s="5">
        <f>H515/H516-1</f>
        <v>-4.9880287310455351E-5</v>
      </c>
      <c r="U515" s="5">
        <f>I515/I516-1</f>
        <v>-4.9940071913834316E-5</v>
      </c>
      <c r="V515" s="5">
        <f>J515/J516-1</f>
        <v>-5.0047044221623871E-5</v>
      </c>
      <c r="W515" s="8">
        <f t="shared" si="100"/>
        <v>5.5728070372751403E-6</v>
      </c>
      <c r="X515" s="8">
        <f t="shared" si="101"/>
        <v>6.0029372160332249E-6</v>
      </c>
      <c r="Y515" s="8">
        <f t="shared" si="102"/>
        <v>5.7106726297403592E-6</v>
      </c>
      <c r="Z515" s="8">
        <f t="shared" si="103"/>
        <v>6.1550507210669393E-6</v>
      </c>
    </row>
    <row r="516" spans="2:26" x14ac:dyDescent="0.2">
      <c r="B516" s="2">
        <v>42860</v>
      </c>
      <c r="C516" s="1">
        <v>97.844200000000001</v>
      </c>
      <c r="D516" s="1">
        <v>97.777000000000001</v>
      </c>
      <c r="E516" s="1">
        <v>97.835999999999999</v>
      </c>
      <c r="F516" s="1">
        <v>97.927000000000007</v>
      </c>
      <c r="G516" s="1">
        <v>100.22</v>
      </c>
      <c r="H516" s="1">
        <v>100.24</v>
      </c>
      <c r="I516" s="1">
        <v>100.12</v>
      </c>
      <c r="J516" s="1">
        <v>99.906000000000006</v>
      </c>
      <c r="K516" s="4">
        <f t="shared" si="96"/>
        <v>-1.0117102911377795E-4</v>
      </c>
      <c r="L516" s="4">
        <f t="shared" si="97"/>
        <v>-1.4316245871293098E-4</v>
      </c>
      <c r="M516" s="4">
        <f t="shared" si="98"/>
        <v>-1.0220141855576959E-4</v>
      </c>
      <c r="N516" s="4">
        <f t="shared" si="99"/>
        <v>-5.1055834660695965E-5</v>
      </c>
      <c r="O516" s="8">
        <f t="shared" si="92"/>
        <v>-4.9015250644585115E-6</v>
      </c>
      <c r="P516" s="8">
        <f t="shared" si="93"/>
        <v>-6.5182503954422381E-6</v>
      </c>
      <c r="Q516" s="8">
        <f t="shared" si="94"/>
        <v>-6.7826124497449848E-6</v>
      </c>
      <c r="R516" s="8">
        <f t="shared" si="95"/>
        <v>-6.1509214575811155E-6</v>
      </c>
      <c r="S516" s="5">
        <f>G516/G517-1</f>
        <v>-4.9887752556654341E-5</v>
      </c>
      <c r="T516" s="5">
        <f>H516/H517-1</f>
        <v>-2.4933925098491461E-4</v>
      </c>
      <c r="U516" s="5">
        <f>I516/I517-1</f>
        <v>-2.9955067398901303E-4</v>
      </c>
      <c r="V516" s="5">
        <f>J516/J517-1</f>
        <v>-2.9018862260465905E-4</v>
      </c>
      <c r="W516" s="8">
        <f t="shared" si="100"/>
        <v>5.715921786681376E-6</v>
      </c>
      <c r="X516" s="8">
        <f t="shared" si="101"/>
        <v>6.2173310278952026E-6</v>
      </c>
      <c r="Y516" s="8">
        <f t="shared" si="102"/>
        <v>5.9252939709153459E-6</v>
      </c>
      <c r="Z516" s="8">
        <f t="shared" si="103"/>
        <v>6.3701763700924859E-6</v>
      </c>
    </row>
    <row r="517" spans="2:26" x14ac:dyDescent="0.2">
      <c r="B517" s="2">
        <v>42859</v>
      </c>
      <c r="C517" s="1">
        <v>97.854100000000003</v>
      </c>
      <c r="D517" s="1">
        <v>97.790999999999997</v>
      </c>
      <c r="E517" s="1">
        <v>97.846000000000004</v>
      </c>
      <c r="F517" s="1">
        <v>97.932000000000002</v>
      </c>
      <c r="G517" s="1">
        <v>100.22499999999999</v>
      </c>
      <c r="H517" s="1">
        <v>100.265</v>
      </c>
      <c r="I517" s="1">
        <v>100.15</v>
      </c>
      <c r="J517" s="1">
        <v>99.935000000000002</v>
      </c>
      <c r="K517" s="4">
        <f t="shared" si="96"/>
        <v>-5.1093868633556028E-5</v>
      </c>
      <c r="L517" s="4">
        <f t="shared" si="97"/>
        <v>-1.0224844326744975E-4</v>
      </c>
      <c r="M517" s="4">
        <f t="shared" si="98"/>
        <v>-1.0219097449304382E-4</v>
      </c>
      <c r="N517" s="4">
        <f t="shared" si="99"/>
        <v>-1.5314404729094289E-4</v>
      </c>
      <c r="O517" s="8">
        <f t="shared" si="92"/>
        <v>-4.7735445804067415E-6</v>
      </c>
      <c r="P517" s="8">
        <f t="shared" si="93"/>
        <v>-6.9251587046728621E-6</v>
      </c>
      <c r="Q517" s="8">
        <f t="shared" si="94"/>
        <v>-7.5205673615080793E-6</v>
      </c>
      <c r="R517" s="8">
        <f t="shared" si="95"/>
        <v>-7.2704947319846001E-6</v>
      </c>
      <c r="S517" s="5">
        <f>G517/G518-1</f>
        <v>-4.9885263893156839E-5</v>
      </c>
      <c r="T517" s="5">
        <f>H517/H518-1</f>
        <v>0</v>
      </c>
      <c r="U517" s="5">
        <f>I517/I518-1</f>
        <v>0</v>
      </c>
      <c r="V517" s="5">
        <f>J517/J518-1</f>
        <v>-5.0030018010738253E-5</v>
      </c>
      <c r="W517" s="8">
        <f t="shared" si="100"/>
        <v>5.9303190927438381E-6</v>
      </c>
      <c r="X517" s="8">
        <f t="shared" si="101"/>
        <v>6.7166805594642832E-6</v>
      </c>
      <c r="Y517" s="8">
        <f t="shared" si="102"/>
        <v>6.4965162580112231E-6</v>
      </c>
      <c r="Z517" s="8">
        <f t="shared" si="103"/>
        <v>7.0002088490174672E-6</v>
      </c>
    </row>
    <row r="518" spans="2:26" x14ac:dyDescent="0.2">
      <c r="B518" s="2">
        <v>42858</v>
      </c>
      <c r="C518" s="1">
        <v>97.859099999999998</v>
      </c>
      <c r="D518" s="1">
        <v>97.801000000000002</v>
      </c>
      <c r="E518" s="1">
        <v>97.855999999999995</v>
      </c>
      <c r="F518" s="1">
        <v>97.947000000000003</v>
      </c>
      <c r="G518" s="1">
        <v>100.23</v>
      </c>
      <c r="H518" s="1">
        <v>100.265</v>
      </c>
      <c r="I518" s="1">
        <v>100.15</v>
      </c>
      <c r="J518" s="1">
        <v>99.94</v>
      </c>
      <c r="K518" s="4">
        <f t="shared" si="96"/>
        <v>-1.0115562639856357E-4</v>
      </c>
      <c r="L518" s="4">
        <f t="shared" si="97"/>
        <v>-1.5334914533404742E-4</v>
      </c>
      <c r="M518" s="4">
        <f t="shared" si="98"/>
        <v>-1.5326296860151967E-4</v>
      </c>
      <c r="N518" s="4">
        <f t="shared" si="99"/>
        <v>-2.0415037716781104E-4</v>
      </c>
      <c r="O518" s="8">
        <f t="shared" si="92"/>
        <v>-4.6458099088228514E-6</v>
      </c>
      <c r="P518" s="8">
        <f t="shared" si="93"/>
        <v>-6.4145734444637228E-6</v>
      </c>
      <c r="Q518" s="8">
        <f t="shared" si="94"/>
        <v>-7.0358092551645047E-6</v>
      </c>
      <c r="R518" s="8">
        <f t="shared" si="95"/>
        <v>-6.5057764409739978E-6</v>
      </c>
      <c r="S518" s="5">
        <f>G518/G519-1</f>
        <v>4.9887752556765363E-5</v>
      </c>
      <c r="T518" s="5">
        <f>H518/H519-1</f>
        <v>9.9745648596050174E-5</v>
      </c>
      <c r="U518" s="5">
        <f>I518/I519-1</f>
        <v>9.9860195726053647E-5</v>
      </c>
      <c r="V518" s="5">
        <f>J518/J519-1</f>
        <v>9.0062142878544194E-5</v>
      </c>
      <c r="W518" s="8">
        <f t="shared" si="100"/>
        <v>5.9300227962453898E-6</v>
      </c>
      <c r="X518" s="8">
        <f t="shared" si="101"/>
        <v>6.6451088446060703E-6</v>
      </c>
      <c r="Y518" s="8">
        <f t="shared" si="102"/>
        <v>6.4248734746604911E-6</v>
      </c>
      <c r="Z518" s="8">
        <f t="shared" si="103"/>
        <v>6.9280432110504659E-6</v>
      </c>
    </row>
    <row r="519" spans="2:26" x14ac:dyDescent="0.2">
      <c r="B519" s="2">
        <v>42857</v>
      </c>
      <c r="C519" s="1">
        <v>97.869</v>
      </c>
      <c r="D519" s="1">
        <v>97.816000000000003</v>
      </c>
      <c r="E519" s="1">
        <v>97.870999999999995</v>
      </c>
      <c r="F519" s="1">
        <v>97.966999999999999</v>
      </c>
      <c r="G519" s="1">
        <v>100.22499999999999</v>
      </c>
      <c r="H519" s="1">
        <v>100.255</v>
      </c>
      <c r="I519" s="1">
        <v>100.14</v>
      </c>
      <c r="J519" s="1">
        <v>99.930999999999997</v>
      </c>
      <c r="K519" s="4">
        <f t="shared" si="96"/>
        <v>1.0116585989439209E-4</v>
      </c>
      <c r="L519" s="4">
        <f t="shared" si="97"/>
        <v>2.0450734181354235E-4</v>
      </c>
      <c r="M519" s="4">
        <f t="shared" si="98"/>
        <v>2.0439239251501817E-4</v>
      </c>
      <c r="N519" s="4">
        <f t="shared" si="99"/>
        <v>2.5525310898300013E-4</v>
      </c>
      <c r="O519" s="8">
        <f t="shared" si="92"/>
        <v>-4.2679675090714907E-6</v>
      </c>
      <c r="P519" s="8">
        <f t="shared" si="93"/>
        <v>-5.9037120041049997E-6</v>
      </c>
      <c r="Q519" s="8">
        <f t="shared" si="94"/>
        <v>-6.3978695705829701E-6</v>
      </c>
      <c r="R519" s="8">
        <f t="shared" si="95"/>
        <v>-5.7408024574412407E-6</v>
      </c>
      <c r="S519" s="5">
        <f>G519/G520-1</f>
        <v>0</v>
      </c>
      <c r="T519" s="5">
        <f>H519/H520-1</f>
        <v>9.9755598782946819E-5</v>
      </c>
      <c r="U519" s="5">
        <f>I519/I520-1</f>
        <v>1.498127340824329E-4</v>
      </c>
      <c r="V519" s="5">
        <f>J519/J520-1</f>
        <v>1.0007906245923515E-4</v>
      </c>
      <c r="W519" s="8">
        <f t="shared" si="100"/>
        <v>5.7871972036041949E-6</v>
      </c>
      <c r="X519" s="8">
        <f t="shared" si="101"/>
        <v>6.4310469316166053E-6</v>
      </c>
      <c r="Y519" s="8">
        <f t="shared" si="102"/>
        <v>6.1389448555793091E-6</v>
      </c>
      <c r="Z519" s="8">
        <f t="shared" si="103"/>
        <v>6.6557603553480629E-6</v>
      </c>
    </row>
    <row r="520" spans="2:26" x14ac:dyDescent="0.2">
      <c r="B520" s="2">
        <v>42856</v>
      </c>
      <c r="C520" s="1">
        <v>97.859099999999998</v>
      </c>
      <c r="D520" s="1">
        <v>97.796000000000006</v>
      </c>
      <c r="E520" s="1">
        <v>97.850999999999999</v>
      </c>
      <c r="F520" s="1">
        <v>97.941999999999993</v>
      </c>
      <c r="G520" s="1">
        <v>100.22499999999999</v>
      </c>
      <c r="H520" s="1">
        <v>100.245</v>
      </c>
      <c r="I520" s="1">
        <v>100.125</v>
      </c>
      <c r="J520" s="1">
        <v>99.921000000000006</v>
      </c>
      <c r="K520" s="4">
        <f t="shared" si="96"/>
        <v>-5.0069484182180268E-5</v>
      </c>
      <c r="L520" s="4">
        <f t="shared" si="97"/>
        <v>0</v>
      </c>
      <c r="M520" s="4">
        <f t="shared" si="98"/>
        <v>-5.1095487246466398E-5</v>
      </c>
      <c r="N520" s="4">
        <f t="shared" si="99"/>
        <v>-1.0209081999357217E-4</v>
      </c>
      <c r="O520" s="8">
        <f t="shared" si="92"/>
        <v>-4.7707638474772666E-6</v>
      </c>
      <c r="P520" s="8">
        <f t="shared" si="93"/>
        <v>-6.9248306665883883E-6</v>
      </c>
      <c r="Q520" s="8">
        <f t="shared" si="94"/>
        <v>-7.5201784579706495E-6</v>
      </c>
      <c r="R520" s="8">
        <f t="shared" si="95"/>
        <v>-7.0152683222737819E-6</v>
      </c>
      <c r="S520" s="5">
        <f>G520/G521-1</f>
        <v>0</v>
      </c>
      <c r="T520" s="5">
        <f>H520/H521-1</f>
        <v>0</v>
      </c>
      <c r="U520" s="5">
        <f>I520/I521-1</f>
        <v>0</v>
      </c>
      <c r="V520" s="5">
        <f>J520/J521-1</f>
        <v>0</v>
      </c>
      <c r="W520" s="8">
        <f t="shared" si="100"/>
        <v>5.7156434130419982E-6</v>
      </c>
      <c r="X520" s="8">
        <f t="shared" si="101"/>
        <v>6.2885389333552521E-6</v>
      </c>
      <c r="Y520" s="8">
        <f t="shared" si="102"/>
        <v>5.8532946577064381E-6</v>
      </c>
      <c r="Z520" s="8">
        <f t="shared" si="103"/>
        <v>6.3691820523051729E-6</v>
      </c>
    </row>
    <row r="521" spans="2:26" x14ac:dyDescent="0.2">
      <c r="B521" s="2">
        <v>42853</v>
      </c>
      <c r="C521" s="1">
        <v>97.864000000000004</v>
      </c>
      <c r="D521" s="1">
        <v>97.796000000000006</v>
      </c>
      <c r="E521" s="1">
        <v>97.855999999999995</v>
      </c>
      <c r="F521" s="1">
        <v>97.951999999999998</v>
      </c>
      <c r="G521" s="1">
        <v>100.22499999999999</v>
      </c>
      <c r="H521" s="1">
        <v>100.245</v>
      </c>
      <c r="I521" s="1">
        <v>100.125</v>
      </c>
      <c r="J521" s="1">
        <v>99.921000000000006</v>
      </c>
      <c r="K521" s="4">
        <f t="shared" si="96"/>
        <v>-5.108870020120726E-5</v>
      </c>
      <c r="L521" s="4">
        <f t="shared" si="97"/>
        <v>0</v>
      </c>
      <c r="M521" s="4">
        <f t="shared" si="98"/>
        <v>0</v>
      </c>
      <c r="N521" s="4">
        <f t="shared" si="99"/>
        <v>-5.1042804495748939E-5</v>
      </c>
      <c r="O521" s="8">
        <f t="shared" si="92"/>
        <v>-4.5206430482885865E-6</v>
      </c>
      <c r="P521" s="8">
        <f t="shared" si="93"/>
        <v>-6.5423844385278929E-6</v>
      </c>
      <c r="Q521" s="8">
        <f t="shared" si="94"/>
        <v>-6.9083781060697013E-6</v>
      </c>
      <c r="R521" s="8">
        <f t="shared" si="95"/>
        <v>-6.2508711178074772E-6</v>
      </c>
      <c r="S521" s="5">
        <f>G521/G522-1</f>
        <v>0</v>
      </c>
      <c r="T521" s="5">
        <f>H521/H522-1</f>
        <v>4.9880287310566374E-5</v>
      </c>
      <c r="U521" s="5">
        <f>I521/I522-1</f>
        <v>-4.9935084390217988E-5</v>
      </c>
      <c r="V521" s="5">
        <f>J521/J522-1</f>
        <v>-5.003702740025151E-5</v>
      </c>
      <c r="W521" s="8">
        <f t="shared" si="100"/>
        <v>6.2166956226821543E-6</v>
      </c>
      <c r="X521" s="8">
        <f t="shared" si="101"/>
        <v>6.8613135250745428E-6</v>
      </c>
      <c r="Y521" s="8">
        <f t="shared" si="102"/>
        <v>6.4982737818819466E-6</v>
      </c>
      <c r="Z521" s="8">
        <f t="shared" si="103"/>
        <v>7.0157114823247003E-6</v>
      </c>
    </row>
    <row r="522" spans="2:26" x14ac:dyDescent="0.2">
      <c r="B522" s="2">
        <v>42852</v>
      </c>
      <c r="C522" s="1">
        <v>97.869</v>
      </c>
      <c r="D522" s="1">
        <v>97.796000000000006</v>
      </c>
      <c r="E522" s="1">
        <v>97.855999999999995</v>
      </c>
      <c r="F522" s="1">
        <v>97.956999999999994</v>
      </c>
      <c r="G522" s="1">
        <v>100.22499999999999</v>
      </c>
      <c r="H522" s="1">
        <v>100.24</v>
      </c>
      <c r="I522" s="1">
        <v>100.13</v>
      </c>
      <c r="J522" s="1">
        <v>99.926000000000002</v>
      </c>
      <c r="K522" s="4">
        <f t="shared" si="96"/>
        <v>2.0235219092246126E-4</v>
      </c>
      <c r="L522" s="4">
        <f t="shared" si="97"/>
        <v>2.4546905044386946E-4</v>
      </c>
      <c r="M522" s="4">
        <f t="shared" si="98"/>
        <v>2.0442372950646437E-4</v>
      </c>
      <c r="N522" s="4">
        <f t="shared" si="99"/>
        <v>2.5527917330392391E-4</v>
      </c>
      <c r="O522" s="8">
        <f t="shared" si="92"/>
        <v>-4.5178621421207434E-6</v>
      </c>
      <c r="P522" s="8">
        <f t="shared" si="93"/>
        <v>-6.6698600142078842E-6</v>
      </c>
      <c r="Q522" s="8">
        <f t="shared" si="94"/>
        <v>-7.1376494308503237E-6</v>
      </c>
      <c r="R522" s="8">
        <f t="shared" si="95"/>
        <v>-6.5050833991334155E-6</v>
      </c>
      <c r="S522" s="5">
        <f>G522/G523-1</f>
        <v>4.9890241468730778E-5</v>
      </c>
      <c r="T522" s="5">
        <f>H522/H523-1</f>
        <v>9.9770527786091634E-5</v>
      </c>
      <c r="U522" s="5">
        <f>I522/I523-1</f>
        <v>1.9978024173394893E-4</v>
      </c>
      <c r="V522" s="5">
        <f>J522/J523-1</f>
        <v>2.5024774526793969E-4</v>
      </c>
      <c r="W522" s="8">
        <f t="shared" si="100"/>
        <v>6.2166956226821543E-6</v>
      </c>
      <c r="X522" s="8">
        <f t="shared" si="101"/>
        <v>6.7184627359027721E-6</v>
      </c>
      <c r="Y522" s="8">
        <f t="shared" si="102"/>
        <v>6.4979488644592971E-6</v>
      </c>
      <c r="Z522" s="8">
        <f t="shared" si="103"/>
        <v>7.0871929500393452E-6</v>
      </c>
    </row>
    <row r="523" spans="2:26" x14ac:dyDescent="0.2">
      <c r="B523" s="2">
        <v>42851</v>
      </c>
      <c r="C523" s="1">
        <v>97.849199999999996</v>
      </c>
      <c r="D523" s="1">
        <v>97.772000000000006</v>
      </c>
      <c r="E523" s="1">
        <v>97.835999999999999</v>
      </c>
      <c r="F523" s="1">
        <v>97.932000000000002</v>
      </c>
      <c r="G523" s="1">
        <v>100.22</v>
      </c>
      <c r="H523" s="1">
        <v>100.23</v>
      </c>
      <c r="I523" s="1">
        <v>100.11</v>
      </c>
      <c r="J523" s="1">
        <v>99.900999999999996</v>
      </c>
      <c r="K523" s="4">
        <f t="shared" si="96"/>
        <v>5.1101649356732892E-5</v>
      </c>
      <c r="L523" s="4">
        <f t="shared" si="97"/>
        <v>5.1142000879744742E-5</v>
      </c>
      <c r="M523" s="4">
        <f t="shared" si="98"/>
        <v>1.0222231308665286E-4</v>
      </c>
      <c r="N523" s="4">
        <f t="shared" si="99"/>
        <v>1.531909678604837E-4</v>
      </c>
      <c r="O523" s="8">
        <f t="shared" si="92"/>
        <v>-5.2735993342495343E-6</v>
      </c>
      <c r="P523" s="8">
        <f t="shared" si="93"/>
        <v>-7.8952656800188038E-6</v>
      </c>
      <c r="Q523" s="8">
        <f t="shared" si="94"/>
        <v>-8.6672772584414629E-6</v>
      </c>
      <c r="R523" s="8">
        <f t="shared" si="95"/>
        <v>-8.4153646996487644E-6</v>
      </c>
      <c r="S523" s="5">
        <f>G523/G524-1</f>
        <v>0</v>
      </c>
      <c r="T523" s="5">
        <f>H523/H524-1</f>
        <v>4.9887752556765363E-5</v>
      </c>
      <c r="U523" s="5">
        <f>I523/I524-1</f>
        <v>9.9900099900240846E-5</v>
      </c>
      <c r="V523" s="5">
        <f>J523/J524-1</f>
        <v>1.001091189396508E-4</v>
      </c>
      <c r="W523" s="8">
        <f t="shared" si="100"/>
        <v>6.0738485483602386E-6</v>
      </c>
      <c r="X523" s="8">
        <f t="shared" si="101"/>
        <v>6.5043437623570268E-6</v>
      </c>
      <c r="Y523" s="8">
        <f t="shared" si="102"/>
        <v>6.2842128662556259E-6</v>
      </c>
      <c r="Z523" s="8">
        <f t="shared" si="103"/>
        <v>6.8015363869505002E-6</v>
      </c>
    </row>
    <row r="524" spans="2:26" x14ac:dyDescent="0.2">
      <c r="B524" s="2">
        <v>42850</v>
      </c>
      <c r="C524" s="1">
        <v>97.844200000000001</v>
      </c>
      <c r="D524" s="1">
        <v>97.766999999999996</v>
      </c>
      <c r="E524" s="1">
        <v>97.825999999999993</v>
      </c>
      <c r="F524" s="1">
        <v>97.917000000000002</v>
      </c>
      <c r="G524" s="1">
        <v>100.22</v>
      </c>
      <c r="H524" s="1">
        <v>100.22499999999999</v>
      </c>
      <c r="I524" s="1">
        <v>100.1</v>
      </c>
      <c r="J524" s="1">
        <v>99.891000000000005</v>
      </c>
      <c r="K524" s="4">
        <f t="shared" si="96"/>
        <v>-1.0117102911377795E-4</v>
      </c>
      <c r="L524" s="4">
        <f t="shared" si="97"/>
        <v>-2.45421357793707E-4</v>
      </c>
      <c r="M524" s="4">
        <f t="shared" si="98"/>
        <v>-3.5765013641808618E-4</v>
      </c>
      <c r="N524" s="4">
        <f t="shared" si="99"/>
        <v>-4.0834243596676867E-4</v>
      </c>
      <c r="O524" s="8">
        <f t="shared" si="92"/>
        <v>-4.7740047251915163E-6</v>
      </c>
      <c r="P524" s="8">
        <f t="shared" si="93"/>
        <v>-6.7735414588956932E-6</v>
      </c>
      <c r="Q524" s="8">
        <f t="shared" si="94"/>
        <v>-7.1645666408645666E-6</v>
      </c>
      <c r="R524" s="8">
        <f t="shared" si="95"/>
        <v>-6.6594136206243878E-6</v>
      </c>
      <c r="S524" s="5">
        <f>G524/G525-1</f>
        <v>0</v>
      </c>
      <c r="T524" s="5">
        <f>H524/H525-1</f>
        <v>0</v>
      </c>
      <c r="U524" s="5">
        <f>I524/I525-1</f>
        <v>-9.9890120867085486E-5</v>
      </c>
      <c r="V524" s="5">
        <f>J524/J525-1</f>
        <v>-1.0009909810704265E-4</v>
      </c>
      <c r="W524" s="8">
        <f t="shared" si="100"/>
        <v>6.0738485483602386E-6</v>
      </c>
      <c r="X524" s="8">
        <f t="shared" si="101"/>
        <v>6.4330755444187905E-6</v>
      </c>
      <c r="Y524" s="8">
        <f t="shared" si="102"/>
        <v>6.1414984378267106E-6</v>
      </c>
      <c r="Z524" s="8">
        <f t="shared" si="103"/>
        <v>6.6585233598938565E-6</v>
      </c>
    </row>
    <row r="525" spans="2:26" x14ac:dyDescent="0.2">
      <c r="B525" s="2">
        <v>42849</v>
      </c>
      <c r="C525" s="1">
        <v>97.854100000000003</v>
      </c>
      <c r="D525" s="1">
        <v>97.790999999999997</v>
      </c>
      <c r="E525" s="1">
        <v>97.861000000000004</v>
      </c>
      <c r="F525" s="1">
        <v>97.956999999999994</v>
      </c>
      <c r="G525" s="1">
        <v>100.22</v>
      </c>
      <c r="H525" s="1">
        <v>100.22499999999999</v>
      </c>
      <c r="I525" s="1">
        <v>100.11</v>
      </c>
      <c r="J525" s="1">
        <v>99.900999999999996</v>
      </c>
      <c r="K525" s="4">
        <f t="shared" si="96"/>
        <v>-3.0444230358617208E-4</v>
      </c>
      <c r="L525" s="4">
        <f t="shared" si="97"/>
        <v>-4.0886835461162452E-4</v>
      </c>
      <c r="M525" s="4">
        <f t="shared" si="98"/>
        <v>-4.0857601045951597E-4</v>
      </c>
      <c r="N525" s="4">
        <f t="shared" si="99"/>
        <v>-4.5917430256525726E-4</v>
      </c>
      <c r="O525" s="8">
        <f t="shared" si="92"/>
        <v>-4.2711327522840236E-6</v>
      </c>
      <c r="P525" s="8">
        <f t="shared" si="93"/>
        <v>-5.7774052734954617E-6</v>
      </c>
      <c r="Q525" s="8">
        <f t="shared" si="94"/>
        <v>-5.6332258802255229E-6</v>
      </c>
      <c r="R525" s="8">
        <f t="shared" si="95"/>
        <v>-4.8744210049814222E-6</v>
      </c>
      <c r="S525" s="5">
        <f>G525/G526-1</f>
        <v>1.4969312908541532E-4</v>
      </c>
      <c r="T525" s="5">
        <f>H525/H526-1</f>
        <v>9.9785461258106167E-5</v>
      </c>
      <c r="U525" s="5">
        <f>I525/I526-1</f>
        <v>4.9947555067042515E-5</v>
      </c>
      <c r="V525" s="5">
        <f>J525/J526-1</f>
        <v>-1.0008907928060751E-4</v>
      </c>
      <c r="W525" s="8">
        <f t="shared" si="100"/>
        <v>6.2170134958546997E-6</v>
      </c>
      <c r="X525" s="8">
        <f t="shared" si="101"/>
        <v>6.5762691923486126E-6</v>
      </c>
      <c r="Y525" s="8">
        <f t="shared" si="102"/>
        <v>6.42754168637857E-6</v>
      </c>
      <c r="Z525" s="8">
        <f t="shared" si="103"/>
        <v>6.9452169555063646E-6</v>
      </c>
    </row>
    <row r="526" spans="2:26" x14ac:dyDescent="0.2">
      <c r="B526" s="2">
        <v>42846</v>
      </c>
      <c r="C526" s="1">
        <v>97.883899999999997</v>
      </c>
      <c r="D526" s="1">
        <v>97.831000000000003</v>
      </c>
      <c r="E526" s="1">
        <v>97.900999999999996</v>
      </c>
      <c r="F526" s="1">
        <v>98.001999999999995</v>
      </c>
      <c r="G526" s="1">
        <v>100.205</v>
      </c>
      <c r="H526" s="1">
        <v>100.215</v>
      </c>
      <c r="I526" s="1">
        <v>100.105</v>
      </c>
      <c r="J526" s="1">
        <v>99.911000000000001</v>
      </c>
      <c r="K526" s="4">
        <f t="shared" si="96"/>
        <v>5.1083532814466537E-5</v>
      </c>
      <c r="L526" s="4">
        <f t="shared" si="97"/>
        <v>1.0222753805422258E-4</v>
      </c>
      <c r="M526" s="4">
        <f t="shared" si="98"/>
        <v>1.5323948266354748E-4</v>
      </c>
      <c r="N526" s="4">
        <f t="shared" si="99"/>
        <v>1.5308153122362E-4</v>
      </c>
      <c r="O526" s="8">
        <f t="shared" si="92"/>
        <v>-3.6349929464724042E-6</v>
      </c>
      <c r="P526" s="8">
        <f t="shared" si="93"/>
        <v>-4.7552343869664E-6</v>
      </c>
      <c r="Q526" s="8">
        <f t="shared" si="94"/>
        <v>-4.6117858540767329E-6</v>
      </c>
      <c r="R526" s="8">
        <f t="shared" si="95"/>
        <v>-3.5991226727874472E-6</v>
      </c>
      <c r="S526" s="5">
        <f>G526/G527-1</f>
        <v>-9.9785461258328212E-5</v>
      </c>
      <c r="T526" s="5">
        <f>H526/H527-1</f>
        <v>-4.9890241468730778E-5</v>
      </c>
      <c r="U526" s="5">
        <f>I526/I527-1</f>
        <v>-4.9945060433431721E-5</v>
      </c>
      <c r="V526" s="5">
        <f>J526/J527-1</f>
        <v>-5.0042035309560973E-5</v>
      </c>
      <c r="W526" s="8">
        <f t="shared" si="100"/>
        <v>6.0747522293518635E-6</v>
      </c>
      <c r="X526" s="8">
        <f t="shared" si="101"/>
        <v>6.5053189458268751E-6</v>
      </c>
      <c r="Y526" s="8">
        <f t="shared" si="102"/>
        <v>6.427863170171807E-6</v>
      </c>
      <c r="Z526" s="8">
        <f t="shared" si="103"/>
        <v>7.1600524101143675E-6</v>
      </c>
    </row>
    <row r="527" spans="2:26" x14ac:dyDescent="0.2">
      <c r="B527" s="2">
        <v>42845</v>
      </c>
      <c r="C527" s="1">
        <v>97.878900000000002</v>
      </c>
      <c r="D527" s="1">
        <v>97.820999999999998</v>
      </c>
      <c r="E527" s="1">
        <v>97.885999999999996</v>
      </c>
      <c r="F527" s="1">
        <v>97.986999999999995</v>
      </c>
      <c r="G527" s="1">
        <v>100.215</v>
      </c>
      <c r="H527" s="1">
        <v>100.22</v>
      </c>
      <c r="I527" s="1">
        <v>100.11</v>
      </c>
      <c r="J527" s="1">
        <v>99.915999999999997</v>
      </c>
      <c r="K527" s="4">
        <f t="shared" si="96"/>
        <v>-2.022498766582892E-4</v>
      </c>
      <c r="L527" s="4">
        <f t="shared" si="97"/>
        <v>-3.065885887727493E-4</v>
      </c>
      <c r="M527" s="4">
        <f t="shared" si="98"/>
        <v>-4.0847170312285908E-4</v>
      </c>
      <c r="N527" s="4">
        <f t="shared" si="99"/>
        <v>-5.1001152626062307E-4</v>
      </c>
      <c r="O527" s="8">
        <f t="shared" si="92"/>
        <v>-3.7627017785085703E-6</v>
      </c>
      <c r="P527" s="8">
        <f t="shared" si="93"/>
        <v>-5.1383243240904489E-6</v>
      </c>
      <c r="Q527" s="8">
        <f t="shared" si="94"/>
        <v>-5.2497447444388448E-6</v>
      </c>
      <c r="R527" s="8">
        <f t="shared" si="95"/>
        <v>-4.363855840699704E-6</v>
      </c>
      <c r="S527" s="5">
        <f>G527/G528-1</f>
        <v>4.9895220038065347E-5</v>
      </c>
      <c r="T527" s="5">
        <f>H527/H528-1</f>
        <v>0</v>
      </c>
      <c r="U527" s="5">
        <f>I527/I528-1</f>
        <v>-9.9880143827446588E-5</v>
      </c>
      <c r="V527" s="5">
        <f>J527/J528-1</f>
        <v>-1.0007405480061404E-4</v>
      </c>
      <c r="W527" s="8">
        <f t="shared" si="100"/>
        <v>6.2173028882923323E-6</v>
      </c>
      <c r="X527" s="8">
        <f t="shared" si="101"/>
        <v>6.5765907193536335E-6</v>
      </c>
      <c r="Y527" s="8">
        <f t="shared" si="102"/>
        <v>6.4992132565052808E-6</v>
      </c>
      <c r="Z527" s="8">
        <f t="shared" si="103"/>
        <v>7.2315410319851684E-6</v>
      </c>
    </row>
    <row r="528" spans="2:26" x14ac:dyDescent="0.2">
      <c r="B528" s="2">
        <v>42844</v>
      </c>
      <c r="C528" s="1">
        <v>97.898700000000005</v>
      </c>
      <c r="D528" s="1">
        <v>97.850999999999999</v>
      </c>
      <c r="E528" s="1">
        <v>97.926000000000002</v>
      </c>
      <c r="F528" s="1">
        <v>98.037000000000006</v>
      </c>
      <c r="G528" s="1">
        <v>100.21</v>
      </c>
      <c r="H528" s="1">
        <v>100.22</v>
      </c>
      <c r="I528" s="1">
        <v>100.12</v>
      </c>
      <c r="J528" s="1">
        <v>99.926000000000002</v>
      </c>
      <c r="K528" s="4">
        <f t="shared" si="96"/>
        <v>-5.1070592837598738E-5</v>
      </c>
      <c r="L528" s="4">
        <f t="shared" si="97"/>
        <v>0</v>
      </c>
      <c r="M528" s="4">
        <f t="shared" si="98"/>
        <v>0</v>
      </c>
      <c r="N528" s="4">
        <f t="shared" si="99"/>
        <v>0</v>
      </c>
      <c r="O528" s="8">
        <f t="shared" si="92"/>
        <v>-3.132104886801046E-6</v>
      </c>
      <c r="P528" s="8">
        <f t="shared" si="93"/>
        <v>-4.2443252551865869E-6</v>
      </c>
      <c r="Q528" s="8">
        <f t="shared" si="94"/>
        <v>-4.1011288990774886E-6</v>
      </c>
      <c r="R528" s="8">
        <f t="shared" si="95"/>
        <v>-3.0888270250481463E-6</v>
      </c>
      <c r="S528" s="5">
        <f>G528/G529-1</f>
        <v>0</v>
      </c>
      <c r="T528" s="5">
        <f>H528/H529-1</f>
        <v>0</v>
      </c>
      <c r="U528" s="5">
        <f>I528/I529-1</f>
        <v>0</v>
      </c>
      <c r="V528" s="5">
        <f>J528/J529-1</f>
        <v>-5.0034523821351762E-5</v>
      </c>
      <c r="W528" s="8">
        <f t="shared" si="100"/>
        <v>6.1460240025236677E-6</v>
      </c>
      <c r="X528" s="8">
        <f t="shared" si="101"/>
        <v>6.6481947205854205E-6</v>
      </c>
      <c r="Y528" s="8">
        <f t="shared" si="102"/>
        <v>6.7135779064558016E-6</v>
      </c>
      <c r="Z528" s="8">
        <f t="shared" si="103"/>
        <v>7.3745039674146175E-6</v>
      </c>
    </row>
    <row r="529" spans="2:26" x14ac:dyDescent="0.2">
      <c r="B529" s="2">
        <v>42843</v>
      </c>
      <c r="C529" s="1">
        <v>97.903700000000001</v>
      </c>
      <c r="D529" s="1">
        <v>97.850999999999999</v>
      </c>
      <c r="E529" s="1">
        <v>97.926000000000002</v>
      </c>
      <c r="F529" s="1">
        <v>98.037000000000006</v>
      </c>
      <c r="G529" s="1">
        <v>100.21</v>
      </c>
      <c r="H529" s="1">
        <v>100.22</v>
      </c>
      <c r="I529" s="1">
        <v>100.12</v>
      </c>
      <c r="J529" s="1">
        <v>99.930999999999997</v>
      </c>
      <c r="K529" s="4">
        <f t="shared" si="96"/>
        <v>2.533743227599583E-4</v>
      </c>
      <c r="L529" s="4">
        <f t="shared" si="97"/>
        <v>3.5781467244611065E-4</v>
      </c>
      <c r="M529" s="4">
        <f t="shared" si="98"/>
        <v>3.5754052977288175E-4</v>
      </c>
      <c r="N529" s="4">
        <f t="shared" si="99"/>
        <v>4.0817576048257642E-4</v>
      </c>
      <c r="O529" s="8">
        <f t="shared" si="92"/>
        <v>-3.2543478184471342E-6</v>
      </c>
      <c r="P529" s="8">
        <f t="shared" si="93"/>
        <v>-4.7543315792650254E-6</v>
      </c>
      <c r="Q529" s="8">
        <f t="shared" si="94"/>
        <v>-4.6107713339454955E-6</v>
      </c>
      <c r="R529" s="8">
        <f t="shared" si="95"/>
        <v>-3.5980957152093041E-6</v>
      </c>
      <c r="S529" s="5">
        <f>G529/G530-1</f>
        <v>0</v>
      </c>
      <c r="T529" s="5">
        <f>H529/H530-1</f>
        <v>0</v>
      </c>
      <c r="U529" s="5">
        <f>I529/I530-1</f>
        <v>0</v>
      </c>
      <c r="V529" s="5">
        <f>J529/J530-1</f>
        <v>5.0037027400140488E-5</v>
      </c>
      <c r="W529" s="8">
        <f t="shared" si="100"/>
        <v>6.2176136506605524E-6</v>
      </c>
      <c r="X529" s="8">
        <f t="shared" si="101"/>
        <v>6.7198023109899771E-6</v>
      </c>
      <c r="Y529" s="8">
        <f t="shared" si="102"/>
        <v>6.7852602333215042E-6</v>
      </c>
      <c r="Z529" s="8">
        <f t="shared" si="103"/>
        <v>7.5178365282073983E-6</v>
      </c>
    </row>
    <row r="530" spans="2:26" x14ac:dyDescent="0.2">
      <c r="B530" s="2">
        <v>42842</v>
      </c>
      <c r="C530" s="1">
        <v>97.878900000000002</v>
      </c>
      <c r="D530" s="1">
        <v>97.816000000000003</v>
      </c>
      <c r="E530" s="1">
        <v>97.891000000000005</v>
      </c>
      <c r="F530" s="1">
        <v>97.997</v>
      </c>
      <c r="G530" s="1">
        <v>100.21</v>
      </c>
      <c r="H530" s="1">
        <v>100.22</v>
      </c>
      <c r="I530" s="1">
        <v>100.12</v>
      </c>
      <c r="J530" s="1">
        <v>99.926000000000002</v>
      </c>
      <c r="K530" s="4">
        <f t="shared" si="96"/>
        <v>1.5225210496194741E-4</v>
      </c>
      <c r="L530" s="4">
        <f t="shared" si="97"/>
        <v>2.0450734181354235E-4</v>
      </c>
      <c r="M530" s="4">
        <f t="shared" si="98"/>
        <v>1.5325513915565026E-4</v>
      </c>
      <c r="N530" s="4">
        <f t="shared" si="99"/>
        <v>1.0205435414900599E-4</v>
      </c>
      <c r="O530" s="8">
        <f t="shared" si="92"/>
        <v>-3.7628176721937744E-6</v>
      </c>
      <c r="P530" s="8">
        <f t="shared" si="93"/>
        <v>-5.3938390850430396E-6</v>
      </c>
      <c r="Q530" s="8">
        <f t="shared" si="94"/>
        <v>-5.249775464755135E-6</v>
      </c>
      <c r="R530" s="8">
        <f t="shared" si="95"/>
        <v>-4.3638748332336383E-6</v>
      </c>
      <c r="S530" s="5">
        <f>G530/G531-1</f>
        <v>0</v>
      </c>
      <c r="T530" s="5">
        <f>H530/H531-1</f>
        <v>0</v>
      </c>
      <c r="U530" s="5">
        <f>I530/I531-1</f>
        <v>0</v>
      </c>
      <c r="V530" s="5">
        <f>J530/J531-1</f>
        <v>0</v>
      </c>
      <c r="W530" s="8">
        <f t="shared" si="100"/>
        <v>6.2176136506605524E-6</v>
      </c>
      <c r="X530" s="8">
        <f t="shared" si="101"/>
        <v>6.7198023109899771E-6</v>
      </c>
      <c r="Y530" s="8">
        <f t="shared" si="102"/>
        <v>6.7852602333215042E-6</v>
      </c>
      <c r="Z530" s="8">
        <f t="shared" si="103"/>
        <v>7.5182133444595675E-6</v>
      </c>
    </row>
    <row r="531" spans="2:26" x14ac:dyDescent="0.2">
      <c r="B531" s="2">
        <v>42839</v>
      </c>
      <c r="C531" s="1">
        <v>97.864000000000004</v>
      </c>
      <c r="D531" s="1">
        <v>97.796000000000006</v>
      </c>
      <c r="E531" s="1">
        <v>97.876000000000005</v>
      </c>
      <c r="F531" s="1">
        <v>97.986999999999995</v>
      </c>
      <c r="G531" s="1">
        <v>100.21</v>
      </c>
      <c r="H531" s="1">
        <v>100.22</v>
      </c>
      <c r="I531" s="1">
        <v>100.12</v>
      </c>
      <c r="J531" s="1">
        <v>99.926000000000002</v>
      </c>
      <c r="K531" s="4">
        <f t="shared" si="96"/>
        <v>0</v>
      </c>
      <c r="L531" s="4">
        <f t="shared" si="97"/>
        <v>0</v>
      </c>
      <c r="M531" s="4">
        <f t="shared" si="98"/>
        <v>0</v>
      </c>
      <c r="N531" s="4">
        <f t="shared" si="99"/>
        <v>0</v>
      </c>
      <c r="O531" s="8">
        <f t="shared" si="92"/>
        <v>-4.3959046701444461E-6</v>
      </c>
      <c r="P531" s="8">
        <f t="shared" si="93"/>
        <v>-6.2875926756467134E-6</v>
      </c>
      <c r="Q531" s="8">
        <f t="shared" si="94"/>
        <v>-6.2698689703394313E-6</v>
      </c>
      <c r="R531" s="8">
        <f t="shared" si="95"/>
        <v>-5.4845559102478794E-6</v>
      </c>
      <c r="S531" s="5">
        <f>G531/G532-1</f>
        <v>0</v>
      </c>
      <c r="T531" s="5">
        <f>H531/H532-1</f>
        <v>0</v>
      </c>
      <c r="U531" s="5">
        <f>I531/I532-1</f>
        <v>0</v>
      </c>
      <c r="V531" s="5">
        <f>J531/J532-1</f>
        <v>0</v>
      </c>
      <c r="W531" s="8">
        <f t="shared" si="100"/>
        <v>6.3608072985903745E-6</v>
      </c>
      <c r="X531" s="8">
        <f t="shared" si="101"/>
        <v>6.8630318506503395E-6</v>
      </c>
      <c r="Y531" s="8">
        <f t="shared" si="102"/>
        <v>6.9286392758938217E-6</v>
      </c>
      <c r="Z531" s="8">
        <f t="shared" si="103"/>
        <v>7.5900752431369767E-6</v>
      </c>
    </row>
    <row r="532" spans="2:26" x14ac:dyDescent="0.2">
      <c r="B532" s="2">
        <v>42838</v>
      </c>
      <c r="C532" s="1">
        <v>97.864000000000004</v>
      </c>
      <c r="D532" s="1">
        <v>97.796000000000006</v>
      </c>
      <c r="E532" s="1">
        <v>97.876000000000005</v>
      </c>
      <c r="F532" s="1">
        <v>97.986999999999995</v>
      </c>
      <c r="G532" s="1">
        <v>100.21</v>
      </c>
      <c r="H532" s="1">
        <v>100.22</v>
      </c>
      <c r="I532" s="1">
        <v>100.12</v>
      </c>
      <c r="J532" s="1">
        <v>99.926000000000002</v>
      </c>
      <c r="K532" s="4">
        <f t="shared" si="96"/>
        <v>5.0071991261058102E-5</v>
      </c>
      <c r="L532" s="4">
        <f t="shared" si="97"/>
        <v>1.4317563559762547E-4</v>
      </c>
      <c r="M532" s="4">
        <f t="shared" si="98"/>
        <v>2.0438194898630968E-4</v>
      </c>
      <c r="N532" s="4">
        <f t="shared" si="99"/>
        <v>3.0625682697515977E-4</v>
      </c>
      <c r="O532" s="8">
        <f t="shared" si="92"/>
        <v>-3.5158214882533013E-6</v>
      </c>
      <c r="P532" s="8">
        <f t="shared" si="93"/>
        <v>-5.0375161403481968E-6</v>
      </c>
      <c r="Q532" s="8">
        <f t="shared" si="94"/>
        <v>-4.5106342629330776E-6</v>
      </c>
      <c r="R532" s="8">
        <f t="shared" si="95"/>
        <v>-3.3443194650789597E-6</v>
      </c>
      <c r="S532" s="5">
        <f>G532/G533-1</f>
        <v>0</v>
      </c>
      <c r="T532" s="5">
        <f>H532/H533-1</f>
        <v>0</v>
      </c>
      <c r="U532" s="5">
        <f>I532/I533-1</f>
        <v>4.9942566049177017E-5</v>
      </c>
      <c r="V532" s="5">
        <f>J532/J533-1</f>
        <v>5.0039531229728595E-5</v>
      </c>
      <c r="W532" s="8">
        <f t="shared" si="100"/>
        <v>6.2892140627194124E-6</v>
      </c>
      <c r="X532" s="8">
        <f t="shared" si="101"/>
        <v>6.7198166698410688E-6</v>
      </c>
      <c r="Y532" s="8">
        <f t="shared" si="102"/>
        <v>6.7852746221624166E-6</v>
      </c>
      <c r="Z532" s="8">
        <f t="shared" si="103"/>
        <v>7.4463659038982921E-6</v>
      </c>
    </row>
    <row r="533" spans="2:26" x14ac:dyDescent="0.2">
      <c r="B533" s="2">
        <v>42837</v>
      </c>
      <c r="C533" s="1">
        <v>97.859099999999998</v>
      </c>
      <c r="D533" s="1">
        <v>97.781999999999996</v>
      </c>
      <c r="E533" s="1">
        <v>97.855999999999995</v>
      </c>
      <c r="F533" s="1">
        <v>97.956999999999994</v>
      </c>
      <c r="G533" s="1">
        <v>100.21</v>
      </c>
      <c r="H533" s="1">
        <v>100.22</v>
      </c>
      <c r="I533" s="1">
        <v>100.11499999999999</v>
      </c>
      <c r="J533" s="1">
        <v>99.921000000000006</v>
      </c>
      <c r="K533" s="4">
        <f t="shared" si="96"/>
        <v>-5.0069484182180268E-5</v>
      </c>
      <c r="L533" s="4">
        <f t="shared" si="97"/>
        <v>-9.203300917259849E-5</v>
      </c>
      <c r="M533" s="4">
        <f t="shared" si="98"/>
        <v>-5.109287663118689E-5</v>
      </c>
      <c r="N533" s="4">
        <f t="shared" si="99"/>
        <v>0</v>
      </c>
      <c r="O533" s="8">
        <f t="shared" si="92"/>
        <v>-3.6410014664059464E-6</v>
      </c>
      <c r="P533" s="8">
        <f t="shared" si="93"/>
        <v>-5.6505468582554455E-6</v>
      </c>
      <c r="Q533" s="8">
        <f t="shared" si="94"/>
        <v>-5.3784843509635529E-6</v>
      </c>
      <c r="R533" s="8">
        <f t="shared" si="95"/>
        <v>-4.4920881947679843E-6</v>
      </c>
      <c r="S533" s="5">
        <f>G533/G534-1</f>
        <v>0</v>
      </c>
      <c r="T533" s="5">
        <f>H533/H534-1</f>
        <v>-4.9887752556654341E-5</v>
      </c>
      <c r="U533" s="5">
        <f>I533/I534-1</f>
        <v>-4.9940071913834316E-5</v>
      </c>
      <c r="V533" s="5">
        <f>J533/J534-1</f>
        <v>-1.0006904764281455E-4</v>
      </c>
      <c r="W533" s="8">
        <f t="shared" si="100"/>
        <v>6.3608108866841646E-6</v>
      </c>
      <c r="X533" s="8">
        <f t="shared" si="101"/>
        <v>6.7914278497784229E-6</v>
      </c>
      <c r="Y533" s="8">
        <f t="shared" si="102"/>
        <v>6.7856140231303817E-6</v>
      </c>
      <c r="Z533" s="8">
        <f t="shared" si="103"/>
        <v>7.44673914325105E-6</v>
      </c>
    </row>
    <row r="534" spans="2:26" x14ac:dyDescent="0.2">
      <c r="B534" s="2">
        <v>42836</v>
      </c>
      <c r="C534" s="1">
        <v>97.864000000000004</v>
      </c>
      <c r="D534" s="1">
        <v>97.790999999999997</v>
      </c>
      <c r="E534" s="1">
        <v>97.861000000000004</v>
      </c>
      <c r="F534" s="1">
        <v>97.956999999999994</v>
      </c>
      <c r="G534" s="1">
        <v>100.21</v>
      </c>
      <c r="H534" s="1">
        <v>100.22499999999999</v>
      </c>
      <c r="I534" s="1">
        <v>100.12</v>
      </c>
      <c r="J534" s="1">
        <v>99.930999999999997</v>
      </c>
      <c r="K534" s="4">
        <f t="shared" si="96"/>
        <v>1.0117102911366693E-4</v>
      </c>
      <c r="L534" s="4">
        <f t="shared" si="97"/>
        <v>2.96638775802327E-4</v>
      </c>
      <c r="M534" s="4">
        <f t="shared" si="98"/>
        <v>4.0891015221689031E-4</v>
      </c>
      <c r="N534" s="4">
        <f t="shared" si="99"/>
        <v>5.1068871480075551E-4</v>
      </c>
      <c r="O534" s="8">
        <f t="shared" si="92"/>
        <v>-3.8933136792965172E-6</v>
      </c>
      <c r="P534" s="8">
        <f t="shared" si="93"/>
        <v>-5.7775416068453487E-6</v>
      </c>
      <c r="Q534" s="8">
        <f t="shared" si="94"/>
        <v>-5.6330814111418822E-6</v>
      </c>
      <c r="R534" s="8">
        <f t="shared" si="95"/>
        <v>-4.8741564576310071E-6</v>
      </c>
      <c r="S534" s="5">
        <f>G534/G535-1</f>
        <v>-9.9780482937572579E-5</v>
      </c>
      <c r="T534" s="5">
        <f>H534/H535-1</f>
        <v>-4.9885263893156839E-5</v>
      </c>
      <c r="U534" s="5">
        <f>I534/I535-1</f>
        <v>-4.9937578027403617E-5</v>
      </c>
      <c r="V534" s="5">
        <f>J534/J535-1</f>
        <v>5.0037027400140488E-5</v>
      </c>
      <c r="W534" s="8">
        <f t="shared" si="100"/>
        <v>6.4324112991025791E-6</v>
      </c>
      <c r="X534" s="8">
        <f t="shared" si="101"/>
        <v>6.9343108375466819E-6</v>
      </c>
      <c r="Y534" s="8">
        <f t="shared" si="102"/>
        <v>7.0003432210828463E-6</v>
      </c>
      <c r="Z534" s="8">
        <f t="shared" si="103"/>
        <v>7.7909264626043113E-6</v>
      </c>
    </row>
    <row r="535" spans="2:26" x14ac:dyDescent="0.2">
      <c r="B535" s="2">
        <v>42835</v>
      </c>
      <c r="C535" s="1">
        <v>97.854100000000003</v>
      </c>
      <c r="D535" s="1">
        <v>97.762</v>
      </c>
      <c r="E535" s="1">
        <v>97.820999999999998</v>
      </c>
      <c r="F535" s="1">
        <v>97.906999999999996</v>
      </c>
      <c r="G535" s="1">
        <v>100.22</v>
      </c>
      <c r="H535" s="1">
        <v>100.23</v>
      </c>
      <c r="I535" s="1">
        <v>100.125</v>
      </c>
      <c r="J535" s="1">
        <v>99.926000000000002</v>
      </c>
      <c r="K535" s="4">
        <f t="shared" si="96"/>
        <v>1.5229069738920131E-4</v>
      </c>
      <c r="L535" s="4">
        <f t="shared" si="97"/>
        <v>1.5345739511185563E-4</v>
      </c>
      <c r="M535" s="4">
        <f t="shared" si="98"/>
        <v>2.5563417726681692E-4</v>
      </c>
      <c r="N535" s="4">
        <f t="shared" si="99"/>
        <v>1.5323009030354662E-4</v>
      </c>
      <c r="O535" s="8">
        <f t="shared" si="92"/>
        <v>-4.0212565563288448E-6</v>
      </c>
      <c r="P535" s="8">
        <f t="shared" si="93"/>
        <v>-6.1620102658729859E-6</v>
      </c>
      <c r="Q535" s="8">
        <f t="shared" si="94"/>
        <v>-6.0179789132860929E-6</v>
      </c>
      <c r="R535" s="8">
        <f t="shared" si="95"/>
        <v>-5.3865080856441148E-6</v>
      </c>
      <c r="S535" s="5">
        <f>G535/G536-1</f>
        <v>4.9892730629164106E-5</v>
      </c>
      <c r="T535" s="5">
        <f>H535/H536-1</f>
        <v>4.9887752556765363E-5</v>
      </c>
      <c r="U535" s="5">
        <f>I535/I536-1</f>
        <v>4.9940071913612272E-5</v>
      </c>
      <c r="V535" s="5">
        <f>J535/J536-1</f>
        <v>5.0039531229728595E-5</v>
      </c>
      <c r="W535" s="8">
        <f t="shared" si="100"/>
        <v>6.5749548461562543E-6</v>
      </c>
      <c r="X535" s="8">
        <f t="shared" si="101"/>
        <v>7.0055755002511918E-6</v>
      </c>
      <c r="Y535" s="8">
        <f t="shared" si="102"/>
        <v>6.9999930969788519E-6</v>
      </c>
      <c r="Z535" s="8">
        <f t="shared" si="103"/>
        <v>7.6475802041816742E-6</v>
      </c>
    </row>
    <row r="536" spans="2:26" x14ac:dyDescent="0.2">
      <c r="B536" s="2">
        <v>42832</v>
      </c>
      <c r="C536" s="1">
        <v>97.839200000000005</v>
      </c>
      <c r="D536" s="1">
        <v>97.747</v>
      </c>
      <c r="E536" s="1">
        <v>97.796000000000006</v>
      </c>
      <c r="F536" s="1">
        <v>97.891999999999996</v>
      </c>
      <c r="G536" s="1">
        <v>100.215</v>
      </c>
      <c r="H536" s="1">
        <v>100.22499999999999</v>
      </c>
      <c r="I536" s="1">
        <v>100.12</v>
      </c>
      <c r="J536" s="1">
        <v>99.921000000000006</v>
      </c>
      <c r="K536" s="4">
        <f t="shared" si="96"/>
        <v>-5.1101649356732892E-5</v>
      </c>
      <c r="L536" s="4">
        <f t="shared" si="97"/>
        <v>-1.5343384955301964E-4</v>
      </c>
      <c r="M536" s="4">
        <f t="shared" si="98"/>
        <v>-1.5335698438823098E-4</v>
      </c>
      <c r="N536" s="4">
        <f t="shared" si="99"/>
        <v>-2.5531827976765786E-4</v>
      </c>
      <c r="O536" s="8">
        <f t="shared" si="92"/>
        <v>-3.8993927901395662E-6</v>
      </c>
      <c r="P536" s="8">
        <f t="shared" si="93"/>
        <v>-5.9077619605132915E-6</v>
      </c>
      <c r="Q536" s="8">
        <f t="shared" si="94"/>
        <v>-6.0450317963209318E-6</v>
      </c>
      <c r="R536" s="8">
        <f t="shared" si="95"/>
        <v>-4.9029968464636693E-6</v>
      </c>
      <c r="S536" s="5">
        <f>G536/G537-1</f>
        <v>0</v>
      </c>
      <c r="T536" s="5">
        <f>H536/H537-1</f>
        <v>0</v>
      </c>
      <c r="U536" s="5">
        <f>I536/I537-1</f>
        <v>9.9890120867085486E-5</v>
      </c>
      <c r="V536" s="5">
        <f>J536/J537-1</f>
        <v>1.0008907928060751E-4</v>
      </c>
      <c r="W536" s="8">
        <f t="shared" si="100"/>
        <v>6.5036795166860195E-6</v>
      </c>
      <c r="X536" s="8">
        <f t="shared" si="101"/>
        <v>6.9343072823129556E-6</v>
      </c>
      <c r="Y536" s="8">
        <f t="shared" si="102"/>
        <v>6.9286501371022624E-6</v>
      </c>
      <c r="Z536" s="8">
        <f t="shared" si="103"/>
        <v>7.5760951595677764E-6</v>
      </c>
    </row>
    <row r="537" spans="2:26" x14ac:dyDescent="0.2">
      <c r="B537" s="2">
        <v>42831</v>
      </c>
      <c r="C537" s="1">
        <v>97.844200000000001</v>
      </c>
      <c r="D537" s="1">
        <v>97.762</v>
      </c>
      <c r="E537" s="1">
        <v>97.811000000000007</v>
      </c>
      <c r="F537" s="1">
        <v>97.917000000000002</v>
      </c>
      <c r="G537" s="1">
        <v>100.215</v>
      </c>
      <c r="H537" s="1">
        <v>100.22499999999999</v>
      </c>
      <c r="I537" s="1">
        <v>100.11</v>
      </c>
      <c r="J537" s="1">
        <v>99.911000000000001</v>
      </c>
      <c r="K537" s="4">
        <f t="shared" si="96"/>
        <v>-1.5225972852805914E-4</v>
      </c>
      <c r="L537" s="4">
        <f t="shared" si="97"/>
        <v>-1.0227877101831595E-4</v>
      </c>
      <c r="M537" s="4">
        <f t="shared" si="98"/>
        <v>-1.0222753805411156E-4</v>
      </c>
      <c r="N537" s="4">
        <f t="shared" si="99"/>
        <v>-5.1061048589651215E-5</v>
      </c>
      <c r="O537" s="8">
        <f t="shared" si="92"/>
        <v>-4.1466118829466821E-6</v>
      </c>
      <c r="P537" s="8">
        <f t="shared" si="93"/>
        <v>-6.0343866244805251E-6</v>
      </c>
      <c r="Q537" s="8">
        <f t="shared" si="94"/>
        <v>-6.1715624389463431E-6</v>
      </c>
      <c r="R537" s="8">
        <f t="shared" si="95"/>
        <v>-4.7488762655401031E-6</v>
      </c>
      <c r="S537" s="5">
        <f>G537/G538-1</f>
        <v>0</v>
      </c>
      <c r="T537" s="5">
        <f>H537/H538-1</f>
        <v>0</v>
      </c>
      <c r="U537" s="5">
        <f>I537/I538-1</f>
        <v>-9.9880143827446588E-5</v>
      </c>
      <c r="V537" s="5">
        <f>J537/J538-1</f>
        <v>-1.0007906245934617E-4</v>
      </c>
      <c r="W537" s="8">
        <f t="shared" si="100"/>
        <v>6.5036795166860195E-6</v>
      </c>
      <c r="X537" s="8">
        <f t="shared" si="101"/>
        <v>6.9343072823129556E-6</v>
      </c>
      <c r="Y537" s="8">
        <f t="shared" si="102"/>
        <v>6.857643083472618E-6</v>
      </c>
      <c r="Z537" s="8">
        <f t="shared" si="103"/>
        <v>7.5049791666690977E-6</v>
      </c>
    </row>
    <row r="538" spans="2:26" x14ac:dyDescent="0.2">
      <c r="B538" s="2">
        <v>42830</v>
      </c>
      <c r="C538" s="1">
        <v>97.859099999999998</v>
      </c>
      <c r="D538" s="1">
        <v>97.772000000000006</v>
      </c>
      <c r="E538" s="1">
        <v>97.820999999999998</v>
      </c>
      <c r="F538" s="1">
        <v>97.921999999999997</v>
      </c>
      <c r="G538" s="1">
        <v>100.215</v>
      </c>
      <c r="H538" s="1">
        <v>100.22499999999999</v>
      </c>
      <c r="I538" s="1">
        <v>100.12</v>
      </c>
      <c r="J538" s="1">
        <v>99.921000000000006</v>
      </c>
      <c r="K538" s="4">
        <f t="shared" si="96"/>
        <v>-5.0069484182180268E-5</v>
      </c>
      <c r="L538" s="4">
        <f t="shared" si="97"/>
        <v>0</v>
      </c>
      <c r="M538" s="4">
        <f t="shared" si="98"/>
        <v>0</v>
      </c>
      <c r="N538" s="4">
        <f t="shared" si="99"/>
        <v>1.0213252716706478E-4</v>
      </c>
      <c r="O538" s="8">
        <f t="shared" si="92"/>
        <v>-3.6409652401403479E-6</v>
      </c>
      <c r="P538" s="8">
        <f t="shared" si="93"/>
        <v>-5.3959741515396951E-6</v>
      </c>
      <c r="Q538" s="8">
        <f t="shared" si="94"/>
        <v>-5.4059664603675618E-6</v>
      </c>
      <c r="R538" s="8">
        <f t="shared" si="95"/>
        <v>-4.0094843673457724E-6</v>
      </c>
      <c r="S538" s="5">
        <f>G538/G539-1</f>
        <v>0</v>
      </c>
      <c r="T538" s="5">
        <f>H538/H539-1</f>
        <v>0</v>
      </c>
      <c r="U538" s="5">
        <f>I538/I539-1</f>
        <v>0</v>
      </c>
      <c r="V538" s="5">
        <f>J538/J539-1</f>
        <v>0</v>
      </c>
      <c r="W538" s="8">
        <f t="shared" si="100"/>
        <v>6.5036795166860195E-6</v>
      </c>
      <c r="X538" s="8">
        <f t="shared" si="101"/>
        <v>6.8626961023754431E-6</v>
      </c>
      <c r="Y538" s="8">
        <f t="shared" si="102"/>
        <v>6.928639481940113E-6</v>
      </c>
      <c r="Z538" s="8">
        <f t="shared" si="103"/>
        <v>7.6479492558967349E-6</v>
      </c>
    </row>
    <row r="539" spans="2:26" x14ac:dyDescent="0.2">
      <c r="B539" s="2">
        <v>42829</v>
      </c>
      <c r="C539" s="1">
        <v>97.864000000000004</v>
      </c>
      <c r="D539" s="1">
        <v>97.772000000000006</v>
      </c>
      <c r="E539" s="1">
        <v>97.820999999999998</v>
      </c>
      <c r="F539" s="1">
        <v>97.912000000000006</v>
      </c>
      <c r="G539" s="1">
        <v>100.215</v>
      </c>
      <c r="H539" s="1">
        <v>100.22499999999999</v>
      </c>
      <c r="I539" s="1">
        <v>100.12</v>
      </c>
      <c r="J539" s="1">
        <v>99.921000000000006</v>
      </c>
      <c r="K539" s="4">
        <f t="shared" si="96"/>
        <v>0</v>
      </c>
      <c r="L539" s="4">
        <f t="shared" si="97"/>
        <v>0</v>
      </c>
      <c r="M539" s="4">
        <f t="shared" si="98"/>
        <v>5.1116381778015807E-5</v>
      </c>
      <c r="N539" s="4">
        <f t="shared" si="99"/>
        <v>1.021429592857892E-4</v>
      </c>
      <c r="O539" s="8">
        <f t="shared" si="92"/>
        <v>-3.76831162926472E-6</v>
      </c>
      <c r="P539" s="8">
        <f t="shared" si="93"/>
        <v>-5.6510918118046762E-6</v>
      </c>
      <c r="Q539" s="8">
        <f t="shared" si="94"/>
        <v>-5.6609540169746949E-6</v>
      </c>
      <c r="R539" s="8">
        <f t="shared" si="95"/>
        <v>-4.6470942695073238E-6</v>
      </c>
      <c r="S539" s="5">
        <f>G539/G540-1</f>
        <v>0</v>
      </c>
      <c r="T539" s="5">
        <f>H539/H540-1</f>
        <v>0</v>
      </c>
      <c r="U539" s="5">
        <f>I539/I540-1</f>
        <v>4.9942566049177017E-5</v>
      </c>
      <c r="V539" s="5">
        <f>J539/J540-1</f>
        <v>1.0008907928060751E-4</v>
      </c>
      <c r="W539" s="8">
        <f t="shared" si="100"/>
        <v>6.5036795166860195E-6</v>
      </c>
      <c r="X539" s="8">
        <f t="shared" si="101"/>
        <v>6.8626961023754431E-6</v>
      </c>
      <c r="Y539" s="8">
        <f t="shared" si="102"/>
        <v>6.8569535580445938E-6</v>
      </c>
      <c r="Z539" s="8">
        <f t="shared" si="103"/>
        <v>7.5185978382769877E-6</v>
      </c>
    </row>
    <row r="540" spans="2:26" x14ac:dyDescent="0.2">
      <c r="B540" s="2">
        <v>42828</v>
      </c>
      <c r="C540" s="1">
        <v>97.864000000000004</v>
      </c>
      <c r="D540" s="1">
        <v>97.772000000000006</v>
      </c>
      <c r="E540" s="1">
        <v>97.816000000000003</v>
      </c>
      <c r="F540" s="1">
        <v>97.902000000000001</v>
      </c>
      <c r="G540" s="1">
        <v>100.215</v>
      </c>
      <c r="H540" s="1">
        <v>100.22499999999999</v>
      </c>
      <c r="I540" s="1">
        <v>100.11499999999999</v>
      </c>
      <c r="J540" s="1">
        <v>99.911000000000001</v>
      </c>
      <c r="K540" s="4">
        <f t="shared" si="96"/>
        <v>5.0071991261058102E-5</v>
      </c>
      <c r="L540" s="4">
        <f t="shared" si="97"/>
        <v>5.1142000879744742E-5</v>
      </c>
      <c r="M540" s="4">
        <f t="shared" si="98"/>
        <v>2.4541884816753345E-4</v>
      </c>
      <c r="N540" s="4">
        <f t="shared" si="99"/>
        <v>3.4740671108024479E-4</v>
      </c>
      <c r="O540" s="8">
        <f t="shared" si="92"/>
        <v>-3.2657211196024382E-6</v>
      </c>
      <c r="P540" s="8">
        <f t="shared" si="93"/>
        <v>-4.8855044531831429E-6</v>
      </c>
      <c r="Q540" s="8">
        <f t="shared" si="94"/>
        <v>-4.7683784557675527E-6</v>
      </c>
      <c r="R540" s="8">
        <f t="shared" si="95"/>
        <v>-3.6275398916166268E-6</v>
      </c>
      <c r="S540" s="5">
        <f>G540/G541-1</f>
        <v>0</v>
      </c>
      <c r="T540" s="5">
        <f>H540/H541-1</f>
        <v>4.9890241468730778E-5</v>
      </c>
      <c r="U540" s="5">
        <f>I540/I541-1</f>
        <v>9.9895110134307075E-5</v>
      </c>
      <c r="V540" s="5">
        <f>J540/J541-1</f>
        <v>1.5015616240887653E-4</v>
      </c>
      <c r="W540" s="8">
        <f t="shared" si="100"/>
        <v>6.5752835179178074E-6</v>
      </c>
      <c r="X540" s="8">
        <f t="shared" si="101"/>
        <v>6.9343108722056243E-6</v>
      </c>
      <c r="Y540" s="8">
        <f t="shared" si="102"/>
        <v>6.8572965564035157E-6</v>
      </c>
      <c r="Z540" s="8">
        <f t="shared" si="103"/>
        <v>7.4331052718714014E-6</v>
      </c>
    </row>
    <row r="541" spans="2:26" x14ac:dyDescent="0.2">
      <c r="B541" s="2">
        <v>42825</v>
      </c>
      <c r="C541" s="1">
        <v>97.859099999999998</v>
      </c>
      <c r="D541" s="1">
        <v>97.766999999999996</v>
      </c>
      <c r="E541" s="1">
        <v>97.792000000000002</v>
      </c>
      <c r="F541" s="1">
        <v>97.867999999999995</v>
      </c>
      <c r="G541" s="1">
        <v>100.215</v>
      </c>
      <c r="H541" s="1">
        <v>100.22</v>
      </c>
      <c r="I541" s="1">
        <v>100.105</v>
      </c>
      <c r="J541" s="1">
        <v>99.896000000000001</v>
      </c>
      <c r="K541" s="4">
        <f t="shared" si="96"/>
        <v>-1.0115562639856357E-4</v>
      </c>
      <c r="L541" s="4">
        <f t="shared" si="97"/>
        <v>-1.0227354081226991E-4</v>
      </c>
      <c r="M541" s="4">
        <f t="shared" si="98"/>
        <v>1.0226831114112933E-4</v>
      </c>
      <c r="N541" s="4">
        <f t="shared" si="99"/>
        <v>2.0439865914467781E-4</v>
      </c>
      <c r="O541" s="8">
        <f t="shared" si="92"/>
        <v>-3.765874313954032E-6</v>
      </c>
      <c r="P541" s="8">
        <f t="shared" si="93"/>
        <v>-5.523646849242558E-6</v>
      </c>
      <c r="Q541" s="8">
        <f t="shared" si="94"/>
        <v>-6.019492010608529E-6</v>
      </c>
      <c r="R541" s="8">
        <f t="shared" si="95"/>
        <v>-5.2607697489695517E-6</v>
      </c>
      <c r="S541" s="5">
        <f>G541/G542-1</f>
        <v>0</v>
      </c>
      <c r="T541" s="5">
        <f>H541/H542-1</f>
        <v>9.9790440075908649E-5</v>
      </c>
      <c r="U541" s="5">
        <f>I541/I542-1</f>
        <v>4.9950049950231445E-5</v>
      </c>
      <c r="V541" s="5">
        <f>J541/J542-1</f>
        <v>5.0054559469714377E-5</v>
      </c>
      <c r="W541" s="8">
        <f t="shared" si="100"/>
        <v>6.5752835179178074E-6</v>
      </c>
      <c r="X541" s="8">
        <f t="shared" si="101"/>
        <v>6.7914279187413535E-6</v>
      </c>
      <c r="Y541" s="8">
        <f t="shared" si="102"/>
        <v>6.5712246024802431E-6</v>
      </c>
      <c r="Z541" s="8">
        <f t="shared" si="103"/>
        <v>7.0892515572900423E-6</v>
      </c>
    </row>
    <row r="542" spans="2:26" x14ac:dyDescent="0.2">
      <c r="B542" s="2">
        <v>42824</v>
      </c>
      <c r="C542" s="1">
        <v>97.869</v>
      </c>
      <c r="D542" s="1">
        <v>97.777000000000001</v>
      </c>
      <c r="E542" s="1">
        <v>97.781999999999996</v>
      </c>
      <c r="F542" s="1">
        <v>97.847999999999999</v>
      </c>
      <c r="G542" s="1">
        <v>100.215</v>
      </c>
      <c r="H542" s="1">
        <v>100.21</v>
      </c>
      <c r="I542" s="1">
        <v>100.1</v>
      </c>
      <c r="J542" s="1">
        <v>99.891000000000005</v>
      </c>
      <c r="K542" s="4">
        <f t="shared" si="96"/>
        <v>5.1091310389939082E-5</v>
      </c>
      <c r="L542" s="4">
        <f t="shared" si="97"/>
        <v>-5.1134155570453643E-5</v>
      </c>
      <c r="M542" s="4">
        <f t="shared" si="98"/>
        <v>-1.4315513926965728E-4</v>
      </c>
      <c r="N542" s="4">
        <f t="shared" si="99"/>
        <v>-2.0435688887066039E-4</v>
      </c>
      <c r="O542" s="8">
        <f t="shared" ref="O542:O605" si="104">AVERAGE(K542:K941)</f>
        <v>-2.7602614083005462E-6</v>
      </c>
      <c r="P542" s="8">
        <f t="shared" ref="P542:P605" si="105">AVERAGE(L542:L941)</f>
        <v>-4.6299409675876202E-6</v>
      </c>
      <c r="Q542" s="8">
        <f t="shared" ref="Q542:Q605" si="106">AVERAGE(M542:M941)</f>
        <v>-5.6374337161788082E-6</v>
      </c>
      <c r="R542" s="8">
        <f t="shared" ref="R542:R605" si="107">AVERAGE(N542:N941)</f>
        <v>-5.0068193311683664E-6</v>
      </c>
      <c r="S542" s="5">
        <f>G542/G543-1</f>
        <v>0</v>
      </c>
      <c r="T542" s="5">
        <f>H542/H543-1</f>
        <v>0</v>
      </c>
      <c r="U542" s="5">
        <f>I542/I543-1</f>
        <v>9.9910080927134715E-5</v>
      </c>
      <c r="V542" s="5">
        <f>J542/J543-1</f>
        <v>1.0011914177887604E-4</v>
      </c>
      <c r="W542" s="8">
        <f t="shared" si="100"/>
        <v>6.6468911083223631E-6</v>
      </c>
      <c r="X542" s="8">
        <f t="shared" si="101"/>
        <v>6.7204849170345222E-6</v>
      </c>
      <c r="Y542" s="8">
        <f t="shared" si="102"/>
        <v>6.6432464308379446E-6</v>
      </c>
      <c r="Z542" s="8">
        <f t="shared" si="103"/>
        <v>7.14710166703674E-6</v>
      </c>
    </row>
    <row r="543" spans="2:26" x14ac:dyDescent="0.2">
      <c r="B543" s="2">
        <v>42823</v>
      </c>
      <c r="C543" s="1">
        <v>97.864000000000004</v>
      </c>
      <c r="D543" s="1">
        <v>97.781999999999996</v>
      </c>
      <c r="E543" s="1">
        <v>97.796000000000006</v>
      </c>
      <c r="F543" s="1">
        <v>97.867999999999995</v>
      </c>
      <c r="G543" s="1">
        <v>100.215</v>
      </c>
      <c r="H543" s="1">
        <v>100.21</v>
      </c>
      <c r="I543" s="1">
        <v>100.09</v>
      </c>
      <c r="J543" s="1">
        <v>99.881</v>
      </c>
      <c r="K543" s="4">
        <f t="shared" ref="K543:K606" si="108">C543/C544-1</f>
        <v>1.0117102911366693E-4</v>
      </c>
      <c r="L543" s="4">
        <f t="shared" ref="L543:L606" si="109">D543/D544-1</f>
        <v>1.5342600263901218E-4</v>
      </c>
      <c r="M543" s="4">
        <f t="shared" ref="M543:M606" si="110">E543/E544-1</f>
        <v>1.9431972754335725E-4</v>
      </c>
      <c r="N543" s="4">
        <f t="shared" ref="N543:N606" si="111">F543/F544-1</f>
        <v>2.0439865914467781E-4</v>
      </c>
      <c r="O543" s="8">
        <f t="shared" si="104"/>
        <v>-1.1286958122358469E-6</v>
      </c>
      <c r="P543" s="8">
        <f t="shared" si="105"/>
        <v>-2.382076153674695E-6</v>
      </c>
      <c r="Q543" s="8">
        <f t="shared" si="106"/>
        <v>-2.7515850896989157E-6</v>
      </c>
      <c r="R543" s="8">
        <f t="shared" si="107"/>
        <v>-1.7135261777806444E-6</v>
      </c>
      <c r="S543" s="5">
        <f>G543/G544-1</f>
        <v>4.9895220038065347E-5</v>
      </c>
      <c r="T543" s="5">
        <f>H543/H544-1</f>
        <v>9.980039920143291E-5</v>
      </c>
      <c r="U543" s="5">
        <f>I543/I544-1</f>
        <v>9.9920063948877313E-5</v>
      </c>
      <c r="V543" s="5">
        <f>J543/J544-1</f>
        <v>1.5020126970144432E-4</v>
      </c>
      <c r="W543" s="8">
        <f t="shared" ref="W543:W606" si="112">AVERAGE(S543:S1242)</f>
        <v>6.6468911083223631E-6</v>
      </c>
      <c r="X543" s="8">
        <f t="shared" ref="X543:X606" si="113">AVERAGE(T543:T1242)</f>
        <v>6.7204849170345222E-6</v>
      </c>
      <c r="Y543" s="8">
        <f t="shared" ref="Y543:Y606" si="114">AVERAGE(U543:U1242)</f>
        <v>6.428831819903661E-6</v>
      </c>
      <c r="Z543" s="8">
        <f t="shared" ref="Z543:Z606" si="115">AVERAGE(V543:V1242)</f>
        <v>6.9465848026961648E-6</v>
      </c>
    </row>
    <row r="544" spans="2:26" x14ac:dyDescent="0.2">
      <c r="B544" s="2">
        <v>42822</v>
      </c>
      <c r="C544" s="1">
        <v>97.854100000000003</v>
      </c>
      <c r="D544" s="1">
        <v>97.766999999999996</v>
      </c>
      <c r="E544" s="1">
        <v>97.777000000000001</v>
      </c>
      <c r="F544" s="1">
        <v>97.847999999999999</v>
      </c>
      <c r="G544" s="1">
        <v>100.21</v>
      </c>
      <c r="H544" s="1">
        <v>100.2</v>
      </c>
      <c r="I544" s="1">
        <v>100.08</v>
      </c>
      <c r="J544" s="1">
        <v>99.866</v>
      </c>
      <c r="K544" s="4">
        <f t="shared" si="108"/>
        <v>-1.5224432659977083E-4</v>
      </c>
      <c r="L544" s="4">
        <f t="shared" si="109"/>
        <v>-2.0452616400967738E-4</v>
      </c>
      <c r="M544" s="4">
        <f t="shared" si="110"/>
        <v>-2.965053268715323E-4</v>
      </c>
      <c r="N544" s="4">
        <f t="shared" si="111"/>
        <v>-3.5756975164225047E-4</v>
      </c>
      <c r="O544" s="8">
        <f t="shared" si="104"/>
        <v>-1.6343846099159399E-6</v>
      </c>
      <c r="P544" s="8">
        <f t="shared" si="105"/>
        <v>-2.7656411602722254E-6</v>
      </c>
      <c r="Q544" s="8">
        <f t="shared" si="106"/>
        <v>-3.237384408557309E-6</v>
      </c>
      <c r="R544" s="8">
        <f t="shared" si="107"/>
        <v>-2.2245228256423387E-6</v>
      </c>
      <c r="S544" s="5">
        <f>G544/G545-1</f>
        <v>0</v>
      </c>
      <c r="T544" s="5">
        <f>H544/H545-1</f>
        <v>9.9810360315366609E-5</v>
      </c>
      <c r="U544" s="5">
        <f>I544/I545-1</f>
        <v>1.9988007195670399E-4</v>
      </c>
      <c r="V544" s="5">
        <f>J544/J545-1</f>
        <v>2.5039813303151526E-4</v>
      </c>
      <c r="W544" s="8">
        <f t="shared" si="112"/>
        <v>6.5756122225536985E-6</v>
      </c>
      <c r="X544" s="8">
        <f t="shared" si="113"/>
        <v>6.5779129181753322E-6</v>
      </c>
      <c r="Y544" s="8">
        <f t="shared" si="114"/>
        <v>6.2860888714052644E-6</v>
      </c>
      <c r="Z544" s="8">
        <f t="shared" si="115"/>
        <v>6.7320115602655301E-6</v>
      </c>
    </row>
    <row r="545" spans="2:26" x14ac:dyDescent="0.2">
      <c r="B545" s="2">
        <v>42821</v>
      </c>
      <c r="C545" s="1">
        <v>97.869</v>
      </c>
      <c r="D545" s="1">
        <v>97.787000000000006</v>
      </c>
      <c r="E545" s="1">
        <v>97.805999999999997</v>
      </c>
      <c r="F545" s="1">
        <v>97.882999999999996</v>
      </c>
      <c r="G545" s="1">
        <v>100.21</v>
      </c>
      <c r="H545" s="1">
        <v>100.19</v>
      </c>
      <c r="I545" s="1">
        <v>100.06</v>
      </c>
      <c r="J545" s="1">
        <v>99.840999999999994</v>
      </c>
      <c r="K545" s="4">
        <f t="shared" si="108"/>
        <v>5.1091310389939082E-5</v>
      </c>
      <c r="L545" s="4">
        <f t="shared" si="109"/>
        <v>1.0227354081226991E-4</v>
      </c>
      <c r="M545" s="4">
        <f t="shared" si="110"/>
        <v>1.4316099476441302E-4</v>
      </c>
      <c r="N545" s="4">
        <f t="shared" si="111"/>
        <v>2.0436732983863948E-4</v>
      </c>
      <c r="O545" s="8">
        <f t="shared" si="104"/>
        <v>-1.8816893893086606E-6</v>
      </c>
      <c r="P545" s="8">
        <f t="shared" si="105"/>
        <v>-3.1224699643220276E-6</v>
      </c>
      <c r="Q545" s="8">
        <f t="shared" si="106"/>
        <v>-3.6446662674888275E-6</v>
      </c>
      <c r="R545" s="8">
        <f t="shared" si="107"/>
        <v>-2.7337742159874724E-6</v>
      </c>
      <c r="S545" s="5">
        <f>G545/G546-1</f>
        <v>4.9897709694990411E-5</v>
      </c>
      <c r="T545" s="5">
        <f>H545/H546-1</f>
        <v>4.9907670808924109E-5</v>
      </c>
      <c r="U545" s="5">
        <f>I545/I546-1</f>
        <v>4.997251511662526E-5</v>
      </c>
      <c r="V545" s="5">
        <f>J545/J546-1</f>
        <v>1.0016928609335451E-4</v>
      </c>
      <c r="W545" s="8">
        <f t="shared" si="112"/>
        <v>6.4324113977168704E-6</v>
      </c>
      <c r="X545" s="8">
        <f t="shared" si="113"/>
        <v>6.2921115083441098E-6</v>
      </c>
      <c r="Y545" s="8">
        <f t="shared" si="114"/>
        <v>5.9288635846015723E-6</v>
      </c>
      <c r="Z545" s="8">
        <f t="shared" si="115"/>
        <v>6.3024416576824246E-6</v>
      </c>
    </row>
    <row r="546" spans="2:26" x14ac:dyDescent="0.2">
      <c r="B546" s="2">
        <v>42818</v>
      </c>
      <c r="C546" s="1">
        <v>97.864000000000004</v>
      </c>
      <c r="D546" s="1">
        <v>97.777000000000001</v>
      </c>
      <c r="E546" s="1">
        <v>97.792000000000002</v>
      </c>
      <c r="F546" s="1">
        <v>97.863</v>
      </c>
      <c r="G546" s="1">
        <v>100.205</v>
      </c>
      <c r="H546" s="1">
        <v>100.185</v>
      </c>
      <c r="I546" s="1">
        <v>100.05500000000001</v>
      </c>
      <c r="J546" s="1">
        <v>99.831000000000003</v>
      </c>
      <c r="K546" s="4">
        <f t="shared" si="108"/>
        <v>0</v>
      </c>
      <c r="L546" s="4">
        <f t="shared" si="109"/>
        <v>-5.1134155570453643E-5</v>
      </c>
      <c r="M546" s="4">
        <f t="shared" si="110"/>
        <v>-4.0901468362775084E-5</v>
      </c>
      <c r="N546" s="4">
        <f t="shared" si="111"/>
        <v>-5.1089222217637342E-5</v>
      </c>
      <c r="O546" s="8">
        <f t="shared" si="104"/>
        <v>-2.1344840270262621E-6</v>
      </c>
      <c r="P546" s="8">
        <f t="shared" si="105"/>
        <v>-3.6334642738691802E-6</v>
      </c>
      <c r="Q546" s="8">
        <f t="shared" si="106"/>
        <v>-4.3853585262570992E-6</v>
      </c>
      <c r="R546" s="8">
        <f t="shared" si="107"/>
        <v>-3.6273182713991714E-6</v>
      </c>
      <c r="S546" s="5">
        <f>G546/G547-1</f>
        <v>0</v>
      </c>
      <c r="T546" s="5">
        <f>H546/H547-1</f>
        <v>0</v>
      </c>
      <c r="U546" s="5">
        <f>I546/I547-1</f>
        <v>0</v>
      </c>
      <c r="V546" s="5">
        <f>J546/J547-1</f>
        <v>0</v>
      </c>
      <c r="W546" s="8">
        <f t="shared" si="112"/>
        <v>6.217942483553372E-6</v>
      </c>
      <c r="X546" s="8">
        <f t="shared" si="113"/>
        <v>6.1492108345284626E-6</v>
      </c>
      <c r="Y546" s="8">
        <f t="shared" si="114"/>
        <v>5.7857955470952402E-6</v>
      </c>
      <c r="Z546" s="8">
        <f t="shared" si="115"/>
        <v>6.0874880079296389E-6</v>
      </c>
    </row>
    <row r="547" spans="2:26" x14ac:dyDescent="0.2">
      <c r="B547" s="2">
        <v>42817</v>
      </c>
      <c r="C547" s="1">
        <v>97.864000000000004</v>
      </c>
      <c r="D547" s="1">
        <v>97.781999999999996</v>
      </c>
      <c r="E547" s="1">
        <v>97.796000000000006</v>
      </c>
      <c r="F547" s="1">
        <v>97.867999999999995</v>
      </c>
      <c r="G547" s="1">
        <v>100.205</v>
      </c>
      <c r="H547" s="1">
        <v>100.185</v>
      </c>
      <c r="I547" s="1">
        <v>100.05500000000001</v>
      </c>
      <c r="J547" s="1">
        <v>99.831000000000003</v>
      </c>
      <c r="K547" s="4">
        <f t="shared" si="108"/>
        <v>1.5125315281072638E-4</v>
      </c>
      <c r="L547" s="4">
        <f t="shared" si="109"/>
        <v>1.0227877101809391E-4</v>
      </c>
      <c r="M547" s="4">
        <f t="shared" si="110"/>
        <v>4.0903141361292583E-5</v>
      </c>
      <c r="N547" s="4">
        <f t="shared" si="111"/>
        <v>0</v>
      </c>
      <c r="O547" s="8">
        <f t="shared" si="104"/>
        <v>-2.0094114083327176E-6</v>
      </c>
      <c r="P547" s="8">
        <f t="shared" si="105"/>
        <v>-3.2502923513919034E-6</v>
      </c>
      <c r="Q547" s="8">
        <f t="shared" si="106"/>
        <v>-3.7726142739011313E-6</v>
      </c>
      <c r="R547" s="8">
        <f t="shared" si="107"/>
        <v>-2.8617229536026523E-6</v>
      </c>
      <c r="S547" s="5">
        <f>G547/G548-1</f>
        <v>9.9805379510042869E-5</v>
      </c>
      <c r="T547" s="5">
        <f>H547/H548-1</f>
        <v>4.9910161708854872E-5</v>
      </c>
      <c r="U547" s="5">
        <f>I547/I548-1</f>
        <v>0</v>
      </c>
      <c r="V547" s="5">
        <f>J547/J548-1</f>
        <v>0</v>
      </c>
      <c r="W547" s="8">
        <f t="shared" si="112"/>
        <v>6.1463528354163288E-6</v>
      </c>
      <c r="X547" s="8">
        <f t="shared" si="113"/>
        <v>6.0776104221098898E-6</v>
      </c>
      <c r="Y547" s="8">
        <f t="shared" si="114"/>
        <v>5.7141204132059115E-6</v>
      </c>
      <c r="Z547" s="8">
        <f t="shared" si="115"/>
        <v>6.0156369522937746E-6</v>
      </c>
    </row>
    <row r="548" spans="2:26" x14ac:dyDescent="0.2">
      <c r="B548" s="2">
        <v>42816</v>
      </c>
      <c r="C548" s="1">
        <v>97.849199999999996</v>
      </c>
      <c r="D548" s="1">
        <v>97.772000000000006</v>
      </c>
      <c r="E548" s="1">
        <v>97.792000000000002</v>
      </c>
      <c r="F548" s="1">
        <v>97.867999999999995</v>
      </c>
      <c r="G548" s="1">
        <v>100.19499999999999</v>
      </c>
      <c r="H548" s="1">
        <v>100.18</v>
      </c>
      <c r="I548" s="1">
        <v>100.05500000000001</v>
      </c>
      <c r="J548" s="1">
        <v>99.831000000000003</v>
      </c>
      <c r="K548" s="4">
        <f t="shared" si="108"/>
        <v>1.0220852173770112E-4</v>
      </c>
      <c r="L548" s="4">
        <f t="shared" si="109"/>
        <v>1.5344169726971835E-4</v>
      </c>
      <c r="M548" s="4">
        <f t="shared" si="110"/>
        <v>1.5341031121840487E-4</v>
      </c>
      <c r="N548" s="4">
        <f t="shared" si="111"/>
        <v>2.5551138047674726E-4</v>
      </c>
      <c r="O548" s="8">
        <f t="shared" si="104"/>
        <v>-2.3875442903595332E-6</v>
      </c>
      <c r="P548" s="8">
        <f t="shared" si="105"/>
        <v>-3.5059892789371385E-6</v>
      </c>
      <c r="Q548" s="8">
        <f t="shared" si="106"/>
        <v>-3.8748721273043628E-6</v>
      </c>
      <c r="R548" s="8">
        <f t="shared" si="107"/>
        <v>-2.8617229536026523E-6</v>
      </c>
      <c r="S548" s="5">
        <f>G548/G549-1</f>
        <v>0</v>
      </c>
      <c r="T548" s="5">
        <f>H548/H549-1</f>
        <v>4.9912652857697637E-5</v>
      </c>
      <c r="U548" s="5">
        <f>I548/I549-1</f>
        <v>9.9955020240960479E-5</v>
      </c>
      <c r="V548" s="5">
        <f>J548/J549-1</f>
        <v>1.0017932098471682E-4</v>
      </c>
      <c r="W548" s="8">
        <f t="shared" si="112"/>
        <v>6.0037737218305538E-6</v>
      </c>
      <c r="X548" s="8">
        <f t="shared" si="113"/>
        <v>6.0779141923290271E-6</v>
      </c>
      <c r="Y548" s="8">
        <f t="shared" si="114"/>
        <v>5.8574850669373166E-6</v>
      </c>
      <c r="Z548" s="8">
        <f t="shared" si="115"/>
        <v>6.1593535202270859E-6</v>
      </c>
    </row>
    <row r="549" spans="2:26" x14ac:dyDescent="0.2">
      <c r="B549" s="2">
        <v>42815</v>
      </c>
      <c r="C549" s="1">
        <v>97.839200000000005</v>
      </c>
      <c r="D549" s="1">
        <v>97.757000000000005</v>
      </c>
      <c r="E549" s="1">
        <v>97.777000000000001</v>
      </c>
      <c r="F549" s="1">
        <v>97.843000000000004</v>
      </c>
      <c r="G549" s="1">
        <v>100.19499999999999</v>
      </c>
      <c r="H549" s="1">
        <v>100.175</v>
      </c>
      <c r="I549" s="1">
        <v>100.045</v>
      </c>
      <c r="J549" s="1">
        <v>99.820999999999998</v>
      </c>
      <c r="K549" s="4">
        <f t="shared" si="108"/>
        <v>5.0084684001472368E-5</v>
      </c>
      <c r="L549" s="4">
        <f t="shared" si="109"/>
        <v>1.0230493007457042E-4</v>
      </c>
      <c r="M549" s="4">
        <f t="shared" si="110"/>
        <v>1.5343384955301964E-4</v>
      </c>
      <c r="N549" s="4">
        <f t="shared" si="111"/>
        <v>2.0445089600618083E-4</v>
      </c>
      <c r="O549" s="8">
        <f t="shared" si="104"/>
        <v>-2.6430655947037862E-6</v>
      </c>
      <c r="P549" s="8">
        <f t="shared" si="105"/>
        <v>-3.889593522111434E-6</v>
      </c>
      <c r="Q549" s="8">
        <f t="shared" si="106"/>
        <v>-4.5136171386719881E-6</v>
      </c>
      <c r="R549" s="8">
        <f t="shared" si="107"/>
        <v>-3.7556242719674617E-6</v>
      </c>
      <c r="S549" s="5">
        <f>G549/G550-1</f>
        <v>0</v>
      </c>
      <c r="T549" s="5">
        <f>H549/H550-1</f>
        <v>-4.9910161708965894E-5</v>
      </c>
      <c r="U549" s="5">
        <f>I549/I550-1</f>
        <v>-4.9975012493708171E-5</v>
      </c>
      <c r="V549" s="5">
        <f>J549/J550-1</f>
        <v>-1.0016928609357656E-4</v>
      </c>
      <c r="W549" s="8">
        <f t="shared" si="112"/>
        <v>6.0037737218305538E-6</v>
      </c>
      <c r="X549" s="8">
        <f t="shared" si="113"/>
        <v>5.9350099901137438E-6</v>
      </c>
      <c r="Y549" s="8">
        <f t="shared" si="114"/>
        <v>5.6430134506819347E-6</v>
      </c>
      <c r="Z549" s="8">
        <f t="shared" si="115"/>
        <v>5.9443855349152119E-6</v>
      </c>
    </row>
    <row r="550" spans="2:26" x14ac:dyDescent="0.2">
      <c r="B550" s="2">
        <v>42814</v>
      </c>
      <c r="C550" s="1">
        <v>97.834299999999999</v>
      </c>
      <c r="D550" s="1">
        <v>97.747</v>
      </c>
      <c r="E550" s="1">
        <v>97.762</v>
      </c>
      <c r="F550" s="1">
        <v>97.822999999999993</v>
      </c>
      <c r="G550" s="1">
        <v>100.19499999999999</v>
      </c>
      <c r="H550" s="1">
        <v>100.18</v>
      </c>
      <c r="I550" s="1">
        <v>100.05</v>
      </c>
      <c r="J550" s="1">
        <v>99.831000000000003</v>
      </c>
      <c r="K550" s="4">
        <f t="shared" si="108"/>
        <v>5.1109432450235914E-5</v>
      </c>
      <c r="L550" s="4">
        <f t="shared" si="109"/>
        <v>1.0231539744420814E-4</v>
      </c>
      <c r="M550" s="4">
        <f t="shared" si="110"/>
        <v>1.5345739511185563E-4</v>
      </c>
      <c r="N550" s="4">
        <f t="shared" si="111"/>
        <v>1.5336168820523355E-4</v>
      </c>
      <c r="O550" s="8">
        <f t="shared" si="104"/>
        <v>-2.5793778533325649E-6</v>
      </c>
      <c r="P550" s="8">
        <f t="shared" si="105"/>
        <v>-4.2730175947319759E-6</v>
      </c>
      <c r="Q550" s="8">
        <f t="shared" si="106"/>
        <v>-5.2799719983409601E-6</v>
      </c>
      <c r="R550" s="8">
        <f t="shared" si="107"/>
        <v>-4.7513909912247356E-6</v>
      </c>
      <c r="S550" s="5">
        <f>G550/G551-1</f>
        <v>4.9905180157683304E-5</v>
      </c>
      <c r="T550" s="5">
        <f>H550/H551-1</f>
        <v>0</v>
      </c>
      <c r="U550" s="5">
        <f>I550/I551-1</f>
        <v>-4.9972515116736282E-5</v>
      </c>
      <c r="V550" s="5">
        <f>J550/J551-1</f>
        <v>-5.0082134700812908E-5</v>
      </c>
      <c r="W550" s="8">
        <f t="shared" si="112"/>
        <v>6.0037737218305538E-6</v>
      </c>
      <c r="X550" s="8">
        <f t="shared" si="113"/>
        <v>6.0779142223583398E-6</v>
      </c>
      <c r="Y550" s="8">
        <f t="shared" si="114"/>
        <v>5.7860886525386489E-6</v>
      </c>
      <c r="Z550" s="8">
        <f t="shared" si="115"/>
        <v>6.2312083124040273E-6</v>
      </c>
    </row>
    <row r="551" spans="2:26" x14ac:dyDescent="0.2">
      <c r="B551" s="2">
        <v>42811</v>
      </c>
      <c r="C551" s="1">
        <v>97.829300000000003</v>
      </c>
      <c r="D551" s="1">
        <v>97.736999999999995</v>
      </c>
      <c r="E551" s="1">
        <v>97.747</v>
      </c>
      <c r="F551" s="1">
        <v>97.808000000000007</v>
      </c>
      <c r="G551" s="1">
        <v>100.19</v>
      </c>
      <c r="H551" s="1">
        <v>100.18</v>
      </c>
      <c r="I551" s="1">
        <v>100.05500000000001</v>
      </c>
      <c r="J551" s="1">
        <v>99.835999999999999</v>
      </c>
      <c r="K551" s="4">
        <f t="shared" si="108"/>
        <v>0</v>
      </c>
      <c r="L551" s="4">
        <f t="shared" si="109"/>
        <v>0</v>
      </c>
      <c r="M551" s="4">
        <f t="shared" si="110"/>
        <v>-5.1149848596443448E-5</v>
      </c>
      <c r="N551" s="4">
        <f t="shared" si="111"/>
        <v>-5.1117949556811482E-5</v>
      </c>
      <c r="O551" s="8">
        <f t="shared" si="104"/>
        <v>-2.7071514344581549E-6</v>
      </c>
      <c r="P551" s="8">
        <f t="shared" si="105"/>
        <v>-4.5288060883424967E-6</v>
      </c>
      <c r="Q551" s="8">
        <f t="shared" si="106"/>
        <v>-5.6636154861205988E-6</v>
      </c>
      <c r="R551" s="8">
        <f t="shared" si="107"/>
        <v>-5.1347952117378191E-6</v>
      </c>
      <c r="S551" s="5">
        <f>G551/G552-1</f>
        <v>-9.9800399201654955E-5</v>
      </c>
      <c r="T551" s="5">
        <f>H551/H552-1</f>
        <v>-9.9810360315255586E-5</v>
      </c>
      <c r="U551" s="5">
        <f>I551/I552-1</f>
        <v>-1.4989507344842501E-4</v>
      </c>
      <c r="V551" s="5">
        <f>J551/J552-1</f>
        <v>-1.5022383351193103E-4</v>
      </c>
      <c r="W551" s="8">
        <f t="shared" si="112"/>
        <v>5.9324806073195771E-6</v>
      </c>
      <c r="X551" s="8">
        <f t="shared" si="113"/>
        <v>6.006313809939767E-6</v>
      </c>
      <c r="Y551" s="8">
        <f t="shared" si="114"/>
        <v>5.785799229651405E-6</v>
      </c>
      <c r="Z551" s="8">
        <f t="shared" si="115"/>
        <v>6.1590448798807894E-6</v>
      </c>
    </row>
    <row r="552" spans="2:26" x14ac:dyDescent="0.2">
      <c r="B552" s="2">
        <v>42810</v>
      </c>
      <c r="C552" s="1">
        <v>97.829300000000003</v>
      </c>
      <c r="D552" s="1">
        <v>97.736999999999995</v>
      </c>
      <c r="E552" s="1">
        <v>97.751999999999995</v>
      </c>
      <c r="F552" s="1">
        <v>97.813000000000002</v>
      </c>
      <c r="G552" s="1">
        <v>100.2</v>
      </c>
      <c r="H552" s="1">
        <v>100.19</v>
      </c>
      <c r="I552" s="1">
        <v>100.07</v>
      </c>
      <c r="J552" s="1">
        <v>99.850999999999999</v>
      </c>
      <c r="K552" s="4">
        <f t="shared" si="108"/>
        <v>5.0089752658966091E-5</v>
      </c>
      <c r="L552" s="4">
        <f t="shared" si="109"/>
        <v>0</v>
      </c>
      <c r="M552" s="4">
        <f t="shared" si="110"/>
        <v>0</v>
      </c>
      <c r="N552" s="4">
        <f t="shared" si="111"/>
        <v>5.1120562735151864E-5</v>
      </c>
      <c r="O552" s="8">
        <f t="shared" si="104"/>
        <v>-2.6433324231320276E-6</v>
      </c>
      <c r="P552" s="8">
        <f t="shared" si="105"/>
        <v>-4.5288060883424967E-6</v>
      </c>
      <c r="Q552" s="8">
        <f t="shared" si="106"/>
        <v>-5.6633244318660123E-6</v>
      </c>
      <c r="R552" s="8">
        <f t="shared" si="107"/>
        <v>-5.1345305369970844E-6</v>
      </c>
      <c r="S552" s="5">
        <f>G552/G553-1</f>
        <v>0</v>
      </c>
      <c r="T552" s="5">
        <f>H552/H553-1</f>
        <v>0</v>
      </c>
      <c r="U552" s="5">
        <f>I552/I553-1</f>
        <v>0</v>
      </c>
      <c r="V552" s="5">
        <f>J552/J553-1</f>
        <v>0</v>
      </c>
      <c r="W552" s="8">
        <f t="shared" si="112"/>
        <v>6.0034665454168836E-6</v>
      </c>
      <c r="X552" s="8">
        <f t="shared" si="113"/>
        <v>6.0773032149968081E-6</v>
      </c>
      <c r="Y552" s="8">
        <f t="shared" si="114"/>
        <v>5.9282599149741113E-6</v>
      </c>
      <c r="Z552" s="8">
        <f t="shared" si="115"/>
        <v>6.301799300690541E-6</v>
      </c>
    </row>
    <row r="553" spans="2:26" x14ac:dyDescent="0.2">
      <c r="B553" s="2">
        <v>42809</v>
      </c>
      <c r="C553" s="1">
        <v>97.824399999999997</v>
      </c>
      <c r="D553" s="1">
        <v>97.736999999999995</v>
      </c>
      <c r="E553" s="1">
        <v>97.751999999999995</v>
      </c>
      <c r="F553" s="1">
        <v>97.808000000000007</v>
      </c>
      <c r="G553" s="1">
        <v>100.2</v>
      </c>
      <c r="H553" s="1">
        <v>100.19</v>
      </c>
      <c r="I553" s="1">
        <v>100.07</v>
      </c>
      <c r="J553" s="1">
        <v>99.850999999999999</v>
      </c>
      <c r="K553" s="4">
        <f t="shared" si="108"/>
        <v>2.5357976924245129E-4</v>
      </c>
      <c r="L553" s="4">
        <f t="shared" si="109"/>
        <v>3.5823217539032726E-4</v>
      </c>
      <c r="M553" s="4">
        <f t="shared" si="110"/>
        <v>6.1417516275641404E-4</v>
      </c>
      <c r="N553" s="4">
        <f t="shared" si="111"/>
        <v>7.1620045427578383E-4</v>
      </c>
      <c r="O553" s="8">
        <f t="shared" si="104"/>
        <v>-2.6434652837378781E-6</v>
      </c>
      <c r="P553" s="8">
        <f t="shared" si="105"/>
        <v>-4.6564613171004577E-6</v>
      </c>
      <c r="Q553" s="8">
        <f t="shared" si="106"/>
        <v>-5.5357343532708157E-6</v>
      </c>
      <c r="R553" s="8">
        <f t="shared" si="107"/>
        <v>-5.0072455205546482E-6</v>
      </c>
      <c r="S553" s="5">
        <f>G553/G554-1</f>
        <v>0</v>
      </c>
      <c r="T553" s="5">
        <f>H553/H554-1</f>
        <v>0</v>
      </c>
      <c r="U553" s="5">
        <f>I553/I554-1</f>
        <v>4.9967521111193847E-5</v>
      </c>
      <c r="V553" s="5">
        <f>J553/J554-1</f>
        <v>1.001592532126061E-4</v>
      </c>
      <c r="W553" s="8">
        <f t="shared" si="112"/>
        <v>5.931884071669811E-6</v>
      </c>
      <c r="X553" s="8">
        <f t="shared" si="113"/>
        <v>6.0057099791258461E-6</v>
      </c>
      <c r="Y553" s="8">
        <f t="shared" si="114"/>
        <v>5.9282599149741113E-6</v>
      </c>
      <c r="Z553" s="8">
        <f t="shared" si="115"/>
        <v>6.3736539703099626E-6</v>
      </c>
    </row>
    <row r="554" spans="2:26" x14ac:dyDescent="0.2">
      <c r="B554" s="2">
        <v>42808</v>
      </c>
      <c r="C554" s="1">
        <v>97.799599999999998</v>
      </c>
      <c r="D554" s="1">
        <v>97.701999999999998</v>
      </c>
      <c r="E554" s="1">
        <v>97.691999999999993</v>
      </c>
      <c r="F554" s="1">
        <v>97.738</v>
      </c>
      <c r="G554" s="1">
        <v>100.2</v>
      </c>
      <c r="H554" s="1">
        <v>100.19</v>
      </c>
      <c r="I554" s="1">
        <v>100.065</v>
      </c>
      <c r="J554" s="1">
        <v>99.840999999999994</v>
      </c>
      <c r="K554" s="4">
        <f t="shared" si="108"/>
        <v>5.112756737069013E-5</v>
      </c>
      <c r="L554" s="4">
        <f t="shared" si="109"/>
        <v>5.1178644175253751E-5</v>
      </c>
      <c r="M554" s="4">
        <f t="shared" si="110"/>
        <v>0</v>
      </c>
      <c r="N554" s="4">
        <f t="shared" si="111"/>
        <v>0</v>
      </c>
      <c r="O554" s="8">
        <f t="shared" si="104"/>
        <v>-3.2161438888070326E-6</v>
      </c>
      <c r="P554" s="8">
        <f t="shared" si="105"/>
        <v>-5.5520417555762758E-6</v>
      </c>
      <c r="Q554" s="8">
        <f t="shared" si="106"/>
        <v>-7.071172260161851E-6</v>
      </c>
      <c r="R554" s="8">
        <f t="shared" si="107"/>
        <v>-6.7977466562441081E-6</v>
      </c>
      <c r="S554" s="5">
        <f>G554/G555-1</f>
        <v>0</v>
      </c>
      <c r="T554" s="5">
        <f>H554/H555-1</f>
        <v>4.9907670808924109E-5</v>
      </c>
      <c r="U554" s="5">
        <f>I554/I555-1</f>
        <v>4.9970017989231508E-5</v>
      </c>
      <c r="V554" s="5">
        <f>J554/J555-1</f>
        <v>5.008213470092393E-5</v>
      </c>
      <c r="W554" s="8">
        <f t="shared" si="112"/>
        <v>5.7887334700793388E-6</v>
      </c>
      <c r="X554" s="8">
        <f t="shared" si="113"/>
        <v>5.8625378576012847E-6</v>
      </c>
      <c r="Y554" s="8">
        <f t="shared" si="114"/>
        <v>5.7135418572461039E-6</v>
      </c>
      <c r="Z554" s="8">
        <f t="shared" si="115"/>
        <v>6.1587182672275176E-6</v>
      </c>
    </row>
    <row r="555" spans="2:26" x14ac:dyDescent="0.2">
      <c r="B555" s="2">
        <v>42807</v>
      </c>
      <c r="C555" s="1">
        <v>97.794600000000003</v>
      </c>
      <c r="D555" s="1">
        <v>97.697000000000003</v>
      </c>
      <c r="E555" s="1">
        <v>97.691999999999993</v>
      </c>
      <c r="F555" s="1">
        <v>97.738</v>
      </c>
      <c r="G555" s="1">
        <v>100.2</v>
      </c>
      <c r="H555" s="1">
        <v>100.185</v>
      </c>
      <c r="I555" s="1">
        <v>100.06</v>
      </c>
      <c r="J555" s="1">
        <v>99.835999999999999</v>
      </c>
      <c r="K555" s="4">
        <f t="shared" si="108"/>
        <v>-1.0122233639553446E-4</v>
      </c>
      <c r="L555" s="4">
        <f t="shared" si="109"/>
        <v>-1.0234681240839372E-4</v>
      </c>
      <c r="M555" s="4">
        <f t="shared" si="110"/>
        <v>-5.1178644175475796E-5</v>
      </c>
      <c r="N555" s="4">
        <f t="shared" si="111"/>
        <v>-5.1154558382671134E-5</v>
      </c>
      <c r="O555" s="8">
        <f t="shared" si="104"/>
        <v>-3.0911951288156714E-6</v>
      </c>
      <c r="P555" s="8">
        <f t="shared" si="105"/>
        <v>-5.2969640056652055E-6</v>
      </c>
      <c r="Q555" s="8">
        <f t="shared" si="106"/>
        <v>-6.3053972958981851E-6</v>
      </c>
      <c r="R555" s="8">
        <f t="shared" si="107"/>
        <v>-5.5471979460958163E-6</v>
      </c>
      <c r="S555" s="5">
        <f>G555/G556-1</f>
        <v>1.4972301242699437E-4</v>
      </c>
      <c r="T555" s="5">
        <f>H555/H556-1</f>
        <v>1.4974543276435881E-4</v>
      </c>
      <c r="U555" s="5">
        <f>I555/I556-1</f>
        <v>1.9992003198709973E-4</v>
      </c>
      <c r="V555" s="5">
        <f>J555/J556-1</f>
        <v>1.5026898147674217E-4</v>
      </c>
      <c r="W555" s="8">
        <f t="shared" si="112"/>
        <v>5.7887334700793388E-6</v>
      </c>
      <c r="X555" s="8">
        <f t="shared" si="113"/>
        <v>5.791241185017107E-6</v>
      </c>
      <c r="Y555" s="8">
        <f t="shared" si="114"/>
        <v>5.6421561172614874E-6</v>
      </c>
      <c r="Z555" s="8">
        <f t="shared" si="115"/>
        <v>6.0871723605119116E-6</v>
      </c>
    </row>
    <row r="556" spans="2:26" x14ac:dyDescent="0.2">
      <c r="B556" s="2">
        <v>42804</v>
      </c>
      <c r="C556" s="1">
        <v>97.804500000000004</v>
      </c>
      <c r="D556" s="1">
        <v>97.706999999999994</v>
      </c>
      <c r="E556" s="1">
        <v>97.697000000000003</v>
      </c>
      <c r="F556" s="1">
        <v>97.742999999999995</v>
      </c>
      <c r="G556" s="1">
        <v>100.185</v>
      </c>
      <c r="H556" s="1">
        <v>100.17</v>
      </c>
      <c r="I556" s="1">
        <v>100.04</v>
      </c>
      <c r="J556" s="1">
        <v>99.820999999999998</v>
      </c>
      <c r="K556" s="4">
        <f t="shared" si="108"/>
        <v>-1.0223433131073545E-4</v>
      </c>
      <c r="L556" s="4">
        <f t="shared" si="109"/>
        <v>-1.0233633861056468E-4</v>
      </c>
      <c r="M556" s="4">
        <f t="shared" si="110"/>
        <v>0</v>
      </c>
      <c r="N556" s="4">
        <f t="shared" si="111"/>
        <v>5.1157175305460711E-5</v>
      </c>
      <c r="O556" s="8">
        <f t="shared" si="104"/>
        <v>-3.0270624665565402E-6</v>
      </c>
      <c r="P556" s="8">
        <f t="shared" si="105"/>
        <v>-5.2964204695124527E-6</v>
      </c>
      <c r="Q556" s="8">
        <f t="shared" si="106"/>
        <v>-6.4326829468175359E-6</v>
      </c>
      <c r="R556" s="8">
        <f t="shared" si="107"/>
        <v>-5.8020739720557321E-6</v>
      </c>
      <c r="S556" s="5">
        <f>G556/G557-1</f>
        <v>-4.9905180157683304E-5</v>
      </c>
      <c r="T556" s="5">
        <f>H556/H557-1</f>
        <v>-1.4972301242699437E-4</v>
      </c>
      <c r="U556" s="5">
        <f>I556/I557-1</f>
        <v>-2.498376055563023E-4</v>
      </c>
      <c r="V556" s="5">
        <f>J556/J557-1</f>
        <v>-2.5038559381451719E-4</v>
      </c>
      <c r="W556" s="8">
        <f t="shared" si="112"/>
        <v>5.5748434523264897E-6</v>
      </c>
      <c r="X556" s="8">
        <f t="shared" si="113"/>
        <v>5.5773191382108804E-6</v>
      </c>
      <c r="Y556" s="8">
        <f t="shared" si="114"/>
        <v>5.3565560715656309E-6</v>
      </c>
      <c r="Z556" s="8">
        <f t="shared" si="115"/>
        <v>5.8725023869737085E-6</v>
      </c>
    </row>
    <row r="557" spans="2:26" x14ac:dyDescent="0.2">
      <c r="B557" s="2">
        <v>42803</v>
      </c>
      <c r="C557" s="1">
        <v>97.814499999999995</v>
      </c>
      <c r="D557" s="1">
        <v>97.716999999999999</v>
      </c>
      <c r="E557" s="1">
        <v>97.697000000000003</v>
      </c>
      <c r="F557" s="1">
        <v>97.738</v>
      </c>
      <c r="G557" s="1">
        <v>100.19</v>
      </c>
      <c r="H557" s="1">
        <v>100.185</v>
      </c>
      <c r="I557" s="1">
        <v>100.065</v>
      </c>
      <c r="J557" s="1">
        <v>99.846000000000004</v>
      </c>
      <c r="K557" s="4">
        <f t="shared" si="108"/>
        <v>-1.5128392005270275E-4</v>
      </c>
      <c r="L557" s="4">
        <f t="shared" si="109"/>
        <v>-2.5577540872911975E-4</v>
      </c>
      <c r="M557" s="4">
        <f t="shared" si="110"/>
        <v>-3.0697760086773052E-4</v>
      </c>
      <c r="N557" s="4">
        <f t="shared" si="111"/>
        <v>-3.5797203726994908E-4</v>
      </c>
      <c r="O557" s="8">
        <f t="shared" si="104"/>
        <v>-3.1492658972204212E-6</v>
      </c>
      <c r="P557" s="8">
        <f t="shared" si="105"/>
        <v>-5.7807985235822094E-6</v>
      </c>
      <c r="Q557" s="8">
        <f t="shared" si="106"/>
        <v>-7.5552006519830072E-6</v>
      </c>
      <c r="R557" s="8">
        <f t="shared" si="107"/>
        <v>-7.3071525549442407E-6</v>
      </c>
      <c r="S557" s="5">
        <f>G557/G558-1</f>
        <v>4.9907670808924109E-5</v>
      </c>
      <c r="T557" s="5">
        <f>H557/H558-1</f>
        <v>4.9910161708854872E-5</v>
      </c>
      <c r="U557" s="5">
        <f>I557/I558-1</f>
        <v>0</v>
      </c>
      <c r="V557" s="5">
        <f>J557/J558-1</f>
        <v>-1.5020879021843125E-4</v>
      </c>
      <c r="W557" s="8">
        <f t="shared" si="112"/>
        <v>5.6461365668374656E-6</v>
      </c>
      <c r="X557" s="8">
        <f t="shared" si="113"/>
        <v>5.7912091559637295E-6</v>
      </c>
      <c r="Y557" s="8">
        <f t="shared" si="114"/>
        <v>5.7134669366460625E-6</v>
      </c>
      <c r="Z557" s="8">
        <f t="shared" si="115"/>
        <v>6.2301960924230191E-6</v>
      </c>
    </row>
    <row r="558" spans="2:26" x14ac:dyDescent="0.2">
      <c r="B558" s="2">
        <v>42802</v>
      </c>
      <c r="C558" s="1">
        <v>97.829300000000003</v>
      </c>
      <c r="D558" s="1">
        <v>97.742000000000004</v>
      </c>
      <c r="E558" s="1">
        <v>97.727000000000004</v>
      </c>
      <c r="F558" s="1">
        <v>97.772999999999996</v>
      </c>
      <c r="G558" s="1">
        <v>100.185</v>
      </c>
      <c r="H558" s="1">
        <v>100.18</v>
      </c>
      <c r="I558" s="1">
        <v>100.065</v>
      </c>
      <c r="J558" s="1">
        <v>99.861000000000004</v>
      </c>
      <c r="K558" s="4">
        <f t="shared" si="108"/>
        <v>2.4533129435955203E-5</v>
      </c>
      <c r="L558" s="4">
        <f t="shared" si="109"/>
        <v>-1.5344169726971835E-4</v>
      </c>
      <c r="M558" s="4">
        <f t="shared" si="110"/>
        <v>-1.5346524523751626E-4</v>
      </c>
      <c r="N558" s="4">
        <f t="shared" si="111"/>
        <v>-2.0451361549400637E-4</v>
      </c>
      <c r="O558" s="8">
        <f t="shared" si="104"/>
        <v>-2.9573842081301315E-6</v>
      </c>
      <c r="P558" s="8">
        <f t="shared" si="105"/>
        <v>-5.5241732195340788E-6</v>
      </c>
      <c r="Q558" s="8">
        <f t="shared" si="106"/>
        <v>-7.1703745726575674E-6</v>
      </c>
      <c r="R558" s="8">
        <f t="shared" si="107"/>
        <v>-6.7947155003961203E-6</v>
      </c>
      <c r="S558" s="5">
        <f>G558/G559-1</f>
        <v>-4.9905180157683304E-5</v>
      </c>
      <c r="T558" s="5">
        <f>H558/H559-1</f>
        <v>-4.9907670808924109E-5</v>
      </c>
      <c r="U558" s="5">
        <f>I558/I559-1</f>
        <v>-4.9965024482845344E-5</v>
      </c>
      <c r="V558" s="5">
        <f>J558/J559-1</f>
        <v>-5.0067089900407424E-5</v>
      </c>
      <c r="W558" s="8">
        <f t="shared" si="112"/>
        <v>5.6464187813447849E-6</v>
      </c>
      <c r="X558" s="8">
        <f t="shared" si="113"/>
        <v>5.8630953966933215E-6</v>
      </c>
      <c r="Y558" s="8">
        <f t="shared" si="114"/>
        <v>5.8568172044240871E-6</v>
      </c>
      <c r="Z558" s="8">
        <f t="shared" si="115"/>
        <v>6.5884966463826611E-6</v>
      </c>
    </row>
    <row r="559" spans="2:26" x14ac:dyDescent="0.2">
      <c r="B559" s="2">
        <v>42801</v>
      </c>
      <c r="C559" s="1">
        <v>97.826899999999995</v>
      </c>
      <c r="D559" s="1">
        <v>97.757000000000005</v>
      </c>
      <c r="E559" s="1">
        <v>97.742000000000004</v>
      </c>
      <c r="F559" s="1">
        <v>97.793000000000006</v>
      </c>
      <c r="G559" s="1">
        <v>100.19</v>
      </c>
      <c r="H559" s="1">
        <v>100.185</v>
      </c>
      <c r="I559" s="1">
        <v>100.07</v>
      </c>
      <c r="J559" s="1">
        <v>99.866</v>
      </c>
      <c r="K559" s="4">
        <f t="shared" si="108"/>
        <v>2.5555996254533753E-5</v>
      </c>
      <c r="L559" s="4">
        <f t="shared" si="109"/>
        <v>0</v>
      </c>
      <c r="M559" s="4">
        <f t="shared" si="110"/>
        <v>0</v>
      </c>
      <c r="N559" s="4">
        <f t="shared" si="111"/>
        <v>0</v>
      </c>
      <c r="O559" s="8">
        <f t="shared" si="104"/>
        <v>-3.0187170317200196E-6</v>
      </c>
      <c r="P559" s="8">
        <f t="shared" si="105"/>
        <v>-4.757697131223815E-6</v>
      </c>
      <c r="Q559" s="8">
        <f t="shared" si="106"/>
        <v>-6.0212413077964652E-6</v>
      </c>
      <c r="R559" s="8">
        <f t="shared" si="107"/>
        <v>-5.2885538061031576E-6</v>
      </c>
      <c r="S559" s="5">
        <f>G559/G560-1</f>
        <v>4.9907670808924109E-5</v>
      </c>
      <c r="T559" s="5">
        <f>H559/H560-1</f>
        <v>4.9910161708854872E-5</v>
      </c>
      <c r="U559" s="5">
        <f>I559/I560-1</f>
        <v>9.9940035978240971E-5</v>
      </c>
      <c r="V559" s="5">
        <f>J559/J560-1</f>
        <v>1.5022383351204205E-4</v>
      </c>
      <c r="W559" s="8">
        <f t="shared" si="112"/>
        <v>5.5745684661393358E-6</v>
      </c>
      <c r="X559" s="8">
        <f t="shared" si="113"/>
        <v>5.7912199477529379E-6</v>
      </c>
      <c r="Y559" s="8">
        <f t="shared" si="114"/>
        <v>5.8565242728860131E-6</v>
      </c>
      <c r="Z559" s="8">
        <f t="shared" si="115"/>
        <v>6.5881663909066786E-6</v>
      </c>
    </row>
    <row r="560" spans="2:26" x14ac:dyDescent="0.2">
      <c r="B560" s="2">
        <v>42800</v>
      </c>
      <c r="C560" s="1">
        <v>97.824399999999997</v>
      </c>
      <c r="D560" s="1">
        <v>97.757000000000005</v>
      </c>
      <c r="E560" s="1">
        <v>97.742000000000004</v>
      </c>
      <c r="F560" s="1">
        <v>97.793000000000006</v>
      </c>
      <c r="G560" s="1">
        <v>100.185</v>
      </c>
      <c r="H560" s="1">
        <v>100.18</v>
      </c>
      <c r="I560" s="1">
        <v>100.06</v>
      </c>
      <c r="J560" s="1">
        <v>99.850999999999999</v>
      </c>
      <c r="K560" s="4">
        <f t="shared" si="108"/>
        <v>1.5233694068572667E-4</v>
      </c>
      <c r="L560" s="4">
        <f t="shared" si="109"/>
        <v>1.0230493007457042E-4</v>
      </c>
      <c r="M560" s="4">
        <f t="shared" si="110"/>
        <v>2.0466220503068122E-4</v>
      </c>
      <c r="N560" s="4">
        <f t="shared" si="111"/>
        <v>2.045554498686375E-4</v>
      </c>
      <c r="O560" s="8">
        <f t="shared" si="104"/>
        <v>-3.460311051437792E-6</v>
      </c>
      <c r="P560" s="8">
        <f t="shared" si="105"/>
        <v>-5.3956540359587076E-6</v>
      </c>
      <c r="Q560" s="8">
        <f t="shared" si="106"/>
        <v>-7.0414516751743376E-6</v>
      </c>
      <c r="R560" s="8">
        <f t="shared" si="107"/>
        <v>-6.665318104055462E-6</v>
      </c>
      <c r="S560" s="5">
        <f>G560/G561-1</f>
        <v>0</v>
      </c>
      <c r="T560" s="5">
        <f>H560/H561-1</f>
        <v>0</v>
      </c>
      <c r="U560" s="5">
        <f>I560/I561-1</f>
        <v>-4.9967521111193847E-5</v>
      </c>
      <c r="V560" s="5">
        <f>J560/J561-1</f>
        <v>-5.0072103829457149E-5</v>
      </c>
      <c r="W560" s="8">
        <f t="shared" si="112"/>
        <v>5.5748470943503154E-6</v>
      </c>
      <c r="X560" s="8">
        <f t="shared" si="113"/>
        <v>5.7199197167402882E-6</v>
      </c>
      <c r="Y560" s="8">
        <f t="shared" si="114"/>
        <v>5.7137527929170979E-6</v>
      </c>
      <c r="Z560" s="8">
        <f t="shared" si="115"/>
        <v>6.3735609144609042E-6</v>
      </c>
    </row>
    <row r="561" spans="2:26" x14ac:dyDescent="0.2">
      <c r="B561" s="2">
        <v>42797</v>
      </c>
      <c r="C561" s="1">
        <v>97.8095</v>
      </c>
      <c r="D561" s="1">
        <v>97.747</v>
      </c>
      <c r="E561" s="1">
        <v>97.721999999999994</v>
      </c>
      <c r="F561" s="1">
        <v>97.772999999999996</v>
      </c>
      <c r="G561" s="1">
        <v>100.185</v>
      </c>
      <c r="H561" s="1">
        <v>100.18</v>
      </c>
      <c r="I561" s="1">
        <v>100.065</v>
      </c>
      <c r="J561" s="1">
        <v>99.855999999999995</v>
      </c>
      <c r="K561" s="4">
        <f t="shared" si="108"/>
        <v>2.4538095904969026E-5</v>
      </c>
      <c r="L561" s="4">
        <f t="shared" si="109"/>
        <v>1.5348094789824351E-4</v>
      </c>
      <c r="M561" s="4">
        <f t="shared" si="110"/>
        <v>1.535202186127016E-4</v>
      </c>
      <c r="N561" s="4">
        <f t="shared" si="111"/>
        <v>2.5575970863855879E-4</v>
      </c>
      <c r="O561" s="8">
        <f t="shared" si="104"/>
        <v>-3.3382975905474342E-6</v>
      </c>
      <c r="P561" s="8">
        <f t="shared" si="105"/>
        <v>-4.1449308131927269E-6</v>
      </c>
      <c r="Q561" s="8">
        <f t="shared" si="106"/>
        <v>-5.4088278187819365E-6</v>
      </c>
      <c r="R561" s="8">
        <f t="shared" si="107"/>
        <v>-4.7778173634632768E-6</v>
      </c>
      <c r="S561" s="5">
        <f>G561/G562-1</f>
        <v>0</v>
      </c>
      <c r="T561" s="5">
        <f>H561/H562-1</f>
        <v>-9.9810360315255586E-5</v>
      </c>
      <c r="U561" s="5">
        <f>I561/I562-1</f>
        <v>-2.4977520231794781E-4</v>
      </c>
      <c r="V561" s="5">
        <f>J561/J562-1</f>
        <v>-3.5038191628888882E-4</v>
      </c>
      <c r="W561" s="8">
        <f t="shared" si="112"/>
        <v>5.6464259814418115E-6</v>
      </c>
      <c r="X561" s="8">
        <f t="shared" si="113"/>
        <v>5.8631061884825299E-6</v>
      </c>
      <c r="Y561" s="8">
        <f t="shared" si="114"/>
        <v>5.9284924263271397E-6</v>
      </c>
      <c r="Z561" s="8">
        <f t="shared" si="115"/>
        <v>6.5888162887152636E-6</v>
      </c>
    </row>
    <row r="562" spans="2:26" x14ac:dyDescent="0.2">
      <c r="B562" s="2">
        <v>42796</v>
      </c>
      <c r="C562" s="1">
        <v>97.807100000000005</v>
      </c>
      <c r="D562" s="1">
        <v>97.731999999999999</v>
      </c>
      <c r="E562" s="1">
        <v>97.706999999999994</v>
      </c>
      <c r="F562" s="1">
        <v>97.748000000000005</v>
      </c>
      <c r="G562" s="1">
        <v>100.185</v>
      </c>
      <c r="H562" s="1">
        <v>100.19</v>
      </c>
      <c r="I562" s="1">
        <v>100.09</v>
      </c>
      <c r="J562" s="1">
        <v>99.891000000000005</v>
      </c>
      <c r="K562" s="4">
        <f t="shared" si="108"/>
        <v>0</v>
      </c>
      <c r="L562" s="4">
        <f t="shared" si="109"/>
        <v>-2.0459939438577379E-4</v>
      </c>
      <c r="M562" s="4">
        <f t="shared" si="110"/>
        <v>-2.558015798306279E-4</v>
      </c>
      <c r="N562" s="4">
        <f t="shared" si="111"/>
        <v>-3.0681748450578361E-4</v>
      </c>
      <c r="O562" s="8">
        <f t="shared" si="104"/>
        <v>-3.2107385567844983E-6</v>
      </c>
      <c r="P562" s="8">
        <f t="shared" si="105"/>
        <v>-3.8901288155687719E-6</v>
      </c>
      <c r="Q562" s="8">
        <f t="shared" si="106"/>
        <v>-4.9244043430868302E-6</v>
      </c>
      <c r="R562" s="8">
        <f t="shared" si="107"/>
        <v>-4.1661059551700854E-6</v>
      </c>
      <c r="S562" s="5">
        <f>G562/G563-1</f>
        <v>0</v>
      </c>
      <c r="T562" s="5">
        <f>H562/H563-1</f>
        <v>0</v>
      </c>
      <c r="U562" s="5">
        <f>I562/I563-1</f>
        <v>0</v>
      </c>
      <c r="V562" s="5">
        <f>J562/J563-1</f>
        <v>-5.005205413621816E-5</v>
      </c>
      <c r="W562" s="8">
        <f t="shared" si="112"/>
        <v>5.5748506806466542E-6</v>
      </c>
      <c r="X562" s="8">
        <f t="shared" si="113"/>
        <v>5.8625202959797628E-6</v>
      </c>
      <c r="Y562" s="8">
        <f t="shared" si="114"/>
        <v>6.1419710680397719E-6</v>
      </c>
      <c r="Z562" s="8">
        <f t="shared" si="115"/>
        <v>6.9456525441749911E-6</v>
      </c>
    </row>
    <row r="563" spans="2:26" x14ac:dyDescent="0.2">
      <c r="B563" s="2">
        <v>42795</v>
      </c>
      <c r="C563" s="1">
        <v>97.807100000000005</v>
      </c>
      <c r="D563" s="1">
        <v>97.751999999999995</v>
      </c>
      <c r="E563" s="1">
        <v>97.731999999999999</v>
      </c>
      <c r="F563" s="1">
        <v>97.778000000000006</v>
      </c>
      <c r="G563" s="1">
        <v>100.185</v>
      </c>
      <c r="H563" s="1">
        <v>100.19</v>
      </c>
      <c r="I563" s="1">
        <v>100.09</v>
      </c>
      <c r="J563" s="1">
        <v>99.896000000000001</v>
      </c>
      <c r="K563" s="4">
        <f t="shared" si="108"/>
        <v>-3.2808935477801615E-4</v>
      </c>
      <c r="L563" s="4">
        <f t="shared" si="109"/>
        <v>-2.5568385203067479E-4</v>
      </c>
      <c r="M563" s="4">
        <f t="shared" si="110"/>
        <v>-4.091150840732638E-4</v>
      </c>
      <c r="N563" s="4">
        <f t="shared" si="111"/>
        <v>-5.1110111624486088E-4</v>
      </c>
      <c r="O563" s="8">
        <f t="shared" si="104"/>
        <v>-3.2107385567844983E-6</v>
      </c>
      <c r="P563" s="8">
        <f t="shared" si="105"/>
        <v>-3.3786303296043372E-6</v>
      </c>
      <c r="Q563" s="8">
        <f t="shared" si="106"/>
        <v>-4.2849003935102606E-6</v>
      </c>
      <c r="R563" s="8">
        <f t="shared" si="107"/>
        <v>-3.5267200800545574E-6</v>
      </c>
      <c r="S563" s="5">
        <f>G563/G564-1</f>
        <v>0</v>
      </c>
      <c r="T563" s="5">
        <f>H563/H564-1</f>
        <v>4.9907670808924109E-5</v>
      </c>
      <c r="U563" s="5">
        <f>I563/I564-1</f>
        <v>0</v>
      </c>
      <c r="V563" s="5">
        <f>J563/J564-1</f>
        <v>-5.0049549053521325E-5</v>
      </c>
      <c r="W563" s="8">
        <f t="shared" si="112"/>
        <v>5.6464295677381503E-6</v>
      </c>
      <c r="X563" s="8">
        <f t="shared" si="113"/>
        <v>6.0057067677220046E-6</v>
      </c>
      <c r="Y563" s="8">
        <f t="shared" si="114"/>
        <v>6.2853285284338231E-6</v>
      </c>
      <c r="Z563" s="8">
        <f t="shared" si="115"/>
        <v>7.1608792760104373E-6</v>
      </c>
    </row>
    <row r="564" spans="2:26" x14ac:dyDescent="0.2">
      <c r="B564" s="2">
        <v>42794</v>
      </c>
      <c r="C564" s="1">
        <v>97.839200000000005</v>
      </c>
      <c r="D564" s="1">
        <v>97.777000000000001</v>
      </c>
      <c r="E564" s="1">
        <v>97.772000000000006</v>
      </c>
      <c r="F564" s="1">
        <v>97.828000000000003</v>
      </c>
      <c r="G564" s="1">
        <v>100.185</v>
      </c>
      <c r="H564" s="1">
        <v>100.185</v>
      </c>
      <c r="I564" s="1">
        <v>100.09</v>
      </c>
      <c r="J564" s="1">
        <v>99.900999999999996</v>
      </c>
      <c r="K564" s="4">
        <f t="shared" si="108"/>
        <v>-7.5628585970211049E-5</v>
      </c>
      <c r="L564" s="4">
        <f t="shared" si="109"/>
        <v>-4.0907742813067749E-5</v>
      </c>
      <c r="M564" s="4">
        <f t="shared" si="110"/>
        <v>-5.1136770406134957E-5</v>
      </c>
      <c r="N564" s="4">
        <f t="shared" si="111"/>
        <v>-1.0220977534280973E-4</v>
      </c>
      <c r="O564" s="8">
        <f t="shared" si="104"/>
        <v>-1.7010797714683835E-6</v>
      </c>
      <c r="P564" s="8">
        <f t="shared" si="105"/>
        <v>-1.7429568686097573E-6</v>
      </c>
      <c r="Q564" s="8">
        <f t="shared" si="106"/>
        <v>-1.8568431781867956E-6</v>
      </c>
      <c r="R564" s="8">
        <f t="shared" si="107"/>
        <v>-5.8831304276613095E-7</v>
      </c>
      <c r="S564" s="5">
        <f>G564/G565-1</f>
        <v>0</v>
      </c>
      <c r="T564" s="5">
        <f>H564/H565-1</f>
        <v>0</v>
      </c>
      <c r="U564" s="5">
        <f>I564/I565-1</f>
        <v>4.9957536094380472E-5</v>
      </c>
      <c r="V564" s="5">
        <f>J564/J565-1</f>
        <v>5.005205413621816E-5</v>
      </c>
      <c r="W564" s="8">
        <f t="shared" si="112"/>
        <v>5.7180120414853813E-6</v>
      </c>
      <c r="X564" s="8">
        <f t="shared" si="113"/>
        <v>6.0060069191025799E-6</v>
      </c>
      <c r="Y564" s="8">
        <f t="shared" si="114"/>
        <v>6.3570108552995256E-6</v>
      </c>
      <c r="Z564" s="8">
        <f t="shared" si="115"/>
        <v>7.3617417627339488E-6</v>
      </c>
    </row>
    <row r="565" spans="2:26" x14ac:dyDescent="0.2">
      <c r="B565" s="2">
        <v>42793</v>
      </c>
      <c r="C565" s="1">
        <v>97.846599999999995</v>
      </c>
      <c r="D565" s="1">
        <v>97.781000000000006</v>
      </c>
      <c r="E565" s="1">
        <v>97.777000000000001</v>
      </c>
      <c r="F565" s="1">
        <v>97.837999999999994</v>
      </c>
      <c r="G565" s="1">
        <v>100.185</v>
      </c>
      <c r="H565" s="1">
        <v>100.185</v>
      </c>
      <c r="I565" s="1">
        <v>100.08499999999999</v>
      </c>
      <c r="J565" s="1">
        <v>99.896000000000001</v>
      </c>
      <c r="K565" s="4">
        <f t="shared" si="108"/>
        <v>-2.023166275657573E-4</v>
      </c>
      <c r="L565" s="4">
        <f t="shared" si="109"/>
        <v>-3.0671396877657298E-4</v>
      </c>
      <c r="M565" s="4">
        <f t="shared" si="110"/>
        <v>-3.9870777786865652E-4</v>
      </c>
      <c r="N565" s="4">
        <f t="shared" si="111"/>
        <v>-5.0057719615481666E-4</v>
      </c>
      <c r="O565" s="8">
        <f t="shared" si="104"/>
        <v>-1.5120083065428557E-6</v>
      </c>
      <c r="P565" s="8">
        <f t="shared" si="105"/>
        <v>-1.7684327568989744E-6</v>
      </c>
      <c r="Q565" s="8">
        <f t="shared" si="106"/>
        <v>-1.8567464974933445E-6</v>
      </c>
      <c r="R565" s="8">
        <f t="shared" si="107"/>
        <v>-3.3278860440910661E-7</v>
      </c>
      <c r="S565" s="5">
        <f>G565/G566-1</f>
        <v>0</v>
      </c>
      <c r="T565" s="5">
        <f>H565/H566-1</f>
        <v>0</v>
      </c>
      <c r="U565" s="5">
        <f>I565/I566-1</f>
        <v>0</v>
      </c>
      <c r="V565" s="5">
        <f>J565/J566-1</f>
        <v>5.0054559469714377E-5</v>
      </c>
      <c r="W565" s="8">
        <f t="shared" si="112"/>
        <v>5.86119133775915E-6</v>
      </c>
      <c r="X565" s="8">
        <f t="shared" si="113"/>
        <v>6.0776073315209935E-6</v>
      </c>
      <c r="Y565" s="8">
        <f t="shared" si="114"/>
        <v>6.285642946593268E-6</v>
      </c>
      <c r="Z565" s="8">
        <f t="shared" si="115"/>
        <v>7.2183740375454858E-6</v>
      </c>
    </row>
    <row r="566" spans="2:26" x14ac:dyDescent="0.2">
      <c r="B566" s="2">
        <v>42790</v>
      </c>
      <c r="C566" s="1">
        <v>97.866399999999999</v>
      </c>
      <c r="D566" s="1">
        <v>97.811000000000007</v>
      </c>
      <c r="E566" s="1">
        <v>97.816000000000003</v>
      </c>
      <c r="F566" s="1">
        <v>97.887</v>
      </c>
      <c r="G566" s="1">
        <v>100.185</v>
      </c>
      <c r="H566" s="1">
        <v>100.185</v>
      </c>
      <c r="I566" s="1">
        <v>100.08499999999999</v>
      </c>
      <c r="J566" s="1">
        <v>99.891000000000005</v>
      </c>
      <c r="K566" s="4">
        <f t="shared" si="108"/>
        <v>2.4523828987099705E-5</v>
      </c>
      <c r="L566" s="4">
        <f t="shared" si="109"/>
        <v>1.0224844326756077E-4</v>
      </c>
      <c r="M566" s="4">
        <f t="shared" si="110"/>
        <v>2.5564724770177349E-4</v>
      </c>
      <c r="N566" s="4">
        <f t="shared" si="111"/>
        <v>3.4745996545848534E-4</v>
      </c>
      <c r="O566" s="8">
        <f t="shared" si="104"/>
        <v>-7.5595217223056733E-7</v>
      </c>
      <c r="P566" s="8">
        <f t="shared" si="105"/>
        <v>-4.905623916931501E-7</v>
      </c>
      <c r="Q566" s="8">
        <f t="shared" si="106"/>
        <v>-2.4664944387908784E-7</v>
      </c>
      <c r="R566" s="8">
        <f t="shared" si="107"/>
        <v>1.5319694561516384E-6</v>
      </c>
      <c r="S566" s="5">
        <f>G566/G567-1</f>
        <v>-4.9905180157683304E-5</v>
      </c>
      <c r="T566" s="5">
        <f>H566/H567-1</f>
        <v>-4.9905180157683304E-5</v>
      </c>
      <c r="U566" s="5">
        <f>I566/I567-1</f>
        <v>-4.995504046367838E-5</v>
      </c>
      <c r="V566" s="5">
        <f>J566/J567-1</f>
        <v>-5.005205413621816E-5</v>
      </c>
      <c r="W566" s="8">
        <f t="shared" si="112"/>
        <v>5.7896052769969481E-6</v>
      </c>
      <c r="X566" s="8">
        <f t="shared" si="113"/>
        <v>6.0060105075562413E-6</v>
      </c>
      <c r="Y566" s="8">
        <f t="shared" si="114"/>
        <v>6.285642946593268E-6</v>
      </c>
      <c r="Z566" s="8">
        <f t="shared" si="115"/>
        <v>7.1468675240173232E-6</v>
      </c>
    </row>
    <row r="567" spans="2:26" x14ac:dyDescent="0.2">
      <c r="B567" s="2">
        <v>42789</v>
      </c>
      <c r="C567" s="1">
        <v>97.864000000000004</v>
      </c>
      <c r="D567" s="1">
        <v>97.801000000000002</v>
      </c>
      <c r="E567" s="1">
        <v>97.790999999999997</v>
      </c>
      <c r="F567" s="1">
        <v>97.852999999999994</v>
      </c>
      <c r="G567" s="1">
        <v>100.19</v>
      </c>
      <c r="H567" s="1">
        <v>100.19</v>
      </c>
      <c r="I567" s="1">
        <v>100.09</v>
      </c>
      <c r="J567" s="1">
        <v>99.896000000000001</v>
      </c>
      <c r="K567" s="4">
        <f t="shared" si="108"/>
        <v>0</v>
      </c>
      <c r="L567" s="4">
        <f t="shared" si="109"/>
        <v>1.5339619168397434E-4</v>
      </c>
      <c r="M567" s="4">
        <f t="shared" si="110"/>
        <v>1.4318295713722229E-4</v>
      </c>
      <c r="N567" s="4">
        <f t="shared" si="111"/>
        <v>2.0442999805792006E-4</v>
      </c>
      <c r="O567" s="8">
        <f t="shared" si="104"/>
        <v>-1.06750125966254E-6</v>
      </c>
      <c r="P567" s="8">
        <f t="shared" si="105"/>
        <v>-1.0017001033307826E-6</v>
      </c>
      <c r="Q567" s="8">
        <f t="shared" si="106"/>
        <v>-1.2690385510527592E-6</v>
      </c>
      <c r="R567" s="8">
        <f t="shared" si="107"/>
        <v>2.800563889140961E-7</v>
      </c>
      <c r="S567" s="5">
        <f>G567/G568-1</f>
        <v>4.9907670808924109E-5</v>
      </c>
      <c r="T567" s="5">
        <f>H567/H568-1</f>
        <v>4.9907670808924109E-5</v>
      </c>
      <c r="U567" s="5">
        <f>I567/I568-1</f>
        <v>9.9920063948877313E-5</v>
      </c>
      <c r="V567" s="5">
        <f>J567/J568-1</f>
        <v>1.5017871266809202E-4</v>
      </c>
      <c r="W567" s="8">
        <f t="shared" si="112"/>
        <v>5.7177406173249318E-6</v>
      </c>
      <c r="X567" s="8">
        <f t="shared" si="113"/>
        <v>6.0057103861962551E-6</v>
      </c>
      <c r="Y567" s="8">
        <f t="shared" si="114"/>
        <v>6.2853285599159413E-6</v>
      </c>
      <c r="Z567" s="8">
        <f t="shared" si="115"/>
        <v>7.1608809395554536E-6</v>
      </c>
    </row>
    <row r="568" spans="2:26" x14ac:dyDescent="0.2">
      <c r="B568" s="2">
        <v>42788</v>
      </c>
      <c r="C568" s="1">
        <v>97.864000000000004</v>
      </c>
      <c r="D568" s="1">
        <v>97.786000000000001</v>
      </c>
      <c r="E568" s="1">
        <v>97.777000000000001</v>
      </c>
      <c r="F568" s="1">
        <v>97.832999999999998</v>
      </c>
      <c r="G568" s="1">
        <v>100.185</v>
      </c>
      <c r="H568" s="1">
        <v>100.185</v>
      </c>
      <c r="I568" s="1">
        <v>100.08</v>
      </c>
      <c r="J568" s="1">
        <v>99.881</v>
      </c>
      <c r="K568" s="4">
        <f t="shared" si="108"/>
        <v>1.2672250632594917E-4</v>
      </c>
      <c r="L568" s="4">
        <f t="shared" si="109"/>
        <v>1.4319027942555351E-4</v>
      </c>
      <c r="M568" s="4">
        <f t="shared" si="110"/>
        <v>1.5343384955301964E-4</v>
      </c>
      <c r="N568" s="4">
        <f t="shared" si="111"/>
        <v>2.0447179822724593E-4</v>
      </c>
      <c r="O568" s="8">
        <f t="shared" si="104"/>
        <v>-1.4453568779673742E-6</v>
      </c>
      <c r="P568" s="8">
        <f t="shared" si="105"/>
        <v>-2.0238189110716176E-6</v>
      </c>
      <c r="Q568" s="8">
        <f t="shared" si="106"/>
        <v>-2.4954417324446475E-6</v>
      </c>
      <c r="R568" s="8">
        <f t="shared" si="107"/>
        <v>-1.3547518523898683E-6</v>
      </c>
      <c r="S568" s="5">
        <f>G568/G569-1</f>
        <v>0</v>
      </c>
      <c r="T568" s="5">
        <f>H568/H569-1</f>
        <v>0</v>
      </c>
      <c r="U568" s="5">
        <f>I568/I569-1</f>
        <v>0</v>
      </c>
      <c r="V568" s="5">
        <f>J568/J569-1</f>
        <v>-5.0057065054120997E-5</v>
      </c>
      <c r="W568" s="8">
        <f t="shared" si="112"/>
        <v>5.718026418487985E-6</v>
      </c>
      <c r="X568" s="8">
        <f t="shared" si="113"/>
        <v>6.0060105375768305E-6</v>
      </c>
      <c r="Y568" s="8">
        <f t="shared" si="114"/>
        <v>6.2142679382832481E-6</v>
      </c>
      <c r="Z568" s="8">
        <f t="shared" si="115"/>
        <v>7.0038317540248904E-6</v>
      </c>
    </row>
    <row r="569" spans="2:26" x14ac:dyDescent="0.2">
      <c r="B569" s="2">
        <v>42787</v>
      </c>
      <c r="C569" s="1">
        <v>97.851600000000005</v>
      </c>
      <c r="D569" s="1">
        <v>97.772000000000006</v>
      </c>
      <c r="E569" s="1">
        <v>97.762</v>
      </c>
      <c r="F569" s="1">
        <v>97.813000000000002</v>
      </c>
      <c r="G569" s="1">
        <v>100.185</v>
      </c>
      <c r="H569" s="1">
        <v>100.185</v>
      </c>
      <c r="I569" s="1">
        <v>100.08</v>
      </c>
      <c r="J569" s="1">
        <v>99.885999999999996</v>
      </c>
      <c r="K569" s="4">
        <f t="shared" si="108"/>
        <v>-1.5122657009958296E-4</v>
      </c>
      <c r="L569" s="4">
        <f t="shared" si="109"/>
        <v>-1.9429190825326348E-4</v>
      </c>
      <c r="M569" s="4">
        <f t="shared" si="110"/>
        <v>-1.9431177836193303E-4</v>
      </c>
      <c r="N569" s="4">
        <f t="shared" si="111"/>
        <v>-2.5552443835719085E-4</v>
      </c>
      <c r="O569" s="8">
        <f t="shared" si="104"/>
        <v>-1.5093828155046674E-6</v>
      </c>
      <c r="P569" s="8">
        <f t="shared" si="105"/>
        <v>-2.1263171734026145E-6</v>
      </c>
      <c r="Q569" s="8">
        <f t="shared" si="106"/>
        <v>-2.4958297815935726E-6</v>
      </c>
      <c r="R569" s="8">
        <f t="shared" si="107"/>
        <v>-1.3550391257810545E-6</v>
      </c>
      <c r="S569" s="5">
        <f>G569/G570-1</f>
        <v>0</v>
      </c>
      <c r="T569" s="5">
        <f>H569/H570-1</f>
        <v>0</v>
      </c>
      <c r="U569" s="5">
        <f>I569/I570-1</f>
        <v>0</v>
      </c>
      <c r="V569" s="5">
        <f>J569/J570-1</f>
        <v>5.0059570889215976E-5</v>
      </c>
      <c r="W569" s="8">
        <f t="shared" si="112"/>
        <v>5.6464475313963305E-6</v>
      </c>
      <c r="X569" s="8">
        <f t="shared" si="113"/>
        <v>5.9344173017058684E-6</v>
      </c>
      <c r="Y569" s="8">
        <f t="shared" si="114"/>
        <v>6.2142679382832481E-6</v>
      </c>
      <c r="Z569" s="8">
        <f t="shared" si="115"/>
        <v>7.1472102530329663E-6</v>
      </c>
    </row>
    <row r="570" spans="2:26" x14ac:dyDescent="0.2">
      <c r="B570" s="2">
        <v>42786</v>
      </c>
      <c r="C570" s="1">
        <v>97.866399999999999</v>
      </c>
      <c r="D570" s="1">
        <v>97.790999999999997</v>
      </c>
      <c r="E570" s="1">
        <v>97.781000000000006</v>
      </c>
      <c r="F570" s="1">
        <v>97.837999999999994</v>
      </c>
      <c r="G570" s="1">
        <v>100.185</v>
      </c>
      <c r="H570" s="1">
        <v>100.185</v>
      </c>
      <c r="I570" s="1">
        <v>100.08</v>
      </c>
      <c r="J570" s="1">
        <v>99.881</v>
      </c>
      <c r="K570" s="4">
        <f t="shared" si="108"/>
        <v>0</v>
      </c>
      <c r="L570" s="4">
        <f t="shared" si="109"/>
        <v>0</v>
      </c>
      <c r="M570" s="4">
        <f t="shared" si="110"/>
        <v>0</v>
      </c>
      <c r="N570" s="4">
        <f t="shared" si="111"/>
        <v>0</v>
      </c>
      <c r="O570" s="8">
        <f t="shared" si="104"/>
        <v>-5.0559233813834984E-7</v>
      </c>
      <c r="P570" s="8">
        <f t="shared" si="105"/>
        <v>-6.4382814824320848E-7</v>
      </c>
      <c r="Q570" s="8">
        <f t="shared" si="106"/>
        <v>-7.5764776749670521E-7</v>
      </c>
      <c r="R570" s="8">
        <f t="shared" si="107"/>
        <v>9.1969688115839386E-7</v>
      </c>
      <c r="S570" s="5">
        <f>G570/G571-1</f>
        <v>0</v>
      </c>
      <c r="T570" s="5">
        <f>H570/H571-1</f>
        <v>0</v>
      </c>
      <c r="U570" s="5">
        <f>I570/I571-1</f>
        <v>0</v>
      </c>
      <c r="V570" s="5">
        <f>J570/J571-1</f>
        <v>-5.0057065054120997E-5</v>
      </c>
      <c r="W570" s="8">
        <f t="shared" si="112"/>
        <v>5.4317431435543402E-6</v>
      </c>
      <c r="X570" s="8">
        <f t="shared" si="113"/>
        <v>5.7196698804644939E-6</v>
      </c>
      <c r="Y570" s="8">
        <f t="shared" si="114"/>
        <v>5.9275961688592153E-6</v>
      </c>
      <c r="Z570" s="8">
        <f t="shared" si="115"/>
        <v>6.80264883578038E-6</v>
      </c>
    </row>
    <row r="571" spans="2:26" x14ac:dyDescent="0.2">
      <c r="B571" s="2">
        <v>42783</v>
      </c>
      <c r="C571" s="1">
        <v>97.866399999999999</v>
      </c>
      <c r="D571" s="1">
        <v>97.790999999999997</v>
      </c>
      <c r="E571" s="1">
        <v>97.781000000000006</v>
      </c>
      <c r="F571" s="1">
        <v>97.837999999999994</v>
      </c>
      <c r="G571" s="1">
        <v>100.185</v>
      </c>
      <c r="H571" s="1">
        <v>100.185</v>
      </c>
      <c r="I571" s="1">
        <v>100.08</v>
      </c>
      <c r="J571" s="1">
        <v>99.885999999999996</v>
      </c>
      <c r="K571" s="4">
        <f t="shared" si="108"/>
        <v>7.5619002851023964E-5</v>
      </c>
      <c r="L571" s="4">
        <f t="shared" si="109"/>
        <v>5.1132063894510082E-5</v>
      </c>
      <c r="M571" s="4">
        <f t="shared" si="110"/>
        <v>4.0909416324952375E-5</v>
      </c>
      <c r="N571" s="4">
        <f t="shared" si="111"/>
        <v>1.0222022324879454E-4</v>
      </c>
      <c r="O571" s="8">
        <f t="shared" si="104"/>
        <v>-3.7788702886704105E-7</v>
      </c>
      <c r="P571" s="8">
        <f t="shared" si="105"/>
        <v>-6.4382814824320848E-7</v>
      </c>
      <c r="Q571" s="8">
        <f t="shared" si="106"/>
        <v>-8.8543741551289074E-7</v>
      </c>
      <c r="R571" s="8">
        <f t="shared" si="107"/>
        <v>6.6410974639274918E-7</v>
      </c>
      <c r="S571" s="5">
        <f>G571/G572-1</f>
        <v>4.9910161708854872E-5</v>
      </c>
      <c r="T571" s="5">
        <f>H571/H572-1</f>
        <v>4.9910161708854872E-5</v>
      </c>
      <c r="U571" s="5">
        <f>I571/I572-1</f>
        <v>4.9962528103852932E-5</v>
      </c>
      <c r="V571" s="5">
        <f>J571/J572-1</f>
        <v>1.0012415395088681E-4</v>
      </c>
      <c r="W571" s="8">
        <f t="shared" si="112"/>
        <v>5.5748937451449708E-6</v>
      </c>
      <c r="X571" s="8">
        <f t="shared" si="113"/>
        <v>5.8628491767382626E-6</v>
      </c>
      <c r="Y571" s="8">
        <f t="shared" si="114"/>
        <v>6.0709464366372399E-6</v>
      </c>
      <c r="Z571" s="8">
        <f t="shared" si="115"/>
        <v>7.017882726069973E-6</v>
      </c>
    </row>
    <row r="572" spans="2:26" x14ac:dyDescent="0.2">
      <c r="B572" s="2">
        <v>42782</v>
      </c>
      <c r="C572" s="1">
        <v>97.858999999999995</v>
      </c>
      <c r="D572" s="1">
        <v>97.786000000000001</v>
      </c>
      <c r="E572" s="1">
        <v>97.777000000000001</v>
      </c>
      <c r="F572" s="1">
        <v>97.828000000000003</v>
      </c>
      <c r="G572" s="1">
        <v>100.18</v>
      </c>
      <c r="H572" s="1">
        <v>100.18</v>
      </c>
      <c r="I572" s="1">
        <v>100.075</v>
      </c>
      <c r="J572" s="1">
        <v>99.876000000000005</v>
      </c>
      <c r="K572" s="4">
        <f t="shared" si="108"/>
        <v>1.2672898189625137E-4</v>
      </c>
      <c r="L572" s="4">
        <f t="shared" si="109"/>
        <v>9.2046186731087332E-5</v>
      </c>
      <c r="M572" s="4">
        <f t="shared" si="110"/>
        <v>2.0458892969288378E-4</v>
      </c>
      <c r="N572" s="4">
        <f t="shared" si="111"/>
        <v>3.0675473936070397E-4</v>
      </c>
      <c r="O572" s="8">
        <f t="shared" si="104"/>
        <v>-8.1976547637224725E-7</v>
      </c>
      <c r="P572" s="8">
        <f t="shared" si="105"/>
        <v>-1.1294181182647245E-6</v>
      </c>
      <c r="Q572" s="8">
        <f t="shared" si="106"/>
        <v>-1.3710211206888202E-6</v>
      </c>
      <c r="R572" s="8">
        <f t="shared" si="107"/>
        <v>2.5237269412337061E-8</v>
      </c>
      <c r="S572" s="5">
        <f>G572/G573-1</f>
        <v>0</v>
      </c>
      <c r="T572" s="5">
        <f>H572/H573-1</f>
        <v>0</v>
      </c>
      <c r="U572" s="5">
        <f>I572/I573-1</f>
        <v>4.9965024482956366E-5</v>
      </c>
      <c r="V572" s="5">
        <f>J572/J573-1</f>
        <v>5.0064583312581235E-5</v>
      </c>
      <c r="W572" s="8">
        <f t="shared" si="112"/>
        <v>5.5751724012238172E-6</v>
      </c>
      <c r="X572" s="8">
        <f t="shared" si="113"/>
        <v>5.8631421815967333E-6</v>
      </c>
      <c r="Y572" s="8">
        <f t="shared" si="114"/>
        <v>6.0712501266859039E-6</v>
      </c>
      <c r="Z572" s="8">
        <f t="shared" si="115"/>
        <v>6.874848220425849E-6</v>
      </c>
    </row>
    <row r="573" spans="2:26" x14ac:dyDescent="0.2">
      <c r="B573" s="2">
        <v>42781</v>
      </c>
      <c r="C573" s="1">
        <v>97.846599999999995</v>
      </c>
      <c r="D573" s="1">
        <v>97.777000000000001</v>
      </c>
      <c r="E573" s="1">
        <v>97.757000000000005</v>
      </c>
      <c r="F573" s="1">
        <v>97.798000000000002</v>
      </c>
      <c r="G573" s="1">
        <v>100.18</v>
      </c>
      <c r="H573" s="1">
        <v>100.18</v>
      </c>
      <c r="I573" s="1">
        <v>100.07</v>
      </c>
      <c r="J573" s="1">
        <v>99.870999999999995</v>
      </c>
      <c r="K573" s="4">
        <f t="shared" si="108"/>
        <v>-2.2785583571494072E-4</v>
      </c>
      <c r="L573" s="4">
        <f t="shared" si="109"/>
        <v>-2.4539626384190161E-4</v>
      </c>
      <c r="M573" s="4">
        <f t="shared" si="110"/>
        <v>-2.9656597058880241E-4</v>
      </c>
      <c r="N573" s="4">
        <f t="shared" si="111"/>
        <v>-3.5775249660130459E-4</v>
      </c>
      <c r="O573" s="8">
        <f t="shared" si="104"/>
        <v>-1.0114431206895148E-6</v>
      </c>
      <c r="P573" s="8">
        <f t="shared" si="105"/>
        <v>-1.0017225706465682E-6</v>
      </c>
      <c r="Q573" s="8">
        <f t="shared" si="106"/>
        <v>-1.371308723210063E-6</v>
      </c>
      <c r="R573" s="8">
        <f t="shared" si="107"/>
        <v>-1.0261641061187765E-7</v>
      </c>
      <c r="S573" s="5">
        <f>G573/G574-1</f>
        <v>0</v>
      </c>
      <c r="T573" s="5">
        <f>H573/H574-1</f>
        <v>0</v>
      </c>
      <c r="U573" s="5">
        <f>I573/I574-1</f>
        <v>-4.9962528103963955E-5</v>
      </c>
      <c r="V573" s="5">
        <f>J573/J574-1</f>
        <v>0</v>
      </c>
      <c r="W573" s="8">
        <f t="shared" si="112"/>
        <v>5.7183445227485369E-6</v>
      </c>
      <c r="X573" s="8">
        <f t="shared" si="113"/>
        <v>5.9347390055614863E-6</v>
      </c>
      <c r="Y573" s="8">
        <f t="shared" si="114"/>
        <v>6.0715538471473833E-6</v>
      </c>
      <c r="Z573" s="8">
        <f t="shared" si="115"/>
        <v>6.9326905180549278E-6</v>
      </c>
    </row>
    <row r="574" spans="2:26" x14ac:dyDescent="0.2">
      <c r="B574" s="2">
        <v>42780</v>
      </c>
      <c r="C574" s="1">
        <v>97.868899999999996</v>
      </c>
      <c r="D574" s="1">
        <v>97.801000000000002</v>
      </c>
      <c r="E574" s="1">
        <v>97.786000000000001</v>
      </c>
      <c r="F574" s="1">
        <v>97.832999999999998</v>
      </c>
      <c r="G574" s="1">
        <v>100.18</v>
      </c>
      <c r="H574" s="1">
        <v>100.18</v>
      </c>
      <c r="I574" s="1">
        <v>100.075</v>
      </c>
      <c r="J574" s="1">
        <v>99.870999999999995</v>
      </c>
      <c r="K574" s="4">
        <f t="shared" si="108"/>
        <v>-1.2668405507487712E-4</v>
      </c>
      <c r="L574" s="4">
        <f t="shared" si="109"/>
        <v>-1.5334914533404742E-4</v>
      </c>
      <c r="M574" s="4">
        <f t="shared" si="110"/>
        <v>-2.5559497398053299E-4</v>
      </c>
      <c r="N574" s="4">
        <f t="shared" si="111"/>
        <v>-3.4741026086426707E-4</v>
      </c>
      <c r="O574" s="8">
        <f t="shared" si="104"/>
        <v>-6.9206809679978058E-7</v>
      </c>
      <c r="P574" s="8">
        <f t="shared" si="105"/>
        <v>-4.9045944909620333E-7</v>
      </c>
      <c r="Q574" s="8">
        <f t="shared" si="106"/>
        <v>-8.8546002928291397E-7</v>
      </c>
      <c r="R574" s="8">
        <f t="shared" si="107"/>
        <v>4.0840372517558786E-7</v>
      </c>
      <c r="S574" s="5">
        <f>G574/G575-1</f>
        <v>0</v>
      </c>
      <c r="T574" s="5">
        <f>H574/H575-1</f>
        <v>0</v>
      </c>
      <c r="U574" s="5">
        <f>I574/I575-1</f>
        <v>4.9965024482956366E-5</v>
      </c>
      <c r="V574" s="5">
        <f>J574/J575-1</f>
        <v>0</v>
      </c>
      <c r="W574" s="8">
        <f t="shared" si="112"/>
        <v>5.9331349946431128E-6</v>
      </c>
      <c r="X574" s="8">
        <f t="shared" si="113"/>
        <v>6.2928128547120756E-6</v>
      </c>
      <c r="Y574" s="8">
        <f t="shared" si="114"/>
        <v>6.501430465420003E-6</v>
      </c>
      <c r="Z574" s="8">
        <f t="shared" si="115"/>
        <v>7.2921229598521541E-6</v>
      </c>
    </row>
    <row r="575" spans="2:26" x14ac:dyDescent="0.2">
      <c r="B575" s="2">
        <v>42779</v>
      </c>
      <c r="C575" s="1">
        <v>97.881299999999996</v>
      </c>
      <c r="D575" s="1">
        <v>97.816000000000003</v>
      </c>
      <c r="E575" s="1">
        <v>97.811000000000007</v>
      </c>
      <c r="F575" s="1">
        <v>97.867000000000004</v>
      </c>
      <c r="G575" s="1">
        <v>100.18</v>
      </c>
      <c r="H575" s="1">
        <v>100.18</v>
      </c>
      <c r="I575" s="1">
        <v>100.07</v>
      </c>
      <c r="J575" s="1">
        <v>99.870999999999995</v>
      </c>
      <c r="K575" s="4">
        <f t="shared" si="108"/>
        <v>-2.4518893339875447E-5</v>
      </c>
      <c r="L575" s="4">
        <f t="shared" si="109"/>
        <v>-1.0222231308643082E-4</v>
      </c>
      <c r="M575" s="4">
        <f t="shared" si="110"/>
        <v>-1.0222753805411156E-4</v>
      </c>
      <c r="N575" s="4">
        <f t="shared" si="111"/>
        <v>-1.0216904890825163E-4</v>
      </c>
      <c r="O575" s="8">
        <f t="shared" si="104"/>
        <v>-1.0034152706189792E-6</v>
      </c>
      <c r="P575" s="8">
        <f t="shared" si="105"/>
        <v>-1.2566175771167032E-6</v>
      </c>
      <c r="Q575" s="8">
        <f t="shared" si="106"/>
        <v>-1.625768846732767E-6</v>
      </c>
      <c r="R575" s="8">
        <f t="shared" si="107"/>
        <v>-3.5767520159962761E-7</v>
      </c>
      <c r="S575" s="5">
        <f>G575/G576-1</f>
        <v>0</v>
      </c>
      <c r="T575" s="5">
        <f>H575/H576-1</f>
        <v>0</v>
      </c>
      <c r="U575" s="5">
        <f>I575/I576-1</f>
        <v>-4.9962528103963955E-5</v>
      </c>
      <c r="V575" s="5">
        <f>J575/J576-1</f>
        <v>-5.0062076975554426E-5</v>
      </c>
      <c r="W575" s="8">
        <f t="shared" si="112"/>
        <v>5.8615417587721499E-6</v>
      </c>
      <c r="X575" s="8">
        <f t="shared" si="113"/>
        <v>6.2928128547120756E-6</v>
      </c>
      <c r="Y575" s="8">
        <f t="shared" si="114"/>
        <v>6.430051859015779E-6</v>
      </c>
      <c r="Z575" s="8">
        <f t="shared" si="115"/>
        <v>7.2202400886778318E-6</v>
      </c>
    </row>
    <row r="576" spans="2:26" x14ac:dyDescent="0.2">
      <c r="B576" s="2">
        <v>42776</v>
      </c>
      <c r="C576" s="1">
        <v>97.883700000000005</v>
      </c>
      <c r="D576" s="1">
        <v>97.825999999999993</v>
      </c>
      <c r="E576" s="1">
        <v>97.820999999999998</v>
      </c>
      <c r="F576" s="1">
        <v>97.876999999999995</v>
      </c>
      <c r="G576" s="1">
        <v>100.18</v>
      </c>
      <c r="H576" s="1">
        <v>100.18</v>
      </c>
      <c r="I576" s="1">
        <v>100.075</v>
      </c>
      <c r="J576" s="1">
        <v>99.876000000000005</v>
      </c>
      <c r="K576" s="4">
        <f t="shared" si="108"/>
        <v>-1.0113020667334993E-4</v>
      </c>
      <c r="L576" s="4">
        <f t="shared" si="109"/>
        <v>-1.5330996208129388E-4</v>
      </c>
      <c r="M576" s="4">
        <f t="shared" si="110"/>
        <v>-1.5331779712990379E-4</v>
      </c>
      <c r="N576" s="4">
        <f t="shared" si="111"/>
        <v>-1.5323009030365764E-4</v>
      </c>
      <c r="O576" s="8">
        <f t="shared" si="104"/>
        <v>-9.4211803726929056E-7</v>
      </c>
      <c r="P576" s="8">
        <f t="shared" si="105"/>
        <v>-8.7332960282293643E-7</v>
      </c>
      <c r="Q576" s="8">
        <f t="shared" si="106"/>
        <v>-1.1147486701851284E-6</v>
      </c>
      <c r="R576" s="8">
        <f t="shared" si="107"/>
        <v>2.8091658730383661E-7</v>
      </c>
      <c r="S576" s="5">
        <f>G576/G577-1</f>
        <v>0</v>
      </c>
      <c r="T576" s="5">
        <f>H576/H577-1</f>
        <v>0</v>
      </c>
      <c r="U576" s="5">
        <f>I576/I577-1</f>
        <v>0</v>
      </c>
      <c r="V576" s="5">
        <f>J576/J577-1</f>
        <v>0</v>
      </c>
      <c r="W576" s="8">
        <f t="shared" si="112"/>
        <v>5.8615417587721499E-6</v>
      </c>
      <c r="X576" s="8">
        <f t="shared" si="113"/>
        <v>6.1495976739028049E-6</v>
      </c>
      <c r="Y576" s="8">
        <f t="shared" si="114"/>
        <v>6.2863583353061395E-6</v>
      </c>
      <c r="Z576" s="8">
        <f t="shared" si="115"/>
        <v>7.1480060657074558E-6</v>
      </c>
    </row>
    <row r="577" spans="2:26" x14ac:dyDescent="0.2">
      <c r="B577" s="2">
        <v>42775</v>
      </c>
      <c r="C577" s="1">
        <v>97.893600000000006</v>
      </c>
      <c r="D577" s="1">
        <v>97.840999999999994</v>
      </c>
      <c r="E577" s="1">
        <v>97.835999999999999</v>
      </c>
      <c r="F577" s="1">
        <v>97.891999999999996</v>
      </c>
      <c r="G577" s="1">
        <v>100.18</v>
      </c>
      <c r="H577" s="1">
        <v>100.18</v>
      </c>
      <c r="I577" s="1">
        <v>100.075</v>
      </c>
      <c r="J577" s="1">
        <v>99.876000000000005</v>
      </c>
      <c r="K577" s="4">
        <f t="shared" si="108"/>
        <v>-1.0111998038875303E-4</v>
      </c>
      <c r="L577" s="4">
        <f t="shared" si="109"/>
        <v>-2.0437150652463654E-4</v>
      </c>
      <c r="M577" s="4">
        <f t="shared" si="110"/>
        <v>-2.554643831557124E-4</v>
      </c>
      <c r="N577" s="4">
        <f t="shared" si="111"/>
        <v>-3.0636629153812933E-4</v>
      </c>
      <c r="O577" s="8">
        <f t="shared" si="104"/>
        <v>-6.1077387036312381E-8</v>
      </c>
      <c r="P577" s="8">
        <f t="shared" si="105"/>
        <v>6.3449420492328599E-7</v>
      </c>
      <c r="Q577" s="8">
        <f t="shared" si="106"/>
        <v>6.4874457125968509E-7</v>
      </c>
      <c r="R577" s="8">
        <f t="shared" si="107"/>
        <v>2.2999167241094522E-6</v>
      </c>
      <c r="S577" s="5">
        <f>G577/G578-1</f>
        <v>0</v>
      </c>
      <c r="T577" s="5">
        <f>H577/H578-1</f>
        <v>0</v>
      </c>
      <c r="U577" s="5">
        <f>I577/I578-1</f>
        <v>0</v>
      </c>
      <c r="V577" s="5">
        <f>J577/J578-1</f>
        <v>-5.0059570889326999E-5</v>
      </c>
      <c r="W577" s="8">
        <f t="shared" si="112"/>
        <v>5.5036652547960482E-6</v>
      </c>
      <c r="X577" s="8">
        <f t="shared" si="113"/>
        <v>5.9348072020080714E-6</v>
      </c>
      <c r="Y577" s="8">
        <f t="shared" si="114"/>
        <v>6.2146724114106204E-6</v>
      </c>
      <c r="Z577" s="8">
        <f t="shared" si="115"/>
        <v>7.0761340439043761E-6</v>
      </c>
    </row>
    <row r="578" spans="2:26" x14ac:dyDescent="0.2">
      <c r="B578" s="2">
        <v>42774</v>
      </c>
      <c r="C578" s="1">
        <v>97.903499999999994</v>
      </c>
      <c r="D578" s="1">
        <v>97.861000000000004</v>
      </c>
      <c r="E578" s="1">
        <v>97.861000000000004</v>
      </c>
      <c r="F578" s="1">
        <v>97.921999999999997</v>
      </c>
      <c r="G578" s="1">
        <v>100.18</v>
      </c>
      <c r="H578" s="1">
        <v>100.18</v>
      </c>
      <c r="I578" s="1">
        <v>100.075</v>
      </c>
      <c r="J578" s="1">
        <v>99.881</v>
      </c>
      <c r="K578" s="4">
        <f t="shared" si="108"/>
        <v>5.0051788278882015E-5</v>
      </c>
      <c r="L578" s="4">
        <f t="shared" si="109"/>
        <v>1.5330212783348784E-4</v>
      </c>
      <c r="M578" s="4">
        <f t="shared" si="110"/>
        <v>2.0441328277520654E-4</v>
      </c>
      <c r="N578" s="4">
        <f t="shared" si="111"/>
        <v>2.0428591857157841E-4</v>
      </c>
      <c r="O578" s="8">
        <f t="shared" si="104"/>
        <v>-1.8361792350679584E-7</v>
      </c>
      <c r="P578" s="8">
        <f t="shared" si="105"/>
        <v>4.0446268670585316E-7</v>
      </c>
      <c r="Q578" s="8">
        <f t="shared" si="106"/>
        <v>4.1869347142536871E-7</v>
      </c>
      <c r="R578" s="8">
        <f t="shared" si="107"/>
        <v>2.0437973767112316E-6</v>
      </c>
      <c r="S578" s="5">
        <f>G578/G579-1</f>
        <v>0</v>
      </c>
      <c r="T578" s="5">
        <f>H578/H579-1</f>
        <v>0</v>
      </c>
      <c r="U578" s="5">
        <f>I578/I579-1</f>
        <v>4.9965024482956366E-5</v>
      </c>
      <c r="V578" s="5">
        <f>J578/J579-1</f>
        <v>1.0012916662494042E-4</v>
      </c>
      <c r="W578" s="8">
        <f t="shared" si="112"/>
        <v>5.7900238473435856E-6</v>
      </c>
      <c r="X578" s="8">
        <f t="shared" si="113"/>
        <v>5.9348072020080714E-6</v>
      </c>
      <c r="Y578" s="8">
        <f t="shared" si="114"/>
        <v>6.1429900845450762E-6</v>
      </c>
      <c r="Z578" s="8">
        <f t="shared" si="115"/>
        <v>7.0039181351869548E-6</v>
      </c>
    </row>
    <row r="579" spans="2:26" x14ac:dyDescent="0.2">
      <c r="B579" s="2">
        <v>42773</v>
      </c>
      <c r="C579" s="1">
        <v>97.898600000000002</v>
      </c>
      <c r="D579" s="1">
        <v>97.846000000000004</v>
      </c>
      <c r="E579" s="1">
        <v>97.840999999999994</v>
      </c>
      <c r="F579" s="1">
        <v>97.902000000000001</v>
      </c>
      <c r="G579" s="1">
        <v>100.18</v>
      </c>
      <c r="H579" s="1">
        <v>100.18</v>
      </c>
      <c r="I579" s="1">
        <v>100.07</v>
      </c>
      <c r="J579" s="1">
        <v>99.870999999999995</v>
      </c>
      <c r="K579" s="4">
        <f t="shared" si="108"/>
        <v>-5.0049283222719509E-5</v>
      </c>
      <c r="L579" s="4">
        <f t="shared" si="109"/>
        <v>0</v>
      </c>
      <c r="M579" s="4">
        <f t="shared" si="110"/>
        <v>0</v>
      </c>
      <c r="N579" s="4">
        <f t="shared" si="111"/>
        <v>0</v>
      </c>
      <c r="O579" s="8">
        <f t="shared" si="104"/>
        <v>-3.0874739420400088E-7</v>
      </c>
      <c r="P579" s="8">
        <f t="shared" si="105"/>
        <v>-1.0653787819975279E-7</v>
      </c>
      <c r="Q579" s="8">
        <f t="shared" si="106"/>
        <v>-3.4781717174525718E-7</v>
      </c>
      <c r="R579" s="8">
        <f t="shared" si="107"/>
        <v>1.1754214795034468E-6</v>
      </c>
      <c r="S579" s="5">
        <f>G579/G580-1</f>
        <v>4.9912652857697637E-5</v>
      </c>
      <c r="T579" s="5">
        <f>H579/H580-1</f>
        <v>0</v>
      </c>
      <c r="U579" s="5">
        <f>I579/I580-1</f>
        <v>-9.9920063948877313E-5</v>
      </c>
      <c r="V579" s="5">
        <f>J579/J580-1</f>
        <v>-1.0011914177876502E-4</v>
      </c>
      <c r="W579" s="8">
        <f t="shared" si="112"/>
        <v>5.8616170832147061E-6</v>
      </c>
      <c r="X579" s="8">
        <f t="shared" si="113"/>
        <v>6.006407614426485E-6</v>
      </c>
      <c r="Y579" s="8">
        <f t="shared" si="114"/>
        <v>6.1432974020362138E-6</v>
      </c>
      <c r="Z579" s="8">
        <f t="shared" si="115"/>
        <v>6.9327448746535152E-6</v>
      </c>
    </row>
    <row r="580" spans="2:26" x14ac:dyDescent="0.2">
      <c r="B580" s="2">
        <v>42772</v>
      </c>
      <c r="C580" s="1">
        <v>97.903499999999994</v>
      </c>
      <c r="D580" s="1">
        <v>97.846000000000004</v>
      </c>
      <c r="E580" s="1">
        <v>97.840999999999994</v>
      </c>
      <c r="F580" s="1">
        <v>97.902000000000001</v>
      </c>
      <c r="G580" s="1">
        <v>100.175</v>
      </c>
      <c r="H580" s="1">
        <v>100.18</v>
      </c>
      <c r="I580" s="1">
        <v>100.08</v>
      </c>
      <c r="J580" s="1">
        <v>99.881</v>
      </c>
      <c r="K580" s="4">
        <f t="shared" si="108"/>
        <v>1.0113020667334993E-4</v>
      </c>
      <c r="L580" s="4">
        <f t="shared" si="109"/>
        <v>2.0444462617308368E-4</v>
      </c>
      <c r="M580" s="4">
        <f t="shared" si="110"/>
        <v>3.0671396877646195E-4</v>
      </c>
      <c r="N580" s="4">
        <f t="shared" si="111"/>
        <v>3.985162931854358E-4</v>
      </c>
      <c r="O580" s="8">
        <f t="shared" si="104"/>
        <v>-3.0873142091963903E-7</v>
      </c>
      <c r="P580" s="8">
        <f t="shared" si="105"/>
        <v>-2.342765963159188E-7</v>
      </c>
      <c r="Q580" s="8">
        <f t="shared" si="106"/>
        <v>-4.755493633232244E-7</v>
      </c>
      <c r="R580" s="8">
        <f t="shared" si="107"/>
        <v>1.0476918983542971E-6</v>
      </c>
      <c r="S580" s="5">
        <f>G580/G581-1</f>
        <v>-4.9910161708965894E-5</v>
      </c>
      <c r="T580" s="5">
        <f>H580/H581-1</f>
        <v>-1.4970806926484226E-4</v>
      </c>
      <c r="U580" s="5">
        <f>I580/I581-1</f>
        <v>-9.9910080927245737E-5</v>
      </c>
      <c r="V580" s="5">
        <f>J580/J581-1</f>
        <v>-5.0057065054120997E-5</v>
      </c>
      <c r="W580" s="8">
        <f t="shared" si="112"/>
        <v>5.7903132934179956E-6</v>
      </c>
      <c r="X580" s="8">
        <f t="shared" si="113"/>
        <v>6.006407614426485E-6</v>
      </c>
      <c r="Y580" s="8">
        <f t="shared" si="114"/>
        <v>6.3577298718209271E-6</v>
      </c>
      <c r="Z580" s="8">
        <f t="shared" si="115"/>
        <v>7.147644241854989E-6</v>
      </c>
    </row>
    <row r="581" spans="2:26" x14ac:dyDescent="0.2">
      <c r="B581" s="2">
        <v>42769</v>
      </c>
      <c r="C581" s="1">
        <v>97.893600000000006</v>
      </c>
      <c r="D581" s="1">
        <v>97.825999999999993</v>
      </c>
      <c r="E581" s="1">
        <v>97.811000000000007</v>
      </c>
      <c r="F581" s="1">
        <v>97.863</v>
      </c>
      <c r="G581" s="1">
        <v>100.18</v>
      </c>
      <c r="H581" s="1">
        <v>100.19499999999999</v>
      </c>
      <c r="I581" s="1">
        <v>100.09</v>
      </c>
      <c r="J581" s="1">
        <v>99.885999999999996</v>
      </c>
      <c r="K581" s="4">
        <f t="shared" si="108"/>
        <v>5.0056850279922571E-5</v>
      </c>
      <c r="L581" s="4">
        <f t="shared" si="109"/>
        <v>0</v>
      </c>
      <c r="M581" s="4">
        <f t="shared" si="110"/>
        <v>-5.1116381778015807E-5</v>
      </c>
      <c r="N581" s="4">
        <f t="shared" si="111"/>
        <v>-9.195684158902484E-5</v>
      </c>
      <c r="O581" s="8">
        <f t="shared" si="104"/>
        <v>-5.6155693760301389E-7</v>
      </c>
      <c r="P581" s="8">
        <f t="shared" si="105"/>
        <v>-3.6211325654511574E-7</v>
      </c>
      <c r="Q581" s="8">
        <f t="shared" si="106"/>
        <v>-6.2906936503986929E-7</v>
      </c>
      <c r="R581" s="8">
        <f t="shared" si="107"/>
        <v>9.2026418146984312E-7</v>
      </c>
      <c r="S581" s="5">
        <f>G581/G582-1</f>
        <v>-4.9907670808924109E-5</v>
      </c>
      <c r="T581" s="5">
        <f>H581/H582-1</f>
        <v>-4.99001996009385E-5</v>
      </c>
      <c r="U581" s="5">
        <f>I581/I582-1</f>
        <v>-4.9952545082110333E-5</v>
      </c>
      <c r="V581" s="5">
        <f>J581/J582-1</f>
        <v>-5.0054559469936422E-5</v>
      </c>
      <c r="W581" s="8">
        <f t="shared" si="112"/>
        <v>5.8699992376274145E-6</v>
      </c>
      <c r="X581" s="8">
        <f t="shared" ref="X581:X644" si="116">AVERAGE(T581:T1280)</f>
        <v>6.2291751063853819E-6</v>
      </c>
      <c r="Y581" s="8">
        <f t="shared" ref="Y581:Y644" si="117">AVERAGE(U581:U1280)</f>
        <v>6.5097582134504935E-6</v>
      </c>
      <c r="Z581" s="8">
        <f t="shared" ref="Z581:Z644" si="118">AVERAGE(V581:V1280)</f>
        <v>7.2294821664558129E-6</v>
      </c>
    </row>
    <row r="582" spans="2:26" x14ac:dyDescent="0.2">
      <c r="B582" s="2">
        <v>42768</v>
      </c>
      <c r="C582" s="1">
        <v>97.8887</v>
      </c>
      <c r="D582" s="1">
        <v>97.825999999999993</v>
      </c>
      <c r="E582" s="1">
        <v>97.816000000000003</v>
      </c>
      <c r="F582" s="1">
        <v>97.872</v>
      </c>
      <c r="G582" s="1">
        <v>100.185</v>
      </c>
      <c r="H582" s="1">
        <v>100.2</v>
      </c>
      <c r="I582" s="1">
        <v>100.095</v>
      </c>
      <c r="J582" s="1">
        <v>99.891000000000005</v>
      </c>
      <c r="K582" s="4">
        <f t="shared" si="108"/>
        <v>5.1081027791166633E-5</v>
      </c>
      <c r="L582" s="4">
        <f t="shared" si="109"/>
        <v>5.1113769027111289E-5</v>
      </c>
      <c r="M582" s="4">
        <f t="shared" si="110"/>
        <v>5.1118994796039985E-5</v>
      </c>
      <c r="N582" s="4">
        <f t="shared" si="111"/>
        <v>0</v>
      </c>
      <c r="O582" s="8">
        <f t="shared" si="104"/>
        <v>-6.8669906330282022E-7</v>
      </c>
      <c r="P582" s="8">
        <f t="shared" si="105"/>
        <v>-2.3434842560343671E-7</v>
      </c>
      <c r="Q582" s="8">
        <f t="shared" si="106"/>
        <v>-2.4572524020188835E-7</v>
      </c>
      <c r="R582" s="8">
        <f t="shared" si="107"/>
        <v>1.5335369875915662E-6</v>
      </c>
      <c r="S582" s="5">
        <f>G582/G583-1</f>
        <v>0</v>
      </c>
      <c r="T582" s="5">
        <f>H582/H583-1</f>
        <v>4.9902689755132457E-5</v>
      </c>
      <c r="U582" s="5">
        <f>I582/I583-1</f>
        <v>4.9955040463567357E-5</v>
      </c>
      <c r="V582" s="5">
        <f>J582/J583-1</f>
        <v>1.0011914177887604E-4</v>
      </c>
      <c r="W582" s="8">
        <f t="shared" si="112"/>
        <v>5.9499099396998383E-6</v>
      </c>
      <c r="X582" s="8">
        <f t="shared" si="116"/>
        <v>6.3095896833299723E-6</v>
      </c>
      <c r="Y582" s="8">
        <f t="shared" si="117"/>
        <v>6.5906497654498643E-6</v>
      </c>
      <c r="Z582" s="8">
        <f t="shared" si="118"/>
        <v>7.3115509940151139E-6</v>
      </c>
    </row>
    <row r="583" spans="2:26" x14ac:dyDescent="0.2">
      <c r="B583" s="2">
        <v>42767</v>
      </c>
      <c r="C583" s="1">
        <v>97.883700000000005</v>
      </c>
      <c r="D583" s="1">
        <v>97.820999999999998</v>
      </c>
      <c r="E583" s="1">
        <v>97.811000000000007</v>
      </c>
      <c r="F583" s="1">
        <v>97.872</v>
      </c>
      <c r="G583" s="1">
        <v>100.185</v>
      </c>
      <c r="H583" s="1">
        <v>100.19499999999999</v>
      </c>
      <c r="I583" s="1">
        <v>100.09</v>
      </c>
      <c r="J583" s="1">
        <v>99.881</v>
      </c>
      <c r="K583" s="4">
        <f t="shared" si="108"/>
        <v>0</v>
      </c>
      <c r="L583" s="4">
        <f t="shared" si="109"/>
        <v>-1.0221708865287837E-4</v>
      </c>
      <c r="M583" s="4">
        <f t="shared" si="110"/>
        <v>-1.5333346962964622E-4</v>
      </c>
      <c r="N583" s="4">
        <f t="shared" si="111"/>
        <v>-1.5323791719024094E-4</v>
      </c>
      <c r="O583" s="8">
        <f t="shared" si="104"/>
        <v>-6.892881369666148E-7</v>
      </c>
      <c r="P583" s="8">
        <f t="shared" si="105"/>
        <v>-1.0657706545458278E-7</v>
      </c>
      <c r="Q583" s="8">
        <f t="shared" si="106"/>
        <v>1.3768812683695451E-7</v>
      </c>
      <c r="R583" s="8">
        <f t="shared" si="107"/>
        <v>2.1726681782160971E-6</v>
      </c>
      <c r="S583" s="5">
        <f>G583/G584-1</f>
        <v>0</v>
      </c>
      <c r="T583" s="5">
        <f>H583/H584-1</f>
        <v>0</v>
      </c>
      <c r="U583" s="5">
        <f>I583/I584-1</f>
        <v>0</v>
      </c>
      <c r="V583" s="5">
        <f>J583/J584-1</f>
        <v>-5.0057065054120997E-5</v>
      </c>
      <c r="W583" s="8">
        <f t="shared" si="112"/>
        <v>5.9584463958543575E-6</v>
      </c>
      <c r="X583" s="8">
        <f t="shared" si="116"/>
        <v>6.2470457807879313E-6</v>
      </c>
      <c r="Y583" s="8">
        <f t="shared" si="117"/>
        <v>6.5284339968729379E-6</v>
      </c>
      <c r="Z583" s="8">
        <f t="shared" si="118"/>
        <v>7.1783980660597905E-6</v>
      </c>
    </row>
    <row r="584" spans="2:26" x14ac:dyDescent="0.2">
      <c r="B584" s="2">
        <v>42766</v>
      </c>
      <c r="C584" s="1">
        <v>97.883700000000005</v>
      </c>
      <c r="D584" s="1">
        <v>97.831000000000003</v>
      </c>
      <c r="E584" s="1">
        <v>97.825999999999993</v>
      </c>
      <c r="F584" s="1">
        <v>97.887</v>
      </c>
      <c r="G584" s="1">
        <v>100.185</v>
      </c>
      <c r="H584" s="1">
        <v>100.19499999999999</v>
      </c>
      <c r="I584" s="1">
        <v>100.09</v>
      </c>
      <c r="J584" s="1">
        <v>99.885999999999996</v>
      </c>
      <c r="K584" s="4">
        <f t="shared" si="108"/>
        <v>5.0061913305032846E-5</v>
      </c>
      <c r="L584" s="4">
        <f t="shared" si="109"/>
        <v>1.0222753805422258E-4</v>
      </c>
      <c r="M584" s="4">
        <f t="shared" si="110"/>
        <v>1.0223276355603161E-4</v>
      </c>
      <c r="N584" s="4">
        <f t="shared" si="111"/>
        <v>1.5326140264826371E-4</v>
      </c>
      <c r="O584" s="8">
        <f t="shared" si="104"/>
        <v>-5.6416837948408684E-7</v>
      </c>
      <c r="P584" s="8">
        <f t="shared" si="105"/>
        <v>2.1194295361237624E-8</v>
      </c>
      <c r="Q584" s="8">
        <f t="shared" si="106"/>
        <v>1.3767245209378443E-7</v>
      </c>
      <c r="R584" s="8">
        <f t="shared" si="107"/>
        <v>2.044562570410746E-6</v>
      </c>
      <c r="S584" s="5">
        <f>G584/G585-1</f>
        <v>0</v>
      </c>
      <c r="T584" s="5">
        <f>H584/H585-1</f>
        <v>0</v>
      </c>
      <c r="U584" s="5">
        <f>I584/I585-1</f>
        <v>4.9957536094380472E-5</v>
      </c>
      <c r="V584" s="5">
        <f>J584/J585-1</f>
        <v>5.0059570889215976E-5</v>
      </c>
      <c r="W584" s="8">
        <f t="shared" si="112"/>
        <v>5.9670073820552974E-6</v>
      </c>
      <c r="X584" s="8">
        <f t="shared" si="116"/>
        <v>6.2560214212775689E-6</v>
      </c>
      <c r="Y584" s="8">
        <f t="shared" si="117"/>
        <v>6.537813930776491E-6</v>
      </c>
      <c r="Z584" s="8">
        <f t="shared" si="118"/>
        <v>7.2606329268646476E-6</v>
      </c>
    </row>
    <row r="585" spans="2:26" x14ac:dyDescent="0.2">
      <c r="B585" s="2">
        <v>42765</v>
      </c>
      <c r="C585" s="1">
        <v>97.878799999999998</v>
      </c>
      <c r="D585" s="1">
        <v>97.820999999999998</v>
      </c>
      <c r="E585" s="1">
        <v>97.816000000000003</v>
      </c>
      <c r="F585" s="1">
        <v>97.872</v>
      </c>
      <c r="G585" s="1">
        <v>100.185</v>
      </c>
      <c r="H585" s="1">
        <v>100.19499999999999</v>
      </c>
      <c r="I585" s="1">
        <v>100.08499999999999</v>
      </c>
      <c r="J585" s="1">
        <v>99.881</v>
      </c>
      <c r="K585" s="4">
        <f t="shared" si="108"/>
        <v>1.0115572975677445E-4</v>
      </c>
      <c r="L585" s="4">
        <f t="shared" si="109"/>
        <v>1.5336482424399556E-4</v>
      </c>
      <c r="M585" s="4">
        <f t="shared" si="110"/>
        <v>1.5337266490123014E-4</v>
      </c>
      <c r="N585" s="4">
        <f t="shared" si="111"/>
        <v>9.1965298427476583E-5</v>
      </c>
      <c r="O585" s="8">
        <f t="shared" si="104"/>
        <v>-5.6419714296956912E-7</v>
      </c>
      <c r="P585" s="8">
        <f t="shared" si="105"/>
        <v>2.1194295361237624E-8</v>
      </c>
      <c r="Q585" s="8">
        <f t="shared" si="106"/>
        <v>2.654986837255513E-7</v>
      </c>
      <c r="R585" s="8">
        <f t="shared" si="107"/>
        <v>2.1727140162897119E-6</v>
      </c>
      <c r="S585" s="5">
        <f>G585/G586-1</f>
        <v>0</v>
      </c>
      <c r="T585" s="5">
        <f>H585/H586-1</f>
        <v>0</v>
      </c>
      <c r="U585" s="5">
        <f>I585/I586-1</f>
        <v>0</v>
      </c>
      <c r="V585" s="5">
        <f>J585/J586-1</f>
        <v>0</v>
      </c>
      <c r="W585" s="8">
        <f t="shared" si="112"/>
        <v>5.9755930041877513E-6</v>
      </c>
      <c r="X585" s="8">
        <f t="shared" si="116"/>
        <v>6.2650228909484719E-6</v>
      </c>
      <c r="Y585" s="8">
        <f t="shared" si="117"/>
        <v>6.4753395103972051E-6</v>
      </c>
      <c r="Z585" s="8">
        <f t="shared" si="118"/>
        <v>7.1990517211634222E-6</v>
      </c>
    </row>
    <row r="586" spans="2:26" x14ac:dyDescent="0.2">
      <c r="B586" s="2">
        <v>42762</v>
      </c>
      <c r="C586" s="1">
        <v>97.868899999999996</v>
      </c>
      <c r="D586" s="1">
        <v>97.805999999999997</v>
      </c>
      <c r="E586" s="1">
        <v>97.801000000000002</v>
      </c>
      <c r="F586" s="1">
        <v>97.863</v>
      </c>
      <c r="G586" s="1">
        <v>100.185</v>
      </c>
      <c r="H586" s="1">
        <v>100.19499999999999</v>
      </c>
      <c r="I586" s="1">
        <v>100.08499999999999</v>
      </c>
      <c r="J586" s="1">
        <v>99.881</v>
      </c>
      <c r="K586" s="4">
        <f t="shared" si="108"/>
        <v>5.0069484182069246E-5</v>
      </c>
      <c r="L586" s="4">
        <f t="shared" si="109"/>
        <v>0</v>
      </c>
      <c r="M586" s="4">
        <f t="shared" si="110"/>
        <v>0</v>
      </c>
      <c r="N586" s="4">
        <f t="shared" si="111"/>
        <v>5.1094442968357967E-5</v>
      </c>
      <c r="O586" s="8">
        <f t="shared" si="104"/>
        <v>-1.3200429322668405E-6</v>
      </c>
      <c r="P586" s="8">
        <f t="shared" si="105"/>
        <v>-1.0009766312218947E-6</v>
      </c>
      <c r="Q586" s="8">
        <f t="shared" si="106"/>
        <v>-8.845141288080227E-7</v>
      </c>
      <c r="R586" s="8">
        <f t="shared" si="107"/>
        <v>1.0483372438879756E-6</v>
      </c>
      <c r="S586" s="5">
        <f>G586/G587-1</f>
        <v>-4.9905180157683304E-5</v>
      </c>
      <c r="T586" s="5">
        <f>H586/H587-1</f>
        <v>-4.99001996009385E-5</v>
      </c>
      <c r="U586" s="5">
        <f>I586/I587-1</f>
        <v>-4.995504046367838E-5</v>
      </c>
      <c r="V586" s="5">
        <f>J586/J587-1</f>
        <v>0</v>
      </c>
      <c r="W586" s="8">
        <f t="shared" si="112"/>
        <v>5.9842033687470989E-6</v>
      </c>
      <c r="X586" s="8">
        <f t="shared" si="116"/>
        <v>6.2740503014541611E-6</v>
      </c>
      <c r="Y586" s="8">
        <f t="shared" si="117"/>
        <v>6.4846699707868259E-6</v>
      </c>
      <c r="Z586" s="8">
        <f t="shared" si="118"/>
        <v>7.2094249945368569E-6</v>
      </c>
    </row>
    <row r="587" spans="2:26" x14ac:dyDescent="0.2">
      <c r="B587" s="2">
        <v>42761</v>
      </c>
      <c r="C587" s="1">
        <v>97.864000000000004</v>
      </c>
      <c r="D587" s="1">
        <v>97.805999999999997</v>
      </c>
      <c r="E587" s="1">
        <v>97.801000000000002</v>
      </c>
      <c r="F587" s="1">
        <v>97.858000000000004</v>
      </c>
      <c r="G587" s="1">
        <v>100.19</v>
      </c>
      <c r="H587" s="1">
        <v>100.2</v>
      </c>
      <c r="I587" s="1">
        <v>100.09</v>
      </c>
      <c r="J587" s="1">
        <v>99.881</v>
      </c>
      <c r="K587" s="4">
        <f t="shared" si="108"/>
        <v>5.1093920845346474E-5</v>
      </c>
      <c r="L587" s="4">
        <f t="shared" si="109"/>
        <v>1.0225367090677118E-4</v>
      </c>
      <c r="M587" s="4">
        <f t="shared" si="110"/>
        <v>1.5339619168397434E-4</v>
      </c>
      <c r="N587" s="4">
        <f t="shared" si="111"/>
        <v>1.5330682828618158E-4</v>
      </c>
      <c r="O587" s="8">
        <f t="shared" si="104"/>
        <v>-1.5703112295470389E-6</v>
      </c>
      <c r="P587" s="8">
        <f t="shared" si="105"/>
        <v>-1.3841732059555189E-6</v>
      </c>
      <c r="Q587" s="8">
        <f t="shared" si="106"/>
        <v>-1.3699212576501195E-6</v>
      </c>
      <c r="R587" s="8">
        <f t="shared" si="107"/>
        <v>4.0958359834530888E-7</v>
      </c>
      <c r="S587" s="5">
        <f>G587/G588-1</f>
        <v>4.9907670808924109E-5</v>
      </c>
      <c r="T587" s="5">
        <f>H587/H588-1</f>
        <v>0</v>
      </c>
      <c r="U587" s="5">
        <f>I587/I588-1</f>
        <v>0</v>
      </c>
      <c r="V587" s="5">
        <f>J587/J588-1</f>
        <v>-5.0057065054120997E-5</v>
      </c>
      <c r="W587" s="8">
        <f t="shared" si="112"/>
        <v>6.0648518298241993E-6</v>
      </c>
      <c r="X587" s="8">
        <f t="shared" si="116"/>
        <v>6.3551098251228375E-6</v>
      </c>
      <c r="Y587" s="8">
        <f t="shared" si="117"/>
        <v>6.5661125543863429E-6</v>
      </c>
      <c r="Z587" s="8">
        <f t="shared" si="118"/>
        <v>7.2198282052071847E-6</v>
      </c>
    </row>
    <row r="588" spans="2:26" x14ac:dyDescent="0.2">
      <c r="B588" s="2">
        <v>42760</v>
      </c>
      <c r="C588" s="1">
        <v>97.858999999999995</v>
      </c>
      <c r="D588" s="1">
        <v>97.796000000000006</v>
      </c>
      <c r="E588" s="1">
        <v>97.786000000000001</v>
      </c>
      <c r="F588" s="1">
        <v>97.843000000000004</v>
      </c>
      <c r="G588" s="1">
        <v>100.185</v>
      </c>
      <c r="H588" s="1">
        <v>100.2</v>
      </c>
      <c r="I588" s="1">
        <v>100.09</v>
      </c>
      <c r="J588" s="1">
        <v>99.885999999999996</v>
      </c>
      <c r="K588" s="4">
        <f t="shared" si="108"/>
        <v>-5.1091310390050104E-5</v>
      </c>
      <c r="L588" s="4">
        <f t="shared" si="109"/>
        <v>-1.0224321616247867E-4</v>
      </c>
      <c r="M588" s="4">
        <f t="shared" si="110"/>
        <v>-1.5337266490123014E-4</v>
      </c>
      <c r="N588" s="4">
        <f t="shared" si="111"/>
        <v>-2.0436732983863948E-4</v>
      </c>
      <c r="O588" s="8">
        <f t="shared" si="104"/>
        <v>-1.8231343593369531E-6</v>
      </c>
      <c r="P588" s="8">
        <f t="shared" si="105"/>
        <v>-2.0229452311115725E-6</v>
      </c>
      <c r="Q588" s="8">
        <f t="shared" si="106"/>
        <v>-2.3919421973173095E-6</v>
      </c>
      <c r="R588" s="8">
        <f t="shared" si="107"/>
        <v>-8.4211151544444359E-7</v>
      </c>
      <c r="S588" s="5">
        <f>G588/G589-1</f>
        <v>-4.9905180157683304E-5</v>
      </c>
      <c r="T588" s="5">
        <f>H588/H589-1</f>
        <v>-4.9897709695101433E-5</v>
      </c>
      <c r="U588" s="5">
        <f>I588/I589-1</f>
        <v>-9.9900099900018802E-5</v>
      </c>
      <c r="V588" s="5">
        <f>J588/J589-1</f>
        <v>-1.50148647160675E-4</v>
      </c>
      <c r="W588" s="8">
        <f t="shared" si="112"/>
        <v>6.0014951549989102E-6</v>
      </c>
      <c r="X588" s="8">
        <f t="shared" si="116"/>
        <v>6.3642935098412234E-6</v>
      </c>
      <c r="Y588" s="8">
        <f t="shared" si="117"/>
        <v>6.5756011563435487E-6</v>
      </c>
      <c r="Z588" s="8">
        <f t="shared" si="118"/>
        <v>7.3025982821715315E-6</v>
      </c>
    </row>
    <row r="589" spans="2:26" x14ac:dyDescent="0.2">
      <c r="B589" s="2">
        <v>42759</v>
      </c>
      <c r="C589" s="1">
        <v>97.864000000000004</v>
      </c>
      <c r="D589" s="1">
        <v>97.805999999999997</v>
      </c>
      <c r="E589" s="1">
        <v>97.801000000000002</v>
      </c>
      <c r="F589" s="1">
        <v>97.863</v>
      </c>
      <c r="G589" s="1">
        <v>100.19</v>
      </c>
      <c r="H589" s="1">
        <v>100.205</v>
      </c>
      <c r="I589" s="1">
        <v>100.1</v>
      </c>
      <c r="J589" s="1">
        <v>99.900999999999996</v>
      </c>
      <c r="K589" s="4">
        <f t="shared" si="108"/>
        <v>-1.0115056210080464E-4</v>
      </c>
      <c r="L589" s="4">
        <f t="shared" si="109"/>
        <v>-2.0444462617297265E-4</v>
      </c>
      <c r="M589" s="4">
        <f t="shared" si="110"/>
        <v>-2.5555578271618806E-4</v>
      </c>
      <c r="N589" s="4">
        <f t="shared" si="111"/>
        <v>-2.9624484125356787E-4</v>
      </c>
      <c r="O589" s="8">
        <f t="shared" si="104"/>
        <v>-1.8204881525152317E-6</v>
      </c>
      <c r="P589" s="8">
        <f t="shared" si="105"/>
        <v>-1.639618050204017E-6</v>
      </c>
      <c r="Q589" s="8">
        <f t="shared" si="106"/>
        <v>-1.7530722540615163E-6</v>
      </c>
      <c r="R589" s="8">
        <f t="shared" si="107"/>
        <v>1.7975123883573474E-7</v>
      </c>
      <c r="S589" s="5">
        <f>G589/G590-1</f>
        <v>0</v>
      </c>
      <c r="T589" s="5">
        <f>H589/H590-1</f>
        <v>0</v>
      </c>
      <c r="U589" s="5">
        <f>I589/I590-1</f>
        <v>-4.994755506726456E-5</v>
      </c>
      <c r="V589" s="5">
        <f>J589/J590-1</f>
        <v>-5.0047044221623871E-5</v>
      </c>
      <c r="W589" s="8">
        <f t="shared" si="112"/>
        <v>6.0824020657263813E-6</v>
      </c>
      <c r="X589" s="8">
        <f t="shared" si="116"/>
        <v>6.4457146432781883E-6</v>
      </c>
      <c r="Y589" s="8">
        <f t="shared" si="117"/>
        <v>6.7296904487550716E-6</v>
      </c>
      <c r="Z589" s="8">
        <f t="shared" si="118"/>
        <v>7.5304582611047393E-6</v>
      </c>
    </row>
    <row r="590" spans="2:26" x14ac:dyDescent="0.2">
      <c r="B590" s="2">
        <v>42758</v>
      </c>
      <c r="C590" s="1">
        <v>97.873900000000006</v>
      </c>
      <c r="D590" s="1">
        <v>97.825999999999993</v>
      </c>
      <c r="E590" s="1">
        <v>97.825999999999993</v>
      </c>
      <c r="F590" s="1">
        <v>97.891999999999996</v>
      </c>
      <c r="G590" s="1">
        <v>100.19</v>
      </c>
      <c r="H590" s="1">
        <v>100.205</v>
      </c>
      <c r="I590" s="1">
        <v>100.105</v>
      </c>
      <c r="J590" s="1">
        <v>99.906000000000006</v>
      </c>
      <c r="K590" s="4">
        <f t="shared" si="108"/>
        <v>2.0234205822755591E-4</v>
      </c>
      <c r="L590" s="4">
        <f t="shared" si="109"/>
        <v>3.5790614678243848E-4</v>
      </c>
      <c r="M590" s="4">
        <f t="shared" si="110"/>
        <v>4.602121066463738E-4</v>
      </c>
      <c r="N590" s="4">
        <f t="shared" si="111"/>
        <v>5.0080230573468221E-4</v>
      </c>
      <c r="O590" s="8">
        <f t="shared" si="104"/>
        <v>-1.1923092074608842E-6</v>
      </c>
      <c r="P590" s="8">
        <f t="shared" si="105"/>
        <v>-6.1752550348403993E-7</v>
      </c>
      <c r="Q590" s="8">
        <f t="shared" si="106"/>
        <v>-4.7542393129818008E-7</v>
      </c>
      <c r="R590" s="8">
        <f t="shared" si="107"/>
        <v>1.6614523850960739E-6</v>
      </c>
      <c r="S590" s="5">
        <f>G590/G591-1</f>
        <v>4.9907670808924109E-5</v>
      </c>
      <c r="T590" s="5">
        <f>H590/H591-1</f>
        <v>4.9900199600827477E-5</v>
      </c>
      <c r="U590" s="5">
        <f>I590/I591-1</f>
        <v>4.9950049950231445E-5</v>
      </c>
      <c r="V590" s="5">
        <f>J590/J591-1</f>
        <v>5.0049549053632347E-5</v>
      </c>
      <c r="W590" s="8">
        <f t="shared" si="112"/>
        <v>6.0912171411839557E-6</v>
      </c>
      <c r="X590" s="8">
        <f t="shared" si="116"/>
        <v>6.4550562587032285E-6</v>
      </c>
      <c r="Y590" s="8">
        <f t="shared" si="117"/>
        <v>6.8118313842855349E-6</v>
      </c>
      <c r="Z590" s="8">
        <f t="shared" si="118"/>
        <v>7.6139039168768098E-6</v>
      </c>
    </row>
    <row r="591" spans="2:26" x14ac:dyDescent="0.2">
      <c r="B591" s="2">
        <v>42755</v>
      </c>
      <c r="C591" s="1">
        <v>97.854100000000003</v>
      </c>
      <c r="D591" s="1">
        <v>97.790999999999997</v>
      </c>
      <c r="E591" s="1">
        <v>97.781000000000006</v>
      </c>
      <c r="F591" s="1">
        <v>97.843000000000004</v>
      </c>
      <c r="G591" s="1">
        <v>100.185</v>
      </c>
      <c r="H591" s="1">
        <v>100.2</v>
      </c>
      <c r="I591" s="1">
        <v>100.1</v>
      </c>
      <c r="J591" s="1">
        <v>99.900999999999996</v>
      </c>
      <c r="K591" s="4">
        <f t="shared" si="108"/>
        <v>0</v>
      </c>
      <c r="L591" s="4">
        <f t="shared" si="109"/>
        <v>5.1132063894510082E-5</v>
      </c>
      <c r="M591" s="4">
        <f t="shared" si="110"/>
        <v>9.2050893916395538E-5</v>
      </c>
      <c r="N591" s="4">
        <f t="shared" si="111"/>
        <v>2.0445089600618083E-4</v>
      </c>
      <c r="O591" s="8">
        <f t="shared" si="104"/>
        <v>-1.6981643530297741E-6</v>
      </c>
      <c r="P591" s="8">
        <f t="shared" si="105"/>
        <v>-1.6400295885563022E-6</v>
      </c>
      <c r="Q591" s="8">
        <f t="shared" si="106"/>
        <v>-1.753699443236001E-6</v>
      </c>
      <c r="R591" s="8">
        <f t="shared" si="107"/>
        <v>2.8167917794780228E-7</v>
      </c>
      <c r="S591" s="5">
        <f>G591/G592-1</f>
        <v>-9.9805379509820824E-5</v>
      </c>
      <c r="T591" s="5">
        <f>H591/H592-1</f>
        <v>-9.9790440075797626E-5</v>
      </c>
      <c r="U591" s="5">
        <f>I591/I592-1</f>
        <v>-9.9890120867085486E-5</v>
      </c>
      <c r="V591" s="5">
        <f>J591/J592-1</f>
        <v>-1.0008907928060751E-4</v>
      </c>
      <c r="W591" s="8">
        <f t="shared" si="112"/>
        <v>6.0276228688069743E-6</v>
      </c>
      <c r="X591" s="8">
        <f t="shared" si="116"/>
        <v>6.3920008982647321E-6</v>
      </c>
      <c r="Y591" s="8">
        <f t="shared" si="117"/>
        <v>6.749221487963407E-6</v>
      </c>
      <c r="Z591" s="8">
        <f t="shared" si="118"/>
        <v>7.5523137207421858E-6</v>
      </c>
    </row>
    <row r="592" spans="2:26" x14ac:dyDescent="0.2">
      <c r="B592" s="2">
        <v>42754</v>
      </c>
      <c r="C592" s="1">
        <v>97.854100000000003</v>
      </c>
      <c r="D592" s="1">
        <v>97.786000000000001</v>
      </c>
      <c r="E592" s="1">
        <v>97.772000000000006</v>
      </c>
      <c r="F592" s="1">
        <v>97.822999999999993</v>
      </c>
      <c r="G592" s="1">
        <v>100.19499999999999</v>
      </c>
      <c r="H592" s="1">
        <v>100.21</v>
      </c>
      <c r="I592" s="1">
        <v>100.11</v>
      </c>
      <c r="J592" s="1">
        <v>99.911000000000001</v>
      </c>
      <c r="K592" s="4">
        <f t="shared" si="108"/>
        <v>-2.5235290992531301E-4</v>
      </c>
      <c r="L592" s="4">
        <f t="shared" si="109"/>
        <v>-3.57796383189668E-4</v>
      </c>
      <c r="M592" s="4">
        <f t="shared" si="110"/>
        <v>-3.9872815940944495E-4</v>
      </c>
      <c r="N592" s="4">
        <f t="shared" si="111"/>
        <v>-5.0065391531806114E-4</v>
      </c>
      <c r="O592" s="8">
        <f t="shared" si="104"/>
        <v>-2.1984675980576963E-6</v>
      </c>
      <c r="P592" s="8">
        <f t="shared" si="105"/>
        <v>-2.8914552539108242E-6</v>
      </c>
      <c r="Q592" s="8">
        <f t="shared" si="106"/>
        <v>-3.4903122259791197E-6</v>
      </c>
      <c r="R592" s="8">
        <f t="shared" si="107"/>
        <v>-2.2465448725011993E-6</v>
      </c>
      <c r="S592" s="5">
        <f>G592/G593-1</f>
        <v>4.9905180157683304E-5</v>
      </c>
      <c r="T592" s="5">
        <f>H592/H593-1</f>
        <v>4.9897709694990411E-5</v>
      </c>
      <c r="U592" s="5">
        <f>I592/I593-1</f>
        <v>0</v>
      </c>
      <c r="V592" s="5">
        <f>J592/J593-1</f>
        <v>-5.0042035309560973E-5</v>
      </c>
      <c r="W592" s="8">
        <f t="shared" si="112"/>
        <v>6.1814499071480034E-6</v>
      </c>
      <c r="X592" s="8">
        <f t="shared" si="116"/>
        <v>6.5463358415409858E-6</v>
      </c>
      <c r="Y592" s="8">
        <f t="shared" si="117"/>
        <v>6.9042205320841183E-6</v>
      </c>
      <c r="Z592" s="8">
        <f t="shared" si="118"/>
        <v>7.708769233825544E-6</v>
      </c>
    </row>
    <row r="593" spans="2:26" x14ac:dyDescent="0.2">
      <c r="B593" s="2">
        <v>42753</v>
      </c>
      <c r="C593" s="1">
        <v>97.878799999999998</v>
      </c>
      <c r="D593" s="1">
        <v>97.820999999999998</v>
      </c>
      <c r="E593" s="1">
        <v>97.811000000000007</v>
      </c>
      <c r="F593" s="1">
        <v>97.872</v>
      </c>
      <c r="G593" s="1">
        <v>100.19</v>
      </c>
      <c r="H593" s="1">
        <v>100.205</v>
      </c>
      <c r="I593" s="1">
        <v>100.11</v>
      </c>
      <c r="J593" s="1">
        <v>99.915999999999997</v>
      </c>
      <c r="K593" s="4">
        <f t="shared" si="108"/>
        <v>-1.0113526893296143E-4</v>
      </c>
      <c r="L593" s="4">
        <f t="shared" si="109"/>
        <v>-1.5331779712990379E-4</v>
      </c>
      <c r="M593" s="4">
        <f t="shared" si="110"/>
        <v>-2.5552966188302495E-4</v>
      </c>
      <c r="N593" s="4">
        <f t="shared" si="111"/>
        <v>-3.0642887785747863E-4</v>
      </c>
      <c r="O593" s="8">
        <f t="shared" si="104"/>
        <v>-2.0703400106025784E-6</v>
      </c>
      <c r="P593" s="8">
        <f t="shared" si="105"/>
        <v>-2.6352078496766351E-6</v>
      </c>
      <c r="Q593" s="8">
        <f t="shared" si="106"/>
        <v>-3.386850344990755E-6</v>
      </c>
      <c r="R593" s="8">
        <f t="shared" si="107"/>
        <v>-1.9902955791423206E-6</v>
      </c>
      <c r="S593" s="5">
        <f>G593/G594-1</f>
        <v>-4.9902689754910412E-5</v>
      </c>
      <c r="T593" s="5">
        <f>H593/H594-1</f>
        <v>-9.9785461258328212E-5</v>
      </c>
      <c r="U593" s="5">
        <f>I593/I594-1</f>
        <v>-9.9880143827446588E-5</v>
      </c>
      <c r="V593" s="5">
        <f>J593/J594-1</f>
        <v>-1.0007405480061404E-4</v>
      </c>
      <c r="W593" s="8">
        <f t="shared" si="112"/>
        <v>6.1178054671908921E-6</v>
      </c>
      <c r="X593" s="8">
        <f t="shared" si="116"/>
        <v>6.4832334050730828E-6</v>
      </c>
      <c r="Y593" s="8">
        <f t="shared" si="117"/>
        <v>6.9142703436300923E-6</v>
      </c>
      <c r="Z593" s="8">
        <f t="shared" si="118"/>
        <v>7.7928315402933544E-6</v>
      </c>
    </row>
    <row r="594" spans="2:26" x14ac:dyDescent="0.2">
      <c r="B594" s="2">
        <v>42752</v>
      </c>
      <c r="C594" s="1">
        <v>97.8887</v>
      </c>
      <c r="D594" s="1">
        <v>97.835999999999999</v>
      </c>
      <c r="E594" s="1">
        <v>97.835999999999999</v>
      </c>
      <c r="F594" s="1">
        <v>97.902000000000001</v>
      </c>
      <c r="G594" s="1">
        <v>100.19499999999999</v>
      </c>
      <c r="H594" s="1">
        <v>100.215</v>
      </c>
      <c r="I594" s="1">
        <v>100.12</v>
      </c>
      <c r="J594" s="1">
        <v>99.926000000000002</v>
      </c>
      <c r="K594" s="4">
        <f t="shared" si="108"/>
        <v>5.1081027791166633E-5</v>
      </c>
      <c r="L594" s="4">
        <f t="shared" si="109"/>
        <v>1.0222231308665286E-4</v>
      </c>
      <c r="M594" s="4">
        <f t="shared" si="110"/>
        <v>2.5559497398042197E-4</v>
      </c>
      <c r="N594" s="4">
        <f t="shared" si="111"/>
        <v>3.5762820971307896E-4</v>
      </c>
      <c r="O594" s="8">
        <f t="shared" si="104"/>
        <v>-1.4397407364327709E-6</v>
      </c>
      <c r="P594" s="8">
        <f t="shared" si="105"/>
        <v>-1.6135068195691216E-6</v>
      </c>
      <c r="Q594" s="8">
        <f t="shared" si="106"/>
        <v>-1.9820557056796086E-6</v>
      </c>
      <c r="R594" s="8">
        <f t="shared" si="107"/>
        <v>-3.5615009868844583E-7</v>
      </c>
      <c r="S594" s="5">
        <f>G594/G595-1</f>
        <v>4.9905180157683304E-5</v>
      </c>
      <c r="T594" s="5">
        <f>H594/H595-1</f>
        <v>4.9895220038065347E-5</v>
      </c>
      <c r="U594" s="5">
        <f>I594/I595-1</f>
        <v>4.9942566049177017E-5</v>
      </c>
      <c r="V594" s="5">
        <f>J594/J595-1</f>
        <v>0</v>
      </c>
      <c r="W594" s="8">
        <f t="shared" si="112"/>
        <v>6.1994679966691739E-6</v>
      </c>
      <c r="X594" s="8">
        <f t="shared" si="116"/>
        <v>6.6381440386932006E-6</v>
      </c>
      <c r="Y594" s="8">
        <f t="shared" si="117"/>
        <v>7.0699473322176672E-6</v>
      </c>
      <c r="Z594" s="8">
        <f t="shared" si="118"/>
        <v>7.9500718993908872E-6</v>
      </c>
    </row>
    <row r="595" spans="2:26" x14ac:dyDescent="0.2">
      <c r="B595" s="2">
        <v>42751</v>
      </c>
      <c r="C595" s="1">
        <v>97.883700000000005</v>
      </c>
      <c r="D595" s="1">
        <v>97.825999999999993</v>
      </c>
      <c r="E595" s="1">
        <v>97.811000000000007</v>
      </c>
      <c r="F595" s="1">
        <v>97.867000000000004</v>
      </c>
      <c r="G595" s="1">
        <v>100.19</v>
      </c>
      <c r="H595" s="1">
        <v>100.21</v>
      </c>
      <c r="I595" s="1">
        <v>100.11499999999999</v>
      </c>
      <c r="J595" s="1">
        <v>99.926000000000002</v>
      </c>
      <c r="K595" s="4">
        <f t="shared" si="108"/>
        <v>0</v>
      </c>
      <c r="L595" s="4">
        <f t="shared" si="109"/>
        <v>0</v>
      </c>
      <c r="M595" s="4">
        <f t="shared" si="110"/>
        <v>0</v>
      </c>
      <c r="N595" s="4">
        <f t="shared" si="111"/>
        <v>0</v>
      </c>
      <c r="O595" s="8">
        <f t="shared" si="104"/>
        <v>-1.4423674946537068E-6</v>
      </c>
      <c r="P595" s="8">
        <f t="shared" si="105"/>
        <v>-1.4859599818636827E-6</v>
      </c>
      <c r="Q595" s="8">
        <f t="shared" si="106"/>
        <v>-2.0081165181626281E-6</v>
      </c>
      <c r="R595" s="8">
        <f t="shared" si="107"/>
        <v>-4.8403886422659909E-7</v>
      </c>
      <c r="S595" s="5">
        <f>G595/G596-1</f>
        <v>0</v>
      </c>
      <c r="T595" s="5">
        <f>H595/H596-1</f>
        <v>0</v>
      </c>
      <c r="U595" s="5">
        <f>I595/I596-1</f>
        <v>0</v>
      </c>
      <c r="V595" s="5">
        <f>J595/J596-1</f>
        <v>5.0039531229728595E-5</v>
      </c>
      <c r="W595" s="8">
        <f t="shared" si="112"/>
        <v>6.1356640373100287E-6</v>
      </c>
      <c r="X595" s="8">
        <f t="shared" si="116"/>
        <v>6.5749950226357233E-6</v>
      </c>
      <c r="Y595" s="8">
        <f t="shared" si="117"/>
        <v>7.0073595676673616E-6</v>
      </c>
      <c r="Z595" s="8">
        <f t="shared" si="118"/>
        <v>7.9616778437695605E-6</v>
      </c>
    </row>
    <row r="596" spans="2:26" x14ac:dyDescent="0.2">
      <c r="B596" s="2">
        <v>42748</v>
      </c>
      <c r="C596" s="1">
        <v>97.883700000000005</v>
      </c>
      <c r="D596" s="1">
        <v>97.825999999999993</v>
      </c>
      <c r="E596" s="1">
        <v>97.811000000000007</v>
      </c>
      <c r="F596" s="1">
        <v>97.867000000000004</v>
      </c>
      <c r="G596" s="1">
        <v>100.19</v>
      </c>
      <c r="H596" s="1">
        <v>100.21</v>
      </c>
      <c r="I596" s="1">
        <v>100.11499999999999</v>
      </c>
      <c r="J596" s="1">
        <v>99.921000000000006</v>
      </c>
      <c r="K596" s="4">
        <f t="shared" si="108"/>
        <v>-1.0113020667334993E-4</v>
      </c>
      <c r="L596" s="4">
        <f t="shared" si="109"/>
        <v>-1.0221186475334321E-4</v>
      </c>
      <c r="M596" s="4">
        <f t="shared" si="110"/>
        <v>-1.5333346962964622E-4</v>
      </c>
      <c r="N596" s="4">
        <f t="shared" si="111"/>
        <v>-1.5324574487651788E-4</v>
      </c>
      <c r="O596" s="8">
        <f t="shared" si="104"/>
        <v>-1.0670837341777983E-6</v>
      </c>
      <c r="P596" s="8">
        <f t="shared" si="105"/>
        <v>-7.4507541678842107E-7</v>
      </c>
      <c r="Q596" s="8">
        <f t="shared" si="106"/>
        <v>-8.5835055941091423E-7</v>
      </c>
      <c r="R596" s="8">
        <f t="shared" si="107"/>
        <v>8.9584951813520553E-7</v>
      </c>
      <c r="S596" s="5">
        <f>G596/G597-1</f>
        <v>0</v>
      </c>
      <c r="T596" s="5">
        <f>H596/H597-1</f>
        <v>0</v>
      </c>
      <c r="U596" s="5">
        <f>I596/I597-1</f>
        <v>0</v>
      </c>
      <c r="V596" s="5">
        <f>J596/J597-1</f>
        <v>-5.003702740025151E-5</v>
      </c>
      <c r="W596" s="8">
        <f t="shared" si="112"/>
        <v>6.1446343063704237E-6</v>
      </c>
      <c r="X596" s="8">
        <f t="shared" si="116"/>
        <v>6.5846075884582902E-6</v>
      </c>
      <c r="Y596" s="8">
        <f t="shared" si="117"/>
        <v>7.0176042453978696E-6</v>
      </c>
      <c r="Z596" s="8">
        <f t="shared" si="118"/>
        <v>7.900160514257924E-6</v>
      </c>
    </row>
    <row r="597" spans="2:26" x14ac:dyDescent="0.2">
      <c r="B597" s="2">
        <v>42747</v>
      </c>
      <c r="C597" s="1">
        <v>97.893600000000006</v>
      </c>
      <c r="D597" s="1">
        <v>97.835999999999999</v>
      </c>
      <c r="E597" s="1">
        <v>97.825999999999993</v>
      </c>
      <c r="F597" s="1">
        <v>97.882000000000005</v>
      </c>
      <c r="G597" s="1">
        <v>100.19</v>
      </c>
      <c r="H597" s="1">
        <v>100.21</v>
      </c>
      <c r="I597" s="1">
        <v>100.11499999999999</v>
      </c>
      <c r="J597" s="1">
        <v>99.926000000000002</v>
      </c>
      <c r="K597" s="4">
        <f t="shared" si="108"/>
        <v>1.0114043502640335E-4</v>
      </c>
      <c r="L597" s="4">
        <f t="shared" si="109"/>
        <v>5.1108544326439187E-5</v>
      </c>
      <c r="M597" s="4">
        <f t="shared" si="110"/>
        <v>1.0223276355603161E-4</v>
      </c>
      <c r="N597" s="4">
        <f t="shared" si="111"/>
        <v>1.532692327341767E-4</v>
      </c>
      <c r="O597" s="8">
        <f t="shared" si="104"/>
        <v>-8.1425821749442354E-7</v>
      </c>
      <c r="P597" s="8">
        <f t="shared" si="105"/>
        <v>-4.8954575490506306E-7</v>
      </c>
      <c r="Q597" s="8">
        <f t="shared" si="106"/>
        <v>-4.7501688533679862E-7</v>
      </c>
      <c r="R597" s="8">
        <f t="shared" si="107"/>
        <v>1.2789638803265003E-6</v>
      </c>
      <c r="S597" s="5">
        <f>G597/G598-1</f>
        <v>0</v>
      </c>
      <c r="T597" s="5">
        <f>H597/H598-1</f>
        <v>0</v>
      </c>
      <c r="U597" s="5">
        <f>I597/I598-1</f>
        <v>0</v>
      </c>
      <c r="V597" s="5">
        <f>J597/J598-1</f>
        <v>0</v>
      </c>
      <c r="W597" s="8">
        <f t="shared" si="112"/>
        <v>6.153630842690146E-6</v>
      </c>
      <c r="X597" s="8">
        <f t="shared" si="116"/>
        <v>6.5942483023506153E-6</v>
      </c>
      <c r="Y597" s="8">
        <f t="shared" si="117"/>
        <v>7.0278789221846893E-6</v>
      </c>
      <c r="Z597" s="8">
        <f t="shared" si="118"/>
        <v>7.9849880221854644E-6</v>
      </c>
    </row>
    <row r="598" spans="2:26" x14ac:dyDescent="0.2">
      <c r="B598" s="2">
        <v>42746</v>
      </c>
      <c r="C598" s="1">
        <v>97.883700000000005</v>
      </c>
      <c r="D598" s="1">
        <v>97.831000000000003</v>
      </c>
      <c r="E598" s="1">
        <v>97.816000000000003</v>
      </c>
      <c r="F598" s="1">
        <v>97.867000000000004</v>
      </c>
      <c r="G598" s="1">
        <v>100.19</v>
      </c>
      <c r="H598" s="1">
        <v>100.21</v>
      </c>
      <c r="I598" s="1">
        <v>100.11499999999999</v>
      </c>
      <c r="J598" s="1">
        <v>99.926000000000002</v>
      </c>
      <c r="K598" s="4">
        <f t="shared" si="108"/>
        <v>0</v>
      </c>
      <c r="L598" s="4">
        <f t="shared" si="109"/>
        <v>5.111115654332643E-5</v>
      </c>
      <c r="M598" s="4">
        <f t="shared" si="110"/>
        <v>0</v>
      </c>
      <c r="N598" s="4">
        <f t="shared" si="111"/>
        <v>-5.1087134216087904E-5</v>
      </c>
      <c r="O598" s="8">
        <f t="shared" si="104"/>
        <v>-6.8921548096928515E-7</v>
      </c>
      <c r="P598" s="8">
        <f t="shared" si="105"/>
        <v>2.7717384225328657E-7</v>
      </c>
      <c r="Q598" s="8">
        <f t="shared" si="106"/>
        <v>3.9412258161397594E-7</v>
      </c>
      <c r="R598" s="8">
        <f t="shared" si="107"/>
        <v>2.3020232205858691E-6</v>
      </c>
      <c r="S598" s="5">
        <f>G598/G599-1</f>
        <v>4.9907670808924109E-5</v>
      </c>
      <c r="T598" s="5">
        <f>H598/H599-1</f>
        <v>4.9897709694990411E-5</v>
      </c>
      <c r="U598" s="5">
        <f>I598/I599-1</f>
        <v>9.9895110134307075E-5</v>
      </c>
      <c r="V598" s="5">
        <f>J598/J599-1</f>
        <v>1.5013361892091126E-4</v>
      </c>
      <c r="W598" s="8">
        <f t="shared" si="112"/>
        <v>6.1626537618143254E-6</v>
      </c>
      <c r="X598" s="8">
        <f t="shared" si="116"/>
        <v>6.6039172881311881E-6</v>
      </c>
      <c r="Y598" s="8">
        <f t="shared" si="117"/>
        <v>7.0381837299884794E-6</v>
      </c>
      <c r="Z598" s="8">
        <f t="shared" si="118"/>
        <v>7.9966962157663814E-6</v>
      </c>
    </row>
    <row r="599" spans="2:26" x14ac:dyDescent="0.2">
      <c r="B599" s="2">
        <v>42745</v>
      </c>
      <c r="C599" s="1">
        <v>97.883700000000005</v>
      </c>
      <c r="D599" s="1">
        <v>97.825999999999993</v>
      </c>
      <c r="E599" s="1">
        <v>97.816000000000003</v>
      </c>
      <c r="F599" s="1">
        <v>97.872</v>
      </c>
      <c r="G599" s="1">
        <v>100.185</v>
      </c>
      <c r="H599" s="1">
        <v>100.205</v>
      </c>
      <c r="I599" s="1">
        <v>100.105</v>
      </c>
      <c r="J599" s="1">
        <v>99.911000000000001</v>
      </c>
      <c r="K599" s="4">
        <f t="shared" si="108"/>
        <v>0</v>
      </c>
      <c r="L599" s="4">
        <f t="shared" si="109"/>
        <v>-5.1108544326550209E-5</v>
      </c>
      <c r="M599" s="4">
        <f t="shared" si="110"/>
        <v>-5.1113769027000266E-5</v>
      </c>
      <c r="N599" s="4">
        <f t="shared" si="111"/>
        <v>0</v>
      </c>
      <c r="O599" s="8">
        <f t="shared" si="104"/>
        <v>-9.4197025267306331E-7</v>
      </c>
      <c r="P599" s="8">
        <f t="shared" si="105"/>
        <v>-6.1707552103690281E-7</v>
      </c>
      <c r="Q599" s="8">
        <f t="shared" si="106"/>
        <v>-6.2793338617056495E-7</v>
      </c>
      <c r="R599" s="8">
        <f t="shared" si="107"/>
        <v>1.1520013265980956E-6</v>
      </c>
      <c r="S599" s="5">
        <f>G599/G600-1</f>
        <v>4.9910161708854872E-5</v>
      </c>
      <c r="T599" s="5">
        <f>H599/H600-1</f>
        <v>9.9805379510042869E-5</v>
      </c>
      <c r="U599" s="5">
        <f>I599/I600-1</f>
        <v>4.9950049950231445E-5</v>
      </c>
      <c r="V599" s="5">
        <f>J599/J600-1</f>
        <v>5.0047044221512849E-5</v>
      </c>
      <c r="W599" s="8">
        <f t="shared" si="112"/>
        <v>6.0984173197480848E-6</v>
      </c>
      <c r="X599" s="8">
        <f t="shared" si="116"/>
        <v>6.5403434373134799E-6</v>
      </c>
      <c r="Y599" s="8">
        <f t="shared" si="117"/>
        <v>6.9018299467222257E-6</v>
      </c>
      <c r="Z599" s="8">
        <f t="shared" si="118"/>
        <v>7.7879782675943612E-6</v>
      </c>
    </row>
    <row r="600" spans="2:26" x14ac:dyDescent="0.2">
      <c r="B600" s="2">
        <v>42744</v>
      </c>
      <c r="C600" s="1">
        <v>97.883700000000005</v>
      </c>
      <c r="D600" s="1">
        <v>97.831000000000003</v>
      </c>
      <c r="E600" s="1">
        <v>97.820999999999998</v>
      </c>
      <c r="F600" s="1">
        <v>97.872</v>
      </c>
      <c r="G600" s="1">
        <v>100.18</v>
      </c>
      <c r="H600" s="1">
        <v>100.19499999999999</v>
      </c>
      <c r="I600" s="1">
        <v>100.1</v>
      </c>
      <c r="J600" s="1">
        <v>99.906000000000006</v>
      </c>
      <c r="K600" s="4">
        <f t="shared" si="108"/>
        <v>0</v>
      </c>
      <c r="L600" s="4">
        <f t="shared" si="109"/>
        <v>0</v>
      </c>
      <c r="M600" s="4">
        <f t="shared" si="110"/>
        <v>1.0223798959207997E-4</v>
      </c>
      <c r="N600" s="4">
        <f t="shared" si="111"/>
        <v>1.4306444031153553E-4</v>
      </c>
      <c r="O600" s="8">
        <f t="shared" si="104"/>
        <v>-8.1430980902741368E-7</v>
      </c>
      <c r="P600" s="8">
        <f t="shared" si="105"/>
        <v>-4.8930416022052722E-7</v>
      </c>
      <c r="Q600" s="8">
        <f t="shared" si="106"/>
        <v>-6.0235038215894483E-7</v>
      </c>
      <c r="R600" s="8">
        <f t="shared" si="107"/>
        <v>1.0242338837865294E-6</v>
      </c>
      <c r="S600" s="5">
        <f>G600/G601-1</f>
        <v>4.9912652857697637E-5</v>
      </c>
      <c r="T600" s="5">
        <f>H600/H601-1</f>
        <v>4.9905180157683304E-5</v>
      </c>
      <c r="U600" s="5">
        <f>I600/I601-1</f>
        <v>4.9952545082110333E-5</v>
      </c>
      <c r="V600" s="5">
        <f>J600/J601-1</f>
        <v>5.0049549053632347E-5</v>
      </c>
      <c r="W600" s="8">
        <f t="shared" si="112"/>
        <v>6.0339882838817513E-6</v>
      </c>
      <c r="X600" s="8">
        <f t="shared" si="116"/>
        <v>6.4031889725006432E-6</v>
      </c>
      <c r="Y600" s="8">
        <f t="shared" si="117"/>
        <v>6.838523740834712E-6</v>
      </c>
      <c r="Z600" s="8">
        <f t="shared" si="118"/>
        <v>7.7258325823680117E-6</v>
      </c>
    </row>
    <row r="601" spans="2:26" x14ac:dyDescent="0.2">
      <c r="B601" s="2">
        <v>42741</v>
      </c>
      <c r="C601" s="1">
        <v>97.883700000000005</v>
      </c>
      <c r="D601" s="1">
        <v>97.831000000000003</v>
      </c>
      <c r="E601" s="1">
        <v>97.811000000000007</v>
      </c>
      <c r="F601" s="1">
        <v>97.858000000000004</v>
      </c>
      <c r="G601" s="1">
        <v>100.175</v>
      </c>
      <c r="H601" s="1">
        <v>100.19</v>
      </c>
      <c r="I601" s="1">
        <v>100.095</v>
      </c>
      <c r="J601" s="1">
        <v>99.900999999999996</v>
      </c>
      <c r="K601" s="4">
        <f t="shared" si="108"/>
        <v>-1.5219829497048476E-4</v>
      </c>
      <c r="L601" s="4">
        <f t="shared" si="109"/>
        <v>-2.043923925151292E-4</v>
      </c>
      <c r="M601" s="4">
        <f t="shared" si="110"/>
        <v>-3.0661992416258776E-4</v>
      </c>
      <c r="N601" s="4">
        <f t="shared" si="111"/>
        <v>-3.9837788696284182E-4</v>
      </c>
      <c r="O601" s="8">
        <f t="shared" si="104"/>
        <v>-4.3893174969666937E-7</v>
      </c>
      <c r="P601" s="8">
        <f t="shared" si="105"/>
        <v>5.0750604711602417E-7</v>
      </c>
      <c r="Q601" s="8">
        <f t="shared" si="106"/>
        <v>5.2253566480309212E-7</v>
      </c>
      <c r="R601" s="8">
        <f t="shared" si="107"/>
        <v>2.4310079080527845E-6</v>
      </c>
      <c r="S601" s="5">
        <f>G601/G602-1</f>
        <v>-4.9910161708965894E-5</v>
      </c>
      <c r="T601" s="5">
        <f>H601/H602-1</f>
        <v>0</v>
      </c>
      <c r="U601" s="5">
        <f>I601/I602-1</f>
        <v>0</v>
      </c>
      <c r="V601" s="5">
        <f>J601/J602-1</f>
        <v>-5.0047044221623871E-5</v>
      </c>
      <c r="W601" s="8">
        <f t="shared" si="112"/>
        <v>5.9693658029188412E-6</v>
      </c>
      <c r="X601" s="8">
        <f t="shared" si="116"/>
        <v>6.3391212387963975E-6</v>
      </c>
      <c r="Y601" s="8">
        <f t="shared" si="117"/>
        <v>6.7750273912893874E-6</v>
      </c>
      <c r="Z601" s="8">
        <f t="shared" si="118"/>
        <v>7.6635001575207881E-6</v>
      </c>
    </row>
    <row r="602" spans="2:26" x14ac:dyDescent="0.2">
      <c r="B602" s="2">
        <v>42740</v>
      </c>
      <c r="C602" s="1">
        <v>97.898600000000002</v>
      </c>
      <c r="D602" s="1">
        <v>97.850999999999999</v>
      </c>
      <c r="E602" s="1">
        <v>97.840999999999994</v>
      </c>
      <c r="F602" s="1">
        <v>97.897000000000006</v>
      </c>
      <c r="G602" s="1">
        <v>100.18</v>
      </c>
      <c r="H602" s="1">
        <v>100.19</v>
      </c>
      <c r="I602" s="1">
        <v>100.095</v>
      </c>
      <c r="J602" s="1">
        <v>99.906000000000006</v>
      </c>
      <c r="K602" s="4">
        <f t="shared" si="108"/>
        <v>0</v>
      </c>
      <c r="L602" s="4">
        <f t="shared" si="109"/>
        <v>1.5331779712979277E-4</v>
      </c>
      <c r="M602" s="4">
        <f t="shared" si="110"/>
        <v>3.0671396877646195E-4</v>
      </c>
      <c r="N602" s="4">
        <f t="shared" si="111"/>
        <v>4.4965407294617066E-4</v>
      </c>
      <c r="O602" s="8">
        <f t="shared" si="104"/>
        <v>-5.8436012270457473E-8</v>
      </c>
      <c r="P602" s="8">
        <f t="shared" si="105"/>
        <v>6.6070893260133938E-7</v>
      </c>
      <c r="Q602" s="8">
        <f t="shared" si="106"/>
        <v>6.5013723512891143E-7</v>
      </c>
      <c r="R602" s="8">
        <f t="shared" si="107"/>
        <v>2.5578230842579484E-6</v>
      </c>
      <c r="S602" s="5">
        <f>G602/G603-1</f>
        <v>4.9912652857697637E-5</v>
      </c>
      <c r="T602" s="5">
        <f>H602/H603-1</f>
        <v>0</v>
      </c>
      <c r="U602" s="5">
        <f>I602/I603-1</f>
        <v>0</v>
      </c>
      <c r="V602" s="5">
        <f>J602/J603-1</f>
        <v>0</v>
      </c>
      <c r="W602" s="8">
        <f t="shared" si="112"/>
        <v>6.0517839850897627E-6</v>
      </c>
      <c r="X602" s="8">
        <f t="shared" si="116"/>
        <v>6.3484709751368049E-6</v>
      </c>
      <c r="Y602" s="8">
        <f t="shared" si="117"/>
        <v>6.7850200570582509E-6</v>
      </c>
      <c r="Z602" s="8">
        <f t="shared" si="118"/>
        <v>7.7486189545401764E-6</v>
      </c>
    </row>
    <row r="603" spans="2:26" x14ac:dyDescent="0.2">
      <c r="B603" s="2">
        <v>42739</v>
      </c>
      <c r="C603" s="1">
        <v>97.898600000000002</v>
      </c>
      <c r="D603" s="1">
        <v>97.835999999999999</v>
      </c>
      <c r="E603" s="1">
        <v>97.811000000000007</v>
      </c>
      <c r="F603" s="1">
        <v>97.852999999999994</v>
      </c>
      <c r="G603" s="1">
        <v>100.175</v>
      </c>
      <c r="H603" s="1">
        <v>100.19</v>
      </c>
      <c r="I603" s="1">
        <v>100.095</v>
      </c>
      <c r="J603" s="1">
        <v>99.906000000000006</v>
      </c>
      <c r="K603" s="4">
        <f t="shared" si="108"/>
        <v>-5.0049283222719509E-5</v>
      </c>
      <c r="L603" s="4">
        <f t="shared" si="109"/>
        <v>-5.1103320693690613E-5</v>
      </c>
      <c r="M603" s="4">
        <f t="shared" si="110"/>
        <v>0</v>
      </c>
      <c r="N603" s="4">
        <f t="shared" si="111"/>
        <v>5.1099664786224963E-5</v>
      </c>
      <c r="O603" s="8">
        <f t="shared" si="104"/>
        <v>-5.8436012270457473E-8</v>
      </c>
      <c r="P603" s="8">
        <f t="shared" si="105"/>
        <v>1.496430789604819E-7</v>
      </c>
      <c r="Q603" s="8">
        <f t="shared" si="106"/>
        <v>-2.444308030849496E-7</v>
      </c>
      <c r="R603" s="8">
        <f t="shared" si="107"/>
        <v>1.3058812682170684E-6</v>
      </c>
      <c r="S603" s="5">
        <f>G603/G604-1</f>
        <v>0</v>
      </c>
      <c r="T603" s="5">
        <f>H603/H604-1</f>
        <v>4.9907670808924109E-5</v>
      </c>
      <c r="U603" s="5">
        <f>I603/I604-1</f>
        <v>4.9955040463567357E-5</v>
      </c>
      <c r="V603" s="5">
        <f>J603/J604-1</f>
        <v>0</v>
      </c>
      <c r="W603" s="8">
        <f t="shared" si="112"/>
        <v>5.9869968818805929E-6</v>
      </c>
      <c r="X603" s="8">
        <f t="shared" si="116"/>
        <v>6.3578483325594592E-6</v>
      </c>
      <c r="Y603" s="8">
        <f t="shared" si="117"/>
        <v>6.7950422432577455E-6</v>
      </c>
      <c r="Z603" s="8">
        <f t="shared" si="118"/>
        <v>7.7600644773681521E-6</v>
      </c>
    </row>
    <row r="604" spans="2:26" x14ac:dyDescent="0.2">
      <c r="B604" s="2">
        <v>42738</v>
      </c>
      <c r="C604" s="1">
        <v>97.903499999999994</v>
      </c>
      <c r="D604" s="1">
        <v>97.840999999999994</v>
      </c>
      <c r="E604" s="1">
        <v>97.811000000000007</v>
      </c>
      <c r="F604" s="1">
        <v>97.847999999999999</v>
      </c>
      <c r="G604" s="1">
        <v>100.175</v>
      </c>
      <c r="H604" s="1">
        <v>100.185</v>
      </c>
      <c r="I604" s="1">
        <v>100.09</v>
      </c>
      <c r="J604" s="1">
        <v>99.906000000000006</v>
      </c>
      <c r="K604" s="4">
        <f t="shared" si="108"/>
        <v>-1.5216751907720649E-4</v>
      </c>
      <c r="L604" s="4">
        <f t="shared" si="109"/>
        <v>-1.5328646173973226E-4</v>
      </c>
      <c r="M604" s="4">
        <f t="shared" si="110"/>
        <v>-1.5333346962964622E-4</v>
      </c>
      <c r="N604" s="4">
        <f t="shared" si="111"/>
        <v>-1.9414102813009038E-4</v>
      </c>
      <c r="O604" s="8">
        <f t="shared" si="104"/>
        <v>1.9181947848528891E-7</v>
      </c>
      <c r="P604" s="8">
        <f t="shared" si="105"/>
        <v>7.6302686632029321E-7</v>
      </c>
      <c r="Q604" s="8">
        <f t="shared" si="106"/>
        <v>3.9464810526607106E-7</v>
      </c>
      <c r="R604" s="8">
        <f t="shared" si="107"/>
        <v>1.8173286617489959E-6</v>
      </c>
      <c r="S604" s="5">
        <f>G604/G605-1</f>
        <v>0</v>
      </c>
      <c r="T604" s="5">
        <f>H604/H605-1</f>
        <v>-4.9905180157683304E-5</v>
      </c>
      <c r="U604" s="5">
        <f>I604/I605-1</f>
        <v>-4.9952545082110333E-5</v>
      </c>
      <c r="V604" s="5">
        <f>J604/J605-1</f>
        <v>-1.0008407061923297E-4</v>
      </c>
      <c r="W604" s="8">
        <f t="shared" si="112"/>
        <v>5.9958533861437302E-6</v>
      </c>
      <c r="X604" s="8">
        <f t="shared" si="116"/>
        <v>6.2934255182453103E-6</v>
      </c>
      <c r="Y604" s="8">
        <f t="shared" si="117"/>
        <v>6.73119609204427E-6</v>
      </c>
      <c r="Z604" s="8">
        <f t="shared" si="118"/>
        <v>7.7715438626897035E-6</v>
      </c>
    </row>
    <row r="605" spans="2:26" x14ac:dyDescent="0.2">
      <c r="B605" s="2">
        <v>42737</v>
      </c>
      <c r="C605" s="1">
        <v>97.918400000000005</v>
      </c>
      <c r="D605" s="1">
        <v>97.855999999999995</v>
      </c>
      <c r="E605" s="1">
        <v>97.825999999999993</v>
      </c>
      <c r="F605" s="1">
        <v>97.867000000000004</v>
      </c>
      <c r="G605" s="1">
        <v>100.175</v>
      </c>
      <c r="H605" s="1">
        <v>100.19</v>
      </c>
      <c r="I605" s="1">
        <v>100.095</v>
      </c>
      <c r="J605" s="1">
        <v>99.915999999999997</v>
      </c>
      <c r="K605" s="4">
        <f t="shared" si="108"/>
        <v>0</v>
      </c>
      <c r="L605" s="4">
        <f t="shared" si="109"/>
        <v>0</v>
      </c>
      <c r="M605" s="4">
        <f t="shared" si="110"/>
        <v>0</v>
      </c>
      <c r="N605" s="4">
        <f t="shared" si="111"/>
        <v>0</v>
      </c>
      <c r="O605" s="8">
        <f t="shared" si="104"/>
        <v>3.2199876121408176E-7</v>
      </c>
      <c r="P605" s="8">
        <f t="shared" si="105"/>
        <v>7.8846492486711607E-7</v>
      </c>
      <c r="Q605" s="8">
        <f t="shared" si="106"/>
        <v>2.668231872754445E-7</v>
      </c>
      <c r="R605" s="8">
        <f t="shared" si="107"/>
        <v>1.791428560778685E-6</v>
      </c>
      <c r="S605" s="5">
        <f>G605/G606-1</f>
        <v>0</v>
      </c>
      <c r="T605" s="5">
        <f>H605/H606-1</f>
        <v>0</v>
      </c>
      <c r="U605" s="5">
        <f>I605/I606-1</f>
        <v>4.9955040463567357E-5</v>
      </c>
      <c r="V605" s="5">
        <f>J605/J606-1</f>
        <v>1.50148647160675E-4</v>
      </c>
      <c r="W605" s="8">
        <f t="shared" si="112"/>
        <v>6.0047361319009798E-6</v>
      </c>
      <c r="X605" s="8">
        <f t="shared" si="116"/>
        <v>6.3766827118392783E-6</v>
      </c>
      <c r="Y605" s="8">
        <f t="shared" si="117"/>
        <v>6.8151720048948692E-6</v>
      </c>
      <c r="Z605" s="8">
        <f t="shared" si="118"/>
        <v>7.9313299582184771E-6</v>
      </c>
    </row>
    <row r="606" spans="2:26" x14ac:dyDescent="0.2">
      <c r="B606" s="2">
        <v>42734</v>
      </c>
      <c r="C606" s="1">
        <v>97.918400000000005</v>
      </c>
      <c r="D606" s="1">
        <v>97.855999999999995</v>
      </c>
      <c r="E606" s="1">
        <v>97.825999999999993</v>
      </c>
      <c r="F606" s="1">
        <v>97.867000000000004</v>
      </c>
      <c r="G606" s="1">
        <v>100.175</v>
      </c>
      <c r="H606" s="1">
        <v>100.19</v>
      </c>
      <c r="I606" s="1">
        <v>100.09</v>
      </c>
      <c r="J606" s="1">
        <v>99.900999999999996</v>
      </c>
      <c r="K606" s="4">
        <f t="shared" si="108"/>
        <v>5.1065533420491249E-5</v>
      </c>
      <c r="L606" s="4">
        <f t="shared" si="109"/>
        <v>1.0220141855565856E-4</v>
      </c>
      <c r="M606" s="4">
        <f t="shared" si="110"/>
        <v>1.0223276355603161E-4</v>
      </c>
      <c r="N606" s="4">
        <f t="shared" si="111"/>
        <v>9.1969997343177567E-5</v>
      </c>
      <c r="O606" s="8">
        <f t="shared" ref="O606:O669" si="119">AVERAGE(K606:K1005)</f>
        <v>3.2199876121408176E-7</v>
      </c>
      <c r="P606" s="8">
        <f t="shared" ref="P606:P669" si="120">AVERAGE(L606:L1005)</f>
        <v>5.3293526298375807E-7</v>
      </c>
      <c r="Q606" s="8">
        <f t="shared" ref="Q606:Q669" si="121">AVERAGE(M606:M1005)</f>
        <v>-1.1648697708810385E-7</v>
      </c>
      <c r="R606" s="8">
        <f t="shared" ref="R606:R669" si="122">AVERAGE(N606:N1005)</f>
        <v>1.2802804198244755E-6</v>
      </c>
      <c r="S606" s="5">
        <f>G606/G607-1</f>
        <v>0</v>
      </c>
      <c r="T606" s="5">
        <f>H606/H607-1</f>
        <v>4.9907670808924109E-5</v>
      </c>
      <c r="U606" s="5">
        <f>I606/I607-1</f>
        <v>4.9957536094380472E-5</v>
      </c>
      <c r="V606" s="5">
        <f>J606/J607-1</f>
        <v>5.005205413621816E-5</v>
      </c>
      <c r="W606" s="8">
        <f t="shared" si="112"/>
        <v>6.0136452359542455E-6</v>
      </c>
      <c r="X606" s="8">
        <f t="shared" si="116"/>
        <v>6.3861436654176754E-6</v>
      </c>
      <c r="Y606" s="8">
        <f t="shared" si="117"/>
        <v>6.7511662653419427E-6</v>
      </c>
      <c r="Z606" s="8">
        <f t="shared" si="118"/>
        <v>7.7203250365531119E-6</v>
      </c>
    </row>
    <row r="607" spans="2:26" x14ac:dyDescent="0.2">
      <c r="B607" s="2">
        <v>42733</v>
      </c>
      <c r="C607" s="1">
        <v>97.913399999999996</v>
      </c>
      <c r="D607" s="1">
        <v>97.846000000000004</v>
      </c>
      <c r="E607" s="1">
        <v>97.816000000000003</v>
      </c>
      <c r="F607" s="1">
        <v>97.858000000000004</v>
      </c>
      <c r="G607" s="1">
        <v>100.175</v>
      </c>
      <c r="H607" s="1">
        <v>100.185</v>
      </c>
      <c r="I607" s="1">
        <v>100.08499999999999</v>
      </c>
      <c r="J607" s="1">
        <v>99.896000000000001</v>
      </c>
      <c r="K607" s="4">
        <f t="shared" ref="K607:K670" si="123">C607/C608-1</f>
        <v>1.5117682990362091E-4</v>
      </c>
      <c r="L607" s="4">
        <f t="shared" ref="L607:L670" si="124">D607/D608-1</f>
        <v>2.0444462617308368E-4</v>
      </c>
      <c r="M607" s="4">
        <f t="shared" ref="M607:M670" si="125">E607/E608-1</f>
        <v>3.0679238336772663E-4</v>
      </c>
      <c r="N607" s="4">
        <f t="shared" ref="N607:N670" si="126">F607/F608-1</f>
        <v>4.0892269316494811E-4</v>
      </c>
      <c r="O607" s="8">
        <f t="shared" si="119"/>
        <v>5.6975056640595766E-7</v>
      </c>
      <c r="P607" s="8">
        <f t="shared" si="120"/>
        <v>8.9085338264766055E-7</v>
      </c>
      <c r="Q607" s="8">
        <f t="shared" si="121"/>
        <v>5.2264158571291296E-7</v>
      </c>
      <c r="R607" s="8">
        <f t="shared" si="122"/>
        <v>2.0730699152629596E-6</v>
      </c>
      <c r="S607" s="5">
        <f>G607/G608-1</f>
        <v>9.9835271801351766E-5</v>
      </c>
      <c r="T607" s="5">
        <f>H607/H608-1</f>
        <v>9.9825305714951185E-5</v>
      </c>
      <c r="U607" s="5">
        <f>I607/I608-1</f>
        <v>4.9960031974327634E-5</v>
      </c>
      <c r="V607" s="5">
        <f>J607/J608-1</f>
        <v>5.0054559469714377E-5</v>
      </c>
      <c r="W607" s="8">
        <f t="shared" ref="W607:W670" si="127">AVERAGE(S607:S1306)</f>
        <v>6.0225808157996458E-6</v>
      </c>
      <c r="X607" s="8">
        <f t="shared" si="116"/>
        <v>6.3214757201821531E-6</v>
      </c>
      <c r="Y607" s="8">
        <f t="shared" si="117"/>
        <v>6.6869666073493149E-6</v>
      </c>
      <c r="Z607" s="8">
        <f t="shared" si="118"/>
        <v>7.6574249933143814E-6</v>
      </c>
    </row>
    <row r="608" spans="2:26" x14ac:dyDescent="0.2">
      <c r="B608" s="2">
        <v>42732</v>
      </c>
      <c r="C608" s="1">
        <v>97.898600000000002</v>
      </c>
      <c r="D608" s="1">
        <v>97.825999999999993</v>
      </c>
      <c r="E608" s="1">
        <v>97.786000000000001</v>
      </c>
      <c r="F608" s="1">
        <v>97.817999999999998</v>
      </c>
      <c r="G608" s="1">
        <v>100.16500000000001</v>
      </c>
      <c r="H608" s="1">
        <v>100.175</v>
      </c>
      <c r="I608" s="1">
        <v>100.08</v>
      </c>
      <c r="J608" s="1">
        <v>99.891000000000005</v>
      </c>
      <c r="K608" s="4">
        <f t="shared" si="123"/>
        <v>1.0113526893307245E-4</v>
      </c>
      <c r="L608" s="4">
        <f t="shared" si="124"/>
        <v>1.5335698438811995E-4</v>
      </c>
      <c r="M608" s="4">
        <f t="shared" si="125"/>
        <v>1.9433960334280798E-4</v>
      </c>
      <c r="N608" s="4">
        <f t="shared" si="126"/>
        <v>2.5564201936734143E-4</v>
      </c>
      <c r="O608" s="8">
        <f t="shared" si="119"/>
        <v>4.4466500400464069E-7</v>
      </c>
      <c r="P608" s="8">
        <f t="shared" si="120"/>
        <v>6.3536031172400915E-7</v>
      </c>
      <c r="Q608" s="8">
        <f t="shared" si="121"/>
        <v>1.3916679407255384E-7</v>
      </c>
      <c r="R608" s="8">
        <f t="shared" si="122"/>
        <v>1.5366469794045322E-6</v>
      </c>
      <c r="S608" s="5">
        <f>G608/G609-1</f>
        <v>0</v>
      </c>
      <c r="T608" s="5">
        <f>H608/H609-1</f>
        <v>0</v>
      </c>
      <c r="U608" s="5">
        <f>I608/I609-1</f>
        <v>4.9962528103852932E-5</v>
      </c>
      <c r="V608" s="5">
        <f>J608/J609-1</f>
        <v>5.0057065054343042E-5</v>
      </c>
      <c r="W608" s="8">
        <f t="shared" si="127"/>
        <v>5.8829785970711453E-6</v>
      </c>
      <c r="X608" s="8">
        <f t="shared" si="116"/>
        <v>6.1823331160232709E-6</v>
      </c>
      <c r="Y608" s="8">
        <f t="shared" si="117"/>
        <v>6.6225721648389304E-6</v>
      </c>
      <c r="Z608" s="8">
        <f t="shared" si="118"/>
        <v>7.5943340193911676E-6</v>
      </c>
    </row>
    <row r="609" spans="2:26" x14ac:dyDescent="0.2">
      <c r="B609" s="2">
        <v>42731</v>
      </c>
      <c r="C609" s="1">
        <v>97.8887</v>
      </c>
      <c r="D609" s="1">
        <v>97.811000000000007</v>
      </c>
      <c r="E609" s="1">
        <v>97.766999999999996</v>
      </c>
      <c r="F609" s="1">
        <v>97.793000000000006</v>
      </c>
      <c r="G609" s="1">
        <v>100.16500000000001</v>
      </c>
      <c r="H609" s="1">
        <v>100.175</v>
      </c>
      <c r="I609" s="1">
        <v>100.075</v>
      </c>
      <c r="J609" s="1">
        <v>99.885999999999996</v>
      </c>
      <c r="K609" s="4">
        <f t="shared" si="123"/>
        <v>0</v>
      </c>
      <c r="L609" s="4">
        <f t="shared" si="124"/>
        <v>-5.1116381778015807E-5</v>
      </c>
      <c r="M609" s="4">
        <f t="shared" si="125"/>
        <v>-1.0227354081226991E-4</v>
      </c>
      <c r="N609" s="4">
        <f t="shared" si="126"/>
        <v>-1.5336168820545559E-4</v>
      </c>
      <c r="O609" s="8">
        <f t="shared" si="119"/>
        <v>9.4295966261537241E-7</v>
      </c>
      <c r="P609" s="8">
        <f t="shared" si="120"/>
        <v>1.146952866147577E-6</v>
      </c>
      <c r="Q609" s="8">
        <f t="shared" si="121"/>
        <v>5.2290079508632296E-7</v>
      </c>
      <c r="R609" s="8">
        <f t="shared" si="122"/>
        <v>1.9208738998768849E-6</v>
      </c>
      <c r="S609" s="5">
        <f>G609/G610-1</f>
        <v>0</v>
      </c>
      <c r="T609" s="5">
        <f>H609/H610-1</f>
        <v>4.991514425478627E-5</v>
      </c>
      <c r="U609" s="5">
        <f>I609/I610-1</f>
        <v>4.9965024482956366E-5</v>
      </c>
      <c r="V609" s="5">
        <f>J609/J610-1</f>
        <v>5.0059570889215976E-5</v>
      </c>
      <c r="W609" s="8">
        <f t="shared" si="127"/>
        <v>5.8917460763514303E-6</v>
      </c>
      <c r="X609" s="8">
        <f t="shared" si="116"/>
        <v>6.1915467272244973E-6</v>
      </c>
      <c r="Y609" s="8">
        <f t="shared" si="117"/>
        <v>6.5579820665691635E-6</v>
      </c>
      <c r="Z609" s="8">
        <f t="shared" si="118"/>
        <v>7.5310512607697789E-6</v>
      </c>
    </row>
    <row r="610" spans="2:26" x14ac:dyDescent="0.2">
      <c r="B610" s="2">
        <v>42730</v>
      </c>
      <c r="C610" s="1">
        <v>97.8887</v>
      </c>
      <c r="D610" s="1">
        <v>97.816000000000003</v>
      </c>
      <c r="E610" s="1">
        <v>97.777000000000001</v>
      </c>
      <c r="F610" s="1">
        <v>97.808000000000007</v>
      </c>
      <c r="G610" s="1">
        <v>100.16500000000001</v>
      </c>
      <c r="H610" s="1">
        <v>100.17</v>
      </c>
      <c r="I610" s="1">
        <v>100.07</v>
      </c>
      <c r="J610" s="1">
        <v>99.881</v>
      </c>
      <c r="K610" s="4">
        <f t="shared" si="123"/>
        <v>0</v>
      </c>
      <c r="L610" s="4">
        <f t="shared" si="124"/>
        <v>0</v>
      </c>
      <c r="M610" s="4">
        <f t="shared" si="125"/>
        <v>0</v>
      </c>
      <c r="N610" s="4">
        <f t="shared" si="126"/>
        <v>0</v>
      </c>
      <c r="O610" s="8">
        <f t="shared" si="119"/>
        <v>1.1959177390302723E-6</v>
      </c>
      <c r="P610" s="8">
        <f t="shared" si="120"/>
        <v>1.5049040120859725E-6</v>
      </c>
      <c r="Q610" s="8">
        <f t="shared" si="121"/>
        <v>1.1622830908358806E-6</v>
      </c>
      <c r="R610" s="8">
        <f t="shared" si="122"/>
        <v>2.8160488471049017E-6</v>
      </c>
      <c r="S610" s="5">
        <f>G610/G611-1</f>
        <v>0</v>
      </c>
      <c r="T610" s="5">
        <f>H610/H611-1</f>
        <v>0</v>
      </c>
      <c r="U610" s="5">
        <f>I610/I611-1</f>
        <v>0</v>
      </c>
      <c r="V610" s="5">
        <f>J610/J611-1</f>
        <v>0</v>
      </c>
      <c r="W610" s="8">
        <f t="shared" si="127"/>
        <v>5.9005397272116561E-6</v>
      </c>
      <c r="X610" s="8">
        <f t="shared" si="116"/>
        <v>6.1262876264370918E-6</v>
      </c>
      <c r="Y610" s="8">
        <f t="shared" si="117"/>
        <v>6.4931954360969437E-6</v>
      </c>
      <c r="Z610" s="8">
        <f t="shared" si="118"/>
        <v>7.4675758583392619E-6</v>
      </c>
    </row>
    <row r="611" spans="2:26" x14ac:dyDescent="0.2">
      <c r="B611" s="2">
        <v>42727</v>
      </c>
      <c r="C611" s="1">
        <v>97.8887</v>
      </c>
      <c r="D611" s="1">
        <v>97.816000000000003</v>
      </c>
      <c r="E611" s="1">
        <v>97.777000000000001</v>
      </c>
      <c r="F611" s="1">
        <v>97.808000000000007</v>
      </c>
      <c r="G611" s="1">
        <v>100.16500000000001</v>
      </c>
      <c r="H611" s="1">
        <v>100.17</v>
      </c>
      <c r="I611" s="1">
        <v>100.07</v>
      </c>
      <c r="J611" s="1">
        <v>99.881</v>
      </c>
      <c r="K611" s="4">
        <f t="shared" si="123"/>
        <v>0</v>
      </c>
      <c r="L611" s="4">
        <f t="shared" si="124"/>
        <v>0</v>
      </c>
      <c r="M611" s="4">
        <f t="shared" si="125"/>
        <v>0</v>
      </c>
      <c r="N611" s="4">
        <f t="shared" si="126"/>
        <v>-5.1117949556811482E-5</v>
      </c>
      <c r="O611" s="8">
        <f t="shared" si="119"/>
        <v>1.3211254816725138E-6</v>
      </c>
      <c r="P611" s="8">
        <f t="shared" si="120"/>
        <v>2.1444014182844807E-6</v>
      </c>
      <c r="Q611" s="8">
        <f t="shared" si="121"/>
        <v>1.9043202643398427E-6</v>
      </c>
      <c r="R611" s="8">
        <f t="shared" si="122"/>
        <v>3.5583367319427793E-6</v>
      </c>
      <c r="S611" s="5">
        <f>G611/G612-1</f>
        <v>0</v>
      </c>
      <c r="T611" s="5">
        <f>H611/H612-1</f>
        <v>0</v>
      </c>
      <c r="U611" s="5">
        <f>I611/I612-1</f>
        <v>0</v>
      </c>
      <c r="V611" s="5">
        <f>J611/J612-1</f>
        <v>0</v>
      </c>
      <c r="W611" s="8">
        <f t="shared" si="127"/>
        <v>5.9093596670131689E-6</v>
      </c>
      <c r="X611" s="8">
        <f t="shared" si="116"/>
        <v>6.1354450070446209E-6</v>
      </c>
      <c r="Y611" s="8">
        <f t="shared" si="117"/>
        <v>6.5029012588713785E-6</v>
      </c>
      <c r="Z611" s="8">
        <f t="shared" si="118"/>
        <v>7.4787381540916373E-6</v>
      </c>
    </row>
    <row r="612" spans="2:26" x14ac:dyDescent="0.2">
      <c r="B612" s="2">
        <v>42726</v>
      </c>
      <c r="C612" s="1">
        <v>97.8887</v>
      </c>
      <c r="D612" s="1">
        <v>97.816000000000003</v>
      </c>
      <c r="E612" s="1">
        <v>97.777000000000001</v>
      </c>
      <c r="F612" s="1">
        <v>97.813000000000002</v>
      </c>
      <c r="G612" s="1">
        <v>100.16500000000001</v>
      </c>
      <c r="H612" s="1">
        <v>100.17</v>
      </c>
      <c r="I612" s="1">
        <v>100.07</v>
      </c>
      <c r="J612" s="1">
        <v>99.881</v>
      </c>
      <c r="K612" s="4">
        <f t="shared" si="123"/>
        <v>-5.00543447171653E-5</v>
      </c>
      <c r="L612" s="4">
        <f t="shared" si="124"/>
        <v>-5.1113769027000266E-5</v>
      </c>
      <c r="M612" s="4">
        <f t="shared" si="125"/>
        <v>-9.2037715010317989E-5</v>
      </c>
      <c r="N612" s="4">
        <f t="shared" si="126"/>
        <v>-1.0222544800297939E-4</v>
      </c>
      <c r="O612" s="8">
        <f t="shared" si="119"/>
        <v>1.1959240095077429E-6</v>
      </c>
      <c r="P612" s="8">
        <f t="shared" si="120"/>
        <v>1.888628626371125E-6</v>
      </c>
      <c r="Q612" s="8">
        <f t="shared" si="121"/>
        <v>1.6740540766269073E-6</v>
      </c>
      <c r="R612" s="8">
        <f t="shared" si="122"/>
        <v>3.302248551968201E-6</v>
      </c>
      <c r="S612" s="5">
        <f>G612/G613-1</f>
        <v>0</v>
      </c>
      <c r="T612" s="5">
        <f>H612/H613-1</f>
        <v>-4.9912652857475592E-5</v>
      </c>
      <c r="U612" s="5">
        <f>I612/I613-1</f>
        <v>-4.9962528103963955E-5</v>
      </c>
      <c r="V612" s="5">
        <f>J612/J613-1</f>
        <v>-5.0057065054120997E-5</v>
      </c>
      <c r="W612" s="8">
        <f t="shared" si="127"/>
        <v>5.9182060138200745E-6</v>
      </c>
      <c r="X612" s="8">
        <f t="shared" si="116"/>
        <v>6.1446298049593585E-6</v>
      </c>
      <c r="Y612" s="8">
        <f t="shared" si="117"/>
        <v>6.5126361409954377E-6</v>
      </c>
      <c r="Z612" s="8">
        <f t="shared" si="118"/>
        <v>7.4899338698911761E-6</v>
      </c>
    </row>
    <row r="613" spans="2:26" x14ac:dyDescent="0.2">
      <c r="B613" s="2">
        <v>42725</v>
      </c>
      <c r="C613" s="1">
        <v>97.893600000000006</v>
      </c>
      <c r="D613" s="1">
        <v>97.820999999999998</v>
      </c>
      <c r="E613" s="1">
        <v>97.786000000000001</v>
      </c>
      <c r="F613" s="1">
        <v>97.822999999999993</v>
      </c>
      <c r="G613" s="1">
        <v>100.16500000000001</v>
      </c>
      <c r="H613" s="1">
        <v>100.175</v>
      </c>
      <c r="I613" s="1">
        <v>100.075</v>
      </c>
      <c r="J613" s="1">
        <v>99.885999999999996</v>
      </c>
      <c r="K613" s="4">
        <f t="shared" si="123"/>
        <v>0</v>
      </c>
      <c r="L613" s="4">
        <f t="shared" si="124"/>
        <v>5.1116381778015807E-5</v>
      </c>
      <c r="M613" s="4">
        <f t="shared" si="125"/>
        <v>1.4319027942555351E-4</v>
      </c>
      <c r="N613" s="4">
        <f t="shared" si="126"/>
        <v>1.5336168820523355E-4</v>
      </c>
      <c r="O613" s="8">
        <f t="shared" si="119"/>
        <v>1.1933097954169858E-6</v>
      </c>
      <c r="P613" s="8">
        <f t="shared" si="120"/>
        <v>1.8885331946191797E-6</v>
      </c>
      <c r="Q613" s="8">
        <f t="shared" si="121"/>
        <v>1.9041483641527025E-6</v>
      </c>
      <c r="R613" s="8">
        <f t="shared" si="122"/>
        <v>3.9417541813743799E-6</v>
      </c>
      <c r="S613" s="5">
        <f>G613/G614-1</f>
        <v>0</v>
      </c>
      <c r="T613" s="5">
        <f>H613/H614-1</f>
        <v>0</v>
      </c>
      <c r="U613" s="5">
        <f>I613/I614-1</f>
        <v>-4.9960031974327634E-5</v>
      </c>
      <c r="V613" s="5">
        <f>J613/J614-1</f>
        <v>-5.0054559469936422E-5</v>
      </c>
      <c r="W613" s="8">
        <f t="shared" si="127"/>
        <v>5.9270788864045127E-6</v>
      </c>
      <c r="X613" s="8">
        <f t="shared" si="116"/>
        <v>6.2286737070019895E-6</v>
      </c>
      <c r="Y613" s="8">
        <f t="shared" si="117"/>
        <v>6.5973065521572953E-6</v>
      </c>
      <c r="Z613" s="8">
        <f t="shared" si="118"/>
        <v>7.5762112295973407E-6</v>
      </c>
    </row>
    <row r="614" spans="2:26" x14ac:dyDescent="0.2">
      <c r="B614" s="2">
        <v>42724</v>
      </c>
      <c r="C614" s="1">
        <v>97.893600000000006</v>
      </c>
      <c r="D614" s="1">
        <v>97.816000000000003</v>
      </c>
      <c r="E614" s="1">
        <v>97.772000000000006</v>
      </c>
      <c r="F614" s="1">
        <v>97.808000000000007</v>
      </c>
      <c r="G614" s="1">
        <v>100.16500000000001</v>
      </c>
      <c r="H614" s="1">
        <v>100.175</v>
      </c>
      <c r="I614" s="1">
        <v>100.08</v>
      </c>
      <c r="J614" s="1">
        <v>99.891000000000005</v>
      </c>
      <c r="K614" s="4">
        <f t="shared" si="123"/>
        <v>5.0056850279922571E-5</v>
      </c>
      <c r="L614" s="4">
        <f t="shared" si="124"/>
        <v>5.1118994796039985E-5</v>
      </c>
      <c r="M614" s="4">
        <f t="shared" si="125"/>
        <v>0</v>
      </c>
      <c r="N614" s="4">
        <f t="shared" si="126"/>
        <v>-5.1117949556811482E-5</v>
      </c>
      <c r="O614" s="8">
        <f t="shared" si="119"/>
        <v>1.1933097954169858E-6</v>
      </c>
      <c r="P614" s="8">
        <f t="shared" si="120"/>
        <v>1.6328689268232942E-6</v>
      </c>
      <c r="Q614" s="8">
        <f t="shared" si="121"/>
        <v>1.1624545909325046E-6</v>
      </c>
      <c r="R614" s="8">
        <f t="shared" si="122"/>
        <v>3.0721180026263559E-6</v>
      </c>
      <c r="S614" s="5">
        <f>G614/G615-1</f>
        <v>4.9920127795699543E-5</v>
      </c>
      <c r="T614" s="5">
        <f>H614/H615-1</f>
        <v>0</v>
      </c>
      <c r="U614" s="5">
        <f>I614/I615-1</f>
        <v>0</v>
      </c>
      <c r="V614" s="5">
        <f>J614/J615-1</f>
        <v>-5.005205413621816E-5</v>
      </c>
      <c r="W614" s="8">
        <f t="shared" si="127"/>
        <v>5.9359784042519665E-6</v>
      </c>
      <c r="X614" s="8">
        <f t="shared" si="116"/>
        <v>6.2380260699254164E-6</v>
      </c>
      <c r="Y614" s="8">
        <f t="shared" si="117"/>
        <v>6.6822274808757413E-6</v>
      </c>
      <c r="Z614" s="8">
        <f t="shared" si="118"/>
        <v>7.6627439183353791E-6</v>
      </c>
    </row>
    <row r="615" spans="2:26" x14ac:dyDescent="0.2">
      <c r="B615" s="2">
        <v>42723</v>
      </c>
      <c r="C615" s="1">
        <v>97.8887</v>
      </c>
      <c r="D615" s="1">
        <v>97.811000000000007</v>
      </c>
      <c r="E615" s="1">
        <v>97.772000000000006</v>
      </c>
      <c r="F615" s="1">
        <v>97.813000000000002</v>
      </c>
      <c r="G615" s="1">
        <v>100.16</v>
      </c>
      <c r="H615" s="1">
        <v>100.175</v>
      </c>
      <c r="I615" s="1">
        <v>100.08</v>
      </c>
      <c r="J615" s="1">
        <v>99.896000000000001</v>
      </c>
      <c r="K615" s="4">
        <f t="shared" si="123"/>
        <v>5.1081027791166633E-5</v>
      </c>
      <c r="L615" s="4">
        <f t="shared" si="124"/>
        <v>2.0451779816155202E-4</v>
      </c>
      <c r="M615" s="4">
        <f t="shared" si="125"/>
        <v>3.0693049047503251E-4</v>
      </c>
      <c r="N615" s="4">
        <f t="shared" si="126"/>
        <v>3.0680179581321632E-4</v>
      </c>
      <c r="O615" s="8">
        <f t="shared" si="119"/>
        <v>1.0681676697171793E-6</v>
      </c>
      <c r="P615" s="8">
        <f t="shared" si="120"/>
        <v>1.3772046667814841E-6</v>
      </c>
      <c r="Q615" s="8">
        <f t="shared" si="121"/>
        <v>9.0666871440520103E-7</v>
      </c>
      <c r="R615" s="8">
        <f t="shared" si="122"/>
        <v>2.6881945262985374E-6</v>
      </c>
      <c r="S615" s="5">
        <f>G615/G616-1</f>
        <v>0</v>
      </c>
      <c r="T615" s="5">
        <f>H615/H616-1</f>
        <v>4.991514425478627E-5</v>
      </c>
      <c r="U615" s="5">
        <f>I615/I616-1</f>
        <v>0</v>
      </c>
      <c r="V615" s="5">
        <f>J615/J616-1</f>
        <v>0</v>
      </c>
      <c r="W615" s="8">
        <f t="shared" si="127"/>
        <v>5.8698368262197149E-6</v>
      </c>
      <c r="X615" s="8">
        <f t="shared" si="116"/>
        <v>6.2474065602561307E-6</v>
      </c>
      <c r="Y615" s="8">
        <f t="shared" si="117"/>
        <v>6.6922759432529977E-6</v>
      </c>
      <c r="Z615" s="8">
        <f t="shared" si="118"/>
        <v>7.7495330883422274E-6</v>
      </c>
    </row>
    <row r="616" spans="2:26" x14ac:dyDescent="0.2">
      <c r="B616" s="2">
        <v>42720</v>
      </c>
      <c r="C616" s="1">
        <v>97.883700000000005</v>
      </c>
      <c r="D616" s="1">
        <v>97.790999999999997</v>
      </c>
      <c r="E616" s="1">
        <v>97.742000000000004</v>
      </c>
      <c r="F616" s="1">
        <v>97.783000000000001</v>
      </c>
      <c r="G616" s="1">
        <v>100.16</v>
      </c>
      <c r="H616" s="1">
        <v>100.17</v>
      </c>
      <c r="I616" s="1">
        <v>100.08</v>
      </c>
      <c r="J616" s="1">
        <v>99.896000000000001</v>
      </c>
      <c r="K616" s="4">
        <f t="shared" si="123"/>
        <v>5.0061913305032846E-5</v>
      </c>
      <c r="L616" s="4">
        <f t="shared" si="124"/>
        <v>0</v>
      </c>
      <c r="M616" s="4">
        <f t="shared" si="125"/>
        <v>1.0232063193238439E-4</v>
      </c>
      <c r="N616" s="4">
        <f t="shared" si="126"/>
        <v>1.0227772493442977E-4</v>
      </c>
      <c r="O616" s="8">
        <f t="shared" si="119"/>
        <v>1.0043417702310098E-6</v>
      </c>
      <c r="P616" s="8">
        <f t="shared" si="120"/>
        <v>1.1216698800159407E-6</v>
      </c>
      <c r="Q616" s="8">
        <f t="shared" si="121"/>
        <v>6.5101894496016891E-7</v>
      </c>
      <c r="R616" s="8">
        <f t="shared" si="122"/>
        <v>2.6634019305832311E-6</v>
      </c>
      <c r="S616" s="5">
        <f>G616/G617-1</f>
        <v>-4.9917635900897928E-5</v>
      </c>
      <c r="T616" s="5">
        <f>H616/H617-1</f>
        <v>-4.9912652857475592E-5</v>
      </c>
      <c r="U616" s="5">
        <f>I616/I617-1</f>
        <v>0</v>
      </c>
      <c r="V616" s="5">
        <f>J616/J617-1</f>
        <v>-5.0049549053521325E-5</v>
      </c>
      <c r="W616" s="8">
        <f t="shared" si="127"/>
        <v>5.8786769419218525E-6</v>
      </c>
      <c r="X616" s="8">
        <f t="shared" si="116"/>
        <v>6.1816418950535251E-6</v>
      </c>
      <c r="Y616" s="8">
        <f t="shared" si="117"/>
        <v>6.7023546720831984E-6</v>
      </c>
      <c r="Z616" s="8">
        <f t="shared" si="118"/>
        <v>7.7612040719090082E-6</v>
      </c>
    </row>
    <row r="617" spans="2:26" x14ac:dyDescent="0.2">
      <c r="B617" s="2">
        <v>42719</v>
      </c>
      <c r="C617" s="1">
        <v>97.878799999999998</v>
      </c>
      <c r="D617" s="1">
        <v>97.790999999999997</v>
      </c>
      <c r="E617" s="1">
        <v>97.731999999999999</v>
      </c>
      <c r="F617" s="1">
        <v>97.772999999999996</v>
      </c>
      <c r="G617" s="1">
        <v>100.16500000000001</v>
      </c>
      <c r="H617" s="1">
        <v>100.175</v>
      </c>
      <c r="I617" s="1">
        <v>100.08</v>
      </c>
      <c r="J617" s="1">
        <v>99.900999999999996</v>
      </c>
      <c r="K617" s="4">
        <f t="shared" si="123"/>
        <v>5.0064419625517331E-5</v>
      </c>
      <c r="L617" s="4">
        <f t="shared" si="124"/>
        <v>0</v>
      </c>
      <c r="M617" s="4">
        <f t="shared" si="125"/>
        <v>-3.5799400615743604E-4</v>
      </c>
      <c r="N617" s="4">
        <f t="shared" si="126"/>
        <v>-4.6003802981042785E-4</v>
      </c>
      <c r="O617" s="8">
        <f t="shared" si="119"/>
        <v>8.791869869684277E-7</v>
      </c>
      <c r="P617" s="8">
        <f t="shared" si="120"/>
        <v>5.0799725390626716E-7</v>
      </c>
      <c r="Q617" s="8">
        <f t="shared" si="121"/>
        <v>-6.2771681928502909E-7</v>
      </c>
      <c r="R617" s="8">
        <f t="shared" si="122"/>
        <v>1.0264214873831335E-6</v>
      </c>
      <c r="S617" s="5">
        <f>G617/G618-1</f>
        <v>-4.9915144254675248E-5</v>
      </c>
      <c r="T617" s="5">
        <f>H617/H618-1</f>
        <v>-4.9910161708965894E-5</v>
      </c>
      <c r="U617" s="5">
        <f>I617/I618-1</f>
        <v>-9.9910080927245737E-5</v>
      </c>
      <c r="V617" s="5">
        <f>J617/J618-1</f>
        <v>-5.0047044221623871E-5</v>
      </c>
      <c r="W617" s="8">
        <f t="shared" si="127"/>
        <v>5.9628342765264074E-6</v>
      </c>
      <c r="X617" s="8">
        <f t="shared" si="116"/>
        <v>6.266248674469105E-6</v>
      </c>
      <c r="Y617" s="8">
        <f t="shared" si="117"/>
        <v>6.7124638043186183E-6</v>
      </c>
      <c r="Z617" s="8">
        <f t="shared" si="118"/>
        <v>7.8483997779805461E-6</v>
      </c>
    </row>
    <row r="618" spans="2:26" x14ac:dyDescent="0.2">
      <c r="B618" s="2">
        <v>42718</v>
      </c>
      <c r="C618" s="1">
        <v>97.873900000000006</v>
      </c>
      <c r="D618" s="1">
        <v>97.790999999999997</v>
      </c>
      <c r="E618" s="1">
        <v>97.766999999999996</v>
      </c>
      <c r="F618" s="1">
        <v>97.817999999999998</v>
      </c>
      <c r="G618" s="1">
        <v>100.17</v>
      </c>
      <c r="H618" s="1">
        <v>100.18</v>
      </c>
      <c r="I618" s="1">
        <v>100.09</v>
      </c>
      <c r="J618" s="1">
        <v>99.906000000000006</v>
      </c>
      <c r="K618" s="4">
        <f t="shared" si="123"/>
        <v>-5.0061913304921823E-5</v>
      </c>
      <c r="L618" s="4">
        <f t="shared" si="124"/>
        <v>-2.5558190889019006E-4</v>
      </c>
      <c r="M618" s="4">
        <f t="shared" si="125"/>
        <v>-6.0311164721027488E-4</v>
      </c>
      <c r="N618" s="4">
        <f t="shared" si="126"/>
        <v>-1.0110603878795699E-3</v>
      </c>
      <c r="O618" s="8">
        <f t="shared" si="119"/>
        <v>8.1790424002969874E-7</v>
      </c>
      <c r="P618" s="8">
        <f t="shared" si="120"/>
        <v>5.0799725390626716E-7</v>
      </c>
      <c r="Q618" s="8">
        <f t="shared" si="121"/>
        <v>1.3940796268679945E-7</v>
      </c>
      <c r="R618" s="8">
        <f t="shared" si="122"/>
        <v>2.3044199692556776E-6</v>
      </c>
      <c r="S618" s="5">
        <f>G618/G619-1</f>
        <v>0</v>
      </c>
      <c r="T618" s="5">
        <f>H618/H619-1</f>
        <v>4.9912652857697637E-5</v>
      </c>
      <c r="U618" s="5">
        <f>I618/I619-1</f>
        <v>4.9957536094380472E-5</v>
      </c>
      <c r="V618" s="5">
        <f>J618/J619-1</f>
        <v>5.0049549053632347E-5</v>
      </c>
      <c r="W618" s="8">
        <f t="shared" si="127"/>
        <v>6.0472420990810931E-6</v>
      </c>
      <c r="X618" s="8">
        <f t="shared" si="116"/>
        <v>6.3511073004259549E-6</v>
      </c>
      <c r="Y618" s="8">
        <f t="shared" si="117"/>
        <v>6.8735250501366912E-6</v>
      </c>
      <c r="Z618" s="8">
        <f t="shared" si="118"/>
        <v>7.9358551314542685E-6</v>
      </c>
    </row>
    <row r="619" spans="2:26" x14ac:dyDescent="0.2">
      <c r="B619" s="2">
        <v>42717</v>
      </c>
      <c r="C619" s="1">
        <v>97.878799999999998</v>
      </c>
      <c r="D619" s="1">
        <v>97.816000000000003</v>
      </c>
      <c r="E619" s="1">
        <v>97.825999999999993</v>
      </c>
      <c r="F619" s="1">
        <v>97.917000000000002</v>
      </c>
      <c r="G619" s="1">
        <v>100.17</v>
      </c>
      <c r="H619" s="1">
        <v>100.175</v>
      </c>
      <c r="I619" s="1">
        <v>100.08499999999999</v>
      </c>
      <c r="J619" s="1">
        <v>99.900999999999996</v>
      </c>
      <c r="K619" s="4">
        <f t="shared" si="123"/>
        <v>-5.0059407235347742E-5</v>
      </c>
      <c r="L619" s="4">
        <f t="shared" si="124"/>
        <v>-5.1113769027000266E-5</v>
      </c>
      <c r="M619" s="4">
        <f t="shared" si="125"/>
        <v>-1.0221186475334321E-4</v>
      </c>
      <c r="N619" s="4">
        <f t="shared" si="126"/>
        <v>-1.5316750398230994E-4</v>
      </c>
      <c r="O619" s="8">
        <f t="shared" si="119"/>
        <v>8.7918235329997876E-7</v>
      </c>
      <c r="P619" s="8">
        <f t="shared" si="120"/>
        <v>8.9128124827919656E-7</v>
      </c>
      <c r="Q619" s="8">
        <f t="shared" si="121"/>
        <v>1.4170598459212202E-6</v>
      </c>
      <c r="R619" s="8">
        <f t="shared" si="122"/>
        <v>4.4484196012903323E-6</v>
      </c>
      <c r="S619" s="5">
        <f>G619/G620-1</f>
        <v>0</v>
      </c>
      <c r="T619" s="5">
        <f>H619/H620-1</f>
        <v>0</v>
      </c>
      <c r="U619" s="5">
        <f>I619/I620-1</f>
        <v>0</v>
      </c>
      <c r="V619" s="5">
        <f>J619/J620-1</f>
        <v>0</v>
      </c>
      <c r="W619" s="8">
        <f t="shared" si="127"/>
        <v>6.0563907255547408E-6</v>
      </c>
      <c r="X619" s="8">
        <f t="shared" si="116"/>
        <v>6.2852048109293263E-6</v>
      </c>
      <c r="Y619" s="8">
        <f t="shared" si="117"/>
        <v>6.808345003171118E-6</v>
      </c>
      <c r="Z619" s="8">
        <f t="shared" si="118"/>
        <v>7.8721430377747265E-6</v>
      </c>
    </row>
    <row r="620" spans="2:26" x14ac:dyDescent="0.2">
      <c r="B620" s="2">
        <v>42716</v>
      </c>
      <c r="C620" s="1">
        <v>97.883700000000005</v>
      </c>
      <c r="D620" s="1">
        <v>97.820999999999998</v>
      </c>
      <c r="E620" s="1">
        <v>97.835999999999999</v>
      </c>
      <c r="F620" s="1">
        <v>97.932000000000002</v>
      </c>
      <c r="G620" s="1">
        <v>100.17</v>
      </c>
      <c r="H620" s="1">
        <v>100.175</v>
      </c>
      <c r="I620" s="1">
        <v>100.08499999999999</v>
      </c>
      <c r="J620" s="1">
        <v>99.900999999999996</v>
      </c>
      <c r="K620" s="4">
        <f t="shared" si="123"/>
        <v>5.0061913305032846E-5</v>
      </c>
      <c r="L620" s="4">
        <f t="shared" si="124"/>
        <v>0</v>
      </c>
      <c r="M620" s="4">
        <f t="shared" si="125"/>
        <v>-5.1103320693690613E-5</v>
      </c>
      <c r="N620" s="4">
        <f t="shared" si="126"/>
        <v>-5.1053228095621073E-5</v>
      </c>
      <c r="O620" s="8">
        <f t="shared" si="119"/>
        <v>1.0682091735134124E-6</v>
      </c>
      <c r="P620" s="8">
        <f t="shared" si="120"/>
        <v>1.1469075968620345E-6</v>
      </c>
      <c r="Q620" s="8">
        <f t="shared" si="121"/>
        <v>1.80044451000394E-6</v>
      </c>
      <c r="R620" s="8">
        <f t="shared" si="122"/>
        <v>4.8313383612461066E-6</v>
      </c>
      <c r="S620" s="5">
        <f>G620/G621-1</f>
        <v>0</v>
      </c>
      <c r="T620" s="5">
        <f>H620/H621-1</f>
        <v>0</v>
      </c>
      <c r="U620" s="5">
        <f>I620/I621-1</f>
        <v>-4.995504046367838E-5</v>
      </c>
      <c r="V620" s="5">
        <f>J620/J621-1</f>
        <v>-5.0047044221623871E-5</v>
      </c>
      <c r="W620" s="8">
        <f t="shared" si="127"/>
        <v>6.0655670751389144E-6</v>
      </c>
      <c r="X620" s="8">
        <f t="shared" si="116"/>
        <v>6.2947278485216438E-6</v>
      </c>
      <c r="Y620" s="8">
        <f t="shared" si="117"/>
        <v>6.818660677418347E-6</v>
      </c>
      <c r="Z620" s="8">
        <f t="shared" si="118"/>
        <v>7.8840705272258994E-6</v>
      </c>
    </row>
    <row r="621" spans="2:26" x14ac:dyDescent="0.2">
      <c r="B621" s="2">
        <v>42713</v>
      </c>
      <c r="C621" s="1">
        <v>97.878799999999998</v>
      </c>
      <c r="D621" s="1">
        <v>97.820999999999998</v>
      </c>
      <c r="E621" s="1">
        <v>97.840999999999994</v>
      </c>
      <c r="F621" s="1">
        <v>97.936999999999998</v>
      </c>
      <c r="G621" s="1">
        <v>100.17</v>
      </c>
      <c r="H621" s="1">
        <v>100.175</v>
      </c>
      <c r="I621" s="1">
        <v>100.09</v>
      </c>
      <c r="J621" s="1">
        <v>99.906000000000006</v>
      </c>
      <c r="K621" s="4">
        <f t="shared" si="123"/>
        <v>-5.0059407235347742E-5</v>
      </c>
      <c r="L621" s="4">
        <f t="shared" si="124"/>
        <v>-1.5331779712990379E-4</v>
      </c>
      <c r="M621" s="4">
        <f t="shared" si="125"/>
        <v>-2.5545133141235965E-4</v>
      </c>
      <c r="N621" s="4">
        <f t="shared" si="126"/>
        <v>-3.0622556575177207E-4</v>
      </c>
      <c r="O621" s="8">
        <f t="shared" si="119"/>
        <v>9.4305439025083034E-7</v>
      </c>
      <c r="P621" s="8">
        <f t="shared" si="120"/>
        <v>8.9124989185007662E-7</v>
      </c>
      <c r="Q621" s="8">
        <f t="shared" si="121"/>
        <v>1.4168874017139733E-6</v>
      </c>
      <c r="R621" s="8">
        <f t="shared" si="122"/>
        <v>4.2174655096655079E-6</v>
      </c>
      <c r="S621" s="5">
        <f>G621/G622-1</f>
        <v>-4.9912652857475592E-5</v>
      </c>
      <c r="T621" s="5">
        <f>H621/H622-1</f>
        <v>0</v>
      </c>
      <c r="U621" s="5">
        <f>I621/I622-1</f>
        <v>0</v>
      </c>
      <c r="V621" s="5">
        <f>J621/J622-1</f>
        <v>5.0049549053632347E-5</v>
      </c>
      <c r="W621" s="8">
        <f t="shared" si="127"/>
        <v>6.0747712740389733E-6</v>
      </c>
      <c r="X621" s="8">
        <f t="shared" si="116"/>
        <v>6.3042797875937553E-6</v>
      </c>
      <c r="Y621" s="8">
        <f t="shared" si="117"/>
        <v>6.9048119689829857E-6</v>
      </c>
      <c r="Z621" s="8">
        <f t="shared" si="118"/>
        <v>7.9719781368599658E-6</v>
      </c>
    </row>
    <row r="622" spans="2:26" x14ac:dyDescent="0.2">
      <c r="B622" s="2">
        <v>42712</v>
      </c>
      <c r="C622" s="1">
        <v>97.883700000000005</v>
      </c>
      <c r="D622" s="1">
        <v>97.835999999999999</v>
      </c>
      <c r="E622" s="1">
        <v>97.866</v>
      </c>
      <c r="F622" s="1">
        <v>97.966999999999999</v>
      </c>
      <c r="G622" s="1">
        <v>100.175</v>
      </c>
      <c r="H622" s="1">
        <v>100.175</v>
      </c>
      <c r="I622" s="1">
        <v>100.09</v>
      </c>
      <c r="J622" s="1">
        <v>99.900999999999996</v>
      </c>
      <c r="K622" s="4">
        <f t="shared" si="123"/>
        <v>2.4519494530750308E-5</v>
      </c>
      <c r="L622" s="4">
        <f t="shared" si="124"/>
        <v>0</v>
      </c>
      <c r="M622" s="4">
        <f t="shared" si="125"/>
        <v>0</v>
      </c>
      <c r="N622" s="4">
        <f t="shared" si="126"/>
        <v>0</v>
      </c>
      <c r="O622" s="8">
        <f t="shared" si="119"/>
        <v>1.1295275826284089E-6</v>
      </c>
      <c r="P622" s="8">
        <f t="shared" si="120"/>
        <v>1.6580897759935209E-6</v>
      </c>
      <c r="Q622" s="8">
        <f t="shared" si="121"/>
        <v>2.5669357390417647E-6</v>
      </c>
      <c r="R622" s="8">
        <f t="shared" si="122"/>
        <v>5.4945174449955168E-6</v>
      </c>
      <c r="S622" s="5">
        <f>G622/G623-1</f>
        <v>4.991514425478627E-5</v>
      </c>
      <c r="T622" s="5">
        <f>H622/H623-1</f>
        <v>4.991514425478627E-5</v>
      </c>
      <c r="U622" s="5">
        <f>I622/I623-1</f>
        <v>1.4988758431178084E-4</v>
      </c>
      <c r="V622" s="5">
        <f>J622/J623-1</f>
        <v>1.5017119516258504E-4</v>
      </c>
      <c r="W622" s="8">
        <f t="shared" si="127"/>
        <v>6.1598585447555607E-6</v>
      </c>
      <c r="X622" s="8">
        <f t="shared" si="116"/>
        <v>6.3138607599153261E-6</v>
      </c>
      <c r="Y622" s="8">
        <f t="shared" si="117"/>
        <v>6.9153056041942061E-6</v>
      </c>
      <c r="Z622" s="8">
        <f t="shared" si="118"/>
        <v>7.9080304606946588E-6</v>
      </c>
    </row>
    <row r="623" spans="2:26" x14ac:dyDescent="0.2">
      <c r="B623" s="2">
        <v>42711</v>
      </c>
      <c r="C623" s="1">
        <v>97.881299999999996</v>
      </c>
      <c r="D623" s="1">
        <v>97.835999999999999</v>
      </c>
      <c r="E623" s="1">
        <v>97.866</v>
      </c>
      <c r="F623" s="1">
        <v>97.966999999999999</v>
      </c>
      <c r="G623" s="1">
        <v>100.17</v>
      </c>
      <c r="H623" s="1">
        <v>100.17</v>
      </c>
      <c r="I623" s="1">
        <v>100.075</v>
      </c>
      <c r="J623" s="1">
        <v>99.885999999999996</v>
      </c>
      <c r="K623" s="4">
        <f t="shared" si="123"/>
        <v>5.1084889804764444E-5</v>
      </c>
      <c r="L623" s="4">
        <f t="shared" si="124"/>
        <v>1.0222231308665286E-4</v>
      </c>
      <c r="M623" s="4">
        <f t="shared" si="125"/>
        <v>1.5329429438626363E-4</v>
      </c>
      <c r="N623" s="4">
        <f t="shared" si="126"/>
        <v>1.5313622999024723E-4</v>
      </c>
      <c r="O623" s="8">
        <f t="shared" si="119"/>
        <v>1.0682288463015332E-6</v>
      </c>
      <c r="P623" s="8">
        <f t="shared" si="120"/>
        <v>1.7859447781928827E-6</v>
      </c>
      <c r="Q623" s="8">
        <f t="shared" si="121"/>
        <v>2.7970959305351208E-6</v>
      </c>
      <c r="R623" s="8">
        <f t="shared" si="122"/>
        <v>5.9805255280775959E-6</v>
      </c>
      <c r="S623" s="5">
        <f>G623/G624-1</f>
        <v>0</v>
      </c>
      <c r="T623" s="5">
        <f>H623/H624-1</f>
        <v>0</v>
      </c>
      <c r="U623" s="5">
        <f>I623/I624-1</f>
        <v>0</v>
      </c>
      <c r="V623" s="5">
        <f>J623/J624-1</f>
        <v>0</v>
      </c>
      <c r="W623" s="8">
        <f t="shared" si="127"/>
        <v>6.0932599363689084E-6</v>
      </c>
      <c r="X623" s="8">
        <f t="shared" si="116"/>
        <v>6.2474965536826463E-6</v>
      </c>
      <c r="Y623" s="8">
        <f t="shared" si="117"/>
        <v>6.6976917857656115E-6</v>
      </c>
      <c r="Z623" s="8">
        <f t="shared" si="118"/>
        <v>7.6914959634315072E-6</v>
      </c>
    </row>
    <row r="624" spans="2:26" x14ac:dyDescent="0.2">
      <c r="B624" s="2">
        <v>42710</v>
      </c>
      <c r="C624" s="1">
        <v>97.876300000000001</v>
      </c>
      <c r="D624" s="1">
        <v>97.825999999999993</v>
      </c>
      <c r="E624" s="1">
        <v>97.850999999999999</v>
      </c>
      <c r="F624" s="1">
        <v>97.951999999999998</v>
      </c>
      <c r="G624" s="1">
        <v>100.17</v>
      </c>
      <c r="H624" s="1">
        <v>100.17</v>
      </c>
      <c r="I624" s="1">
        <v>100.075</v>
      </c>
      <c r="J624" s="1">
        <v>99.885999999999996</v>
      </c>
      <c r="K624" s="4">
        <f t="shared" si="123"/>
        <v>-5.1082280272063407E-5</v>
      </c>
      <c r="L624" s="4">
        <f t="shared" si="124"/>
        <v>-5.1108544326550209E-5</v>
      </c>
      <c r="M624" s="4">
        <f t="shared" si="125"/>
        <v>-5.1095487246466398E-5</v>
      </c>
      <c r="N624" s="4">
        <f t="shared" si="126"/>
        <v>-5.1042804495748939E-5</v>
      </c>
      <c r="O624" s="8">
        <f t="shared" si="119"/>
        <v>9.4051662178962209E-7</v>
      </c>
      <c r="P624" s="8">
        <f t="shared" si="120"/>
        <v>1.5303889954762506E-6</v>
      </c>
      <c r="Q624" s="8">
        <f t="shared" si="121"/>
        <v>2.4138601945694616E-6</v>
      </c>
      <c r="R624" s="8">
        <f t="shared" si="122"/>
        <v>5.5976849531019783E-6</v>
      </c>
      <c r="S624" s="5">
        <f>G624/G625-1</f>
        <v>4.9917635900786905E-5</v>
      </c>
      <c r="T624" s="5">
        <f>H624/H625-1</f>
        <v>4.9917635900786905E-5</v>
      </c>
      <c r="U624" s="5">
        <f>I624/I625-1</f>
        <v>0</v>
      </c>
      <c r="V624" s="5">
        <f>J624/J625-1</f>
        <v>-5.0054559469936422E-5</v>
      </c>
      <c r="W624" s="8">
        <f t="shared" si="127"/>
        <v>6.1025484423694705E-6</v>
      </c>
      <c r="X624" s="8">
        <f t="shared" si="116"/>
        <v>6.2570201764778942E-6</v>
      </c>
      <c r="Y624" s="8">
        <f t="shared" si="117"/>
        <v>6.7079016817804979E-6</v>
      </c>
      <c r="Z624" s="8">
        <f t="shared" si="118"/>
        <v>7.7032208048391774E-6</v>
      </c>
    </row>
    <row r="625" spans="2:26" x14ac:dyDescent="0.2">
      <c r="B625" s="2">
        <v>42709</v>
      </c>
      <c r="C625" s="1">
        <v>97.881299999999996</v>
      </c>
      <c r="D625" s="1">
        <v>97.831000000000003</v>
      </c>
      <c r="E625" s="1">
        <v>97.855999999999995</v>
      </c>
      <c r="F625" s="1">
        <v>97.956999999999994</v>
      </c>
      <c r="G625" s="1">
        <v>100.16500000000001</v>
      </c>
      <c r="H625" s="1">
        <v>100.16500000000001</v>
      </c>
      <c r="I625" s="1">
        <v>100.075</v>
      </c>
      <c r="J625" s="1">
        <v>99.891000000000005</v>
      </c>
      <c r="K625" s="4">
        <f t="shared" si="123"/>
        <v>0</v>
      </c>
      <c r="L625" s="4">
        <f t="shared" si="124"/>
        <v>-1.0220664138749225E-4</v>
      </c>
      <c r="M625" s="4">
        <f t="shared" si="125"/>
        <v>-2.0434018554094102E-4</v>
      </c>
      <c r="N625" s="4">
        <f t="shared" si="126"/>
        <v>-2.5514890490097031E-4</v>
      </c>
      <c r="O625" s="8">
        <f t="shared" si="119"/>
        <v>1.0682223224697806E-6</v>
      </c>
      <c r="P625" s="8">
        <f t="shared" si="120"/>
        <v>1.6581603562926262E-6</v>
      </c>
      <c r="Q625" s="8">
        <f t="shared" si="121"/>
        <v>2.6694722260364735E-6</v>
      </c>
      <c r="R625" s="8">
        <f t="shared" si="122"/>
        <v>5.853195371687825E-6</v>
      </c>
      <c r="S625" s="5">
        <f>G625/G626-1</f>
        <v>0</v>
      </c>
      <c r="T625" s="5">
        <f>H625/H626-1</f>
        <v>0</v>
      </c>
      <c r="U625" s="5">
        <f>I625/I626-1</f>
        <v>0</v>
      </c>
      <c r="V625" s="5">
        <f>J625/J626-1</f>
        <v>0</v>
      </c>
      <c r="W625" s="8">
        <f t="shared" si="127"/>
        <v>6.035655179074177E-6</v>
      </c>
      <c r="X625" s="8">
        <f t="shared" si="116"/>
        <v>6.1903627478911622E-6</v>
      </c>
      <c r="Y625" s="8">
        <f t="shared" si="117"/>
        <v>6.7181427530503913E-6</v>
      </c>
      <c r="Z625" s="8">
        <f t="shared" si="118"/>
        <v>7.7914006220525749E-6</v>
      </c>
    </row>
    <row r="626" spans="2:26" x14ac:dyDescent="0.2">
      <c r="B626" s="2">
        <v>42706</v>
      </c>
      <c r="C626" s="1">
        <v>97.881299999999996</v>
      </c>
      <c r="D626" s="1">
        <v>97.840999999999994</v>
      </c>
      <c r="E626" s="1">
        <v>97.876000000000005</v>
      </c>
      <c r="F626" s="1">
        <v>97.981999999999999</v>
      </c>
      <c r="G626" s="1">
        <v>100.16500000000001</v>
      </c>
      <c r="H626" s="1">
        <v>100.16500000000001</v>
      </c>
      <c r="I626" s="1">
        <v>100.075</v>
      </c>
      <c r="J626" s="1">
        <v>99.891000000000005</v>
      </c>
      <c r="K626" s="4">
        <f t="shared" si="123"/>
        <v>0</v>
      </c>
      <c r="L626" s="4">
        <f t="shared" si="124"/>
        <v>1.0221708865287837E-4</v>
      </c>
      <c r="M626" s="4">
        <f t="shared" si="125"/>
        <v>2.5549049064399476E-4</v>
      </c>
      <c r="N626" s="4">
        <f t="shared" si="126"/>
        <v>3.5733611034527435E-4</v>
      </c>
      <c r="O626" s="8">
        <f t="shared" si="119"/>
        <v>1.0682223224697806E-6</v>
      </c>
      <c r="P626" s="8">
        <f t="shared" si="120"/>
        <v>1.9136769597613568E-6</v>
      </c>
      <c r="Q626" s="8">
        <f t="shared" si="121"/>
        <v>3.1803226898888259E-6</v>
      </c>
      <c r="R626" s="8">
        <f t="shared" si="122"/>
        <v>6.4910676339402508E-6</v>
      </c>
      <c r="S626" s="5">
        <f>G626/G627-1</f>
        <v>0</v>
      </c>
      <c r="T626" s="5">
        <f>H626/H627-1</f>
        <v>4.9920127795699543E-5</v>
      </c>
      <c r="U626" s="5">
        <f>I626/I627-1</f>
        <v>0</v>
      </c>
      <c r="V626" s="5">
        <f>J626/J627-1</f>
        <v>0</v>
      </c>
      <c r="W626" s="8">
        <f t="shared" si="127"/>
        <v>6.04488400962322E-6</v>
      </c>
      <c r="X626" s="8">
        <f t="shared" si="116"/>
        <v>6.1998281343558276E-6</v>
      </c>
      <c r="Y626" s="8">
        <f t="shared" si="117"/>
        <v>6.7284151425810501E-6</v>
      </c>
      <c r="Z626" s="8">
        <f t="shared" si="118"/>
        <v>7.8033140786612193E-6</v>
      </c>
    </row>
    <row r="627" spans="2:26" x14ac:dyDescent="0.2">
      <c r="B627" s="2">
        <v>42705</v>
      </c>
      <c r="C627" s="1">
        <v>97.881299999999996</v>
      </c>
      <c r="D627" s="1">
        <v>97.831000000000003</v>
      </c>
      <c r="E627" s="1">
        <v>97.850999999999999</v>
      </c>
      <c r="F627" s="1">
        <v>97.947000000000003</v>
      </c>
      <c r="G627" s="1">
        <v>100.16500000000001</v>
      </c>
      <c r="H627" s="1">
        <v>100.16</v>
      </c>
      <c r="I627" s="1">
        <v>100.075</v>
      </c>
      <c r="J627" s="1">
        <v>99.891000000000005</v>
      </c>
      <c r="K627" s="4">
        <f t="shared" si="123"/>
        <v>2.5541792502581373E-5</v>
      </c>
      <c r="L627" s="4">
        <f t="shared" si="124"/>
        <v>-5.1105932376560581E-5</v>
      </c>
      <c r="M627" s="4">
        <f t="shared" si="125"/>
        <v>-2.0435062480195221E-4</v>
      </c>
      <c r="N627" s="4">
        <f t="shared" si="126"/>
        <v>-2.5517494794424778E-4</v>
      </c>
      <c r="O627" s="8">
        <f t="shared" si="119"/>
        <v>9.4302404928608973E-7</v>
      </c>
      <c r="P627" s="8">
        <f t="shared" si="120"/>
        <v>1.1468188281049674E-6</v>
      </c>
      <c r="Q627" s="8">
        <f t="shared" si="121"/>
        <v>1.672360266238293E-6</v>
      </c>
      <c r="R627" s="8">
        <f t="shared" si="122"/>
        <v>4.4726838904884934E-6</v>
      </c>
      <c r="S627" s="5">
        <f>G627/G628-1</f>
        <v>0</v>
      </c>
      <c r="T627" s="5">
        <f>H627/H628-1</f>
        <v>-4.9917635900897928E-5</v>
      </c>
      <c r="U627" s="5">
        <f>I627/I628-1</f>
        <v>-4.9960031974327634E-5</v>
      </c>
      <c r="V627" s="5">
        <f>J627/J628-1</f>
        <v>-1.0009909810704265E-4</v>
      </c>
      <c r="W627" s="8">
        <f t="shared" si="127"/>
        <v>6.0541411061157513E-6</v>
      </c>
      <c r="X627" s="8">
        <f t="shared" si="116"/>
        <v>6.1328751486569861E-6</v>
      </c>
      <c r="Y627" s="8">
        <f t="shared" si="117"/>
        <v>6.7387189942542213E-6</v>
      </c>
      <c r="Z627" s="8">
        <f t="shared" si="118"/>
        <v>7.8152640236515106E-6</v>
      </c>
    </row>
    <row r="628" spans="2:26" x14ac:dyDescent="0.2">
      <c r="B628" s="2">
        <v>42704</v>
      </c>
      <c r="C628" s="1">
        <v>97.878799999999998</v>
      </c>
      <c r="D628" s="1">
        <v>97.835999999999999</v>
      </c>
      <c r="E628" s="1">
        <v>97.870999999999995</v>
      </c>
      <c r="F628" s="1">
        <v>97.971999999999994</v>
      </c>
      <c r="G628" s="1">
        <v>100.16500000000001</v>
      </c>
      <c r="H628" s="1">
        <v>100.16500000000001</v>
      </c>
      <c r="I628" s="1">
        <v>100.08</v>
      </c>
      <c r="J628" s="1">
        <v>99.900999999999996</v>
      </c>
      <c r="K628" s="4">
        <f t="shared" si="123"/>
        <v>-7.5597990319420383E-5</v>
      </c>
      <c r="L628" s="4">
        <f t="shared" si="124"/>
        <v>-1.0220141855576959E-4</v>
      </c>
      <c r="M628" s="4">
        <f t="shared" si="125"/>
        <v>-9.1949325704998586E-5</v>
      </c>
      <c r="N628" s="4">
        <f t="shared" si="126"/>
        <v>-1.4287755393638246E-4</v>
      </c>
      <c r="O628" s="8">
        <f t="shared" si="119"/>
        <v>8.7916956802963633E-7</v>
      </c>
      <c r="P628" s="8">
        <f t="shared" si="120"/>
        <v>1.402419047973058E-6</v>
      </c>
      <c r="Q628" s="8">
        <f t="shared" si="121"/>
        <v>2.4389206802738484E-6</v>
      </c>
      <c r="R628" s="8">
        <f t="shared" si="122"/>
        <v>5.4942176555661247E-6</v>
      </c>
      <c r="S628" s="5">
        <f>G628/G629-1</f>
        <v>0</v>
      </c>
      <c r="T628" s="5">
        <f>H628/H629-1</f>
        <v>0</v>
      </c>
      <c r="U628" s="5">
        <f>I628/I629-1</f>
        <v>-4.995753609426945E-5</v>
      </c>
      <c r="V628" s="5">
        <f>J628/J629-1</f>
        <v>0</v>
      </c>
      <c r="W628" s="8">
        <f t="shared" si="127"/>
        <v>6.0634265986097938E-6</v>
      </c>
      <c r="X628" s="8">
        <f t="shared" si="116"/>
        <v>6.2188421901440333E-6</v>
      </c>
      <c r="Y628" s="8">
        <f t="shared" si="117"/>
        <v>6.8256802687459113E-6</v>
      </c>
      <c r="Z628" s="8">
        <f t="shared" si="118"/>
        <v>7.9807768490053372E-6</v>
      </c>
    </row>
    <row r="629" spans="2:26" x14ac:dyDescent="0.2">
      <c r="B629" s="2">
        <v>42703</v>
      </c>
      <c r="C629" s="1">
        <v>97.886200000000002</v>
      </c>
      <c r="D629" s="1">
        <v>97.846000000000004</v>
      </c>
      <c r="E629" s="1">
        <v>97.88</v>
      </c>
      <c r="F629" s="1">
        <v>97.986000000000004</v>
      </c>
      <c r="G629" s="1">
        <v>100.16500000000001</v>
      </c>
      <c r="H629" s="1">
        <v>100.16500000000001</v>
      </c>
      <c r="I629" s="1">
        <v>100.08499999999999</v>
      </c>
      <c r="J629" s="1">
        <v>99.900999999999996</v>
      </c>
      <c r="K629" s="4">
        <f t="shared" si="123"/>
        <v>1.0114808181338475E-4</v>
      </c>
      <c r="L629" s="4">
        <f t="shared" si="124"/>
        <v>1.5332563297931756E-4</v>
      </c>
      <c r="M629" s="4">
        <f t="shared" si="125"/>
        <v>1.4305274559078818E-4</v>
      </c>
      <c r="N629" s="4">
        <f t="shared" si="126"/>
        <v>2.4499295645252772E-4</v>
      </c>
      <c r="O629" s="8">
        <f t="shared" si="119"/>
        <v>1.0042895058864909E-6</v>
      </c>
      <c r="P629" s="8">
        <f t="shared" si="120"/>
        <v>1.6579225943624821E-6</v>
      </c>
      <c r="Q629" s="8">
        <f t="shared" si="121"/>
        <v>2.7966424583092396E-6</v>
      </c>
      <c r="R629" s="8">
        <f t="shared" si="122"/>
        <v>6.2094861222269928E-6</v>
      </c>
      <c r="S629" s="5">
        <f>G629/G630-1</f>
        <v>0</v>
      </c>
      <c r="T629" s="5">
        <f>H629/H630-1</f>
        <v>0</v>
      </c>
      <c r="U629" s="5">
        <f>I629/I630-1</f>
        <v>0</v>
      </c>
      <c r="V629" s="5">
        <f>J629/J630-1</f>
        <v>0</v>
      </c>
      <c r="W629" s="8">
        <f t="shared" si="127"/>
        <v>6.0727406179624977E-6</v>
      </c>
      <c r="X629" s="8">
        <f t="shared" si="116"/>
        <v>6.2283949431242855E-6</v>
      </c>
      <c r="Y629" s="8">
        <f t="shared" si="117"/>
        <v>6.9129048714540765E-6</v>
      </c>
      <c r="Z629" s="8">
        <f t="shared" si="118"/>
        <v>7.9930361068379103E-6</v>
      </c>
    </row>
    <row r="630" spans="2:26" x14ac:dyDescent="0.2">
      <c r="B630" s="2">
        <v>42702</v>
      </c>
      <c r="C630" s="1">
        <v>97.876300000000001</v>
      </c>
      <c r="D630" s="1">
        <v>97.831000000000003</v>
      </c>
      <c r="E630" s="1">
        <v>97.866</v>
      </c>
      <c r="F630" s="1">
        <v>97.962000000000003</v>
      </c>
      <c r="G630" s="1">
        <v>100.16500000000001</v>
      </c>
      <c r="H630" s="1">
        <v>100.16500000000001</v>
      </c>
      <c r="I630" s="1">
        <v>100.08499999999999</v>
      </c>
      <c r="J630" s="1">
        <v>99.900999999999996</v>
      </c>
      <c r="K630" s="4">
        <f t="shared" si="123"/>
        <v>5.0065698457446572E-5</v>
      </c>
      <c r="L630" s="4">
        <f t="shared" si="124"/>
        <v>1.0222753805422258E-4</v>
      </c>
      <c r="M630" s="4">
        <f t="shared" si="125"/>
        <v>1.5329429438626363E-4</v>
      </c>
      <c r="N630" s="4">
        <f t="shared" si="126"/>
        <v>2.0420248718644451E-4</v>
      </c>
      <c r="O630" s="8">
        <f t="shared" si="119"/>
        <v>6.9010076895081873E-7</v>
      </c>
      <c r="P630" s="8">
        <f t="shared" si="120"/>
        <v>1.0189638784061095E-6</v>
      </c>
      <c r="Q630" s="8">
        <f t="shared" si="121"/>
        <v>1.9277213273166672E-6</v>
      </c>
      <c r="R630" s="8">
        <f t="shared" si="122"/>
        <v>4.8554978092760213E-6</v>
      </c>
      <c r="S630" s="5">
        <f>G630/G631-1</f>
        <v>4.9920127795699543E-5</v>
      </c>
      <c r="T630" s="5">
        <f>H630/H631-1</f>
        <v>4.9920127795699543E-5</v>
      </c>
      <c r="U630" s="5">
        <f>I630/I631-1</f>
        <v>9.9925056207705865E-5</v>
      </c>
      <c r="V630" s="5">
        <f>J630/J631-1</f>
        <v>1.5017119516258504E-4</v>
      </c>
      <c r="W630" s="8">
        <f t="shared" si="127"/>
        <v>6.0820832958362856E-6</v>
      </c>
      <c r="X630" s="8">
        <f t="shared" si="116"/>
        <v>6.2379770891906303E-6</v>
      </c>
      <c r="Y630" s="8">
        <f t="shared" si="117"/>
        <v>6.9235401097178515E-6</v>
      </c>
      <c r="Z630" s="8">
        <f t="shared" si="118"/>
        <v>8.0053330854638148E-6</v>
      </c>
    </row>
    <row r="631" spans="2:26" x14ac:dyDescent="0.2">
      <c r="B631" s="2">
        <v>42699</v>
      </c>
      <c r="C631" s="1">
        <v>97.871399999999994</v>
      </c>
      <c r="D631" s="1">
        <v>97.820999999999998</v>
      </c>
      <c r="E631" s="1">
        <v>97.850999999999999</v>
      </c>
      <c r="F631" s="1">
        <v>97.941999999999993</v>
      </c>
      <c r="G631" s="1">
        <v>100.16</v>
      </c>
      <c r="H631" s="1">
        <v>100.16</v>
      </c>
      <c r="I631" s="1">
        <v>100.075</v>
      </c>
      <c r="J631" s="1">
        <v>99.885999999999996</v>
      </c>
      <c r="K631" s="4">
        <f t="shared" si="123"/>
        <v>-2.5543071237699166E-5</v>
      </c>
      <c r="L631" s="4">
        <f t="shared" si="124"/>
        <v>0</v>
      </c>
      <c r="M631" s="4">
        <f t="shared" si="125"/>
        <v>-5.1095487246466398E-5</v>
      </c>
      <c r="N631" s="4">
        <f t="shared" si="126"/>
        <v>-1.0209081999357217E-4</v>
      </c>
      <c r="O631" s="8">
        <f t="shared" si="119"/>
        <v>5.6493652280720229E-7</v>
      </c>
      <c r="P631" s="8">
        <f t="shared" si="120"/>
        <v>5.0777653876121766E-7</v>
      </c>
      <c r="Q631" s="8">
        <f t="shared" si="121"/>
        <v>1.0333008696400414E-6</v>
      </c>
      <c r="R631" s="8">
        <f t="shared" si="122"/>
        <v>3.5781517892569113E-6</v>
      </c>
      <c r="S631" s="5">
        <f>G631/G632-1</f>
        <v>-4.9917635900897928E-5</v>
      </c>
      <c r="T631" s="5">
        <f>H631/H632-1</f>
        <v>-4.9917635900897928E-5</v>
      </c>
      <c r="U631" s="5">
        <f>I631/I632-1</f>
        <v>-4.9960031974327634E-5</v>
      </c>
      <c r="V631" s="5">
        <f>J631/J632-1</f>
        <v>-1.0010410827265837E-4</v>
      </c>
      <c r="W631" s="8">
        <f t="shared" si="127"/>
        <v>6.0145362318919668E-6</v>
      </c>
      <c r="X631" s="8">
        <f t="shared" si="116"/>
        <v>6.1706702313993999E-6</v>
      </c>
      <c r="Y631" s="8">
        <f t="shared" si="117"/>
        <v>6.780240393079966E-6</v>
      </c>
      <c r="Z631" s="8">
        <f t="shared" si="118"/>
        <v>7.7862793688580808E-6</v>
      </c>
    </row>
    <row r="632" spans="2:26" x14ac:dyDescent="0.2">
      <c r="B632" s="2">
        <v>42698</v>
      </c>
      <c r="C632" s="1">
        <v>97.873900000000006</v>
      </c>
      <c r="D632" s="1">
        <v>97.820999999999998</v>
      </c>
      <c r="E632" s="1">
        <v>97.855999999999995</v>
      </c>
      <c r="F632" s="1">
        <v>97.951999999999998</v>
      </c>
      <c r="G632" s="1">
        <v>100.16500000000001</v>
      </c>
      <c r="H632" s="1">
        <v>100.16500000000001</v>
      </c>
      <c r="I632" s="1">
        <v>100.08</v>
      </c>
      <c r="J632" s="1">
        <v>99.896000000000001</v>
      </c>
      <c r="K632" s="4">
        <f t="shared" si="123"/>
        <v>0</v>
      </c>
      <c r="L632" s="4">
        <f t="shared" si="124"/>
        <v>0</v>
      </c>
      <c r="M632" s="4">
        <f t="shared" si="125"/>
        <v>0</v>
      </c>
      <c r="N632" s="4">
        <f t="shared" si="126"/>
        <v>0</v>
      </c>
      <c r="O632" s="8">
        <f t="shared" si="119"/>
        <v>6.287942009014502E-7</v>
      </c>
      <c r="P632" s="8">
        <f t="shared" si="120"/>
        <v>5.0777653876121766E-7</v>
      </c>
      <c r="Q632" s="8">
        <f t="shared" si="121"/>
        <v>1.1610395877562074E-6</v>
      </c>
      <c r="R632" s="8">
        <f t="shared" si="122"/>
        <v>3.9611920070647953E-6</v>
      </c>
      <c r="S632" s="5">
        <f>G632/G633-1</f>
        <v>0</v>
      </c>
      <c r="T632" s="5">
        <f>H632/H633-1</f>
        <v>0</v>
      </c>
      <c r="U632" s="5">
        <f>I632/I633-1</f>
        <v>4.9962528103852932E-5</v>
      </c>
      <c r="V632" s="5">
        <f>J632/J633-1</f>
        <v>1.0011413010846404E-4</v>
      </c>
      <c r="W632" s="8">
        <f t="shared" si="127"/>
        <v>6.1008513123438029E-6</v>
      </c>
      <c r="X632" s="8">
        <f t="shared" si="116"/>
        <v>6.2572262593813398E-6</v>
      </c>
      <c r="Y632" s="8">
        <f t="shared" si="117"/>
        <v>6.8678025417951009E-6</v>
      </c>
      <c r="Z632" s="8">
        <f t="shared" si="118"/>
        <v>7.9527768806505436E-6</v>
      </c>
    </row>
    <row r="633" spans="2:26" x14ac:dyDescent="0.2">
      <c r="B633" s="2">
        <v>42697</v>
      </c>
      <c r="C633" s="1">
        <v>97.873900000000006</v>
      </c>
      <c r="D633" s="1">
        <v>97.820999999999998</v>
      </c>
      <c r="E633" s="1">
        <v>97.855999999999995</v>
      </c>
      <c r="F633" s="1">
        <v>97.951999999999998</v>
      </c>
      <c r="G633" s="1">
        <v>100.16500000000001</v>
      </c>
      <c r="H633" s="1">
        <v>100.16500000000001</v>
      </c>
      <c r="I633" s="1">
        <v>100.075</v>
      </c>
      <c r="J633" s="1">
        <v>99.885999999999996</v>
      </c>
      <c r="K633" s="4">
        <f t="shared" si="123"/>
        <v>-1.2565611904435947E-4</v>
      </c>
      <c r="L633" s="4">
        <f t="shared" si="124"/>
        <v>-2.0441328277509552E-4</v>
      </c>
      <c r="M633" s="4">
        <f t="shared" si="125"/>
        <v>-2.9626602645971278E-4</v>
      </c>
      <c r="N633" s="4">
        <f t="shared" si="126"/>
        <v>-3.0617868588111996E-4</v>
      </c>
      <c r="O633" s="8">
        <f t="shared" si="119"/>
        <v>7.5399247408514112E-7</v>
      </c>
      <c r="P633" s="8">
        <f t="shared" si="120"/>
        <v>8.9126309627929335E-7</v>
      </c>
      <c r="Q633" s="8">
        <f t="shared" si="121"/>
        <v>1.8001838502859634E-6</v>
      </c>
      <c r="R633" s="8">
        <f t="shared" si="122"/>
        <v>4.8562044860961388E-6</v>
      </c>
      <c r="S633" s="5">
        <f>G633/G634-1</f>
        <v>0</v>
      </c>
      <c r="T633" s="5">
        <f>H633/H634-1</f>
        <v>0</v>
      </c>
      <c r="U633" s="5">
        <f>I633/I634-1</f>
        <v>-4.9960031974327634E-5</v>
      </c>
      <c r="V633" s="5">
        <f>J633/J634-1</f>
        <v>-5.0054559469936422E-5</v>
      </c>
      <c r="W633" s="8">
        <f t="shared" si="127"/>
        <v>6.1102807579579351E-6</v>
      </c>
      <c r="X633" s="8">
        <f t="shared" si="116"/>
        <v>6.2668973973401979E-6</v>
      </c>
      <c r="Y633" s="8">
        <f t="shared" si="117"/>
        <v>6.8011955471087669E-6</v>
      </c>
      <c r="Z633" s="8">
        <f t="shared" si="118"/>
        <v>7.810332748922857E-6</v>
      </c>
    </row>
    <row r="634" spans="2:26" x14ac:dyDescent="0.2">
      <c r="B634" s="2">
        <v>42696</v>
      </c>
      <c r="C634" s="1">
        <v>97.886200000000002</v>
      </c>
      <c r="D634" s="1">
        <v>97.840999999999994</v>
      </c>
      <c r="E634" s="1">
        <v>97.885000000000005</v>
      </c>
      <c r="F634" s="1">
        <v>97.981999999999999</v>
      </c>
      <c r="G634" s="1">
        <v>100.16500000000001</v>
      </c>
      <c r="H634" s="1">
        <v>100.16500000000001</v>
      </c>
      <c r="I634" s="1">
        <v>100.08</v>
      </c>
      <c r="J634" s="1">
        <v>99.891000000000005</v>
      </c>
      <c r="K634" s="4">
        <f t="shared" si="123"/>
        <v>0</v>
      </c>
      <c r="L634" s="4">
        <f t="shared" si="124"/>
        <v>0</v>
      </c>
      <c r="M634" s="4">
        <f t="shared" si="125"/>
        <v>5.1082958725023886E-5</v>
      </c>
      <c r="N634" s="4">
        <f t="shared" si="126"/>
        <v>1.0206997917783234E-4</v>
      </c>
      <c r="O634" s="8">
        <f t="shared" si="119"/>
        <v>1.1933373150369021E-6</v>
      </c>
      <c r="P634" s="8">
        <f t="shared" si="120"/>
        <v>1.9137163120139242E-6</v>
      </c>
      <c r="Q634" s="8">
        <f t="shared" si="121"/>
        <v>3.2824762001359975E-6</v>
      </c>
      <c r="R634" s="8">
        <f t="shared" si="122"/>
        <v>6.6193488216736981E-6</v>
      </c>
      <c r="S634" s="5">
        <f>G634/G635-1</f>
        <v>0</v>
      </c>
      <c r="T634" s="5">
        <f>H634/H635-1</f>
        <v>-4.9915144254675248E-5</v>
      </c>
      <c r="U634" s="5">
        <f>I634/I635-1</f>
        <v>-4.995753609426945E-5</v>
      </c>
      <c r="V634" s="5">
        <f>J634/J635-1</f>
        <v>-5.005205413621816E-5</v>
      </c>
      <c r="W634" s="8">
        <f t="shared" si="127"/>
        <v>6.1197393969021428E-6</v>
      </c>
      <c r="X634" s="8">
        <f t="shared" si="116"/>
        <v>6.2765984769026442E-6</v>
      </c>
      <c r="Y634" s="8">
        <f t="shared" si="117"/>
        <v>6.8890612243865322E-6</v>
      </c>
      <c r="Z634" s="8">
        <f t="shared" si="118"/>
        <v>7.8999068854845586E-6</v>
      </c>
    </row>
    <row r="635" spans="2:26" x14ac:dyDescent="0.2">
      <c r="B635" s="2">
        <v>42695</v>
      </c>
      <c r="C635" s="1">
        <v>97.886200000000002</v>
      </c>
      <c r="D635" s="1">
        <v>97.840999999999994</v>
      </c>
      <c r="E635" s="1">
        <v>97.88</v>
      </c>
      <c r="F635" s="1">
        <v>97.971999999999994</v>
      </c>
      <c r="G635" s="1">
        <v>100.16500000000001</v>
      </c>
      <c r="H635" s="1">
        <v>100.17</v>
      </c>
      <c r="I635" s="1">
        <v>100.08499999999999</v>
      </c>
      <c r="J635" s="1">
        <v>99.896000000000001</v>
      </c>
      <c r="K635" s="4">
        <f t="shared" si="123"/>
        <v>-7.5592275695313127E-5</v>
      </c>
      <c r="L635" s="4">
        <f t="shared" si="124"/>
        <v>-1.0219619625762011E-4</v>
      </c>
      <c r="M635" s="4">
        <f t="shared" si="125"/>
        <v>-1.0215548064163027E-4</v>
      </c>
      <c r="N635" s="4">
        <f t="shared" si="126"/>
        <v>-5.1032385151694726E-5</v>
      </c>
      <c r="O635" s="8">
        <f t="shared" si="119"/>
        <v>1.1933373150369021E-6</v>
      </c>
      <c r="P635" s="8">
        <f t="shared" si="120"/>
        <v>2.0415778533081075E-6</v>
      </c>
      <c r="Q635" s="8">
        <f t="shared" si="121"/>
        <v>3.4105285119617746E-6</v>
      </c>
      <c r="R635" s="8">
        <f t="shared" si="122"/>
        <v>6.7479626363942117E-6</v>
      </c>
      <c r="S635" s="5">
        <f>G635/G636-1</f>
        <v>4.9920127795699543E-5</v>
      </c>
      <c r="T635" s="5">
        <f>H635/H636-1</f>
        <v>4.9917635900786905E-5</v>
      </c>
      <c r="U635" s="5">
        <f>I635/I636-1</f>
        <v>4.9960031974327634E-5</v>
      </c>
      <c r="V635" s="5">
        <f>J635/J636-1</f>
        <v>5.0054559469714377E-5</v>
      </c>
      <c r="W635" s="8">
        <f t="shared" si="127"/>
        <v>6.1292273649593557E-6</v>
      </c>
      <c r="X635" s="8">
        <f t="shared" si="116"/>
        <v>6.3637174578818348E-6</v>
      </c>
      <c r="Y635" s="8">
        <f t="shared" si="117"/>
        <v>6.9771954837953018E-6</v>
      </c>
      <c r="Z635" s="8">
        <f t="shared" si="118"/>
        <v>7.9897548870685949E-6</v>
      </c>
    </row>
    <row r="636" spans="2:26" x14ac:dyDescent="0.2">
      <c r="B636" s="2">
        <v>42692</v>
      </c>
      <c r="C636" s="1">
        <v>97.893600000000006</v>
      </c>
      <c r="D636" s="1">
        <v>97.850999999999999</v>
      </c>
      <c r="E636" s="1">
        <v>97.89</v>
      </c>
      <c r="F636" s="1">
        <v>97.977000000000004</v>
      </c>
      <c r="G636" s="1">
        <v>100.16</v>
      </c>
      <c r="H636" s="1">
        <v>100.16500000000001</v>
      </c>
      <c r="I636" s="1">
        <v>100.08</v>
      </c>
      <c r="J636" s="1">
        <v>99.891000000000005</v>
      </c>
      <c r="K636" s="4">
        <f t="shared" si="123"/>
        <v>-2.5537278808829278E-5</v>
      </c>
      <c r="L636" s="4">
        <f t="shared" si="124"/>
        <v>-5.1095487246466398E-5</v>
      </c>
      <c r="M636" s="4">
        <f t="shared" si="125"/>
        <v>-1.532097441396818E-4</v>
      </c>
      <c r="N636" s="4">
        <f t="shared" si="126"/>
        <v>-2.4489546025041609E-4</v>
      </c>
      <c r="O636" s="8">
        <f t="shared" si="119"/>
        <v>1.3823180042751849E-6</v>
      </c>
      <c r="P636" s="8">
        <f t="shared" si="120"/>
        <v>1.7857267882467886E-6</v>
      </c>
      <c r="Q636" s="8">
        <f t="shared" si="121"/>
        <v>3.0522445874561766E-6</v>
      </c>
      <c r="R636" s="8">
        <f t="shared" si="122"/>
        <v>5.9803571447231145E-6</v>
      </c>
      <c r="S636" s="5">
        <f>G636/G637-1</f>
        <v>0</v>
      </c>
      <c r="T636" s="5">
        <f>H636/H637-1</f>
        <v>0</v>
      </c>
      <c r="U636" s="5">
        <f>I636/I637-1</f>
        <v>4.9962528103852932E-5</v>
      </c>
      <c r="V636" s="5">
        <f>J636/J637-1</f>
        <v>5.0057065054343042E-5</v>
      </c>
      <c r="W636" s="8">
        <f t="shared" si="127"/>
        <v>6.0612290723650383E-6</v>
      </c>
      <c r="X636" s="8">
        <f t="shared" si="116"/>
        <v>6.2960871497406782E-6</v>
      </c>
      <c r="Y636" s="8">
        <f t="shared" si="117"/>
        <v>6.9104519488721144E-6</v>
      </c>
      <c r="Z636" s="8">
        <f t="shared" si="118"/>
        <v>7.9244368675303247E-6</v>
      </c>
    </row>
    <row r="637" spans="2:26" x14ac:dyDescent="0.2">
      <c r="B637" s="2">
        <v>42691</v>
      </c>
      <c r="C637" s="1">
        <v>97.896100000000004</v>
      </c>
      <c r="D637" s="1">
        <v>97.855999999999995</v>
      </c>
      <c r="E637" s="1">
        <v>97.905000000000001</v>
      </c>
      <c r="F637" s="1">
        <v>98.001000000000005</v>
      </c>
      <c r="G637" s="1">
        <v>100.16</v>
      </c>
      <c r="H637" s="1">
        <v>100.16500000000001</v>
      </c>
      <c r="I637" s="1">
        <v>100.075</v>
      </c>
      <c r="J637" s="1">
        <v>99.885999999999996</v>
      </c>
      <c r="K637" s="4">
        <f t="shared" si="123"/>
        <v>-5.0050561281267392E-5</v>
      </c>
      <c r="L637" s="4">
        <f t="shared" si="124"/>
        <v>-1.4304689894772959E-4</v>
      </c>
      <c r="M637" s="4">
        <f t="shared" si="125"/>
        <v>-2.0423793719681615E-4</v>
      </c>
      <c r="N637" s="4">
        <f t="shared" si="126"/>
        <v>-3.0602564494908169E-4</v>
      </c>
      <c r="O637" s="8">
        <f t="shared" si="119"/>
        <v>1.5713720154231225E-6</v>
      </c>
      <c r="P637" s="8">
        <f t="shared" si="120"/>
        <v>2.5272260170117191E-6</v>
      </c>
      <c r="Q637" s="8">
        <f t="shared" si="121"/>
        <v>4.4328849014749209E-6</v>
      </c>
      <c r="R637" s="8">
        <f t="shared" si="122"/>
        <v>8.0001093586620775E-6</v>
      </c>
      <c r="S637" s="5">
        <f>G637/G638-1</f>
        <v>0</v>
      </c>
      <c r="T637" s="5">
        <f>H637/H638-1</f>
        <v>4.9920127795699543E-5</v>
      </c>
      <c r="U637" s="5">
        <f>I637/I638-1</f>
        <v>0</v>
      </c>
      <c r="V637" s="5">
        <f>J637/J638-1</f>
        <v>5.0059570889215976E-5</v>
      </c>
      <c r="W637" s="8">
        <f t="shared" si="127"/>
        <v>6.070655556147877E-6</v>
      </c>
      <c r="X637" s="8">
        <f t="shared" si="116"/>
        <v>6.3058788871430743E-6</v>
      </c>
      <c r="Y637" s="8">
        <f t="shared" si="117"/>
        <v>6.8434969315237778E-6</v>
      </c>
      <c r="Z637" s="8">
        <f t="shared" si="118"/>
        <v>7.8589117848136647E-6</v>
      </c>
    </row>
    <row r="638" spans="2:26" x14ac:dyDescent="0.2">
      <c r="B638" s="2">
        <v>42690</v>
      </c>
      <c r="C638" s="1">
        <v>97.900999999999996</v>
      </c>
      <c r="D638" s="1">
        <v>97.87</v>
      </c>
      <c r="E638" s="1">
        <v>97.924999999999997</v>
      </c>
      <c r="F638" s="1">
        <v>98.031000000000006</v>
      </c>
      <c r="G638" s="1">
        <v>100.16</v>
      </c>
      <c r="H638" s="1">
        <v>100.16</v>
      </c>
      <c r="I638" s="1">
        <v>100.075</v>
      </c>
      <c r="J638" s="1">
        <v>99.881</v>
      </c>
      <c r="K638" s="4">
        <f t="shared" si="123"/>
        <v>0</v>
      </c>
      <c r="L638" s="4">
        <f t="shared" si="124"/>
        <v>0</v>
      </c>
      <c r="M638" s="4">
        <f t="shared" si="125"/>
        <v>0</v>
      </c>
      <c r="N638" s="4">
        <f t="shared" si="126"/>
        <v>5.1006875726899992E-5</v>
      </c>
      <c r="O638" s="8">
        <f t="shared" si="119"/>
        <v>1.8217155041649891E-6</v>
      </c>
      <c r="P638" s="8">
        <f t="shared" si="120"/>
        <v>3.0127165777318888E-6</v>
      </c>
      <c r="Q638" s="8">
        <f t="shared" si="121"/>
        <v>5.0713857693523985E-6</v>
      </c>
      <c r="R638" s="8">
        <f t="shared" si="122"/>
        <v>8.8675422853989874E-6</v>
      </c>
      <c r="S638" s="5">
        <f>G638/G639-1</f>
        <v>4.9922619939080093E-5</v>
      </c>
      <c r="T638" s="5">
        <f>H638/H639-1</f>
        <v>4.9922619939080093E-5</v>
      </c>
      <c r="U638" s="5">
        <f>I638/I639-1</f>
        <v>4.9965024482956366E-5</v>
      </c>
      <c r="V638" s="5">
        <f>J638/J639-1</f>
        <v>5.0062076975443404E-5</v>
      </c>
      <c r="W638" s="8">
        <f t="shared" si="127"/>
        <v>6.0801114059238082E-6</v>
      </c>
      <c r="X638" s="8">
        <f t="shared" si="116"/>
        <v>6.2379439199957895E-6</v>
      </c>
      <c r="Y638" s="8">
        <f t="shared" si="117"/>
        <v>6.8541565840650915E-6</v>
      </c>
      <c r="Z638" s="8">
        <f t="shared" si="118"/>
        <v>7.7931786709438777E-6</v>
      </c>
    </row>
    <row r="639" spans="2:26" x14ac:dyDescent="0.2">
      <c r="B639" s="2">
        <v>42689</v>
      </c>
      <c r="C639" s="1">
        <v>97.900999999999996</v>
      </c>
      <c r="D639" s="1">
        <v>97.87</v>
      </c>
      <c r="E639" s="1">
        <v>97.924999999999997</v>
      </c>
      <c r="F639" s="1">
        <v>98.025999999999996</v>
      </c>
      <c r="G639" s="1">
        <v>100.155</v>
      </c>
      <c r="H639" s="1">
        <v>100.155</v>
      </c>
      <c r="I639" s="1">
        <v>100.07</v>
      </c>
      <c r="J639" s="1">
        <v>99.876000000000005</v>
      </c>
      <c r="K639" s="4">
        <f t="shared" si="123"/>
        <v>0</v>
      </c>
      <c r="L639" s="4">
        <f t="shared" si="124"/>
        <v>0</v>
      </c>
      <c r="M639" s="4">
        <f t="shared" si="125"/>
        <v>-1.0210854137948644E-4</v>
      </c>
      <c r="N639" s="4">
        <f t="shared" si="126"/>
        <v>-1.5299721545070089E-4</v>
      </c>
      <c r="O639" s="8">
        <f t="shared" si="119"/>
        <v>1.9469388617460168E-6</v>
      </c>
      <c r="P639" s="8">
        <f t="shared" si="120"/>
        <v>3.2684893696452443E-6</v>
      </c>
      <c r="Q639" s="8">
        <f t="shared" si="121"/>
        <v>5.3272239977236737E-6</v>
      </c>
      <c r="R639" s="8">
        <f t="shared" si="122"/>
        <v>8.7400250960817384E-6</v>
      </c>
      <c r="S639" s="5">
        <f>G639/G640-1</f>
        <v>0</v>
      </c>
      <c r="T639" s="5">
        <f>H639/H640-1</f>
        <v>0</v>
      </c>
      <c r="U639" s="5">
        <f>I639/I640-1</f>
        <v>9.9940035978240971E-5</v>
      </c>
      <c r="V639" s="5">
        <f>J639/J640-1</f>
        <v>1.0013417980103689E-4</v>
      </c>
      <c r="W639" s="8">
        <f t="shared" si="127"/>
        <v>6.0117143567301165E-6</v>
      </c>
      <c r="X639" s="8">
        <f t="shared" si="116"/>
        <v>6.1697930993731937E-6</v>
      </c>
      <c r="Y639" s="8">
        <f t="shared" si="117"/>
        <v>6.7869009399170558E-6</v>
      </c>
      <c r="Z639" s="8">
        <f t="shared" si="118"/>
        <v>7.727236551904098E-6</v>
      </c>
    </row>
    <row r="640" spans="2:26" x14ac:dyDescent="0.2">
      <c r="B640" s="2">
        <v>42688</v>
      </c>
      <c r="C640" s="1">
        <v>97.900999999999996</v>
      </c>
      <c r="D640" s="1">
        <v>97.87</v>
      </c>
      <c r="E640" s="1">
        <v>97.935000000000002</v>
      </c>
      <c r="F640" s="1">
        <v>98.040999999999997</v>
      </c>
      <c r="G640" s="1">
        <v>100.155</v>
      </c>
      <c r="H640" s="1">
        <v>100.155</v>
      </c>
      <c r="I640" s="1">
        <v>100.06</v>
      </c>
      <c r="J640" s="1">
        <v>99.866</v>
      </c>
      <c r="K640" s="4">
        <f t="shared" si="123"/>
        <v>-1.2664252288241418E-4</v>
      </c>
      <c r="L640" s="4">
        <f t="shared" si="124"/>
        <v>-2.0431096128303849E-4</v>
      </c>
      <c r="M640" s="4">
        <f t="shared" si="125"/>
        <v>-2.5520620661489968E-4</v>
      </c>
      <c r="N640" s="4">
        <f t="shared" si="126"/>
        <v>-3.0590082695192145E-4</v>
      </c>
      <c r="O640" s="8">
        <f t="shared" si="119"/>
        <v>1.9469388617460168E-6</v>
      </c>
      <c r="P640" s="8">
        <f t="shared" si="120"/>
        <v>3.2684893696452443E-6</v>
      </c>
      <c r="Q640" s="8">
        <f t="shared" si="121"/>
        <v>5.3266833014017914E-6</v>
      </c>
      <c r="R640" s="8">
        <f t="shared" si="122"/>
        <v>8.636360824438028E-6</v>
      </c>
      <c r="S640" s="5">
        <f>G640/G641-1</f>
        <v>-4.9920127795477498E-5</v>
      </c>
      <c r="T640" s="5">
        <f>H640/H641-1</f>
        <v>4.9925112331372645E-5</v>
      </c>
      <c r="U640" s="5">
        <f>I640/I641-1</f>
        <v>0</v>
      </c>
      <c r="V640" s="5">
        <f>J640/J641-1</f>
        <v>-5.0064583312470212E-5</v>
      </c>
      <c r="W640" s="8">
        <f t="shared" si="127"/>
        <v>6.0211076604125068E-6</v>
      </c>
      <c r="X640" s="8">
        <f t="shared" si="116"/>
        <v>6.1794334010909637E-6</v>
      </c>
      <c r="Y640" s="8">
        <f t="shared" si="117"/>
        <v>6.6413491664196744E-6</v>
      </c>
      <c r="Z640" s="8">
        <f t="shared" si="118"/>
        <v>7.5828507030773276E-6</v>
      </c>
    </row>
    <row r="641" spans="2:26" x14ac:dyDescent="0.2">
      <c r="B641" s="2">
        <v>42685</v>
      </c>
      <c r="C641" s="1">
        <v>97.913399999999996</v>
      </c>
      <c r="D641" s="1">
        <v>97.89</v>
      </c>
      <c r="E641" s="1">
        <v>97.96</v>
      </c>
      <c r="F641" s="1">
        <v>98.070999999999998</v>
      </c>
      <c r="G641" s="1">
        <v>100.16</v>
      </c>
      <c r="H641" s="1">
        <v>100.15</v>
      </c>
      <c r="I641" s="1">
        <v>100.06</v>
      </c>
      <c r="J641" s="1">
        <v>99.870999999999995</v>
      </c>
      <c r="K641" s="4">
        <f t="shared" si="123"/>
        <v>-1.5113113485198948E-4</v>
      </c>
      <c r="L641" s="4">
        <f t="shared" si="124"/>
        <v>-1.0214504596528506E-4</v>
      </c>
      <c r="M641" s="4">
        <f t="shared" si="125"/>
        <v>-1.5310028068382664E-4</v>
      </c>
      <c r="N641" s="4">
        <f t="shared" si="126"/>
        <v>-3.0580728025197956E-4</v>
      </c>
      <c r="O641" s="8">
        <f t="shared" si="119"/>
        <v>2.2635451689520523E-6</v>
      </c>
      <c r="P641" s="8">
        <f t="shared" si="120"/>
        <v>3.7792667728528408E-6</v>
      </c>
      <c r="Q641" s="8">
        <f t="shared" si="121"/>
        <v>6.092611387139568E-6</v>
      </c>
      <c r="R641" s="8">
        <f t="shared" si="122"/>
        <v>9.5290555734964253E-6</v>
      </c>
      <c r="S641" s="5">
        <f>G641/G642-1</f>
        <v>9.9850224662967335E-5</v>
      </c>
      <c r="T641" s="5">
        <f>H641/H642-1</f>
        <v>4.9927604972799244E-5</v>
      </c>
      <c r="U641" s="5">
        <f>I641/I642-1</f>
        <v>0</v>
      </c>
      <c r="V641" s="5">
        <f>J641/J642-1</f>
        <v>0</v>
      </c>
      <c r="W641" s="8">
        <f t="shared" si="127"/>
        <v>6.1086526298270452E-6</v>
      </c>
      <c r="X641" s="8">
        <f t="shared" si="116"/>
        <v>6.1109738096507735E-6</v>
      </c>
      <c r="Y641" s="8">
        <f t="shared" si="117"/>
        <v>6.6517425140979526E-6</v>
      </c>
      <c r="Z641" s="8">
        <f t="shared" si="118"/>
        <v>7.6730657797839746E-6</v>
      </c>
    </row>
    <row r="642" spans="2:26" x14ac:dyDescent="0.2">
      <c r="B642" s="2">
        <v>42684</v>
      </c>
      <c r="C642" s="1">
        <v>97.928200000000004</v>
      </c>
      <c r="D642" s="1">
        <v>97.9</v>
      </c>
      <c r="E642" s="1">
        <v>97.974999999999994</v>
      </c>
      <c r="F642" s="1">
        <v>98.100999999999999</v>
      </c>
      <c r="G642" s="1">
        <v>100.15</v>
      </c>
      <c r="H642" s="1">
        <v>100.145</v>
      </c>
      <c r="I642" s="1">
        <v>100.06</v>
      </c>
      <c r="J642" s="1">
        <v>99.870999999999995</v>
      </c>
      <c r="K642" s="4">
        <f t="shared" si="123"/>
        <v>-5.1055209060790752E-5</v>
      </c>
      <c r="L642" s="4">
        <f t="shared" si="124"/>
        <v>0</v>
      </c>
      <c r="M642" s="4">
        <f t="shared" si="125"/>
        <v>-5.1030822616926486E-5</v>
      </c>
      <c r="N642" s="4">
        <f t="shared" si="126"/>
        <v>-5.0965282449522142E-5</v>
      </c>
      <c r="O642" s="8">
        <f t="shared" si="119"/>
        <v>2.6413730060820262E-6</v>
      </c>
      <c r="P642" s="8">
        <f t="shared" si="120"/>
        <v>3.7788827610638065E-6</v>
      </c>
      <c r="Q642" s="8">
        <f t="shared" si="121"/>
        <v>5.9638165050221461E-6</v>
      </c>
      <c r="R642" s="8">
        <f t="shared" si="122"/>
        <v>9.6540240171555377E-6</v>
      </c>
      <c r="S642" s="5">
        <f>G642/G643-1</f>
        <v>-4.9922619939080093E-5</v>
      </c>
      <c r="T642" s="5">
        <f>H642/H643-1</f>
        <v>-9.9845239878271208E-5</v>
      </c>
      <c r="U642" s="5">
        <f>I642/I643-1</f>
        <v>-9.9930048965579665E-5</v>
      </c>
      <c r="V642" s="5">
        <f>J642/J643-1</f>
        <v>-2.0021823787941262E-4</v>
      </c>
      <c r="W642" s="8">
        <f t="shared" si="127"/>
        <v>5.9617222661387382E-6</v>
      </c>
      <c r="X642" s="8">
        <f t="shared" si="116"/>
        <v>6.0422957043793812E-6</v>
      </c>
      <c r="Y642" s="8">
        <f t="shared" si="117"/>
        <v>6.6621684428034353E-6</v>
      </c>
      <c r="Z642" s="8">
        <f t="shared" si="118"/>
        <v>7.6850925286551092E-6</v>
      </c>
    </row>
    <row r="643" spans="2:26" x14ac:dyDescent="0.2">
      <c r="B643" s="2">
        <v>42683</v>
      </c>
      <c r="C643" s="1">
        <v>97.933199999999999</v>
      </c>
      <c r="D643" s="1">
        <v>97.9</v>
      </c>
      <c r="E643" s="1">
        <v>97.98</v>
      </c>
      <c r="F643" s="1">
        <v>98.105999999999995</v>
      </c>
      <c r="G643" s="1">
        <v>100.155</v>
      </c>
      <c r="H643" s="1">
        <v>100.155</v>
      </c>
      <c r="I643" s="1">
        <v>100.07</v>
      </c>
      <c r="J643" s="1">
        <v>99.891000000000005</v>
      </c>
      <c r="K643" s="4">
        <f t="shared" si="123"/>
        <v>1.5216767447956414E-4</v>
      </c>
      <c r="L643" s="4">
        <f t="shared" si="124"/>
        <v>5.1075131518585337E-5</v>
      </c>
      <c r="M643" s="4">
        <f t="shared" si="125"/>
        <v>-1.4286588974832259E-4</v>
      </c>
      <c r="N643" s="4">
        <f t="shared" si="126"/>
        <v>-3.4644385571636072E-4</v>
      </c>
      <c r="O643" s="8">
        <f t="shared" si="119"/>
        <v>2.64379394319475E-6</v>
      </c>
      <c r="P643" s="8">
        <f t="shared" si="120"/>
        <v>3.548731986734166E-6</v>
      </c>
      <c r="Q643" s="8">
        <f t="shared" si="121"/>
        <v>5.7077932424090539E-6</v>
      </c>
      <c r="R643" s="8">
        <f t="shared" si="122"/>
        <v>9.2699021063932789E-6</v>
      </c>
      <c r="S643" s="5">
        <f>G643/G644-1</f>
        <v>4.9925112331372645E-5</v>
      </c>
      <c r="T643" s="5">
        <f>H643/H644-1</f>
        <v>4.9925112331372645E-5</v>
      </c>
      <c r="U643" s="5">
        <f>I643/I644-1</f>
        <v>4.9967521111193847E-5</v>
      </c>
      <c r="V643" s="5">
        <f>J643/J644-1</f>
        <v>1.0011914177887604E-4</v>
      </c>
      <c r="W643" s="8">
        <f t="shared" si="127"/>
        <v>6.0494527876539952E-6</v>
      </c>
      <c r="X643" s="8">
        <f t="shared" si="116"/>
        <v>6.2085241746818155E-6</v>
      </c>
      <c r="Y643" s="8">
        <f t="shared" si="117"/>
        <v>6.829503164009688E-6</v>
      </c>
      <c r="Z643" s="8">
        <f t="shared" si="118"/>
        <v>8.0114713832988581E-6</v>
      </c>
    </row>
    <row r="644" spans="2:26" x14ac:dyDescent="0.2">
      <c r="B644" s="2">
        <v>42682</v>
      </c>
      <c r="C644" s="1">
        <v>97.918300000000002</v>
      </c>
      <c r="D644" s="1">
        <v>97.894999999999996</v>
      </c>
      <c r="E644" s="1">
        <v>97.994</v>
      </c>
      <c r="F644" s="1">
        <v>98.14</v>
      </c>
      <c r="G644" s="1">
        <v>100.15</v>
      </c>
      <c r="H644" s="1">
        <v>100.15</v>
      </c>
      <c r="I644" s="1">
        <v>100.065</v>
      </c>
      <c r="J644" s="1">
        <v>99.881</v>
      </c>
      <c r="K644" s="4">
        <f t="shared" si="123"/>
        <v>-1.0109447534012439E-4</v>
      </c>
      <c r="L644" s="4">
        <f t="shared" si="124"/>
        <v>-1.5320192013068556E-4</v>
      </c>
      <c r="M644" s="4">
        <f t="shared" si="125"/>
        <v>-2.0405248229837802E-4</v>
      </c>
      <c r="N644" s="4">
        <f t="shared" si="126"/>
        <v>-2.5467325421490994E-4</v>
      </c>
      <c r="O644" s="8">
        <f t="shared" si="119"/>
        <v>2.2633747569958394E-6</v>
      </c>
      <c r="P644" s="8">
        <f t="shared" si="120"/>
        <v>3.4210441579377027E-6</v>
      </c>
      <c r="Q644" s="8">
        <f t="shared" si="121"/>
        <v>6.0649579667798604E-6</v>
      </c>
      <c r="R644" s="8">
        <f t="shared" si="122"/>
        <v>1.0008134507832611E-5</v>
      </c>
      <c r="S644" s="5">
        <f>G644/G645-1</f>
        <v>-4.9922619939080093E-5</v>
      </c>
      <c r="T644" s="5">
        <f>H644/H645-1</f>
        <v>-4.9922619939080093E-5</v>
      </c>
      <c r="U644" s="5">
        <f>I644/I645-1</f>
        <v>-9.9925056207927909E-5</v>
      </c>
      <c r="V644" s="5">
        <f>J644/J645-1</f>
        <v>-1.001091189396508E-4</v>
      </c>
      <c r="W644" s="8">
        <f t="shared" si="127"/>
        <v>5.9804659015789661E-6</v>
      </c>
      <c r="X644" s="8">
        <f t="shared" si="116"/>
        <v>6.1397874008505406E-6</v>
      </c>
      <c r="Y644" s="8">
        <f t="shared" si="117"/>
        <v>6.7616760917656879E-6</v>
      </c>
      <c r="Z644" s="8">
        <f t="shared" si="118"/>
        <v>7.8666480021737371E-6</v>
      </c>
    </row>
    <row r="645" spans="2:26" x14ac:dyDescent="0.2">
      <c r="B645" s="2">
        <v>42681</v>
      </c>
      <c r="C645" s="1">
        <v>97.928200000000004</v>
      </c>
      <c r="D645" s="1">
        <v>97.91</v>
      </c>
      <c r="E645" s="1">
        <v>98.013999999999996</v>
      </c>
      <c r="F645" s="1">
        <v>98.165000000000006</v>
      </c>
      <c r="G645" s="1">
        <v>100.155</v>
      </c>
      <c r="H645" s="1">
        <v>100.155</v>
      </c>
      <c r="I645" s="1">
        <v>100.075</v>
      </c>
      <c r="J645" s="1">
        <v>99.891000000000005</v>
      </c>
      <c r="K645" s="4">
        <f t="shared" si="123"/>
        <v>-1.521291443705719E-4</v>
      </c>
      <c r="L645" s="4">
        <f t="shared" si="124"/>
        <v>-2.0422750944559809E-4</v>
      </c>
      <c r="M645" s="4">
        <f t="shared" si="125"/>
        <v>-3.0598506792867131E-4</v>
      </c>
      <c r="N645" s="4">
        <f t="shared" si="126"/>
        <v>-4.0731123669868197E-4</v>
      </c>
      <c r="O645" s="8">
        <f t="shared" si="119"/>
        <v>2.5161109453461507E-6</v>
      </c>
      <c r="P645" s="8">
        <f t="shared" si="120"/>
        <v>3.8040489582644164E-6</v>
      </c>
      <c r="Q645" s="8">
        <f t="shared" si="121"/>
        <v>6.4472289391040435E-6</v>
      </c>
      <c r="R645" s="8">
        <f t="shared" si="122"/>
        <v>1.0414659806239901E-5</v>
      </c>
      <c r="S645" s="5">
        <f>G645/G646-1</f>
        <v>4.9925112331372645E-5</v>
      </c>
      <c r="T645" s="5">
        <f>H645/H646-1</f>
        <v>4.9925112331372645E-5</v>
      </c>
      <c r="U645" s="5">
        <f>I645/I646-1</f>
        <v>4.9965024482956366E-5</v>
      </c>
      <c r="V645" s="5">
        <f>J645/J646-1</f>
        <v>0</v>
      </c>
      <c r="W645" s="8">
        <f t="shared" si="127"/>
        <v>6.0685022572335469E-6</v>
      </c>
      <c r="X645" s="8">
        <f t="shared" ref="X645:X708" si="128">AVERAGE(T645:T1344)</f>
        <v>6.2280746565039745E-6</v>
      </c>
      <c r="Y645" s="8">
        <f t="shared" ref="Y645:Y708" si="129">AVERAGE(U645:U1344)</f>
        <v>6.9296866938124493E-6</v>
      </c>
      <c r="Z645" s="8">
        <f t="shared" ref="Z645:Z708" si="130">AVERAGE(V645:V1344)</f>
        <v>8.0366885800348784E-6</v>
      </c>
    </row>
    <row r="646" spans="2:26" x14ac:dyDescent="0.2">
      <c r="B646" s="2">
        <v>42678</v>
      </c>
      <c r="C646" s="1">
        <v>97.943100000000001</v>
      </c>
      <c r="D646" s="1">
        <v>97.93</v>
      </c>
      <c r="E646" s="1">
        <v>98.043999999999997</v>
      </c>
      <c r="F646" s="1">
        <v>98.204999999999998</v>
      </c>
      <c r="G646" s="1">
        <v>100.15</v>
      </c>
      <c r="H646" s="1">
        <v>100.15</v>
      </c>
      <c r="I646" s="1">
        <v>100.07</v>
      </c>
      <c r="J646" s="1">
        <v>99.891000000000005</v>
      </c>
      <c r="K646" s="4">
        <f t="shared" si="123"/>
        <v>5.1052654686856158E-5</v>
      </c>
      <c r="L646" s="4">
        <f t="shared" si="124"/>
        <v>1.021241830065911E-4</v>
      </c>
      <c r="M646" s="4">
        <f t="shared" si="125"/>
        <v>1.5301594426131437E-4</v>
      </c>
      <c r="N646" s="4">
        <f t="shared" si="126"/>
        <v>2.0369710240863981E-4</v>
      </c>
      <c r="O646" s="8">
        <f t="shared" si="119"/>
        <v>2.8964338062725802E-6</v>
      </c>
      <c r="P646" s="8">
        <f t="shared" si="120"/>
        <v>4.3146177318784115E-6</v>
      </c>
      <c r="Q646" s="8">
        <f t="shared" si="121"/>
        <v>7.1099076071667881E-6</v>
      </c>
      <c r="R646" s="8">
        <f t="shared" si="122"/>
        <v>1.1177233124489705E-5</v>
      </c>
      <c r="S646" s="5">
        <f>G646/G647-1</f>
        <v>0</v>
      </c>
      <c r="T646" s="5">
        <f>H646/H647-1</f>
        <v>0</v>
      </c>
      <c r="U646" s="5">
        <f>I646/I647-1</f>
        <v>0</v>
      </c>
      <c r="V646" s="5">
        <f>J646/J647-1</f>
        <v>0</v>
      </c>
      <c r="W646" s="8">
        <f t="shared" si="127"/>
        <v>5.9993277933942106E-6</v>
      </c>
      <c r="X646" s="8">
        <f t="shared" si="128"/>
        <v>6.1591518841461375E-6</v>
      </c>
      <c r="Y646" s="8">
        <f t="shared" si="129"/>
        <v>6.8618076121261022E-6</v>
      </c>
      <c r="Z646" s="8">
        <f t="shared" si="130"/>
        <v>8.0493647449876146E-6</v>
      </c>
    </row>
    <row r="647" spans="2:26" x14ac:dyDescent="0.2">
      <c r="B647" s="2">
        <v>42677</v>
      </c>
      <c r="C647" s="1">
        <v>97.938100000000006</v>
      </c>
      <c r="D647" s="1">
        <v>97.92</v>
      </c>
      <c r="E647" s="1">
        <v>98.028999999999996</v>
      </c>
      <c r="F647" s="1">
        <v>98.185000000000002</v>
      </c>
      <c r="G647" s="1">
        <v>100.15</v>
      </c>
      <c r="H647" s="1">
        <v>100.15</v>
      </c>
      <c r="I647" s="1">
        <v>100.07</v>
      </c>
      <c r="J647" s="1">
        <v>99.891000000000005</v>
      </c>
      <c r="K647" s="4">
        <f t="shared" si="123"/>
        <v>0</v>
      </c>
      <c r="L647" s="4">
        <f t="shared" si="124"/>
        <v>5.1064698973535272E-5</v>
      </c>
      <c r="M647" s="4">
        <f t="shared" si="125"/>
        <v>5.1007916428646993E-5</v>
      </c>
      <c r="N647" s="4">
        <f t="shared" si="126"/>
        <v>5.0926869016088006E-5</v>
      </c>
      <c r="O647" s="8">
        <f t="shared" si="119"/>
        <v>2.7688021695554399E-6</v>
      </c>
      <c r="P647" s="8">
        <f t="shared" si="120"/>
        <v>4.2894792383937895E-6</v>
      </c>
      <c r="Q647" s="8">
        <f t="shared" si="121"/>
        <v>7.2133111929262305E-6</v>
      </c>
      <c r="R647" s="8">
        <f t="shared" si="122"/>
        <v>1.1409754231779256E-5</v>
      </c>
      <c r="S647" s="5">
        <f>G647/G648-1</f>
        <v>0</v>
      </c>
      <c r="T647" s="5">
        <f>H647/H648-1</f>
        <v>-4.9922619939080093E-5</v>
      </c>
      <c r="U647" s="5">
        <f>I647/I648-1</f>
        <v>-4.9962528103963955E-5</v>
      </c>
      <c r="V647" s="5">
        <f>J647/J648-1</f>
        <v>-5.005205413621816E-5</v>
      </c>
      <c r="W647" s="8">
        <f t="shared" si="127"/>
        <v>6.0088054044422271E-6</v>
      </c>
      <c r="X647" s="8">
        <f t="shared" si="128"/>
        <v>6.1688819819094018E-6</v>
      </c>
      <c r="Y647" s="8">
        <f t="shared" si="129"/>
        <v>6.8726477505338847E-6</v>
      </c>
      <c r="Z647" s="8">
        <f t="shared" si="130"/>
        <v>8.0620809610144514E-6</v>
      </c>
    </row>
    <row r="648" spans="2:26" x14ac:dyDescent="0.2">
      <c r="B648" s="2">
        <v>42676</v>
      </c>
      <c r="C648" s="1">
        <v>97.938100000000006</v>
      </c>
      <c r="D648" s="1">
        <v>97.915000000000006</v>
      </c>
      <c r="E648" s="1">
        <v>98.024000000000001</v>
      </c>
      <c r="F648" s="1">
        <v>98.18</v>
      </c>
      <c r="G648" s="1">
        <v>100.15</v>
      </c>
      <c r="H648" s="1">
        <v>100.155</v>
      </c>
      <c r="I648" s="1">
        <v>100.075</v>
      </c>
      <c r="J648" s="1">
        <v>99.896000000000001</v>
      </c>
      <c r="K648" s="4">
        <f t="shared" si="123"/>
        <v>5.003410487969262E-5</v>
      </c>
      <c r="L648" s="4">
        <f t="shared" si="124"/>
        <v>5.1067306710450566E-5</v>
      </c>
      <c r="M648" s="4">
        <f t="shared" si="125"/>
        <v>1.0202624114930003E-4</v>
      </c>
      <c r="N648" s="4">
        <f t="shared" si="126"/>
        <v>1.0186411327284262E-4</v>
      </c>
      <c r="O648" s="8">
        <f t="shared" si="119"/>
        <v>2.7688021695554399E-6</v>
      </c>
      <c r="P648" s="8">
        <f t="shared" si="120"/>
        <v>4.417590282873307E-6</v>
      </c>
      <c r="Q648" s="8">
        <f t="shared" si="121"/>
        <v>7.5974155013963654E-6</v>
      </c>
      <c r="R648" s="8">
        <f t="shared" si="122"/>
        <v>1.1922052266730154E-5</v>
      </c>
      <c r="S648" s="5">
        <f>G648/G649-1</f>
        <v>-4.9922619939080093E-5</v>
      </c>
      <c r="T648" s="5">
        <f>H648/H649-1</f>
        <v>0</v>
      </c>
      <c r="U648" s="5">
        <f>I648/I649-1</f>
        <v>0</v>
      </c>
      <c r="V648" s="5">
        <f>J648/J649-1</f>
        <v>5.0054559469714377E-5</v>
      </c>
      <c r="W648" s="8">
        <f t="shared" si="127"/>
        <v>6.0183130079302682E-6</v>
      </c>
      <c r="X648" s="8">
        <f t="shared" si="128"/>
        <v>6.2576343583666631E-6</v>
      </c>
      <c r="Y648" s="8">
        <f t="shared" si="129"/>
        <v>6.962576826253027E-6</v>
      </c>
      <c r="Z648" s="8">
        <f t="shared" si="130"/>
        <v>8.1540337064214635E-6</v>
      </c>
    </row>
    <row r="649" spans="2:26" x14ac:dyDescent="0.2">
      <c r="B649" s="2">
        <v>42675</v>
      </c>
      <c r="C649" s="1">
        <v>97.933199999999999</v>
      </c>
      <c r="D649" s="1">
        <v>97.91</v>
      </c>
      <c r="E649" s="1">
        <v>98.013999999999996</v>
      </c>
      <c r="F649" s="1">
        <v>98.17</v>
      </c>
      <c r="G649" s="1">
        <v>100.155</v>
      </c>
      <c r="H649" s="1">
        <v>100.155</v>
      </c>
      <c r="I649" s="1">
        <v>100.075</v>
      </c>
      <c r="J649" s="1">
        <v>99.891000000000005</v>
      </c>
      <c r="K649" s="4">
        <f t="shared" si="123"/>
        <v>1.0109953402315242E-4</v>
      </c>
      <c r="L649" s="4">
        <f t="shared" si="124"/>
        <v>1.5322539455531192E-4</v>
      </c>
      <c r="M649" s="4">
        <f t="shared" si="125"/>
        <v>2.0409412821198458E-4</v>
      </c>
      <c r="N649" s="4">
        <f t="shared" si="126"/>
        <v>2.5472515156144127E-4</v>
      </c>
      <c r="O649" s="8">
        <f t="shared" si="119"/>
        <v>2.6437169073562085E-6</v>
      </c>
      <c r="P649" s="8">
        <f t="shared" si="120"/>
        <v>4.1620421617777347E-6</v>
      </c>
      <c r="Q649" s="8">
        <f t="shared" si="121"/>
        <v>7.0865640219958116E-6</v>
      </c>
      <c r="R649" s="8">
        <f t="shared" si="122"/>
        <v>1.1411572080759768E-5</v>
      </c>
      <c r="S649" s="5">
        <f>G649/G650-1</f>
        <v>-4.9920127795477498E-5</v>
      </c>
      <c r="T649" s="5">
        <f>H649/H650-1</f>
        <v>-4.9920127795477498E-5</v>
      </c>
      <c r="U649" s="5">
        <f>I649/I650-1</f>
        <v>-4.9960031974327634E-5</v>
      </c>
      <c r="V649" s="5">
        <f>J649/J650-1</f>
        <v>-1.0009909810704265E-4</v>
      </c>
      <c r="W649" s="8">
        <f t="shared" si="127"/>
        <v>6.1069674183058792E-6</v>
      </c>
      <c r="X649" s="8">
        <f t="shared" si="128"/>
        <v>6.2675513700280998E-6</v>
      </c>
      <c r="Y649" s="8">
        <f t="shared" si="129"/>
        <v>6.9736110209063593E-6</v>
      </c>
      <c r="Z649" s="8">
        <f t="shared" si="130"/>
        <v>8.0876303375414443E-6</v>
      </c>
    </row>
    <row r="650" spans="2:26" x14ac:dyDescent="0.2">
      <c r="B650" s="2">
        <v>42674</v>
      </c>
      <c r="C650" s="1">
        <v>97.923299999999998</v>
      </c>
      <c r="D650" s="1">
        <v>97.894999999999996</v>
      </c>
      <c r="E650" s="1">
        <v>97.994</v>
      </c>
      <c r="F650" s="1">
        <v>98.144999999999996</v>
      </c>
      <c r="G650" s="1">
        <v>100.16</v>
      </c>
      <c r="H650" s="1">
        <v>100.16</v>
      </c>
      <c r="I650" s="1">
        <v>100.08</v>
      </c>
      <c r="J650" s="1">
        <v>99.900999999999996</v>
      </c>
      <c r="K650" s="4">
        <f t="shared" si="123"/>
        <v>5.1062978013272087E-5</v>
      </c>
      <c r="L650" s="4">
        <f t="shared" si="124"/>
        <v>5.1077740320648601E-5</v>
      </c>
      <c r="M650" s="4">
        <f t="shared" si="125"/>
        <v>5.1026135586607069E-5</v>
      </c>
      <c r="N650" s="4">
        <f t="shared" si="126"/>
        <v>5.0947625840569444E-5</v>
      </c>
      <c r="O650" s="8">
        <f t="shared" si="119"/>
        <v>2.3909680722983274E-6</v>
      </c>
      <c r="P650" s="8">
        <f t="shared" si="120"/>
        <v>3.9068650713464101E-6</v>
      </c>
      <c r="Q650" s="8">
        <f t="shared" si="121"/>
        <v>6.5763287014658502E-6</v>
      </c>
      <c r="R650" s="8">
        <f t="shared" si="122"/>
        <v>1.0518965473918229E-5</v>
      </c>
      <c r="S650" s="5">
        <f>G650/G651-1</f>
        <v>0</v>
      </c>
      <c r="T650" s="5">
        <f>H650/H651-1</f>
        <v>0</v>
      </c>
      <c r="U650" s="5">
        <f>I650/I651-1</f>
        <v>0</v>
      </c>
      <c r="V650" s="5">
        <f>J650/J651-1</f>
        <v>0</v>
      </c>
      <c r="W650" s="8">
        <f t="shared" si="127"/>
        <v>6.1958993154706145E-6</v>
      </c>
      <c r="X650" s="8">
        <f t="shared" si="128"/>
        <v>6.3567381623542993E-6</v>
      </c>
      <c r="Y650" s="8">
        <f t="shared" si="129"/>
        <v>7.0639818828035562E-6</v>
      </c>
      <c r="Z650" s="8">
        <f t="shared" si="130"/>
        <v>8.2593553033264976E-6</v>
      </c>
    </row>
    <row r="651" spans="2:26" x14ac:dyDescent="0.2">
      <c r="B651" s="2">
        <v>42671</v>
      </c>
      <c r="C651" s="1">
        <v>97.918300000000002</v>
      </c>
      <c r="D651" s="1">
        <v>97.89</v>
      </c>
      <c r="E651" s="1">
        <v>97.989000000000004</v>
      </c>
      <c r="F651" s="1">
        <v>98.14</v>
      </c>
      <c r="G651" s="1">
        <v>100.16</v>
      </c>
      <c r="H651" s="1">
        <v>100.16</v>
      </c>
      <c r="I651" s="1">
        <v>100.08</v>
      </c>
      <c r="J651" s="1">
        <v>99.900999999999996</v>
      </c>
      <c r="K651" s="4">
        <f t="shared" si="123"/>
        <v>1.0009345460293417E-4</v>
      </c>
      <c r="L651" s="4">
        <f t="shared" si="124"/>
        <v>1.532567049808975E-4</v>
      </c>
      <c r="M651" s="4">
        <f t="shared" si="125"/>
        <v>1.4289359530494927E-4</v>
      </c>
      <c r="N651" s="4">
        <f t="shared" si="126"/>
        <v>2.038320423969342E-4</v>
      </c>
      <c r="O651" s="8">
        <f t="shared" si="119"/>
        <v>2.2633106272651473E-6</v>
      </c>
      <c r="P651" s="8">
        <f t="shared" si="120"/>
        <v>3.523424093842542E-6</v>
      </c>
      <c r="Q651" s="8">
        <f t="shared" si="121"/>
        <v>5.9372962702922138E-6</v>
      </c>
      <c r="R651" s="8">
        <f t="shared" si="122"/>
        <v>9.6500146409767015E-6</v>
      </c>
      <c r="S651" s="5">
        <f>G651/G652-1</f>
        <v>0</v>
      </c>
      <c r="T651" s="5">
        <f>H651/H652-1</f>
        <v>-4.9917635900897928E-5</v>
      </c>
      <c r="U651" s="5">
        <f>I651/I652-1</f>
        <v>-4.995753609426945E-5</v>
      </c>
      <c r="V651" s="5">
        <f>J651/J652-1</f>
        <v>-5.0047044221623871E-5</v>
      </c>
      <c r="W651" s="8">
        <f t="shared" si="127"/>
        <v>6.2057497118386128E-6</v>
      </c>
      <c r="X651" s="8">
        <f t="shared" si="128"/>
        <v>6.3668442643612225E-6</v>
      </c>
      <c r="Y651" s="8">
        <f t="shared" si="129"/>
        <v>7.0752123786426721E-6</v>
      </c>
      <c r="Z651" s="8">
        <f t="shared" si="130"/>
        <v>8.2724862338564294E-6</v>
      </c>
    </row>
    <row r="652" spans="2:26" x14ac:dyDescent="0.2">
      <c r="B652" s="2">
        <v>42670</v>
      </c>
      <c r="C652" s="1">
        <v>97.908500000000004</v>
      </c>
      <c r="D652" s="1">
        <v>97.875</v>
      </c>
      <c r="E652" s="1">
        <v>97.974999999999994</v>
      </c>
      <c r="F652" s="1">
        <v>98.12</v>
      </c>
      <c r="G652" s="1">
        <v>100.16</v>
      </c>
      <c r="H652" s="1">
        <v>100.16500000000001</v>
      </c>
      <c r="I652" s="1">
        <v>100.08499999999999</v>
      </c>
      <c r="J652" s="1">
        <v>99.906000000000006</v>
      </c>
      <c r="K652" s="4">
        <f t="shared" si="123"/>
        <v>5.1070697166144541E-5</v>
      </c>
      <c r="L652" s="4">
        <f t="shared" si="124"/>
        <v>0</v>
      </c>
      <c r="M652" s="4">
        <f t="shared" si="125"/>
        <v>-5.1030822616926486E-5</v>
      </c>
      <c r="N652" s="4">
        <f t="shared" si="126"/>
        <v>-1.0190563538159392E-4</v>
      </c>
      <c r="O652" s="8">
        <f t="shared" si="119"/>
        <v>2.0130769907578116E-6</v>
      </c>
      <c r="P652" s="8">
        <f t="shared" si="120"/>
        <v>2.7822883252329179E-6</v>
      </c>
      <c r="Q652" s="8">
        <f t="shared" si="121"/>
        <v>4.9664524151832315E-6</v>
      </c>
      <c r="R652" s="8">
        <f t="shared" si="122"/>
        <v>8.5013033443595567E-6</v>
      </c>
      <c r="S652" s="5">
        <f>G652/G653-1</f>
        <v>0</v>
      </c>
      <c r="T652" s="5">
        <f>H652/H653-1</f>
        <v>-4.9915144254675248E-5</v>
      </c>
      <c r="U652" s="5">
        <f>I652/I653-1</f>
        <v>-9.9905090164442711E-5</v>
      </c>
      <c r="V652" s="5">
        <f>J652/J653-1</f>
        <v>-1.0008407061923297E-4</v>
      </c>
      <c r="W652" s="8">
        <f t="shared" si="127"/>
        <v>6.21563147889568E-6</v>
      </c>
      <c r="X652" s="8">
        <f t="shared" si="128"/>
        <v>6.4564692327772401E-6</v>
      </c>
      <c r="Y652" s="8">
        <f t="shared" si="129"/>
        <v>7.1660288571027227E-6</v>
      </c>
      <c r="Z652" s="8">
        <f t="shared" si="130"/>
        <v>8.3653517282122891E-6</v>
      </c>
    </row>
    <row r="653" spans="2:26" x14ac:dyDescent="0.2">
      <c r="B653" s="2">
        <v>42669</v>
      </c>
      <c r="C653" s="1">
        <v>97.903499999999994</v>
      </c>
      <c r="D653" s="1">
        <v>97.875</v>
      </c>
      <c r="E653" s="1">
        <v>97.98</v>
      </c>
      <c r="F653" s="1">
        <v>98.13</v>
      </c>
      <c r="G653" s="1">
        <v>100.16</v>
      </c>
      <c r="H653" s="1">
        <v>100.17</v>
      </c>
      <c r="I653" s="1">
        <v>100.095</v>
      </c>
      <c r="J653" s="1">
        <v>99.915999999999997</v>
      </c>
      <c r="K653" s="4">
        <f t="shared" si="123"/>
        <v>-1.0110975617227957E-4</v>
      </c>
      <c r="L653" s="4">
        <f t="shared" si="124"/>
        <v>-1.0216069877921896E-4</v>
      </c>
      <c r="M653" s="4">
        <f t="shared" si="125"/>
        <v>-9.1847044055959337E-5</v>
      </c>
      <c r="N653" s="4">
        <f t="shared" si="126"/>
        <v>-1.0189525168136093E-4</v>
      </c>
      <c r="O653" s="8">
        <f t="shared" si="119"/>
        <v>1.8854002478424502E-6</v>
      </c>
      <c r="P653" s="8">
        <f t="shared" si="120"/>
        <v>3.012448516726274E-6</v>
      </c>
      <c r="Q653" s="8">
        <f t="shared" si="121"/>
        <v>5.5798983587274089E-6</v>
      </c>
      <c r="R653" s="8">
        <f t="shared" si="122"/>
        <v>9.5232602232470102E-6</v>
      </c>
      <c r="S653" s="5">
        <f>G653/G654-1</f>
        <v>-4.9917635900897928E-5</v>
      </c>
      <c r="T653" s="5">
        <f>H653/H654-1</f>
        <v>0</v>
      </c>
      <c r="U653" s="5">
        <f>I653/I654-1</f>
        <v>-4.9950049950009401E-5</v>
      </c>
      <c r="V653" s="5">
        <f>J653/J654-1</f>
        <v>-1.0007405480061404E-4</v>
      </c>
      <c r="W653" s="8">
        <f t="shared" si="127"/>
        <v>6.225544766740809E-6</v>
      </c>
      <c r="X653" s="8">
        <f t="shared" si="128"/>
        <v>6.5463761123425548E-6</v>
      </c>
      <c r="Y653" s="8">
        <f t="shared" si="129"/>
        <v>7.3367961920653151E-6</v>
      </c>
      <c r="Z653" s="8">
        <f t="shared" si="130"/>
        <v>8.538317314093382E-6</v>
      </c>
    </row>
    <row r="654" spans="2:26" x14ac:dyDescent="0.2">
      <c r="B654" s="2">
        <v>42668</v>
      </c>
      <c r="C654" s="1">
        <v>97.913399999999996</v>
      </c>
      <c r="D654" s="1">
        <v>97.885000000000005</v>
      </c>
      <c r="E654" s="1">
        <v>97.989000000000004</v>
      </c>
      <c r="F654" s="1">
        <v>98.14</v>
      </c>
      <c r="G654" s="1">
        <v>100.16500000000001</v>
      </c>
      <c r="H654" s="1">
        <v>100.17</v>
      </c>
      <c r="I654" s="1">
        <v>100.1</v>
      </c>
      <c r="J654" s="1">
        <v>99.926000000000002</v>
      </c>
      <c r="K654" s="4">
        <f t="shared" si="123"/>
        <v>-5.004171845313099E-5</v>
      </c>
      <c r="L654" s="4">
        <f t="shared" si="124"/>
        <v>-5.1077740320759624E-5</v>
      </c>
      <c r="M654" s="4">
        <f t="shared" si="125"/>
        <v>-5.1023532052885123E-5</v>
      </c>
      <c r="N654" s="4">
        <f t="shared" si="126"/>
        <v>-1.0188487009687996E-4</v>
      </c>
      <c r="O654" s="8">
        <f t="shared" si="119"/>
        <v>2.2633979958541771E-6</v>
      </c>
      <c r="P654" s="8">
        <f t="shared" si="120"/>
        <v>3.5236099723126578E-6</v>
      </c>
      <c r="Q654" s="8">
        <f t="shared" si="121"/>
        <v>6.1931555318253675E-6</v>
      </c>
      <c r="R654" s="8">
        <f t="shared" si="122"/>
        <v>1.0136072934270323E-5</v>
      </c>
      <c r="S654" s="5">
        <f>G654/G655-1</f>
        <v>0</v>
      </c>
      <c r="T654" s="5">
        <f>H654/H655-1</f>
        <v>-4.9912652857475592E-5</v>
      </c>
      <c r="U654" s="5">
        <f>I654/I655-1</f>
        <v>-4.994755506726456E-5</v>
      </c>
      <c r="V654" s="5">
        <f>J654/J655-1</f>
        <v>-4.002801961378033E-5</v>
      </c>
      <c r="W654" s="8">
        <f t="shared" si="127"/>
        <v>6.3152303588616378E-6</v>
      </c>
      <c r="X654" s="8">
        <f t="shared" si="128"/>
        <v>6.5568335821705777E-6</v>
      </c>
      <c r="Y654" s="8">
        <f t="shared" si="129"/>
        <v>7.4283087258385981E-6</v>
      </c>
      <c r="Z654" s="8">
        <f t="shared" si="130"/>
        <v>8.7118195059699121E-6</v>
      </c>
    </row>
    <row r="655" spans="2:26" x14ac:dyDescent="0.2">
      <c r="B655" s="2">
        <v>42667</v>
      </c>
      <c r="C655" s="1">
        <v>97.918300000000002</v>
      </c>
      <c r="D655" s="1">
        <v>97.89</v>
      </c>
      <c r="E655" s="1">
        <v>97.994</v>
      </c>
      <c r="F655" s="1">
        <v>98.15</v>
      </c>
      <c r="G655" s="1">
        <v>100.16500000000001</v>
      </c>
      <c r="H655" s="1">
        <v>100.175</v>
      </c>
      <c r="I655" s="1">
        <v>100.105</v>
      </c>
      <c r="J655" s="1">
        <v>99.93</v>
      </c>
      <c r="K655" s="4">
        <f t="shared" si="123"/>
        <v>0</v>
      </c>
      <c r="L655" s="4">
        <f t="shared" si="124"/>
        <v>-5.1075131518363293E-5</v>
      </c>
      <c r="M655" s="4">
        <f t="shared" si="125"/>
        <v>-1.5304716913755456E-4</v>
      </c>
      <c r="N655" s="4">
        <f t="shared" si="126"/>
        <v>-1.5280395252892376E-4</v>
      </c>
      <c r="O655" s="8">
        <f t="shared" si="119"/>
        <v>2.5137319222376386E-6</v>
      </c>
      <c r="P655" s="8">
        <f t="shared" si="120"/>
        <v>3.9070901996418603E-6</v>
      </c>
      <c r="Q655" s="8">
        <f t="shared" si="121"/>
        <v>6.7044128056764628E-6</v>
      </c>
      <c r="R655" s="8">
        <f t="shared" si="122"/>
        <v>1.1030367590069145E-5</v>
      </c>
      <c r="S655" s="5">
        <f>G655/G656-1</f>
        <v>0</v>
      </c>
      <c r="T655" s="5">
        <f>H655/H656-1</f>
        <v>0</v>
      </c>
      <c r="U655" s="5">
        <f>I655/I656-1</f>
        <v>-4.9945060433431721E-5</v>
      </c>
      <c r="V655" s="5">
        <f>J655/J656-1</f>
        <v>-5.0032521138665409E-5</v>
      </c>
      <c r="W655" s="8">
        <f t="shared" si="127"/>
        <v>6.3253347274358159E-6</v>
      </c>
      <c r="X655" s="8">
        <f t="shared" si="128"/>
        <v>6.6471847604740118E-6</v>
      </c>
      <c r="Y655" s="8">
        <f t="shared" si="129"/>
        <v>7.5201101079075625E-6</v>
      </c>
      <c r="Z655" s="8">
        <f t="shared" si="130"/>
        <v>8.7898032485615117E-6</v>
      </c>
    </row>
    <row r="656" spans="2:26" x14ac:dyDescent="0.2">
      <c r="B656" s="2">
        <v>42664</v>
      </c>
      <c r="C656" s="1">
        <v>97.918300000000002</v>
      </c>
      <c r="D656" s="1">
        <v>97.894999999999996</v>
      </c>
      <c r="E656" s="1">
        <v>98.009</v>
      </c>
      <c r="F656" s="1">
        <v>98.165000000000006</v>
      </c>
      <c r="G656" s="1">
        <v>100.16500000000001</v>
      </c>
      <c r="H656" s="1">
        <v>100.175</v>
      </c>
      <c r="I656" s="1">
        <v>100.11</v>
      </c>
      <c r="J656" s="1">
        <v>99.935000000000002</v>
      </c>
      <c r="K656" s="4">
        <f t="shared" si="123"/>
        <v>-1.0109447534012439E-4</v>
      </c>
      <c r="L656" s="4">
        <f t="shared" si="124"/>
        <v>-1.0213982942652855E-4</v>
      </c>
      <c r="M656" s="4">
        <f t="shared" si="125"/>
        <v>-5.1013120574538995E-5</v>
      </c>
      <c r="N656" s="4">
        <f t="shared" si="126"/>
        <v>-5.0932056636421308E-5</v>
      </c>
      <c r="O656" s="8">
        <f t="shared" si="119"/>
        <v>2.5137319222376386E-6</v>
      </c>
      <c r="P656" s="8">
        <f t="shared" si="120"/>
        <v>4.2905900782086444E-6</v>
      </c>
      <c r="Q656" s="8">
        <f t="shared" si="121"/>
        <v>7.5987333678828593E-6</v>
      </c>
      <c r="R656" s="8">
        <f t="shared" si="122"/>
        <v>1.205212362011987E-5</v>
      </c>
      <c r="S656" s="5">
        <f>G656/G657-1</f>
        <v>-9.9825305714951185E-5</v>
      </c>
      <c r="T656" s="5">
        <f>H656/H657-1</f>
        <v>-9.9815341618070264E-5</v>
      </c>
      <c r="U656" s="5">
        <f>I656/I657-1</f>
        <v>-9.9880143827446588E-5</v>
      </c>
      <c r="V656" s="5">
        <f>J656/J657-1</f>
        <v>-1.0005503026655482E-4</v>
      </c>
      <c r="W656" s="8">
        <f t="shared" si="127"/>
        <v>6.3354714818067073E-6</v>
      </c>
      <c r="X656" s="8">
        <f t="shared" si="128"/>
        <v>6.6578373001542585E-6</v>
      </c>
      <c r="Y656" s="8">
        <f t="shared" si="129"/>
        <v>7.6122017273648372E-6</v>
      </c>
      <c r="Z656" s="8">
        <f t="shared" si="130"/>
        <v>8.8840697940538625E-6</v>
      </c>
    </row>
    <row r="657" spans="2:26" x14ac:dyDescent="0.2">
      <c r="B657" s="2">
        <v>42663</v>
      </c>
      <c r="C657" s="1">
        <v>97.928200000000004</v>
      </c>
      <c r="D657" s="1">
        <v>97.905000000000001</v>
      </c>
      <c r="E657" s="1">
        <v>98.013999999999996</v>
      </c>
      <c r="F657" s="1">
        <v>98.17</v>
      </c>
      <c r="G657" s="1">
        <v>100.175</v>
      </c>
      <c r="H657" s="1">
        <v>100.185</v>
      </c>
      <c r="I657" s="1">
        <v>100.12</v>
      </c>
      <c r="J657" s="1">
        <v>99.944999999999993</v>
      </c>
      <c r="K657" s="4">
        <f t="shared" si="123"/>
        <v>-2.0214807857221739E-4</v>
      </c>
      <c r="L657" s="4">
        <f t="shared" si="124"/>
        <v>-2.5528438680699761E-4</v>
      </c>
      <c r="M657" s="4">
        <f t="shared" si="125"/>
        <v>-3.0598506792867131E-4</v>
      </c>
      <c r="N657" s="4">
        <f t="shared" si="126"/>
        <v>-3.0549898167009371E-4</v>
      </c>
      <c r="O657" s="8">
        <f t="shared" si="119"/>
        <v>2.7664681105879495E-6</v>
      </c>
      <c r="P657" s="8">
        <f t="shared" si="120"/>
        <v>4.5459396517749664E-6</v>
      </c>
      <c r="Q657" s="8">
        <f t="shared" si="121"/>
        <v>7.5983470551332924E-6</v>
      </c>
      <c r="R657" s="8">
        <f t="shared" si="122"/>
        <v>1.1923581493147317E-5</v>
      </c>
      <c r="S657" s="5">
        <f>G657/G658-1</f>
        <v>4.991514425478627E-5</v>
      </c>
      <c r="T657" s="5">
        <f>H657/H658-1</f>
        <v>4.9910161708854872E-5</v>
      </c>
      <c r="U657" s="5">
        <f>I657/I658-1</f>
        <v>4.9942566049177017E-5</v>
      </c>
      <c r="V657" s="5">
        <f>J657/J658-1</f>
        <v>0</v>
      </c>
      <c r="W657" s="8">
        <f t="shared" si="127"/>
        <v>6.5058740134226909E-6</v>
      </c>
      <c r="X657" s="8">
        <f t="shared" si="128"/>
        <v>6.8287412791562241E-6</v>
      </c>
      <c r="Y657" s="8">
        <f t="shared" si="129"/>
        <v>7.7847416078701527E-6</v>
      </c>
      <c r="Z657" s="8">
        <f t="shared" si="130"/>
        <v>9.0589319129312436E-6</v>
      </c>
    </row>
    <row r="658" spans="2:26" x14ac:dyDescent="0.2">
      <c r="B658" s="2">
        <v>42662</v>
      </c>
      <c r="C658" s="1">
        <v>97.947999999999993</v>
      </c>
      <c r="D658" s="1">
        <v>97.93</v>
      </c>
      <c r="E658" s="1">
        <v>98.043999999999997</v>
      </c>
      <c r="F658" s="1">
        <v>98.2</v>
      </c>
      <c r="G658" s="1">
        <v>100.17</v>
      </c>
      <c r="H658" s="1">
        <v>100.18</v>
      </c>
      <c r="I658" s="1">
        <v>100.11499999999999</v>
      </c>
      <c r="J658" s="1">
        <v>99.944999999999993</v>
      </c>
      <c r="K658" s="4">
        <f t="shared" si="123"/>
        <v>0</v>
      </c>
      <c r="L658" s="4">
        <f t="shared" si="124"/>
        <v>0</v>
      </c>
      <c r="M658" s="4">
        <f t="shared" si="125"/>
        <v>0</v>
      </c>
      <c r="N658" s="4">
        <f t="shared" si="126"/>
        <v>0</v>
      </c>
      <c r="O658" s="8">
        <f t="shared" si="119"/>
        <v>3.2718383070184932E-6</v>
      </c>
      <c r="P658" s="8">
        <f t="shared" si="120"/>
        <v>5.0562511375526478E-6</v>
      </c>
      <c r="Q658" s="8">
        <f t="shared" si="121"/>
        <v>7.9796112812358101E-6</v>
      </c>
      <c r="R658" s="8">
        <f t="shared" si="122"/>
        <v>1.2175689141745716E-5</v>
      </c>
      <c r="S658" s="5">
        <f>G658/G659-1</f>
        <v>4.9917635900786905E-5</v>
      </c>
      <c r="T658" s="5">
        <f>H658/H659-1</f>
        <v>0</v>
      </c>
      <c r="U658" s="5">
        <f>I658/I659-1</f>
        <v>0</v>
      </c>
      <c r="V658" s="5">
        <f>J658/J659-1</f>
        <v>0</v>
      </c>
      <c r="W658" s="8">
        <f t="shared" si="127"/>
        <v>6.4360841898835208E-6</v>
      </c>
      <c r="X658" s="8">
        <f t="shared" si="128"/>
        <v>6.7594785453464194E-6</v>
      </c>
      <c r="Y658" s="8">
        <f t="shared" si="129"/>
        <v>7.7169637550706238E-6</v>
      </c>
      <c r="Z658" s="8">
        <f t="shared" si="130"/>
        <v>9.0734961121481748E-6</v>
      </c>
    </row>
    <row r="659" spans="2:26" x14ac:dyDescent="0.2">
      <c r="B659" s="2">
        <v>42661</v>
      </c>
      <c r="C659" s="1">
        <v>97.947999999999993</v>
      </c>
      <c r="D659" s="1">
        <v>97.93</v>
      </c>
      <c r="E659" s="1">
        <v>98.043999999999997</v>
      </c>
      <c r="F659" s="1">
        <v>98.2</v>
      </c>
      <c r="G659" s="1">
        <v>100.16500000000001</v>
      </c>
      <c r="H659" s="1">
        <v>100.18</v>
      </c>
      <c r="I659" s="1">
        <v>100.11499999999999</v>
      </c>
      <c r="J659" s="1">
        <v>99.944999999999993</v>
      </c>
      <c r="K659" s="4">
        <f t="shared" si="123"/>
        <v>0</v>
      </c>
      <c r="L659" s="4">
        <f t="shared" si="124"/>
        <v>1.021241830065911E-4</v>
      </c>
      <c r="M659" s="4">
        <f t="shared" si="125"/>
        <v>1.5301594426131437E-4</v>
      </c>
      <c r="N659" s="4">
        <f t="shared" si="126"/>
        <v>2.0370747606435202E-4</v>
      </c>
      <c r="O659" s="8">
        <f t="shared" si="119"/>
        <v>3.2718383070184932E-6</v>
      </c>
      <c r="P659" s="8">
        <f t="shared" si="120"/>
        <v>4.9283581992892734E-6</v>
      </c>
      <c r="Q659" s="8">
        <f t="shared" si="121"/>
        <v>7.9796112812358101E-6</v>
      </c>
      <c r="R659" s="8">
        <f t="shared" si="122"/>
        <v>1.2047785734398686E-5</v>
      </c>
      <c r="S659" s="5">
        <f>G659/G660-1</f>
        <v>0</v>
      </c>
      <c r="T659" s="5">
        <f>H659/H660-1</f>
        <v>4.9912652857697637E-5</v>
      </c>
      <c r="U659" s="5">
        <f>I659/I660-1</f>
        <v>4.9945060433431721E-5</v>
      </c>
      <c r="V659" s="5">
        <f>J659/J660-1</f>
        <v>5.0030018010849275E-5</v>
      </c>
      <c r="W659" s="8">
        <f t="shared" si="127"/>
        <v>6.3660655880946263E-6</v>
      </c>
      <c r="X659" s="8">
        <f t="shared" si="128"/>
        <v>6.7703633739218569E-6</v>
      </c>
      <c r="Y659" s="8">
        <f t="shared" si="129"/>
        <v>7.7293904277841037E-6</v>
      </c>
      <c r="Z659" s="8">
        <f t="shared" si="130"/>
        <v>9.0881072169986563E-6</v>
      </c>
    </row>
    <row r="660" spans="2:26" x14ac:dyDescent="0.2">
      <c r="B660" s="2">
        <v>42660</v>
      </c>
      <c r="C660" s="1">
        <v>97.947999999999993</v>
      </c>
      <c r="D660" s="1">
        <v>97.92</v>
      </c>
      <c r="E660" s="1">
        <v>98.028999999999996</v>
      </c>
      <c r="F660" s="1">
        <v>98.18</v>
      </c>
      <c r="G660" s="1">
        <v>100.16500000000001</v>
      </c>
      <c r="H660" s="1">
        <v>100.175</v>
      </c>
      <c r="I660" s="1">
        <v>100.11</v>
      </c>
      <c r="J660" s="1">
        <v>99.94</v>
      </c>
      <c r="K660" s="4">
        <f t="shared" si="123"/>
        <v>1.5112341882006497E-4</v>
      </c>
      <c r="L660" s="4">
        <f t="shared" si="124"/>
        <v>2.0429009193057013E-4</v>
      </c>
      <c r="M660" s="4">
        <f t="shared" si="125"/>
        <v>2.0406289218333207E-4</v>
      </c>
      <c r="N660" s="4">
        <f t="shared" si="126"/>
        <v>2.0374898125519181E-4</v>
      </c>
      <c r="O660" s="8">
        <f t="shared" si="119"/>
        <v>3.1466149494380202E-6</v>
      </c>
      <c r="P660" s="8">
        <f t="shared" si="120"/>
        <v>4.4172880331341812E-6</v>
      </c>
      <c r="Q660" s="8">
        <f t="shared" si="121"/>
        <v>7.2134318576247411E-6</v>
      </c>
      <c r="R660" s="8">
        <f t="shared" si="122"/>
        <v>1.1154865706573536E-5</v>
      </c>
      <c r="S660" s="5">
        <f>G660/G661-1</f>
        <v>0</v>
      </c>
      <c r="T660" s="5">
        <f>H660/H661-1</f>
        <v>-4.9910161708965894E-5</v>
      </c>
      <c r="U660" s="5">
        <f>I660/I661-1</f>
        <v>-4.9942566048954973E-5</v>
      </c>
      <c r="V660" s="5">
        <f>J660/J661-1</f>
        <v>0</v>
      </c>
      <c r="W660" s="8">
        <f t="shared" si="127"/>
        <v>6.3763334358173602E-6</v>
      </c>
      <c r="X660" s="8">
        <f t="shared" si="128"/>
        <v>6.7007790360447988E-6</v>
      </c>
      <c r="Y660" s="8">
        <f t="shared" si="129"/>
        <v>7.6613006374524142E-6</v>
      </c>
      <c r="Z660" s="8">
        <f t="shared" si="130"/>
        <v>9.0220718770085744E-6</v>
      </c>
    </row>
    <row r="661" spans="2:26" x14ac:dyDescent="0.2">
      <c r="B661" s="2">
        <v>42657</v>
      </c>
      <c r="C661" s="1">
        <v>97.933199999999999</v>
      </c>
      <c r="D661" s="1">
        <v>97.9</v>
      </c>
      <c r="E661" s="1">
        <v>98.009</v>
      </c>
      <c r="F661" s="1">
        <v>98.16</v>
      </c>
      <c r="G661" s="1">
        <v>100.16500000000001</v>
      </c>
      <c r="H661" s="1">
        <v>100.18</v>
      </c>
      <c r="I661" s="1">
        <v>100.11499999999999</v>
      </c>
      <c r="J661" s="1">
        <v>99.94</v>
      </c>
      <c r="K661" s="4">
        <f t="shared" si="123"/>
        <v>5.1057815828370323E-5</v>
      </c>
      <c r="L661" s="4">
        <f t="shared" si="124"/>
        <v>5.1075131518585337E-5</v>
      </c>
      <c r="M661" s="4">
        <f t="shared" si="125"/>
        <v>5.1018325782470342E-5</v>
      </c>
      <c r="N661" s="4">
        <f t="shared" si="126"/>
        <v>0</v>
      </c>
      <c r="O661" s="8">
        <f t="shared" si="119"/>
        <v>2.7688064023878579E-6</v>
      </c>
      <c r="P661" s="8">
        <f t="shared" si="120"/>
        <v>3.7786894899569103E-6</v>
      </c>
      <c r="Q661" s="8">
        <f t="shared" si="121"/>
        <v>6.4475410810629904E-6</v>
      </c>
      <c r="R661" s="8">
        <f t="shared" si="122"/>
        <v>1.0287469951233419E-5</v>
      </c>
      <c r="S661" s="5">
        <f>G661/G662-1</f>
        <v>0</v>
      </c>
      <c r="T661" s="5">
        <f>H661/H662-1</f>
        <v>0</v>
      </c>
      <c r="U661" s="5">
        <f>I661/I662-1</f>
        <v>-4.9940071913834316E-5</v>
      </c>
      <c r="V661" s="5">
        <f>J661/J662-1</f>
        <v>-1.0005002501256577E-4</v>
      </c>
      <c r="W661" s="8">
        <f t="shared" si="127"/>
        <v>6.3866344591385514E-6</v>
      </c>
      <c r="X661" s="8">
        <f t="shared" si="128"/>
        <v>6.7922345138234915E-6</v>
      </c>
      <c r="Y661" s="8">
        <f t="shared" si="129"/>
        <v>7.7543601959118754E-6</v>
      </c>
      <c r="Z661" s="8">
        <f t="shared" si="130"/>
        <v>9.0366471142896857E-6</v>
      </c>
    </row>
    <row r="662" spans="2:26" x14ac:dyDescent="0.2">
      <c r="B662" s="2">
        <v>42656</v>
      </c>
      <c r="C662" s="1">
        <v>97.928200000000004</v>
      </c>
      <c r="D662" s="1">
        <v>97.894999999999996</v>
      </c>
      <c r="E662" s="1">
        <v>98.004000000000005</v>
      </c>
      <c r="F662" s="1">
        <v>98.16</v>
      </c>
      <c r="G662" s="1">
        <v>100.16500000000001</v>
      </c>
      <c r="H662" s="1">
        <v>100.18</v>
      </c>
      <c r="I662" s="1">
        <v>100.12</v>
      </c>
      <c r="J662" s="1">
        <v>99.95</v>
      </c>
      <c r="K662" s="4">
        <f t="shared" si="123"/>
        <v>1.5115397892428994E-4</v>
      </c>
      <c r="L662" s="4">
        <f t="shared" si="124"/>
        <v>2.5544089097784273E-4</v>
      </c>
      <c r="M662" s="4">
        <f t="shared" si="125"/>
        <v>3.4704501377968988E-4</v>
      </c>
      <c r="N662" s="4">
        <f t="shared" si="126"/>
        <v>4.0766408479409044E-4</v>
      </c>
      <c r="O662" s="8">
        <f t="shared" si="119"/>
        <v>3.0168883952441659E-6</v>
      </c>
      <c r="P662" s="8">
        <f t="shared" si="120"/>
        <v>4.5464354604604629E-6</v>
      </c>
      <c r="Q662" s="8">
        <f t="shared" si="121"/>
        <v>7.5993173282598583E-6</v>
      </c>
      <c r="R662" s="8">
        <f t="shared" si="122"/>
        <v>1.1797193595041166E-5</v>
      </c>
      <c r="S662" s="5">
        <f>G662/G663-1</f>
        <v>4.9920127795699543E-5</v>
      </c>
      <c r="T662" s="5">
        <f>H662/H663-1</f>
        <v>4.9912652857697637E-5</v>
      </c>
      <c r="U662" s="5">
        <f>I662/I663-1</f>
        <v>4.9942566049177017E-5</v>
      </c>
      <c r="V662" s="5">
        <f>J662/J663-1</f>
        <v>0</v>
      </c>
      <c r="W662" s="8">
        <f t="shared" si="127"/>
        <v>6.3969688191047945E-6</v>
      </c>
      <c r="X662" s="8">
        <f t="shared" si="128"/>
        <v>6.8032251845578333E-6</v>
      </c>
      <c r="Y662" s="8">
        <f t="shared" si="129"/>
        <v>7.8477168821736014E-6</v>
      </c>
      <c r="Z662" s="8">
        <f t="shared" si="130"/>
        <v>9.2131627649803908E-6</v>
      </c>
    </row>
    <row r="663" spans="2:26" x14ac:dyDescent="0.2">
      <c r="B663" s="2">
        <v>42655</v>
      </c>
      <c r="C663" s="1">
        <v>97.913399999999996</v>
      </c>
      <c r="D663" s="1">
        <v>97.87</v>
      </c>
      <c r="E663" s="1">
        <v>97.97</v>
      </c>
      <c r="F663" s="1">
        <v>98.12</v>
      </c>
      <c r="G663" s="1">
        <v>100.16</v>
      </c>
      <c r="H663" s="1">
        <v>100.175</v>
      </c>
      <c r="I663" s="1">
        <v>100.11499999999999</v>
      </c>
      <c r="J663" s="1">
        <v>99.95</v>
      </c>
      <c r="K663" s="4">
        <f t="shared" si="123"/>
        <v>5.0046727301467087E-5</v>
      </c>
      <c r="L663" s="4">
        <f t="shared" si="124"/>
        <v>9.1967177936025379E-5</v>
      </c>
      <c r="M663" s="4">
        <f t="shared" si="125"/>
        <v>5.1038636247557889E-5</v>
      </c>
      <c r="N663" s="4">
        <f t="shared" si="126"/>
        <v>5.0960607450578621E-5</v>
      </c>
      <c r="O663" s="8">
        <f t="shared" si="119"/>
        <v>2.766808121494879E-6</v>
      </c>
      <c r="P663" s="8">
        <f t="shared" si="120"/>
        <v>3.9078332330158563E-6</v>
      </c>
      <c r="Q663" s="8">
        <f t="shared" si="121"/>
        <v>6.6037791339701447E-6</v>
      </c>
      <c r="R663" s="8">
        <f t="shared" si="122"/>
        <v>1.0650097248774415E-5</v>
      </c>
      <c r="S663" s="5">
        <f>G663/G664-1</f>
        <v>4.9922619939080093E-5</v>
      </c>
      <c r="T663" s="5">
        <f>H663/H664-1</f>
        <v>0</v>
      </c>
      <c r="U663" s="5">
        <f>I663/I664-1</f>
        <v>-4.9940071913834316E-5</v>
      </c>
      <c r="V663" s="5">
        <f>J663/J664-1</f>
        <v>-5.0022510129532627E-5</v>
      </c>
      <c r="W663" s="8">
        <f t="shared" si="127"/>
        <v>6.3264288531783848E-6</v>
      </c>
      <c r="X663" s="8">
        <f t="shared" si="128"/>
        <v>6.7333557717974777E-6</v>
      </c>
      <c r="Y663" s="8">
        <f t="shared" si="129"/>
        <v>7.779491843005039E-6</v>
      </c>
      <c r="Z663" s="8">
        <f t="shared" si="130"/>
        <v>9.2280949574682043E-6</v>
      </c>
    </row>
    <row r="664" spans="2:26" x14ac:dyDescent="0.2">
      <c r="B664" s="2">
        <v>42654</v>
      </c>
      <c r="C664" s="1">
        <v>97.908500000000004</v>
      </c>
      <c r="D664" s="1">
        <v>97.861000000000004</v>
      </c>
      <c r="E664" s="1">
        <v>97.965000000000003</v>
      </c>
      <c r="F664" s="1">
        <v>98.114999999999995</v>
      </c>
      <c r="G664" s="1">
        <v>100.155</v>
      </c>
      <c r="H664" s="1">
        <v>100.175</v>
      </c>
      <c r="I664" s="1">
        <v>100.12</v>
      </c>
      <c r="J664" s="1">
        <v>99.954999999999998</v>
      </c>
      <c r="K664" s="4">
        <f t="shared" si="123"/>
        <v>0</v>
      </c>
      <c r="L664" s="4">
        <f t="shared" si="124"/>
        <v>0</v>
      </c>
      <c r="M664" s="4">
        <f t="shared" si="125"/>
        <v>0</v>
      </c>
      <c r="N664" s="4">
        <f t="shared" si="126"/>
        <v>0</v>
      </c>
      <c r="O664" s="8">
        <f t="shared" si="119"/>
        <v>2.6416913032412116E-6</v>
      </c>
      <c r="P664" s="8">
        <f t="shared" si="120"/>
        <v>3.9337797005065121E-6</v>
      </c>
      <c r="Q664" s="8">
        <f t="shared" si="121"/>
        <v>6.8344257188185376E-6</v>
      </c>
      <c r="R664" s="8">
        <f t="shared" si="122"/>
        <v>1.1136940056066247E-5</v>
      </c>
      <c r="S664" s="5">
        <f>G664/G665-1</f>
        <v>4.9925112331372645E-5</v>
      </c>
      <c r="T664" s="5">
        <f>H664/H665-1</f>
        <v>4.991514425478627E-5</v>
      </c>
      <c r="U664" s="5">
        <f>I664/I665-1</f>
        <v>9.9890120867085486E-5</v>
      </c>
      <c r="V664" s="5">
        <f>J664/J665-1</f>
        <v>1.0005503026677687E-4</v>
      </c>
      <c r="W664" s="8">
        <f t="shared" si="127"/>
        <v>6.2556558157012717E-6</v>
      </c>
      <c r="X664" s="8">
        <f t="shared" si="128"/>
        <v>6.7442865441542916E-6</v>
      </c>
      <c r="Y664" s="8">
        <f t="shared" si="129"/>
        <v>7.8731924335193881E-6</v>
      </c>
      <c r="Z664" s="8">
        <f t="shared" si="130"/>
        <v>9.3242810046873612E-6</v>
      </c>
    </row>
    <row r="665" spans="2:26" x14ac:dyDescent="0.2">
      <c r="B665" s="2">
        <v>42653</v>
      </c>
      <c r="C665" s="1">
        <v>97.908500000000004</v>
      </c>
      <c r="D665" s="1">
        <v>97.861000000000004</v>
      </c>
      <c r="E665" s="1">
        <v>97.965000000000003</v>
      </c>
      <c r="F665" s="1">
        <v>98.114999999999995</v>
      </c>
      <c r="G665" s="1">
        <v>100.15</v>
      </c>
      <c r="H665" s="1">
        <v>100.17</v>
      </c>
      <c r="I665" s="1">
        <v>100.11</v>
      </c>
      <c r="J665" s="1">
        <v>99.944999999999993</v>
      </c>
      <c r="K665" s="4">
        <f t="shared" si="123"/>
        <v>-1.0008343690603994E-4</v>
      </c>
      <c r="L665" s="4">
        <f t="shared" si="124"/>
        <v>-1.4303959131545252E-4</v>
      </c>
      <c r="M665" s="4">
        <f t="shared" si="125"/>
        <v>-1.5309246785055741E-4</v>
      </c>
      <c r="N665" s="4">
        <f t="shared" si="126"/>
        <v>-1.5285845307244639E-4</v>
      </c>
      <c r="O665" s="8">
        <f t="shared" si="119"/>
        <v>2.7669461585283496E-6</v>
      </c>
      <c r="P665" s="8">
        <f t="shared" si="120"/>
        <v>4.1640788847355225E-6</v>
      </c>
      <c r="Q665" s="8">
        <f t="shared" si="121"/>
        <v>7.2183166323763759E-6</v>
      </c>
      <c r="R665" s="8">
        <f t="shared" si="122"/>
        <v>1.1776941694470189E-5</v>
      </c>
      <c r="S665" s="5">
        <f>G665/G666-1</f>
        <v>-4.9922619939080093E-5</v>
      </c>
      <c r="T665" s="5">
        <f>H665/H666-1</f>
        <v>-4.9912652857475592E-5</v>
      </c>
      <c r="U665" s="5">
        <f>I665/I666-1</f>
        <v>-9.9880143827446588E-5</v>
      </c>
      <c r="V665" s="5">
        <f>J665/J666-1</f>
        <v>-1.0004502025917628E-4</v>
      </c>
      <c r="W665" s="8">
        <f t="shared" si="127"/>
        <v>6.1846485693343268E-6</v>
      </c>
      <c r="X665" s="8">
        <f t="shared" si="128"/>
        <v>6.6740900275516375E-6</v>
      </c>
      <c r="Y665" s="8">
        <f t="shared" si="129"/>
        <v>7.7235714116761904E-6</v>
      </c>
      <c r="Z665" s="8">
        <f t="shared" si="130"/>
        <v>9.1767513310904671E-6</v>
      </c>
    </row>
    <row r="666" spans="2:26" x14ac:dyDescent="0.2">
      <c r="B666" s="2">
        <v>42650</v>
      </c>
      <c r="C666" s="1">
        <v>97.918300000000002</v>
      </c>
      <c r="D666" s="1">
        <v>97.875</v>
      </c>
      <c r="E666" s="1">
        <v>97.98</v>
      </c>
      <c r="F666" s="1">
        <v>98.13</v>
      </c>
      <c r="G666" s="1">
        <v>100.155</v>
      </c>
      <c r="H666" s="1">
        <v>100.175</v>
      </c>
      <c r="I666" s="1">
        <v>100.12</v>
      </c>
      <c r="J666" s="1">
        <v>99.954999999999998</v>
      </c>
      <c r="K666" s="4">
        <f t="shared" si="123"/>
        <v>0</v>
      </c>
      <c r="L666" s="4">
        <f t="shared" si="124"/>
        <v>0</v>
      </c>
      <c r="M666" s="4">
        <f t="shared" si="125"/>
        <v>0</v>
      </c>
      <c r="N666" s="4">
        <f t="shared" si="126"/>
        <v>0</v>
      </c>
      <c r="O666" s="8">
        <f t="shared" si="119"/>
        <v>3.0171547507934493E-6</v>
      </c>
      <c r="P666" s="8">
        <f t="shared" si="120"/>
        <v>4.5216778630241541E-6</v>
      </c>
      <c r="Q666" s="8">
        <f t="shared" si="121"/>
        <v>7.6010478020027691E-6</v>
      </c>
      <c r="R666" s="8">
        <f t="shared" si="122"/>
        <v>1.2031094052768476E-5</v>
      </c>
      <c r="S666" s="5">
        <f>G666/G667-1</f>
        <v>-4.9920127795477498E-5</v>
      </c>
      <c r="T666" s="5">
        <f>H666/H667-1</f>
        <v>-9.9815341618070264E-5</v>
      </c>
      <c r="U666" s="5">
        <f>I666/I667-1</f>
        <v>-9.9870168780546997E-5</v>
      </c>
      <c r="V666" s="5">
        <f>J666/J667-1</f>
        <v>-1.00035012254307E-4</v>
      </c>
      <c r="W666" s="8">
        <f t="shared" si="127"/>
        <v>6.2760284854718097E-6</v>
      </c>
      <c r="X666" s="8">
        <f t="shared" si="128"/>
        <v>6.7662508465826271E-6</v>
      </c>
      <c r="Y666" s="8">
        <f t="shared" si="129"/>
        <v>7.8988217622285088E-6</v>
      </c>
      <c r="Z666" s="8">
        <f t="shared" si="130"/>
        <v>9.3546369525729868E-6</v>
      </c>
    </row>
    <row r="667" spans="2:26" x14ac:dyDescent="0.2">
      <c r="B667" s="2">
        <v>42649</v>
      </c>
      <c r="C667" s="1">
        <v>97.918300000000002</v>
      </c>
      <c r="D667" s="1">
        <v>97.875</v>
      </c>
      <c r="E667" s="1">
        <v>97.98</v>
      </c>
      <c r="F667" s="1">
        <v>98.13</v>
      </c>
      <c r="G667" s="1">
        <v>100.16</v>
      </c>
      <c r="H667" s="1">
        <v>100.185</v>
      </c>
      <c r="I667" s="1">
        <v>100.13</v>
      </c>
      <c r="J667" s="1">
        <v>99.965000000000003</v>
      </c>
      <c r="K667" s="4">
        <f t="shared" si="123"/>
        <v>-5.1060370718669645E-5</v>
      </c>
      <c r="L667" s="4">
        <f t="shared" si="124"/>
        <v>-5.1082958724912864E-5</v>
      </c>
      <c r="M667" s="4">
        <f t="shared" si="125"/>
        <v>-9.1847044055959337E-5</v>
      </c>
      <c r="N667" s="4">
        <f t="shared" si="126"/>
        <v>-1.5283509093688696E-4</v>
      </c>
      <c r="O667" s="8">
        <f t="shared" si="119"/>
        <v>3.1424158819065574E-6</v>
      </c>
      <c r="P667" s="8">
        <f t="shared" si="120"/>
        <v>5.0335586152838728E-6</v>
      </c>
      <c r="Q667" s="8">
        <f t="shared" si="121"/>
        <v>8.4971143259815466E-6</v>
      </c>
      <c r="R667" s="8">
        <f t="shared" si="122"/>
        <v>1.3157946957487732E-5</v>
      </c>
      <c r="S667" s="5">
        <f>G667/G668-1</f>
        <v>4.9922619939080093E-5</v>
      </c>
      <c r="T667" s="5">
        <f>H667/H668-1</f>
        <v>4.9910161708854872E-5</v>
      </c>
      <c r="U667" s="5">
        <f>I667/I668-1</f>
        <v>4.9937578027403617E-5</v>
      </c>
      <c r="V667" s="5">
        <f>J667/J668-1</f>
        <v>0</v>
      </c>
      <c r="W667" s="8">
        <f t="shared" si="127"/>
        <v>6.3677024761422E-6</v>
      </c>
      <c r="X667" s="8">
        <f t="shared" si="128"/>
        <v>6.9401196760518813E-6</v>
      </c>
      <c r="Y667" s="8">
        <f t="shared" si="129"/>
        <v>8.0746276195576696E-6</v>
      </c>
      <c r="Z667" s="8">
        <f t="shared" si="130"/>
        <v>9.5330866250148785E-6</v>
      </c>
    </row>
    <row r="668" spans="2:26" x14ac:dyDescent="0.2">
      <c r="B668" s="2">
        <v>42648</v>
      </c>
      <c r="C668" s="1">
        <v>97.923299999999998</v>
      </c>
      <c r="D668" s="1">
        <v>97.88</v>
      </c>
      <c r="E668" s="1">
        <v>97.989000000000004</v>
      </c>
      <c r="F668" s="1">
        <v>98.144999999999996</v>
      </c>
      <c r="G668" s="1">
        <v>100.155</v>
      </c>
      <c r="H668" s="1">
        <v>100.18</v>
      </c>
      <c r="I668" s="1">
        <v>100.125</v>
      </c>
      <c r="J668" s="1">
        <v>99.965000000000003</v>
      </c>
      <c r="K668" s="4">
        <f t="shared" si="123"/>
        <v>-5.0036659511865089E-5</v>
      </c>
      <c r="L668" s="4">
        <f t="shared" si="124"/>
        <v>-1.5322539455542294E-4</v>
      </c>
      <c r="M668" s="4">
        <f t="shared" si="125"/>
        <v>-1.5305497734785511E-4</v>
      </c>
      <c r="N668" s="4">
        <f t="shared" si="126"/>
        <v>-1.5281173594128283E-4</v>
      </c>
      <c r="O668" s="8">
        <f t="shared" si="119"/>
        <v>3.2700668087032314E-6</v>
      </c>
      <c r="P668" s="8">
        <f t="shared" si="120"/>
        <v>5.0333023742435424E-6</v>
      </c>
      <c r="Q668" s="8">
        <f t="shared" si="121"/>
        <v>8.4707391448782247E-6</v>
      </c>
      <c r="R668" s="8">
        <f t="shared" si="122"/>
        <v>1.3181541992959566E-5</v>
      </c>
      <c r="S668" s="5">
        <f>G668/G669-1</f>
        <v>4.9925112331372645E-5</v>
      </c>
      <c r="T668" s="5">
        <f>H668/H669-1</f>
        <v>0</v>
      </c>
      <c r="U668" s="5">
        <f>I668/I669-1</f>
        <v>-4.9935084390217988E-5</v>
      </c>
      <c r="V668" s="5">
        <f>J668/J669-1</f>
        <v>-5.0015004501302585E-5</v>
      </c>
      <c r="W668" s="8">
        <f t="shared" si="127"/>
        <v>6.2965343103530856E-6</v>
      </c>
      <c r="X668" s="8">
        <f t="shared" si="128"/>
        <v>6.8699071890701765E-6</v>
      </c>
      <c r="Y668" s="8">
        <f t="shared" si="129"/>
        <v>8.0062241058193589E-6</v>
      </c>
      <c r="Z668" s="8">
        <f t="shared" si="130"/>
        <v>9.5486635639446423E-6</v>
      </c>
    </row>
    <row r="669" spans="2:26" x14ac:dyDescent="0.2">
      <c r="B669" s="2">
        <v>42647</v>
      </c>
      <c r="C669" s="1">
        <v>97.928200000000004</v>
      </c>
      <c r="D669" s="1">
        <v>97.894999999999996</v>
      </c>
      <c r="E669" s="1">
        <v>98.004000000000005</v>
      </c>
      <c r="F669" s="1">
        <v>98.16</v>
      </c>
      <c r="G669" s="1">
        <v>100.15</v>
      </c>
      <c r="H669" s="1">
        <v>100.18</v>
      </c>
      <c r="I669" s="1">
        <v>100.13</v>
      </c>
      <c r="J669" s="1">
        <v>99.97</v>
      </c>
      <c r="K669" s="4">
        <f t="shared" si="123"/>
        <v>-5.1055209060790752E-5</v>
      </c>
      <c r="L669" s="4">
        <f t="shared" si="124"/>
        <v>-1.0213982942652855E-4</v>
      </c>
      <c r="M669" s="4">
        <f t="shared" si="125"/>
        <v>-2.0403166571447695E-4</v>
      </c>
      <c r="N669" s="4">
        <f t="shared" si="126"/>
        <v>-2.5462137801091078E-4</v>
      </c>
      <c r="O669" s="8">
        <f t="shared" si="119"/>
        <v>3.5204258650509134E-6</v>
      </c>
      <c r="P669" s="8">
        <f t="shared" si="120"/>
        <v>5.6723193385277425E-6</v>
      </c>
      <c r="Q669" s="8">
        <f t="shared" si="121"/>
        <v>8.9813795374363294E-6</v>
      </c>
      <c r="R669" s="8">
        <f t="shared" si="122"/>
        <v>1.3435544785228015E-5</v>
      </c>
      <c r="S669" s="5">
        <f>G669/G670-1</f>
        <v>0</v>
      </c>
      <c r="T669" s="5">
        <f>H669/H670-1</f>
        <v>0</v>
      </c>
      <c r="U669" s="5">
        <f>I669/I670-1</f>
        <v>0</v>
      </c>
      <c r="V669" s="5">
        <f>J669/J670-1</f>
        <v>-5.0012503125751451E-5</v>
      </c>
      <c r="W669" s="8">
        <f t="shared" si="127"/>
        <v>6.225129109009355E-6</v>
      </c>
      <c r="X669" s="8">
        <f t="shared" si="128"/>
        <v>6.8811508996905861E-6</v>
      </c>
      <c r="Y669" s="8">
        <f t="shared" si="129"/>
        <v>8.1010543979568989E-6</v>
      </c>
      <c r="Z669" s="8">
        <f t="shared" si="130"/>
        <v>9.6461491090596133E-6</v>
      </c>
    </row>
    <row r="670" spans="2:26" x14ac:dyDescent="0.2">
      <c r="B670" s="2">
        <v>42646</v>
      </c>
      <c r="C670" s="1">
        <v>97.933199999999999</v>
      </c>
      <c r="D670" s="1">
        <v>97.905000000000001</v>
      </c>
      <c r="E670" s="1">
        <v>98.024000000000001</v>
      </c>
      <c r="F670" s="1">
        <v>98.185000000000002</v>
      </c>
      <c r="G670" s="1">
        <v>100.15</v>
      </c>
      <c r="H670" s="1">
        <v>100.18</v>
      </c>
      <c r="I670" s="1">
        <v>100.13</v>
      </c>
      <c r="J670" s="1">
        <v>99.974999999999994</v>
      </c>
      <c r="K670" s="4">
        <f t="shared" si="123"/>
        <v>-1.5110058398326576E-4</v>
      </c>
      <c r="L670" s="4">
        <f t="shared" si="124"/>
        <v>-2.5528438680699761E-4</v>
      </c>
      <c r="M670" s="4">
        <f t="shared" si="125"/>
        <v>-2.5497455353962195E-4</v>
      </c>
      <c r="N670" s="4">
        <f t="shared" si="126"/>
        <v>-2.54556562468089E-4</v>
      </c>
      <c r="O670" s="8">
        <f t="shared" ref="O670:O733" si="131">AVERAGE(K670:K1069)</f>
        <v>3.8986238124327777E-6</v>
      </c>
      <c r="P670" s="8">
        <f t="shared" ref="P670:P733" si="132">AVERAGE(L670:L1069)</f>
        <v>6.4396807088462624E-6</v>
      </c>
      <c r="Q670" s="8">
        <f t="shared" ref="Q670:Q733" si="133">AVERAGE(M670:M1069)</f>
        <v>1.0106023896847005E-5</v>
      </c>
      <c r="R670" s="8">
        <f t="shared" ref="R670:R733" si="134">AVERAGE(N670:N1069)</f>
        <v>1.4814872826339476E-5</v>
      </c>
      <c r="S670" s="5">
        <f>G670/G671-1</f>
        <v>-4.9922619939080093E-5</v>
      </c>
      <c r="T670" s="5">
        <f>H670/H671-1</f>
        <v>-4.9907670808924109E-5</v>
      </c>
      <c r="U670" s="5">
        <f>I670/I671-1</f>
        <v>-4.9932591002277427E-5</v>
      </c>
      <c r="V670" s="5">
        <f>J670/J671-1</f>
        <v>0</v>
      </c>
      <c r="W670" s="8">
        <f t="shared" si="127"/>
        <v>6.2353342386962553E-6</v>
      </c>
      <c r="X670" s="8">
        <f t="shared" si="128"/>
        <v>6.8924314749359806E-6</v>
      </c>
      <c r="Y670" s="8">
        <f t="shared" si="129"/>
        <v>8.1143348150027293E-6</v>
      </c>
      <c r="Z670" s="8">
        <f t="shared" si="130"/>
        <v>9.7439501782970084E-6</v>
      </c>
    </row>
    <row r="671" spans="2:26" x14ac:dyDescent="0.2">
      <c r="B671" s="2">
        <v>42643</v>
      </c>
      <c r="C671" s="1">
        <v>97.947999999999993</v>
      </c>
      <c r="D671" s="1">
        <v>97.93</v>
      </c>
      <c r="E671" s="1">
        <v>98.049000000000007</v>
      </c>
      <c r="F671" s="1">
        <v>98.21</v>
      </c>
      <c r="G671" s="1">
        <v>100.155</v>
      </c>
      <c r="H671" s="1">
        <v>100.185</v>
      </c>
      <c r="I671" s="1">
        <v>100.13500000000001</v>
      </c>
      <c r="J671" s="1">
        <v>99.974999999999994</v>
      </c>
      <c r="K671" s="4">
        <f t="shared" ref="K671:K730" si="135">C671/C672-1</f>
        <v>-5.0024042167251537E-5</v>
      </c>
      <c r="L671" s="4">
        <f t="shared" ref="L671:L730" si="136">D671/D672-1</f>
        <v>-5.105427068974322E-5</v>
      </c>
      <c r="M671" s="4">
        <f t="shared" ref="M671:M730" si="137">E671/E672-1</f>
        <v>-1.0197942055278908E-4</v>
      </c>
      <c r="N671" s="4">
        <f t="shared" ref="N671:N730" si="138">F671/F672-1</f>
        <v>-1.5271061338761882E-4</v>
      </c>
      <c r="O671" s="8">
        <f t="shared" si="131"/>
        <v>4.2763752723909425E-6</v>
      </c>
      <c r="P671" s="8">
        <f t="shared" si="132"/>
        <v>7.0778916758637568E-6</v>
      </c>
      <c r="Q671" s="8">
        <f t="shared" si="133"/>
        <v>1.074346028069606E-5</v>
      </c>
      <c r="R671" s="8">
        <f t="shared" si="134"/>
        <v>1.5451264232509697E-5</v>
      </c>
      <c r="S671" s="5">
        <f>G671/G672-1</f>
        <v>-9.9835271801573811E-5</v>
      </c>
      <c r="T671" s="5">
        <f>H671/H672-1</f>
        <v>-9.9805379509820824E-5</v>
      </c>
      <c r="U671" s="5">
        <f>I671/I672-1</f>
        <v>-9.9855209945487466E-5</v>
      </c>
      <c r="V671" s="5">
        <f>J671/J672-1</f>
        <v>-1.5001500150013669E-4</v>
      </c>
      <c r="W671" s="8">
        <f t="shared" ref="W671:W728" si="139">AVERAGE(S671:S1370)</f>
        <v>6.3275476281507324E-6</v>
      </c>
      <c r="X671" s="8">
        <f t="shared" si="128"/>
        <v>6.9856992947781159E-6</v>
      </c>
      <c r="Y671" s="8">
        <f t="shared" si="129"/>
        <v>8.2096499641279855E-6</v>
      </c>
      <c r="Z671" s="8">
        <f t="shared" si="130"/>
        <v>9.7599500964879723E-6</v>
      </c>
    </row>
    <row r="672" spans="2:26" x14ac:dyDescent="0.2">
      <c r="B672" s="2">
        <v>42642</v>
      </c>
      <c r="C672" s="1">
        <v>97.9529</v>
      </c>
      <c r="D672" s="1">
        <v>97.935000000000002</v>
      </c>
      <c r="E672" s="1">
        <v>98.058999999999997</v>
      </c>
      <c r="F672" s="1">
        <v>98.224999999999994</v>
      </c>
      <c r="G672" s="1">
        <v>100.16500000000001</v>
      </c>
      <c r="H672" s="1">
        <v>100.19499999999999</v>
      </c>
      <c r="I672" s="1">
        <v>100.145</v>
      </c>
      <c r="J672" s="1">
        <v>99.99</v>
      </c>
      <c r="K672" s="4">
        <f t="shared" si="135"/>
        <v>0</v>
      </c>
      <c r="L672" s="4">
        <f t="shared" si="136"/>
        <v>5.10568773612885E-5</v>
      </c>
      <c r="M672" s="4">
        <f t="shared" si="137"/>
        <v>5.0992310359543325E-5</v>
      </c>
      <c r="N672" s="4">
        <f t="shared" si="138"/>
        <v>5.0906129097860742E-5</v>
      </c>
      <c r="O672" s="8">
        <f t="shared" si="131"/>
        <v>4.6520204171665584E-6</v>
      </c>
      <c r="P672" s="8">
        <f t="shared" si="132"/>
        <v>7.435953897726166E-6</v>
      </c>
      <c r="Q672" s="8">
        <f t="shared" si="133"/>
        <v>1.1382571102220852E-5</v>
      </c>
      <c r="R672" s="8">
        <f t="shared" si="134"/>
        <v>1.6473527741035777E-5</v>
      </c>
      <c r="S672" s="5">
        <f>G672/G673-1</f>
        <v>0</v>
      </c>
      <c r="T672" s="5">
        <f>H672/H673-1</f>
        <v>-4.99001996009385E-5</v>
      </c>
      <c r="U672" s="5">
        <f>I672/I673-1</f>
        <v>-4.992511233159469E-5</v>
      </c>
      <c r="V672" s="5">
        <f>J672/J673-1</f>
        <v>-5.0002500125101434E-5</v>
      </c>
      <c r="W672" s="8">
        <f t="shared" si="139"/>
        <v>6.5021575285285683E-6</v>
      </c>
      <c r="X672" s="8">
        <f t="shared" si="128"/>
        <v>7.1613425164962055E-6</v>
      </c>
      <c r="Y672" s="8">
        <f t="shared" si="129"/>
        <v>8.387388220558273E-6</v>
      </c>
      <c r="Z672" s="8">
        <f t="shared" si="130"/>
        <v>1.0022737845824525E-5</v>
      </c>
    </row>
    <row r="673" spans="2:26" x14ac:dyDescent="0.2">
      <c r="B673" s="2">
        <v>42641</v>
      </c>
      <c r="C673" s="1">
        <v>97.9529</v>
      </c>
      <c r="D673" s="1">
        <v>97.93</v>
      </c>
      <c r="E673" s="1">
        <v>98.054000000000002</v>
      </c>
      <c r="F673" s="1">
        <v>98.22</v>
      </c>
      <c r="G673" s="1">
        <v>100.16500000000001</v>
      </c>
      <c r="H673" s="1">
        <v>100.2</v>
      </c>
      <c r="I673" s="1">
        <v>100.15</v>
      </c>
      <c r="J673" s="1">
        <v>99.995000000000005</v>
      </c>
      <c r="K673" s="4">
        <f t="shared" si="135"/>
        <v>0</v>
      </c>
      <c r="L673" s="4">
        <f t="shared" si="136"/>
        <v>0</v>
      </c>
      <c r="M673" s="4">
        <f t="shared" si="137"/>
        <v>0</v>
      </c>
      <c r="N673" s="4">
        <f t="shared" si="138"/>
        <v>0</v>
      </c>
      <c r="O673" s="8">
        <f t="shared" si="131"/>
        <v>4.1509507868942031E-6</v>
      </c>
      <c r="P673" s="8">
        <f t="shared" si="132"/>
        <v>6.4381144254807568E-6</v>
      </c>
      <c r="Q673" s="8">
        <f t="shared" si="133"/>
        <v>1.000078986760633E-5</v>
      </c>
      <c r="R673" s="8">
        <f t="shared" si="134"/>
        <v>1.4835626517388512E-5</v>
      </c>
      <c r="S673" s="5">
        <f>G673/G674-1</f>
        <v>9.9845239878160186E-5</v>
      </c>
      <c r="T673" s="5">
        <f>H673/H674-1</f>
        <v>4.9902689755132457E-5</v>
      </c>
      <c r="U673" s="5">
        <f>I673/I674-1</f>
        <v>0</v>
      </c>
      <c r="V673" s="5">
        <f>J673/J674-1</f>
        <v>0</v>
      </c>
      <c r="W673" s="8">
        <f t="shared" si="139"/>
        <v>6.5128694849182369E-6</v>
      </c>
      <c r="X673" s="8">
        <f t="shared" si="128"/>
        <v>7.2553483519450274E-6</v>
      </c>
      <c r="Y673" s="8">
        <f t="shared" si="129"/>
        <v>8.4834549430494649E-6</v>
      </c>
      <c r="Z673" s="8">
        <f t="shared" si="130"/>
        <v>1.012162621150974E-5</v>
      </c>
    </row>
    <row r="674" spans="2:26" x14ac:dyDescent="0.2">
      <c r="B674" s="2">
        <v>42640</v>
      </c>
      <c r="C674" s="1">
        <v>97.9529</v>
      </c>
      <c r="D674" s="1">
        <v>97.93</v>
      </c>
      <c r="E674" s="1">
        <v>98.054000000000002</v>
      </c>
      <c r="F674" s="1">
        <v>98.22</v>
      </c>
      <c r="G674" s="1">
        <v>100.155</v>
      </c>
      <c r="H674" s="1">
        <v>100.19499999999999</v>
      </c>
      <c r="I674" s="1">
        <v>100.15</v>
      </c>
      <c r="J674" s="1">
        <v>99.995000000000005</v>
      </c>
      <c r="K674" s="4">
        <f t="shared" si="135"/>
        <v>-1.0105876924715318E-4</v>
      </c>
      <c r="L674" s="4">
        <f t="shared" si="136"/>
        <v>0</v>
      </c>
      <c r="M674" s="4">
        <f t="shared" si="137"/>
        <v>5.099491070792439E-5</v>
      </c>
      <c r="N674" s="4">
        <f t="shared" si="138"/>
        <v>5.0908720663711549E-5</v>
      </c>
      <c r="O674" s="8">
        <f t="shared" si="131"/>
        <v>5.153491921771058E-6</v>
      </c>
      <c r="P674" s="8">
        <f t="shared" si="132"/>
        <v>8.33350912862102E-6</v>
      </c>
      <c r="Q674" s="8">
        <f t="shared" si="133"/>
        <v>1.2640164207762816E-5</v>
      </c>
      <c r="R674" s="8">
        <f t="shared" si="134"/>
        <v>1.8245603134691979E-5</v>
      </c>
      <c r="S674" s="5">
        <f>G674/G675-1</f>
        <v>-1.4974543276435881E-4</v>
      </c>
      <c r="T674" s="5">
        <f>H674/H675-1</f>
        <v>-1.4968566011375195E-4</v>
      </c>
      <c r="U674" s="5">
        <f>I674/I675-1</f>
        <v>-9.9840255590954996E-5</v>
      </c>
      <c r="V674" s="5">
        <f>J674/J675-1</f>
        <v>0</v>
      </c>
      <c r="W674" s="8">
        <f t="shared" si="139"/>
        <v>6.3588556723881346E-6</v>
      </c>
      <c r="X674" s="8">
        <f t="shared" si="128"/>
        <v>7.1849732011146852E-6</v>
      </c>
      <c r="Y674" s="8">
        <f t="shared" si="129"/>
        <v>8.497454043615553E-6</v>
      </c>
      <c r="Z674" s="8">
        <f t="shared" si="130"/>
        <v>1.013832856499408E-5</v>
      </c>
    </row>
    <row r="675" spans="2:26" x14ac:dyDescent="0.2">
      <c r="B675" s="2">
        <v>42639</v>
      </c>
      <c r="C675" s="1">
        <v>97.962800000000001</v>
      </c>
      <c r="D675" s="1">
        <v>97.93</v>
      </c>
      <c r="E675" s="1">
        <v>98.049000000000007</v>
      </c>
      <c r="F675" s="1">
        <v>98.215000000000003</v>
      </c>
      <c r="G675" s="1">
        <v>100.17</v>
      </c>
      <c r="H675" s="1">
        <v>100.21</v>
      </c>
      <c r="I675" s="1">
        <v>100.16</v>
      </c>
      <c r="J675" s="1">
        <v>99.995000000000005</v>
      </c>
      <c r="K675" s="4">
        <f t="shared" si="135"/>
        <v>1.5110058398337678E-4</v>
      </c>
      <c r="L675" s="4">
        <f t="shared" si="136"/>
        <v>1.021241830065911E-4</v>
      </c>
      <c r="M675" s="4">
        <f t="shared" si="137"/>
        <v>1.0200022440054468E-4</v>
      </c>
      <c r="N675" s="4">
        <f t="shared" si="138"/>
        <v>1.5274949083510236E-4</v>
      </c>
      <c r="O675" s="8">
        <f t="shared" si="131"/>
        <v>5.4061388448889413E-6</v>
      </c>
      <c r="P675" s="8">
        <f t="shared" si="132"/>
        <v>8.0774009485259918E-6</v>
      </c>
      <c r="Q675" s="8">
        <f t="shared" si="133"/>
        <v>1.2128361115628927E-5</v>
      </c>
      <c r="R675" s="8">
        <f t="shared" si="134"/>
        <v>1.760565804946268E-5</v>
      </c>
      <c r="S675" s="5">
        <f>G675/G676-1</f>
        <v>0</v>
      </c>
      <c r="T675" s="5">
        <f>H675/H676-1</f>
        <v>4.9897709694990411E-5</v>
      </c>
      <c r="U675" s="5">
        <f>I675/I676-1</f>
        <v>4.9922619939080093E-5</v>
      </c>
      <c r="V675" s="5">
        <f>J675/J676-1</f>
        <v>5.0005000500119579E-5</v>
      </c>
      <c r="W675" s="8">
        <f t="shared" si="139"/>
        <v>6.6168792896389558E-6</v>
      </c>
      <c r="X675" s="8">
        <f t="shared" si="128"/>
        <v>7.4442635041144644E-6</v>
      </c>
      <c r="Y675" s="8">
        <f t="shared" si="129"/>
        <v>8.6765246380528596E-6</v>
      </c>
      <c r="Z675" s="8">
        <f t="shared" si="130"/>
        <v>1.0155086132870103E-5</v>
      </c>
    </row>
    <row r="676" spans="2:26" x14ac:dyDescent="0.2">
      <c r="B676" s="2">
        <v>42636</v>
      </c>
      <c r="C676" s="1">
        <v>97.947999999999993</v>
      </c>
      <c r="D676" s="1">
        <v>97.92</v>
      </c>
      <c r="E676" s="1">
        <v>98.039000000000001</v>
      </c>
      <c r="F676" s="1">
        <v>98.2</v>
      </c>
      <c r="G676" s="1">
        <v>100.17</v>
      </c>
      <c r="H676" s="1">
        <v>100.205</v>
      </c>
      <c r="I676" s="1">
        <v>100.155</v>
      </c>
      <c r="J676" s="1">
        <v>99.99</v>
      </c>
      <c r="K676" s="4">
        <f t="shared" si="135"/>
        <v>1.0108425628008177E-4</v>
      </c>
      <c r="L676" s="4">
        <f t="shared" si="136"/>
        <v>1.532097441396818E-4</v>
      </c>
      <c r="M676" s="4">
        <f t="shared" si="137"/>
        <v>1.5302374928594098E-4</v>
      </c>
      <c r="N676" s="4">
        <f t="shared" si="138"/>
        <v>1.5277282680647986E-4</v>
      </c>
      <c r="O676" s="8">
        <f t="shared" si="131"/>
        <v>5.0283873849304996E-6</v>
      </c>
      <c r="P676" s="8">
        <f t="shared" si="132"/>
        <v>7.8220904910095143E-6</v>
      </c>
      <c r="Q676" s="8">
        <f t="shared" si="133"/>
        <v>1.2129597358432054E-5</v>
      </c>
      <c r="R676" s="8">
        <f t="shared" si="134"/>
        <v>1.7736562761067609E-5</v>
      </c>
      <c r="S676" s="5">
        <f>G676/G677-1</f>
        <v>0</v>
      </c>
      <c r="T676" s="5">
        <f>H676/H677-1</f>
        <v>0</v>
      </c>
      <c r="U676" s="5">
        <f>I676/I677-1</f>
        <v>0</v>
      </c>
      <c r="V676" s="5">
        <f>J676/J677-1</f>
        <v>-5.0002500125101434E-5</v>
      </c>
      <c r="W676" s="8">
        <f t="shared" si="139"/>
        <v>6.6278343878006094E-6</v>
      </c>
      <c r="X676" s="8">
        <f t="shared" si="128"/>
        <v>7.3739763415467891E-6</v>
      </c>
      <c r="Y676" s="8">
        <f t="shared" si="129"/>
        <v>8.6082364007995025E-6</v>
      </c>
      <c r="Z676" s="8">
        <f t="shared" si="130"/>
        <v>1.0089109453454127E-5</v>
      </c>
    </row>
    <row r="677" spans="2:26" x14ac:dyDescent="0.2">
      <c r="B677" s="2">
        <v>42635</v>
      </c>
      <c r="C677" s="1">
        <v>97.938100000000006</v>
      </c>
      <c r="D677" s="1">
        <v>97.905000000000001</v>
      </c>
      <c r="E677" s="1">
        <v>98.024000000000001</v>
      </c>
      <c r="F677" s="1">
        <v>98.185000000000002</v>
      </c>
      <c r="G677" s="1">
        <v>100.17</v>
      </c>
      <c r="H677" s="1">
        <v>100.205</v>
      </c>
      <c r="I677" s="1">
        <v>100.155</v>
      </c>
      <c r="J677" s="1">
        <v>99.995000000000005</v>
      </c>
      <c r="K677" s="4">
        <f t="shared" si="135"/>
        <v>1.5113869732741314E-4</v>
      </c>
      <c r="L677" s="4">
        <f t="shared" si="136"/>
        <v>1.5323322096238989E-4</v>
      </c>
      <c r="M677" s="4">
        <f t="shared" si="137"/>
        <v>2.040733031305475E-4</v>
      </c>
      <c r="N677" s="4">
        <f t="shared" si="138"/>
        <v>2.0373860337175032E-4</v>
      </c>
      <c r="O677" s="8">
        <f t="shared" si="131"/>
        <v>4.7756767442302949E-6</v>
      </c>
      <c r="P677" s="8">
        <f t="shared" si="132"/>
        <v>7.4390661306603098E-6</v>
      </c>
      <c r="Q677" s="8">
        <f t="shared" si="133"/>
        <v>1.1875162953185748E-5</v>
      </c>
      <c r="R677" s="8">
        <f t="shared" si="134"/>
        <v>1.7482831877604355E-5</v>
      </c>
      <c r="S677" s="5">
        <f>G677/G678-1</f>
        <v>-4.9912652857475592E-5</v>
      </c>
      <c r="T677" s="5">
        <f>H677/H678-1</f>
        <v>0</v>
      </c>
      <c r="U677" s="5">
        <f>I677/I678-1</f>
        <v>4.9925112331372645E-5</v>
      </c>
      <c r="V677" s="5">
        <f>J677/J678-1</f>
        <v>1.000150022503199E-4</v>
      </c>
      <c r="W677" s="8">
        <f t="shared" si="139"/>
        <v>6.6388258212795491E-6</v>
      </c>
      <c r="X677" s="8">
        <f t="shared" si="128"/>
        <v>7.3862051580336001E-6</v>
      </c>
      <c r="Y677" s="8">
        <f t="shared" si="129"/>
        <v>8.6225120830562192E-6</v>
      </c>
      <c r="Z677" s="8">
        <f t="shared" si="130"/>
        <v>1.0188763864032163E-5</v>
      </c>
    </row>
    <row r="678" spans="2:26" x14ac:dyDescent="0.2">
      <c r="B678" s="2">
        <v>42634</v>
      </c>
      <c r="C678" s="1">
        <v>97.923299999999998</v>
      </c>
      <c r="D678" s="1">
        <v>97.89</v>
      </c>
      <c r="E678" s="1">
        <v>98.004000000000005</v>
      </c>
      <c r="F678" s="1">
        <v>98.165000000000006</v>
      </c>
      <c r="G678" s="1">
        <v>100.175</v>
      </c>
      <c r="H678" s="1">
        <v>100.205</v>
      </c>
      <c r="I678" s="1">
        <v>100.15</v>
      </c>
      <c r="J678" s="1">
        <v>99.984999999999999</v>
      </c>
      <c r="K678" s="4">
        <f t="shared" si="135"/>
        <v>5.1062978013272087E-5</v>
      </c>
      <c r="L678" s="4">
        <f t="shared" si="136"/>
        <v>-5.1075131518363293E-5</v>
      </c>
      <c r="M678" s="4">
        <f t="shared" si="137"/>
        <v>-1.5303155510670852E-4</v>
      </c>
      <c r="N678" s="4">
        <f t="shared" si="138"/>
        <v>-1.5278060704826402E-4</v>
      </c>
      <c r="O678" s="8">
        <f t="shared" si="131"/>
        <v>4.6484904143684337E-6</v>
      </c>
      <c r="P678" s="8">
        <f t="shared" si="132"/>
        <v>7.6707938702333393E-6</v>
      </c>
      <c r="Q678" s="8">
        <f t="shared" si="133"/>
        <v>1.2236533213872135E-5</v>
      </c>
      <c r="R678" s="8">
        <f t="shared" si="134"/>
        <v>1.7973854736326176E-5</v>
      </c>
      <c r="S678" s="5">
        <f>G678/G679-1</f>
        <v>0</v>
      </c>
      <c r="T678" s="5">
        <f>H678/H679-1</f>
        <v>0</v>
      </c>
      <c r="U678" s="5">
        <f>I678/I679-1</f>
        <v>-4.9922619939080093E-5</v>
      </c>
      <c r="V678" s="5">
        <f>J678/J679-1</f>
        <v>-1.0000500025009185E-4</v>
      </c>
      <c r="W678" s="8">
        <f t="shared" si="139"/>
        <v>6.7327651546329629E-6</v>
      </c>
      <c r="X678" s="8">
        <f t="shared" si="128"/>
        <v>7.3984746018177087E-6</v>
      </c>
      <c r="Y678" s="8">
        <f t="shared" si="129"/>
        <v>8.5539031125440643E-6</v>
      </c>
      <c r="Z678" s="8">
        <f t="shared" si="130"/>
        <v>1.0039550843456935E-5</v>
      </c>
    </row>
    <row r="679" spans="2:26" x14ac:dyDescent="0.2">
      <c r="B679" s="2">
        <v>42633</v>
      </c>
      <c r="C679" s="1">
        <v>97.918300000000002</v>
      </c>
      <c r="D679" s="1">
        <v>97.894999999999996</v>
      </c>
      <c r="E679" s="1">
        <v>98.019000000000005</v>
      </c>
      <c r="F679" s="1">
        <v>98.18</v>
      </c>
      <c r="G679" s="1">
        <v>100.175</v>
      </c>
      <c r="H679" s="1">
        <v>100.205</v>
      </c>
      <c r="I679" s="1">
        <v>100.155</v>
      </c>
      <c r="J679" s="1">
        <v>99.995000000000005</v>
      </c>
      <c r="K679" s="4">
        <f t="shared" si="135"/>
        <v>-1.5214452300138515E-4</v>
      </c>
      <c r="L679" s="4">
        <f t="shared" si="136"/>
        <v>-1.5320192013068556E-4</v>
      </c>
      <c r="M679" s="4">
        <f t="shared" si="137"/>
        <v>-1.5300814003305074E-4</v>
      </c>
      <c r="N679" s="4">
        <f t="shared" si="138"/>
        <v>-1.0184336490470791E-4</v>
      </c>
      <c r="O679" s="8">
        <f t="shared" si="131"/>
        <v>4.4594482529017319E-6</v>
      </c>
      <c r="P679" s="8">
        <f t="shared" si="132"/>
        <v>7.7984816990292469E-6</v>
      </c>
      <c r="Q679" s="8">
        <f t="shared" si="133"/>
        <v>1.2619112101638907E-5</v>
      </c>
      <c r="R679" s="8">
        <f t="shared" si="134"/>
        <v>1.8355806253946838E-5</v>
      </c>
      <c r="S679" s="5">
        <f>G679/G680-1</f>
        <v>4.991514425478627E-5</v>
      </c>
      <c r="T679" s="5">
        <f>H679/H680-1</f>
        <v>0</v>
      </c>
      <c r="U679" s="5">
        <f>I679/I680-1</f>
        <v>4.9925112331372645E-5</v>
      </c>
      <c r="V679" s="5">
        <f>J679/J680-1</f>
        <v>1.000150022503199E-4</v>
      </c>
      <c r="W679" s="8">
        <f t="shared" si="139"/>
        <v>6.7439677588836005E-6</v>
      </c>
      <c r="X679" s="8">
        <f t="shared" si="128"/>
        <v>7.410784875697605E-6</v>
      </c>
      <c r="Y679" s="8">
        <f t="shared" si="129"/>
        <v>8.6512018197847042E-6</v>
      </c>
      <c r="Z679" s="8">
        <f t="shared" si="130"/>
        <v>1.0222653257922074E-5</v>
      </c>
    </row>
    <row r="680" spans="2:26" x14ac:dyDescent="0.2">
      <c r="B680" s="2">
        <v>42632</v>
      </c>
      <c r="C680" s="1">
        <v>97.933199999999999</v>
      </c>
      <c r="D680" s="1">
        <v>97.91</v>
      </c>
      <c r="E680" s="1">
        <v>98.034000000000006</v>
      </c>
      <c r="F680" s="1">
        <v>98.19</v>
      </c>
      <c r="G680" s="1">
        <v>100.17</v>
      </c>
      <c r="H680" s="1">
        <v>100.205</v>
      </c>
      <c r="I680" s="1">
        <v>100.15</v>
      </c>
      <c r="J680" s="1">
        <v>99.984999999999999</v>
      </c>
      <c r="K680" s="4">
        <f t="shared" si="135"/>
        <v>-5.0031601593336639E-5</v>
      </c>
      <c r="L680" s="4">
        <f t="shared" si="136"/>
        <v>0</v>
      </c>
      <c r="M680" s="4">
        <f t="shared" si="137"/>
        <v>0</v>
      </c>
      <c r="N680" s="4">
        <f t="shared" si="138"/>
        <v>0</v>
      </c>
      <c r="O680" s="8">
        <f t="shared" si="131"/>
        <v>4.8398095604051949E-6</v>
      </c>
      <c r="P680" s="8">
        <f t="shared" si="132"/>
        <v>8.3095786437206715E-6</v>
      </c>
      <c r="Q680" s="8">
        <f t="shared" si="133"/>
        <v>1.325799800849653E-5</v>
      </c>
      <c r="R680" s="8">
        <f t="shared" si="134"/>
        <v>1.8995231339545282E-5</v>
      </c>
      <c r="S680" s="5">
        <f>G680/G681-1</f>
        <v>-4.9912652857475592E-5</v>
      </c>
      <c r="T680" s="5">
        <f>H680/H681-1</f>
        <v>0</v>
      </c>
      <c r="U680" s="5">
        <f>I680/I681-1</f>
        <v>0</v>
      </c>
      <c r="V680" s="5">
        <f>J680/J681-1</f>
        <v>-5.0005000500008556E-5</v>
      </c>
      <c r="W680" s="8">
        <f t="shared" si="139"/>
        <v>6.6720157980570957E-6</v>
      </c>
      <c r="X680" s="8">
        <f t="shared" si="128"/>
        <v>7.4231361838237681E-6</v>
      </c>
      <c r="Y680" s="8">
        <f t="shared" si="129"/>
        <v>8.5824119689320585E-6</v>
      </c>
      <c r="Z680" s="8">
        <f t="shared" si="130"/>
        <v>1.0072999342934745E-5</v>
      </c>
    </row>
    <row r="681" spans="2:26" x14ac:dyDescent="0.2">
      <c r="B681" s="2">
        <v>42629</v>
      </c>
      <c r="C681" s="1">
        <v>97.938100000000006</v>
      </c>
      <c r="D681" s="1">
        <v>97.91</v>
      </c>
      <c r="E681" s="1">
        <v>98.034000000000006</v>
      </c>
      <c r="F681" s="1">
        <v>98.19</v>
      </c>
      <c r="G681" s="1">
        <v>100.175</v>
      </c>
      <c r="H681" s="1">
        <v>100.205</v>
      </c>
      <c r="I681" s="1">
        <v>100.15</v>
      </c>
      <c r="J681" s="1">
        <v>99.99</v>
      </c>
      <c r="K681" s="4">
        <f t="shared" si="135"/>
        <v>-2.5213652529321173E-4</v>
      </c>
      <c r="L681" s="4">
        <f t="shared" si="136"/>
        <v>-3.0630998570557733E-4</v>
      </c>
      <c r="M681" s="4">
        <f t="shared" si="137"/>
        <v>-3.0592266275075719E-4</v>
      </c>
      <c r="N681" s="4">
        <f t="shared" si="138"/>
        <v>-3.5632476457114759E-4</v>
      </c>
      <c r="O681" s="8">
        <f t="shared" si="131"/>
        <v>4.9009477868483529E-6</v>
      </c>
      <c r="P681" s="8">
        <f t="shared" si="132"/>
        <v>8.3095786437206715E-6</v>
      </c>
      <c r="Q681" s="8">
        <f t="shared" si="133"/>
        <v>1.3514389857286758E-5</v>
      </c>
      <c r="R681" s="8">
        <f t="shared" si="134"/>
        <v>1.9508425563031229E-5</v>
      </c>
      <c r="S681" s="5">
        <f>G681/G682-1</f>
        <v>0</v>
      </c>
      <c r="T681" s="5">
        <f>H681/H682-1</f>
        <v>0</v>
      </c>
      <c r="U681" s="5">
        <f>I681/I682-1</f>
        <v>0</v>
      </c>
      <c r="V681" s="5">
        <f>J681/J682-1</f>
        <v>5.0007501125159948E-5</v>
      </c>
      <c r="W681" s="8">
        <f t="shared" si="139"/>
        <v>6.7664810211882023E-6</v>
      </c>
      <c r="X681" s="8">
        <f t="shared" si="128"/>
        <v>7.4355287317099512E-6</v>
      </c>
      <c r="Y681" s="8">
        <f t="shared" si="129"/>
        <v>8.596739868713247E-6</v>
      </c>
      <c r="Z681" s="8">
        <f t="shared" si="130"/>
        <v>1.0173296504609108E-5</v>
      </c>
    </row>
    <row r="682" spans="2:26" x14ac:dyDescent="0.2">
      <c r="B682" s="2">
        <v>42628</v>
      </c>
      <c r="C682" s="1">
        <v>97.962800000000001</v>
      </c>
      <c r="D682" s="1">
        <v>97.94</v>
      </c>
      <c r="E682" s="1">
        <v>98.063999999999993</v>
      </c>
      <c r="F682" s="1">
        <v>98.224999999999994</v>
      </c>
      <c r="G682" s="1">
        <v>100.175</v>
      </c>
      <c r="H682" s="1">
        <v>100.205</v>
      </c>
      <c r="I682" s="1">
        <v>100.15</v>
      </c>
      <c r="J682" s="1">
        <v>99.984999999999999</v>
      </c>
      <c r="K682" s="4">
        <f t="shared" si="135"/>
        <v>1.5110058398337678E-4</v>
      </c>
      <c r="L682" s="4">
        <f t="shared" si="136"/>
        <v>1.5317845289763987E-4</v>
      </c>
      <c r="M682" s="4">
        <f t="shared" si="137"/>
        <v>1.5298473212355113E-4</v>
      </c>
      <c r="N682" s="4">
        <f t="shared" si="138"/>
        <v>1.5273393748094222E-4</v>
      </c>
      <c r="O682" s="8">
        <f t="shared" si="131"/>
        <v>5.5312891000813827E-6</v>
      </c>
      <c r="P682" s="8">
        <f t="shared" si="132"/>
        <v>8.4606624902711092E-6</v>
      </c>
      <c r="Q682" s="8">
        <f t="shared" si="133"/>
        <v>1.2639365006851255E-5</v>
      </c>
      <c r="R682" s="8">
        <f t="shared" si="134"/>
        <v>1.8117607416418548E-5</v>
      </c>
      <c r="S682" s="5">
        <f>G682/G683-1</f>
        <v>-4.9910161708965894E-5</v>
      </c>
      <c r="T682" s="5">
        <f>H682/H683-1</f>
        <v>-4.9895220037843302E-5</v>
      </c>
      <c r="U682" s="5">
        <f>I682/I683-1</f>
        <v>-4.9922619939080093E-5</v>
      </c>
      <c r="V682" s="5">
        <f>J682/J683-1</f>
        <v>-5.0005000500008556E-5</v>
      </c>
      <c r="W682" s="8">
        <f t="shared" si="139"/>
        <v>6.777796206842363E-6</v>
      </c>
      <c r="X682" s="8">
        <f t="shared" si="128"/>
        <v>7.4479627262445835E-6</v>
      </c>
      <c r="Y682" s="8">
        <f t="shared" si="129"/>
        <v>8.6111156878916964E-6</v>
      </c>
      <c r="Z682" s="8">
        <f t="shared" si="130"/>
        <v>1.0106684122300494E-5</v>
      </c>
    </row>
    <row r="683" spans="2:26" x14ac:dyDescent="0.2">
      <c r="B683" s="2">
        <v>42627</v>
      </c>
      <c r="C683" s="1">
        <v>97.947999999999993</v>
      </c>
      <c r="D683" s="1">
        <v>97.924999999999997</v>
      </c>
      <c r="E683" s="1">
        <v>98.049000000000007</v>
      </c>
      <c r="F683" s="1">
        <v>98.21</v>
      </c>
      <c r="G683" s="1">
        <v>100.18</v>
      </c>
      <c r="H683" s="1">
        <v>100.21</v>
      </c>
      <c r="I683" s="1">
        <v>100.155</v>
      </c>
      <c r="J683" s="1">
        <v>99.99</v>
      </c>
      <c r="K683" s="4">
        <f t="shared" si="135"/>
        <v>7.555600026942777E-5</v>
      </c>
      <c r="L683" s="4">
        <f t="shared" si="136"/>
        <v>2.5536261491310164E-4</v>
      </c>
      <c r="M683" s="4">
        <f t="shared" si="137"/>
        <v>4.0812578436688618E-4</v>
      </c>
      <c r="N683" s="4">
        <f t="shared" si="138"/>
        <v>4.5841185758654923E-4</v>
      </c>
      <c r="O683" s="8">
        <f t="shared" si="131"/>
        <v>5.2174800530740976E-6</v>
      </c>
      <c r="P683" s="8">
        <f t="shared" si="132"/>
        <v>8.2057835676985206E-6</v>
      </c>
      <c r="Q683" s="8">
        <f t="shared" si="133"/>
        <v>1.2513153112479469E-5</v>
      </c>
      <c r="R683" s="8">
        <f t="shared" si="134"/>
        <v>1.8120376123376137E-5</v>
      </c>
      <c r="S683" s="5">
        <f>G683/G684-1</f>
        <v>4.9912652857697637E-5</v>
      </c>
      <c r="T683" s="5">
        <f>H683/H684-1</f>
        <v>4.9897709694990411E-5</v>
      </c>
      <c r="U683" s="5">
        <f>I683/I684-1</f>
        <v>9.9855209945598489E-5</v>
      </c>
      <c r="V683" s="5">
        <f>J683/J684-1</f>
        <v>1.5003750937725435E-4</v>
      </c>
      <c r="W683" s="8">
        <f t="shared" si="139"/>
        <v>6.8727509102189263E-6</v>
      </c>
      <c r="X683" s="8">
        <f t="shared" si="128"/>
        <v>7.5440149586802415E-6</v>
      </c>
      <c r="Y683" s="8">
        <f t="shared" si="129"/>
        <v>8.7091621462283331E-6</v>
      </c>
      <c r="Z683" s="8">
        <f t="shared" si="130"/>
        <v>1.0207373711282586E-5</v>
      </c>
    </row>
    <row r="684" spans="2:26" x14ac:dyDescent="0.2">
      <c r="B684" s="2">
        <v>42626</v>
      </c>
      <c r="C684" s="1">
        <v>97.940600000000003</v>
      </c>
      <c r="D684" s="1">
        <v>97.9</v>
      </c>
      <c r="E684" s="1">
        <v>98.009</v>
      </c>
      <c r="F684" s="1">
        <v>98.165000000000006</v>
      </c>
      <c r="G684" s="1">
        <v>100.175</v>
      </c>
      <c r="H684" s="1">
        <v>100.205</v>
      </c>
      <c r="I684" s="1">
        <v>100.145</v>
      </c>
      <c r="J684" s="1">
        <v>99.974999999999994</v>
      </c>
      <c r="K684" s="4">
        <f t="shared" si="135"/>
        <v>2.5526327343428079E-5</v>
      </c>
      <c r="L684" s="4">
        <f t="shared" si="136"/>
        <v>0</v>
      </c>
      <c r="M684" s="4">
        <f t="shared" si="137"/>
        <v>-1.0202103673784269E-4</v>
      </c>
      <c r="N684" s="4">
        <f t="shared" si="138"/>
        <v>-1.5278060704826402E-4</v>
      </c>
      <c r="O684" s="8">
        <f t="shared" si="131"/>
        <v>5.0285900524005275E-6</v>
      </c>
      <c r="P684" s="8">
        <f t="shared" si="132"/>
        <v>7.6954508009080554E-6</v>
      </c>
      <c r="Q684" s="8">
        <f t="shared" si="133"/>
        <v>1.1877272662182969E-5</v>
      </c>
      <c r="R684" s="8">
        <f t="shared" si="134"/>
        <v>1.7461605927114321E-5</v>
      </c>
      <c r="S684" s="5">
        <f>G684/G685-1</f>
        <v>0</v>
      </c>
      <c r="T684" s="5">
        <f>H684/H685-1</f>
        <v>0</v>
      </c>
      <c r="U684" s="5">
        <f>I684/I685-1</f>
        <v>0</v>
      </c>
      <c r="V684" s="5">
        <f>J684/J685-1</f>
        <v>-5.0010002000444587E-5</v>
      </c>
      <c r="W684" s="8">
        <f t="shared" si="139"/>
        <v>6.8005363096359081E-6</v>
      </c>
      <c r="X684" s="8">
        <f t="shared" si="128"/>
        <v>7.4729517124783784E-6</v>
      </c>
      <c r="Y684" s="8">
        <f t="shared" si="129"/>
        <v>8.5562325358267053E-6</v>
      </c>
      <c r="Z684" s="8">
        <f t="shared" si="130"/>
        <v>9.9727593896953848E-6</v>
      </c>
    </row>
    <row r="685" spans="2:26" x14ac:dyDescent="0.2">
      <c r="B685" s="2">
        <v>42625</v>
      </c>
      <c r="C685" s="1">
        <v>97.938100000000006</v>
      </c>
      <c r="D685" s="1">
        <v>97.9</v>
      </c>
      <c r="E685" s="1">
        <v>98.019000000000005</v>
      </c>
      <c r="F685" s="1">
        <v>98.18</v>
      </c>
      <c r="G685" s="1">
        <v>100.175</v>
      </c>
      <c r="H685" s="1">
        <v>100.205</v>
      </c>
      <c r="I685" s="1">
        <v>100.145</v>
      </c>
      <c r="J685" s="1">
        <v>99.98</v>
      </c>
      <c r="K685" s="4">
        <f t="shared" si="135"/>
        <v>1.7667339319138442E-4</v>
      </c>
      <c r="L685" s="4">
        <f t="shared" si="136"/>
        <v>2.043318348998735E-4</v>
      </c>
      <c r="M685" s="4">
        <f t="shared" si="137"/>
        <v>2.5511766026498073E-4</v>
      </c>
      <c r="N685" s="4">
        <f t="shared" si="138"/>
        <v>3.0565461029041785E-4</v>
      </c>
      <c r="O685" s="8">
        <f t="shared" si="131"/>
        <v>4.9008334565017738E-6</v>
      </c>
      <c r="P685" s="8">
        <f t="shared" si="132"/>
        <v>7.5673835912362655E-6</v>
      </c>
      <c r="Q685" s="8">
        <f t="shared" si="133"/>
        <v>1.1876062184611181E-5</v>
      </c>
      <c r="R685" s="8">
        <f t="shared" si="134"/>
        <v>1.7612771644728854E-5</v>
      </c>
      <c r="S685" s="5">
        <f>G685/G686-1</f>
        <v>0</v>
      </c>
      <c r="T685" s="5">
        <f>H685/H686-1</f>
        <v>-4.9895220037843302E-5</v>
      </c>
      <c r="U685" s="5">
        <f>I685/I686-1</f>
        <v>-9.9845239878271208E-5</v>
      </c>
      <c r="V685" s="5">
        <f>J685/J686-1</f>
        <v>-5.0007501125159948E-5</v>
      </c>
      <c r="W685" s="8">
        <f t="shared" si="139"/>
        <v>6.8119657824252122E-6</v>
      </c>
      <c r="X685" s="8">
        <f t="shared" si="128"/>
        <v>7.4855112951884264E-6</v>
      </c>
      <c r="Y685" s="8">
        <f t="shared" si="129"/>
        <v>8.5706127585759939E-6</v>
      </c>
      <c r="Z685" s="8">
        <f t="shared" si="130"/>
        <v>1.0073570753376293E-5</v>
      </c>
    </row>
    <row r="686" spans="2:26" x14ac:dyDescent="0.2">
      <c r="B686" s="2">
        <v>42622</v>
      </c>
      <c r="C686" s="1">
        <v>97.9208</v>
      </c>
      <c r="D686" s="1">
        <v>97.88</v>
      </c>
      <c r="E686" s="1">
        <v>97.994</v>
      </c>
      <c r="F686" s="1">
        <v>98.15</v>
      </c>
      <c r="G686" s="1">
        <v>100.175</v>
      </c>
      <c r="H686" s="1">
        <v>100.21</v>
      </c>
      <c r="I686" s="1">
        <v>100.155</v>
      </c>
      <c r="J686" s="1">
        <v>99.984999999999999</v>
      </c>
      <c r="K686" s="4">
        <f t="shared" si="135"/>
        <v>-2.5530185359334823E-5</v>
      </c>
      <c r="L686" s="4">
        <f t="shared" si="136"/>
        <v>-1.0215548064163027E-4</v>
      </c>
      <c r="M686" s="4">
        <f t="shared" si="137"/>
        <v>-1.5304716913755456E-4</v>
      </c>
      <c r="N686" s="4">
        <f t="shared" si="138"/>
        <v>-2.0372822654579625E-4</v>
      </c>
      <c r="O686" s="8">
        <f t="shared" si="131"/>
        <v>4.4591499735233132E-6</v>
      </c>
      <c r="P686" s="8">
        <f t="shared" si="132"/>
        <v>6.9284933544630501E-6</v>
      </c>
      <c r="Q686" s="8">
        <f t="shared" si="133"/>
        <v>1.0853932524422239E-5</v>
      </c>
      <c r="R686" s="8">
        <f t="shared" si="134"/>
        <v>1.6079585766542449E-5</v>
      </c>
      <c r="S686" s="5">
        <f>G686/G687-1</f>
        <v>-4.9910161708965894E-5</v>
      </c>
      <c r="T686" s="5">
        <f>H686/H687-1</f>
        <v>-4.9892730629275128E-5</v>
      </c>
      <c r="U686" s="5">
        <f>I686/I687-1</f>
        <v>-4.9920127795477498E-5</v>
      </c>
      <c r="V686" s="5">
        <f>J686/J687-1</f>
        <v>-5.0005000500008556E-5</v>
      </c>
      <c r="W686" s="8">
        <f t="shared" si="139"/>
        <v>6.823433738287881E-6</v>
      </c>
      <c r="X686" s="8">
        <f t="shared" si="128"/>
        <v>7.5821118529881427E-6</v>
      </c>
      <c r="Y686" s="8">
        <f t="shared" si="129"/>
        <v>8.7531310290083957E-6</v>
      </c>
      <c r="Z686" s="8">
        <f t="shared" si="130"/>
        <v>1.0174717339030395E-5</v>
      </c>
    </row>
    <row r="687" spans="2:26" x14ac:dyDescent="0.2">
      <c r="B687" s="2">
        <v>42621</v>
      </c>
      <c r="C687" s="1">
        <v>97.923299999999998</v>
      </c>
      <c r="D687" s="1">
        <v>97.89</v>
      </c>
      <c r="E687" s="1">
        <v>98.009</v>
      </c>
      <c r="F687" s="1">
        <v>98.17</v>
      </c>
      <c r="G687" s="1">
        <v>100.18</v>
      </c>
      <c r="H687" s="1">
        <v>100.215</v>
      </c>
      <c r="I687" s="1">
        <v>100.16</v>
      </c>
      <c r="J687" s="1">
        <v>99.99</v>
      </c>
      <c r="K687" s="4">
        <f t="shared" si="135"/>
        <v>-3.2770015741856451E-4</v>
      </c>
      <c r="L687" s="4">
        <f t="shared" si="136"/>
        <v>-3.5741639009445603E-4</v>
      </c>
      <c r="M687" s="4">
        <f t="shared" si="137"/>
        <v>-4.0795928566339512E-4</v>
      </c>
      <c r="N687" s="4">
        <f t="shared" si="138"/>
        <v>-4.5817848597462518E-4</v>
      </c>
      <c r="O687" s="8">
        <f t="shared" si="131"/>
        <v>4.5229754369216498E-6</v>
      </c>
      <c r="P687" s="8">
        <f t="shared" si="132"/>
        <v>7.3119492657386378E-6</v>
      </c>
      <c r="Q687" s="8">
        <f t="shared" si="133"/>
        <v>1.1620945051390996E-5</v>
      </c>
      <c r="R687" s="8">
        <f t="shared" si="134"/>
        <v>1.7101711067120384E-5</v>
      </c>
      <c r="S687" s="5">
        <f>G687/G688-1</f>
        <v>-9.9810360315255586E-5</v>
      </c>
      <c r="T687" s="5">
        <f>H687/H688-1</f>
        <v>-1.4965579167913745E-4</v>
      </c>
      <c r="U687" s="5">
        <f>I687/I688-1</f>
        <v>-1.497379585725378E-4</v>
      </c>
      <c r="V687" s="5">
        <f>J687/J688-1</f>
        <v>-1.9998000199994426E-4</v>
      </c>
      <c r="W687" s="8">
        <f t="shared" si="139"/>
        <v>6.9191059059898267E-6</v>
      </c>
      <c r="X687" s="8">
        <f t="shared" si="128"/>
        <v>7.6790340156901048E-6</v>
      </c>
      <c r="Y687" s="8">
        <f t="shared" si="129"/>
        <v>8.8520741298928583E-6</v>
      </c>
      <c r="Z687" s="8">
        <f t="shared" si="130"/>
        <v>1.0276200842974811E-5</v>
      </c>
    </row>
    <row r="688" spans="2:26" x14ac:dyDescent="0.2">
      <c r="B688" s="2">
        <v>42620</v>
      </c>
      <c r="C688" s="1">
        <v>97.955399999999997</v>
      </c>
      <c r="D688" s="1">
        <v>97.924999999999997</v>
      </c>
      <c r="E688" s="1">
        <v>98.049000000000007</v>
      </c>
      <c r="F688" s="1">
        <v>98.215000000000003</v>
      </c>
      <c r="G688" s="1">
        <v>100.19</v>
      </c>
      <c r="H688" s="1">
        <v>100.23</v>
      </c>
      <c r="I688" s="1">
        <v>100.175</v>
      </c>
      <c r="J688" s="1">
        <v>100.01</v>
      </c>
      <c r="K688" s="4">
        <f t="shared" si="135"/>
        <v>2.5522470493477556E-5</v>
      </c>
      <c r="L688" s="4">
        <f t="shared" si="136"/>
        <v>-5.1056877361510544E-5</v>
      </c>
      <c r="M688" s="4">
        <f t="shared" si="137"/>
        <v>-5.0992310359543325E-5</v>
      </c>
      <c r="N688" s="4">
        <f t="shared" si="138"/>
        <v>-5.0906129097860742E-5</v>
      </c>
      <c r="O688" s="8">
        <f t="shared" si="131"/>
        <v>5.3422258304680613E-6</v>
      </c>
      <c r="P688" s="8">
        <f t="shared" si="132"/>
        <v>7.9493820608797507E-6</v>
      </c>
      <c r="Q688" s="8">
        <f t="shared" si="133"/>
        <v>1.2025963167168752E-5</v>
      </c>
      <c r="R688" s="8">
        <f t="shared" si="134"/>
        <v>1.7350071018241985E-5</v>
      </c>
      <c r="S688" s="5">
        <f>G688/G689-1</f>
        <v>4.9907670808924109E-5</v>
      </c>
      <c r="T688" s="5">
        <f>H688/H689-1</f>
        <v>4.9887752556765363E-5</v>
      </c>
      <c r="U688" s="5">
        <f>I688/I689-1</f>
        <v>4.991514425478627E-5</v>
      </c>
      <c r="V688" s="5">
        <f>J688/J689-1</f>
        <v>4.9997500125131822E-5</v>
      </c>
      <c r="W688" s="8">
        <f t="shared" si="139"/>
        <v>7.0993921664986872E-6</v>
      </c>
      <c r="X688" s="8">
        <f t="shared" si="128"/>
        <v>7.9448023023367733E-6</v>
      </c>
      <c r="Y688" s="8">
        <f t="shared" si="129"/>
        <v>9.1199626986469645E-6</v>
      </c>
      <c r="Z688" s="8">
        <f t="shared" si="130"/>
        <v>1.0631363347777039E-5</v>
      </c>
    </row>
    <row r="689" spans="2:26" x14ac:dyDescent="0.2">
      <c r="B689" s="2">
        <v>42619</v>
      </c>
      <c r="C689" s="1">
        <v>97.9529</v>
      </c>
      <c r="D689" s="1">
        <v>97.93</v>
      </c>
      <c r="E689" s="1">
        <v>98.054000000000002</v>
      </c>
      <c r="F689" s="1">
        <v>98.22</v>
      </c>
      <c r="G689" s="1">
        <v>100.185</v>
      </c>
      <c r="H689" s="1">
        <v>100.22499999999999</v>
      </c>
      <c r="I689" s="1">
        <v>100.17</v>
      </c>
      <c r="J689" s="1">
        <v>100.005</v>
      </c>
      <c r="K689" s="4">
        <f t="shared" si="135"/>
        <v>1.2558632477221998E-4</v>
      </c>
      <c r="L689" s="4">
        <f t="shared" si="136"/>
        <v>3.0643513789585519E-4</v>
      </c>
      <c r="M689" s="4">
        <f t="shared" si="137"/>
        <v>4.5914150741266369E-4</v>
      </c>
      <c r="N689" s="4">
        <f t="shared" si="138"/>
        <v>5.6028115927264643E-4</v>
      </c>
      <c r="O689" s="8">
        <f t="shared" si="131"/>
        <v>5.3423620671855244E-6</v>
      </c>
      <c r="P689" s="8">
        <f t="shared" si="132"/>
        <v>8.0770242542835274E-6</v>
      </c>
      <c r="Q689" s="8">
        <f t="shared" si="133"/>
        <v>1.2025350486081498E-5</v>
      </c>
      <c r="R689" s="8">
        <f t="shared" si="134"/>
        <v>1.7349187729604752E-5</v>
      </c>
      <c r="S689" s="5">
        <f>G689/G690-1</f>
        <v>0</v>
      </c>
      <c r="T689" s="5">
        <f>H689/H690-1</f>
        <v>4.9890241468730778E-5</v>
      </c>
      <c r="U689" s="5">
        <f>I689/I690-1</f>
        <v>9.9840255591177041E-5</v>
      </c>
      <c r="V689" s="5">
        <f>J689/J690-1</f>
        <v>1.5001500150013669E-4</v>
      </c>
      <c r="W689" s="8">
        <f t="shared" si="139"/>
        <v>7.0269585308939068E-6</v>
      </c>
      <c r="X689" s="8">
        <f t="shared" si="128"/>
        <v>7.8738328433614287E-6</v>
      </c>
      <c r="Y689" s="8">
        <f t="shared" si="129"/>
        <v>9.050935318687338E-6</v>
      </c>
      <c r="Z689" s="8">
        <f t="shared" si="130"/>
        <v>1.0564753979287437E-5</v>
      </c>
    </row>
    <row r="690" spans="2:26" x14ac:dyDescent="0.2">
      <c r="B690" s="2">
        <v>42618</v>
      </c>
      <c r="C690" s="1">
        <v>97.940600000000003</v>
      </c>
      <c r="D690" s="1">
        <v>97.9</v>
      </c>
      <c r="E690" s="1">
        <v>98.009</v>
      </c>
      <c r="F690" s="1">
        <v>98.165000000000006</v>
      </c>
      <c r="G690" s="1">
        <v>100.185</v>
      </c>
      <c r="H690" s="1">
        <v>100.22</v>
      </c>
      <c r="I690" s="1">
        <v>100.16</v>
      </c>
      <c r="J690" s="1">
        <v>99.99</v>
      </c>
      <c r="K690" s="4">
        <f t="shared" si="135"/>
        <v>0</v>
      </c>
      <c r="L690" s="4">
        <f t="shared" si="136"/>
        <v>0</v>
      </c>
      <c r="M690" s="4">
        <f t="shared" si="137"/>
        <v>0</v>
      </c>
      <c r="N690" s="4">
        <f t="shared" si="138"/>
        <v>0</v>
      </c>
      <c r="O690" s="8">
        <f t="shared" si="131"/>
        <v>5.2790756475673548E-6</v>
      </c>
      <c r="P690" s="8">
        <f t="shared" si="132"/>
        <v>8.0538708468605444E-6</v>
      </c>
      <c r="Q690" s="8">
        <f t="shared" si="133"/>
        <v>1.1877025145163034E-5</v>
      </c>
      <c r="R690" s="8">
        <f t="shared" si="134"/>
        <v>1.7358914833064675E-5</v>
      </c>
      <c r="S690" s="5">
        <f>G690/G691-1</f>
        <v>0</v>
      </c>
      <c r="T690" s="5">
        <f>H690/H691-1</f>
        <v>4.9892730629164106E-5</v>
      </c>
      <c r="U690" s="5">
        <f>I690/I691-1</f>
        <v>9.9850224662967335E-5</v>
      </c>
      <c r="V690" s="5">
        <f>J690/J691-1</f>
        <v>1.0002000400066713E-4</v>
      </c>
      <c r="W690" s="8">
        <f t="shared" si="139"/>
        <v>7.0388686300988119E-6</v>
      </c>
      <c r="X690" s="8">
        <f t="shared" si="128"/>
        <v>7.802618591454023E-6</v>
      </c>
      <c r="Y690" s="8">
        <f t="shared" si="129"/>
        <v>8.8970551148356602E-6</v>
      </c>
      <c r="Z690" s="8">
        <f t="shared" si="130"/>
        <v>1.0328397627557184E-5</v>
      </c>
    </row>
    <row r="691" spans="2:26" x14ac:dyDescent="0.2">
      <c r="B691" s="2">
        <v>42615</v>
      </c>
      <c r="C691" s="1">
        <v>97.940600000000003</v>
      </c>
      <c r="D691" s="1">
        <v>97.9</v>
      </c>
      <c r="E691" s="1">
        <v>98.009</v>
      </c>
      <c r="F691" s="1">
        <v>98.165000000000006</v>
      </c>
      <c r="G691" s="1">
        <v>100.185</v>
      </c>
      <c r="H691" s="1">
        <v>100.215</v>
      </c>
      <c r="I691" s="1">
        <v>100.15</v>
      </c>
      <c r="J691" s="1">
        <v>99.98</v>
      </c>
      <c r="K691" s="4">
        <f t="shared" si="135"/>
        <v>1.0109189457452317E-4</v>
      </c>
      <c r="L691" s="4">
        <f t="shared" si="136"/>
        <v>-1.0213461342034602E-4</v>
      </c>
      <c r="M691" s="4">
        <f t="shared" si="137"/>
        <v>-1.0202103673784269E-4</v>
      </c>
      <c r="N691" s="4">
        <f t="shared" si="138"/>
        <v>-5.0932056636421308E-5</v>
      </c>
      <c r="O691" s="8">
        <f t="shared" si="131"/>
        <v>5.3404680267266084E-6</v>
      </c>
      <c r="P691" s="8">
        <f t="shared" si="132"/>
        <v>8.3100813904371519E-6</v>
      </c>
      <c r="Q691" s="8">
        <f t="shared" si="133"/>
        <v>1.2364069758449558E-5</v>
      </c>
      <c r="R691" s="8">
        <f t="shared" si="134"/>
        <v>1.7974526751311228E-5</v>
      </c>
      <c r="S691" s="5">
        <f>G691/G692-1</f>
        <v>4.9910161708854872E-5</v>
      </c>
      <c r="T691" s="5">
        <f>H691/H692-1</f>
        <v>0</v>
      </c>
      <c r="U691" s="5">
        <f>I691/I692-1</f>
        <v>-4.9922619939080093E-5</v>
      </c>
      <c r="V691" s="5">
        <f>J691/J692-1</f>
        <v>0</v>
      </c>
      <c r="W691" s="8">
        <f t="shared" si="139"/>
        <v>7.0508191710667213E-6</v>
      </c>
      <c r="X691" s="8">
        <f t="shared" si="128"/>
        <v>7.7311582993696259E-6</v>
      </c>
      <c r="Y691" s="8">
        <f t="shared" si="129"/>
        <v>8.7426354721393419E-6</v>
      </c>
      <c r="Z691" s="8">
        <f t="shared" si="130"/>
        <v>1.017611985782355E-5</v>
      </c>
    </row>
    <row r="692" spans="2:26" x14ac:dyDescent="0.2">
      <c r="B692" s="2">
        <v>42614</v>
      </c>
      <c r="C692" s="1">
        <v>97.930700000000002</v>
      </c>
      <c r="D692" s="1">
        <v>97.91</v>
      </c>
      <c r="E692" s="1">
        <v>98.019000000000005</v>
      </c>
      <c r="F692" s="1">
        <v>98.17</v>
      </c>
      <c r="G692" s="1">
        <v>100.18</v>
      </c>
      <c r="H692" s="1">
        <v>100.215</v>
      </c>
      <c r="I692" s="1">
        <v>100.155</v>
      </c>
      <c r="J692" s="1">
        <v>99.98</v>
      </c>
      <c r="K692" s="4">
        <f t="shared" si="135"/>
        <v>1.2561479762740468E-4</v>
      </c>
      <c r="L692" s="4">
        <f t="shared" si="136"/>
        <v>1.5322539455531192E-4</v>
      </c>
      <c r="M692" s="4">
        <f t="shared" si="137"/>
        <v>1.0203144609177706E-4</v>
      </c>
      <c r="N692" s="4">
        <f t="shared" si="138"/>
        <v>1.018744906275959E-4</v>
      </c>
      <c r="O692" s="8">
        <f t="shared" si="131"/>
        <v>5.0263474187037246E-6</v>
      </c>
      <c r="P692" s="8">
        <f t="shared" si="132"/>
        <v>8.3092336352580394E-6</v>
      </c>
      <c r="Q692" s="8">
        <f t="shared" si="133"/>
        <v>1.2388438295176107E-5</v>
      </c>
      <c r="R692" s="8">
        <f t="shared" si="134"/>
        <v>1.7717158650203956E-5</v>
      </c>
      <c r="S692" s="5">
        <f>G692/G693-1</f>
        <v>0</v>
      </c>
      <c r="T692" s="5">
        <f>H692/H693-1</f>
        <v>4.9895220038065347E-5</v>
      </c>
      <c r="U692" s="5">
        <f>I692/I693-1</f>
        <v>4.9925112331372645E-5</v>
      </c>
      <c r="V692" s="5">
        <f>J692/J693-1</f>
        <v>0</v>
      </c>
      <c r="W692" s="8">
        <f t="shared" si="139"/>
        <v>6.9779291327371498E-6</v>
      </c>
      <c r="X692" s="8">
        <f t="shared" si="128"/>
        <v>7.7443065277699133E-6</v>
      </c>
      <c r="Y692" s="8">
        <f t="shared" si="129"/>
        <v>8.8424063146754284E-6</v>
      </c>
      <c r="Z692" s="8">
        <f t="shared" si="130"/>
        <v>1.0193426184112366E-5</v>
      </c>
    </row>
    <row r="693" spans="2:26" x14ac:dyDescent="0.2">
      <c r="B693" s="2">
        <v>42613</v>
      </c>
      <c r="C693" s="1">
        <v>97.918400000000005</v>
      </c>
      <c r="D693" s="1">
        <v>97.894999999999996</v>
      </c>
      <c r="E693" s="1">
        <v>98.009</v>
      </c>
      <c r="F693" s="1">
        <v>98.16</v>
      </c>
      <c r="G693" s="1">
        <v>100.18</v>
      </c>
      <c r="H693" s="1">
        <v>100.21</v>
      </c>
      <c r="I693" s="1">
        <v>100.15</v>
      </c>
      <c r="J693" s="1">
        <v>99.98</v>
      </c>
      <c r="K693" s="4">
        <f t="shared" si="135"/>
        <v>2.5532114804827089E-5</v>
      </c>
      <c r="L693" s="4">
        <f t="shared" si="136"/>
        <v>0</v>
      </c>
      <c r="M693" s="4">
        <f t="shared" si="137"/>
        <v>0</v>
      </c>
      <c r="N693" s="4">
        <f t="shared" si="138"/>
        <v>0</v>
      </c>
      <c r="O693" s="8">
        <f t="shared" si="131"/>
        <v>4.7123104246352132E-6</v>
      </c>
      <c r="P693" s="8">
        <f t="shared" si="132"/>
        <v>7.9261701488697607E-6</v>
      </c>
      <c r="Q693" s="8">
        <f t="shared" si="133"/>
        <v>1.1877070339532669E-5</v>
      </c>
      <c r="R693" s="8">
        <f t="shared" si="134"/>
        <v>1.7103472290292133E-5</v>
      </c>
      <c r="S693" s="5">
        <f>G693/G694-1</f>
        <v>4.9912652857697637E-5</v>
      </c>
      <c r="T693" s="5">
        <f>H693/H694-1</f>
        <v>4.9897709694990411E-5</v>
      </c>
      <c r="U693" s="5">
        <f>I693/I694-1</f>
        <v>4.9927604972799244E-5</v>
      </c>
      <c r="V693" s="5">
        <f>J693/J694-1</f>
        <v>5.0012503125973495E-5</v>
      </c>
      <c r="W693" s="8">
        <f t="shared" si="139"/>
        <v>6.9898165758934309E-6</v>
      </c>
      <c r="X693" s="8">
        <f t="shared" si="128"/>
        <v>7.6724991793707738E-6</v>
      </c>
      <c r="Y693" s="8">
        <f t="shared" si="129"/>
        <v>8.7724187405413615E-6</v>
      </c>
      <c r="Z693" s="8">
        <f t="shared" si="130"/>
        <v>1.021079147573777E-5</v>
      </c>
    </row>
    <row r="694" spans="2:26" x14ac:dyDescent="0.2">
      <c r="B694" s="2">
        <v>42612</v>
      </c>
      <c r="C694" s="1">
        <v>97.915899999999993</v>
      </c>
      <c r="D694" s="1">
        <v>97.894999999999996</v>
      </c>
      <c r="E694" s="1">
        <v>98.009</v>
      </c>
      <c r="F694" s="1">
        <v>98.16</v>
      </c>
      <c r="G694" s="1">
        <v>100.175</v>
      </c>
      <c r="H694" s="1">
        <v>100.205</v>
      </c>
      <c r="I694" s="1">
        <v>100.145</v>
      </c>
      <c r="J694" s="1">
        <v>99.974999999999994</v>
      </c>
      <c r="K694" s="4">
        <f t="shared" si="135"/>
        <v>-5.0040440846110812E-5</v>
      </c>
      <c r="L694" s="4">
        <f t="shared" si="136"/>
        <v>-5.1072522982753554E-5</v>
      </c>
      <c r="M694" s="4">
        <f t="shared" si="137"/>
        <v>-5.1013120574538995E-5</v>
      </c>
      <c r="N694" s="4">
        <f t="shared" si="138"/>
        <v>-5.0934650843048601E-5</v>
      </c>
      <c r="O694" s="8">
        <f t="shared" si="131"/>
        <v>4.7098725167823987E-6</v>
      </c>
      <c r="P694" s="8">
        <f t="shared" si="132"/>
        <v>8.8231368637164965E-6</v>
      </c>
      <c r="Q694" s="8">
        <f t="shared" si="133"/>
        <v>1.3261799342937919E-5</v>
      </c>
      <c r="R694" s="8">
        <f t="shared" si="134"/>
        <v>1.8848404289265873E-5</v>
      </c>
      <c r="S694" s="5">
        <f>G694/G695-1</f>
        <v>0</v>
      </c>
      <c r="T694" s="5">
        <f>H694/H695-1</f>
        <v>4.9900199600827477E-5</v>
      </c>
      <c r="U694" s="5">
        <f>I694/I695-1</f>
        <v>4.9930097862915801E-5</v>
      </c>
      <c r="V694" s="5">
        <f>J694/J695-1</f>
        <v>5.0015004501302585E-5</v>
      </c>
      <c r="W694" s="8">
        <f t="shared" si="139"/>
        <v>6.9165694150029804E-6</v>
      </c>
      <c r="X694" s="8">
        <f t="shared" si="128"/>
        <v>7.6004425061359275E-6</v>
      </c>
      <c r="Y694" s="8">
        <f t="shared" si="129"/>
        <v>8.7021880473122534E-6</v>
      </c>
      <c r="Z694" s="8">
        <f t="shared" si="130"/>
        <v>1.0142870466095729E-5</v>
      </c>
    </row>
    <row r="695" spans="2:26" x14ac:dyDescent="0.2">
      <c r="B695" s="2">
        <v>42611</v>
      </c>
      <c r="C695" s="1">
        <v>97.9208</v>
      </c>
      <c r="D695" s="1">
        <v>97.9</v>
      </c>
      <c r="E695" s="1">
        <v>98.013999999999996</v>
      </c>
      <c r="F695" s="1">
        <v>98.165000000000006</v>
      </c>
      <c r="G695" s="1">
        <v>100.175</v>
      </c>
      <c r="H695" s="1">
        <v>100.2</v>
      </c>
      <c r="I695" s="1">
        <v>100.14</v>
      </c>
      <c r="J695" s="1">
        <v>99.97</v>
      </c>
      <c r="K695" s="4">
        <f t="shared" si="135"/>
        <v>2.2676524485532035E-4</v>
      </c>
      <c r="L695" s="4">
        <f t="shared" si="136"/>
        <v>2.5542784163490317E-4</v>
      </c>
      <c r="M695" s="4">
        <f t="shared" si="137"/>
        <v>3.0617243631625435E-4</v>
      </c>
      <c r="N695" s="4">
        <f t="shared" si="138"/>
        <v>3.5666972383574524E-4</v>
      </c>
      <c r="O695" s="8">
        <f t="shared" si="131"/>
        <v>4.8349736188976755E-6</v>
      </c>
      <c r="P695" s="8">
        <f t="shared" si="132"/>
        <v>8.5664629654663707E-6</v>
      </c>
      <c r="Q695" s="8">
        <f t="shared" si="133"/>
        <v>1.274841825243761E-5</v>
      </c>
      <c r="R695" s="8">
        <f t="shared" si="134"/>
        <v>1.8231800185362078E-5</v>
      </c>
      <c r="S695" s="5">
        <f>G695/G696-1</f>
        <v>0</v>
      </c>
      <c r="T695" s="5">
        <f>H695/H696-1</f>
        <v>0</v>
      </c>
      <c r="U695" s="5">
        <f>I695/I696-1</f>
        <v>0</v>
      </c>
      <c r="V695" s="5">
        <f>J695/J696-1</f>
        <v>0</v>
      </c>
      <c r="W695" s="8">
        <f t="shared" si="139"/>
        <v>6.9283926105841814E-6</v>
      </c>
      <c r="X695" s="8">
        <f t="shared" si="128"/>
        <v>7.5281352290509844E-6</v>
      </c>
      <c r="Y695" s="8">
        <f t="shared" si="129"/>
        <v>8.6317129877984002E-6</v>
      </c>
      <c r="Z695" s="8">
        <f t="shared" si="130"/>
        <v>1.0074712972018454E-5</v>
      </c>
    </row>
    <row r="696" spans="2:26" x14ac:dyDescent="0.2">
      <c r="B696" s="2">
        <v>42608</v>
      </c>
      <c r="C696" s="1">
        <v>97.898600000000002</v>
      </c>
      <c r="D696" s="1">
        <v>97.875</v>
      </c>
      <c r="E696" s="1">
        <v>97.983999999999995</v>
      </c>
      <c r="F696" s="1">
        <v>98.13</v>
      </c>
      <c r="G696" s="1">
        <v>100.175</v>
      </c>
      <c r="H696" s="1">
        <v>100.2</v>
      </c>
      <c r="I696" s="1">
        <v>100.14</v>
      </c>
      <c r="J696" s="1">
        <v>99.97</v>
      </c>
      <c r="K696" s="4">
        <f t="shared" si="135"/>
        <v>-3.5330204670114274E-4</v>
      </c>
      <c r="L696" s="4">
        <f t="shared" si="136"/>
        <v>-4.0851759178883729E-4</v>
      </c>
      <c r="M696" s="4">
        <f t="shared" si="137"/>
        <v>-5.100271334436135E-4</v>
      </c>
      <c r="N696" s="4">
        <f t="shared" si="138"/>
        <v>-6.1106018942869156E-4</v>
      </c>
      <c r="O696" s="8">
        <f t="shared" si="131"/>
        <v>4.2680605067593747E-6</v>
      </c>
      <c r="P696" s="8">
        <f t="shared" si="132"/>
        <v>7.9278933613791124E-6</v>
      </c>
      <c r="Q696" s="8">
        <f t="shared" si="133"/>
        <v>1.1982987161646975E-5</v>
      </c>
      <c r="R696" s="8">
        <f t="shared" si="134"/>
        <v>1.7340125875772716E-5</v>
      </c>
      <c r="S696" s="5">
        <f>G696/G697-1</f>
        <v>-4.9910161708965894E-5</v>
      </c>
      <c r="T696" s="5">
        <f>H696/H697-1</f>
        <v>-4.9897709695101433E-5</v>
      </c>
      <c r="U696" s="5">
        <f>I696/I697-1</f>
        <v>0</v>
      </c>
      <c r="V696" s="5">
        <f>J696/J697-1</f>
        <v>0</v>
      </c>
      <c r="W696" s="8">
        <f t="shared" si="139"/>
        <v>6.9402562965612094E-6</v>
      </c>
      <c r="X696" s="8">
        <f t="shared" si="128"/>
        <v>7.5410258715664827E-6</v>
      </c>
      <c r="Y696" s="8">
        <f t="shared" si="129"/>
        <v>8.64649331825696E-6</v>
      </c>
      <c r="Z696" s="8">
        <f t="shared" si="130"/>
        <v>1.0091964192860951E-5</v>
      </c>
    </row>
    <row r="697" spans="2:26" x14ac:dyDescent="0.2">
      <c r="B697" s="2">
        <v>42607</v>
      </c>
      <c r="C697" s="1">
        <v>97.933199999999999</v>
      </c>
      <c r="D697" s="1">
        <v>97.915000000000006</v>
      </c>
      <c r="E697" s="1">
        <v>98.034000000000006</v>
      </c>
      <c r="F697" s="1">
        <v>98.19</v>
      </c>
      <c r="G697" s="1">
        <v>100.18</v>
      </c>
      <c r="H697" s="1">
        <v>100.205</v>
      </c>
      <c r="I697" s="1">
        <v>100.14</v>
      </c>
      <c r="J697" s="1">
        <v>99.97</v>
      </c>
      <c r="K697" s="4">
        <f t="shared" si="135"/>
        <v>-7.5556000269538792E-5</v>
      </c>
      <c r="L697" s="4">
        <f t="shared" si="136"/>
        <v>-1.5317063208419857E-4</v>
      </c>
      <c r="M697" s="4">
        <f t="shared" si="137"/>
        <v>-2.0396924143839534E-4</v>
      </c>
      <c r="N697" s="4">
        <f t="shared" si="138"/>
        <v>-2.545436033193349E-4</v>
      </c>
      <c r="O697" s="8">
        <f t="shared" si="131"/>
        <v>5.1513156235122319E-6</v>
      </c>
      <c r="P697" s="8">
        <f t="shared" si="132"/>
        <v>8.9491873408512063E-6</v>
      </c>
      <c r="Q697" s="8">
        <f t="shared" si="133"/>
        <v>1.3258054995256009E-5</v>
      </c>
      <c r="R697" s="8">
        <f t="shared" si="134"/>
        <v>1.8739517286558706E-5</v>
      </c>
      <c r="S697" s="5">
        <f>G697/G698-1</f>
        <v>0</v>
      </c>
      <c r="T697" s="5">
        <f>H697/H698-1</f>
        <v>0</v>
      </c>
      <c r="U697" s="5">
        <f>I697/I698-1</f>
        <v>-4.9927604972799244E-5</v>
      </c>
      <c r="V697" s="5">
        <f>J697/J698-1</f>
        <v>0</v>
      </c>
      <c r="W697" s="8">
        <f t="shared" si="139"/>
        <v>7.0377698780458185E-6</v>
      </c>
      <c r="X697" s="8">
        <f t="shared" si="128"/>
        <v>7.6395485740822076E-6</v>
      </c>
      <c r="Y697" s="8">
        <f t="shared" si="129"/>
        <v>8.661324353108173E-6</v>
      </c>
      <c r="Z697" s="8">
        <f t="shared" si="130"/>
        <v>1.0109274594563971E-5</v>
      </c>
    </row>
    <row r="698" spans="2:26" x14ac:dyDescent="0.2">
      <c r="B698" s="2">
        <v>42606</v>
      </c>
      <c r="C698" s="1">
        <v>97.940600000000003</v>
      </c>
      <c r="D698" s="1">
        <v>97.93</v>
      </c>
      <c r="E698" s="1">
        <v>98.054000000000002</v>
      </c>
      <c r="F698" s="1">
        <v>98.215000000000003</v>
      </c>
      <c r="G698" s="1">
        <v>100.18</v>
      </c>
      <c r="H698" s="1">
        <v>100.205</v>
      </c>
      <c r="I698" s="1">
        <v>100.145</v>
      </c>
      <c r="J698" s="1">
        <v>99.97</v>
      </c>
      <c r="K698" s="4">
        <f t="shared" si="135"/>
        <v>1.7666888268674796E-4</v>
      </c>
      <c r="L698" s="4">
        <f t="shared" si="136"/>
        <v>1.5319409692082786E-4</v>
      </c>
      <c r="M698" s="4">
        <f t="shared" si="137"/>
        <v>1.5300033660081702E-4</v>
      </c>
      <c r="N698" s="4">
        <f t="shared" si="138"/>
        <v>1.5274949083510236E-4</v>
      </c>
      <c r="O698" s="8">
        <f t="shared" si="131"/>
        <v>5.3402056241860781E-6</v>
      </c>
      <c r="P698" s="8">
        <f t="shared" si="132"/>
        <v>9.5883769904780977E-6</v>
      </c>
      <c r="Q698" s="8">
        <f t="shared" si="133"/>
        <v>1.4409056341169179E-5</v>
      </c>
      <c r="R698" s="8">
        <f t="shared" si="134"/>
        <v>2.0248342294343914E-5</v>
      </c>
      <c r="S698" s="5">
        <f>G698/G699-1</f>
        <v>-4.9907670808924109E-5</v>
      </c>
      <c r="T698" s="5">
        <f>H698/H699-1</f>
        <v>-4.9895220037843302E-5</v>
      </c>
      <c r="U698" s="5">
        <f>I698/I699-1</f>
        <v>-4.992511233159469E-5</v>
      </c>
      <c r="V698" s="5">
        <f>J698/J699-1</f>
        <v>-1.0002000400088917E-4</v>
      </c>
      <c r="W698" s="8">
        <f t="shared" si="139"/>
        <v>7.0498622661524263E-6</v>
      </c>
      <c r="X698" s="8">
        <f t="shared" si="128"/>
        <v>7.6526749462026238E-6</v>
      </c>
      <c r="Y698" s="8">
        <f t="shared" si="129"/>
        <v>8.7619926165547486E-6</v>
      </c>
      <c r="Z698" s="8">
        <f t="shared" si="130"/>
        <v>1.0126644482183496E-5</v>
      </c>
    </row>
    <row r="699" spans="2:26" x14ac:dyDescent="0.2">
      <c r="B699" s="2">
        <v>42605</v>
      </c>
      <c r="C699" s="1">
        <v>97.923299999999998</v>
      </c>
      <c r="D699" s="1">
        <v>97.915000000000006</v>
      </c>
      <c r="E699" s="1">
        <v>98.039000000000001</v>
      </c>
      <c r="F699" s="1">
        <v>98.2</v>
      </c>
      <c r="G699" s="1">
        <v>100.185</v>
      </c>
      <c r="H699" s="1">
        <v>100.21</v>
      </c>
      <c r="I699" s="1">
        <v>100.15</v>
      </c>
      <c r="J699" s="1">
        <v>99.98</v>
      </c>
      <c r="K699" s="4">
        <f t="shared" si="135"/>
        <v>-2.5529533585588737E-5</v>
      </c>
      <c r="L699" s="4">
        <f t="shared" si="136"/>
        <v>0</v>
      </c>
      <c r="M699" s="4">
        <f t="shared" si="137"/>
        <v>-5.0997511321426714E-5</v>
      </c>
      <c r="N699" s="4">
        <f t="shared" si="138"/>
        <v>-5.0913904587335246E-5</v>
      </c>
      <c r="O699" s="8">
        <f t="shared" si="131"/>
        <v>4.8985334174692082E-6</v>
      </c>
      <c r="P699" s="8">
        <f t="shared" si="132"/>
        <v>9.2053917481760288E-6</v>
      </c>
      <c r="Q699" s="8">
        <f t="shared" si="133"/>
        <v>1.4026555499667137E-5</v>
      </c>
      <c r="R699" s="8">
        <f t="shared" si="134"/>
        <v>1.9866468567256158E-5</v>
      </c>
      <c r="S699" s="5">
        <f>G699/G700-1</f>
        <v>4.9910161708854872E-5</v>
      </c>
      <c r="T699" s="5">
        <f>H699/H700-1</f>
        <v>0</v>
      </c>
      <c r="U699" s="5">
        <f>I699/I700-1</f>
        <v>0</v>
      </c>
      <c r="V699" s="5">
        <f>J699/J700-1</f>
        <v>0</v>
      </c>
      <c r="W699" s="8">
        <f t="shared" si="139"/>
        <v>7.1478958859029888E-6</v>
      </c>
      <c r="X699" s="8">
        <f t="shared" si="128"/>
        <v>7.7517246793937527E-6</v>
      </c>
      <c r="Y699" s="8">
        <f t="shared" si="129"/>
        <v>8.863003124210771E-6</v>
      </c>
      <c r="Z699" s="8">
        <f t="shared" si="130"/>
        <v>1.0316225632756773E-5</v>
      </c>
    </row>
    <row r="700" spans="2:26" x14ac:dyDescent="0.2">
      <c r="B700" s="2">
        <v>42604</v>
      </c>
      <c r="C700" s="1">
        <v>97.925799999999995</v>
      </c>
      <c r="D700" s="1">
        <v>97.915000000000006</v>
      </c>
      <c r="E700" s="1">
        <v>98.043999999999997</v>
      </c>
      <c r="F700" s="1">
        <v>98.204999999999998</v>
      </c>
      <c r="G700" s="1">
        <v>100.18</v>
      </c>
      <c r="H700" s="1">
        <v>100.21</v>
      </c>
      <c r="I700" s="1">
        <v>100.15</v>
      </c>
      <c r="J700" s="1">
        <v>99.98</v>
      </c>
      <c r="K700" s="4">
        <f t="shared" si="135"/>
        <v>-1.0006575749776925E-4</v>
      </c>
      <c r="L700" s="4">
        <f t="shared" si="136"/>
        <v>-1.0211896859835257E-4</v>
      </c>
      <c r="M700" s="4">
        <f t="shared" si="137"/>
        <v>0</v>
      </c>
      <c r="N700" s="4">
        <f t="shared" si="138"/>
        <v>5.0916496944886092E-5</v>
      </c>
      <c r="O700" s="8">
        <f t="shared" si="131"/>
        <v>4.9623572514331804E-6</v>
      </c>
      <c r="P700" s="8">
        <f t="shared" si="132"/>
        <v>9.0772667802069273E-6</v>
      </c>
      <c r="Q700" s="8">
        <f t="shared" si="133"/>
        <v>1.3897644281150313E-5</v>
      </c>
      <c r="R700" s="8">
        <f t="shared" si="134"/>
        <v>1.9634554240063883E-5</v>
      </c>
      <c r="S700" s="5">
        <f>G700/G701-1</f>
        <v>0</v>
      </c>
      <c r="T700" s="5">
        <f>H700/H701-1</f>
        <v>0</v>
      </c>
      <c r="U700" s="5">
        <f>I700/I701-1</f>
        <v>0</v>
      </c>
      <c r="V700" s="5">
        <f>J700/J701-1</f>
        <v>5.0012503125973495E-5</v>
      </c>
      <c r="W700" s="8">
        <f t="shared" si="139"/>
        <v>7.074167841380658E-6</v>
      </c>
      <c r="X700" s="8">
        <f t="shared" si="128"/>
        <v>7.7650897219444323E-6</v>
      </c>
      <c r="Y700" s="8">
        <f t="shared" si="129"/>
        <v>8.8782841640801013E-6</v>
      </c>
      <c r="Z700" s="8">
        <f t="shared" si="130"/>
        <v>1.0334012228675319E-5</v>
      </c>
    </row>
    <row r="701" spans="2:26" x14ac:dyDescent="0.2">
      <c r="B701" s="2">
        <v>42601</v>
      </c>
      <c r="C701" s="1">
        <v>97.935599999999994</v>
      </c>
      <c r="D701" s="1">
        <v>97.924999999999997</v>
      </c>
      <c r="E701" s="1">
        <v>98.043999999999997</v>
      </c>
      <c r="F701" s="1">
        <v>98.2</v>
      </c>
      <c r="G701" s="1">
        <v>100.18</v>
      </c>
      <c r="H701" s="1">
        <v>100.21</v>
      </c>
      <c r="I701" s="1">
        <v>100.15</v>
      </c>
      <c r="J701" s="1">
        <v>99.974999999999994</v>
      </c>
      <c r="K701" s="4">
        <f t="shared" si="135"/>
        <v>-2.2764881648140722E-4</v>
      </c>
      <c r="L701" s="4">
        <f t="shared" si="136"/>
        <v>-3.0626307998571356E-4</v>
      </c>
      <c r="M701" s="4">
        <f t="shared" si="137"/>
        <v>-3.5685518816463979E-4</v>
      </c>
      <c r="N701" s="4">
        <f t="shared" si="138"/>
        <v>-3.969910117163078E-4</v>
      </c>
      <c r="O701" s="8">
        <f t="shared" si="131"/>
        <v>5.2125216451776035E-6</v>
      </c>
      <c r="P701" s="8">
        <f t="shared" si="132"/>
        <v>9.460695736411285E-6</v>
      </c>
      <c r="Q701" s="8">
        <f t="shared" si="133"/>
        <v>1.4025853354250052E-5</v>
      </c>
      <c r="R701" s="8">
        <f t="shared" si="134"/>
        <v>1.9507262997701668E-5</v>
      </c>
      <c r="S701" s="5">
        <f>G701/G702-1</f>
        <v>-4.9907670808924109E-5</v>
      </c>
      <c r="T701" s="5">
        <f>H701/H702-1</f>
        <v>-4.9892730629275128E-5</v>
      </c>
      <c r="U701" s="5">
        <f>I701/I702-1</f>
        <v>-4.9922619939080093E-5</v>
      </c>
      <c r="V701" s="5">
        <f>J701/J702-1</f>
        <v>-1.0001500225043092E-4</v>
      </c>
      <c r="W701" s="8">
        <f t="shared" si="139"/>
        <v>7.0863857478424553E-6</v>
      </c>
      <c r="X701" s="8">
        <f t="shared" si="128"/>
        <v>7.7785009304451996E-6</v>
      </c>
      <c r="Y701" s="8">
        <f t="shared" si="129"/>
        <v>8.8936179881976834E-6</v>
      </c>
      <c r="Z701" s="8">
        <f t="shared" si="130"/>
        <v>1.0265482883429553E-5</v>
      </c>
    </row>
    <row r="702" spans="2:26" x14ac:dyDescent="0.2">
      <c r="B702" s="2">
        <v>42600</v>
      </c>
      <c r="C702" s="1">
        <v>97.957899999999995</v>
      </c>
      <c r="D702" s="1">
        <v>97.954999999999998</v>
      </c>
      <c r="E702" s="1">
        <v>98.078999999999994</v>
      </c>
      <c r="F702" s="1">
        <v>98.239000000000004</v>
      </c>
      <c r="G702" s="1">
        <v>100.185</v>
      </c>
      <c r="H702" s="1">
        <v>100.215</v>
      </c>
      <c r="I702" s="1">
        <v>100.155</v>
      </c>
      <c r="J702" s="1">
        <v>99.984999999999999</v>
      </c>
      <c r="K702" s="4">
        <f t="shared" si="135"/>
        <v>1.0107403928616421E-4</v>
      </c>
      <c r="L702" s="4">
        <f t="shared" si="136"/>
        <v>1.5315499285284417E-4</v>
      </c>
      <c r="M702" s="4">
        <f t="shared" si="137"/>
        <v>1.5296133137532308E-4</v>
      </c>
      <c r="N702" s="4">
        <f t="shared" si="138"/>
        <v>1.9344329057213727E-4</v>
      </c>
      <c r="O702" s="8">
        <f t="shared" si="131"/>
        <v>5.6563071962734136E-6</v>
      </c>
      <c r="P702" s="8">
        <f t="shared" si="132"/>
        <v>9.0993042560477689E-6</v>
      </c>
      <c r="Q702" s="8">
        <f t="shared" si="133"/>
        <v>1.2535575093490237E-5</v>
      </c>
      <c r="R702" s="8">
        <f t="shared" si="134"/>
        <v>1.7092000601603706E-5</v>
      </c>
      <c r="S702" s="5">
        <f>G702/G703-1</f>
        <v>4.9910161708854872E-5</v>
      </c>
      <c r="T702" s="5">
        <f>H702/H703-1</f>
        <v>0</v>
      </c>
      <c r="U702" s="5">
        <f>I702/I703-1</f>
        <v>0</v>
      </c>
      <c r="V702" s="5">
        <f>J702/J703-1</f>
        <v>0</v>
      </c>
      <c r="W702" s="8">
        <f t="shared" si="139"/>
        <v>7.1849913820237119E-6</v>
      </c>
      <c r="X702" s="8">
        <f t="shared" si="128"/>
        <v>7.8782781476765507E-6</v>
      </c>
      <c r="Y702" s="8">
        <f t="shared" si="129"/>
        <v>8.9953761853037001E-6</v>
      </c>
      <c r="Z702" s="8">
        <f t="shared" si="130"/>
        <v>1.0456279570512356E-5</v>
      </c>
    </row>
    <row r="703" spans="2:26" x14ac:dyDescent="0.2">
      <c r="B703" s="2">
        <v>42599</v>
      </c>
      <c r="C703" s="1">
        <v>97.947999999999993</v>
      </c>
      <c r="D703" s="1">
        <v>97.94</v>
      </c>
      <c r="E703" s="1">
        <v>98.063999999999993</v>
      </c>
      <c r="F703" s="1">
        <v>98.22</v>
      </c>
      <c r="G703" s="1">
        <v>100.18</v>
      </c>
      <c r="H703" s="1">
        <v>100.215</v>
      </c>
      <c r="I703" s="1">
        <v>100.155</v>
      </c>
      <c r="J703" s="1">
        <v>99.984999999999999</v>
      </c>
      <c r="K703" s="4">
        <f t="shared" si="135"/>
        <v>-2.0210722298552586E-4</v>
      </c>
      <c r="L703" s="4">
        <f t="shared" si="136"/>
        <v>-1.5313153999285678E-4</v>
      </c>
      <c r="M703" s="4">
        <f t="shared" si="137"/>
        <v>-1.0196382323557351E-4</v>
      </c>
      <c r="N703" s="4">
        <f t="shared" si="138"/>
        <v>-1.0180189351527424E-4</v>
      </c>
      <c r="O703" s="8">
        <f t="shared" si="131"/>
        <v>5.278291891329945E-6</v>
      </c>
      <c r="P703" s="8">
        <f t="shared" si="132"/>
        <v>8.5883495642438686E-6</v>
      </c>
      <c r="Q703" s="8">
        <f t="shared" si="133"/>
        <v>1.2025091433067736E-5</v>
      </c>
      <c r="R703" s="8">
        <f t="shared" si="134"/>
        <v>1.6352197585150774E-5</v>
      </c>
      <c r="S703" s="5">
        <f>G703/G704-1</f>
        <v>-4.9907670808924109E-5</v>
      </c>
      <c r="T703" s="5">
        <f>H703/H704-1</f>
        <v>0</v>
      </c>
      <c r="U703" s="5">
        <f>I703/I704-1</f>
        <v>0</v>
      </c>
      <c r="V703" s="5">
        <f>J703/J704-1</f>
        <v>0</v>
      </c>
      <c r="W703" s="8">
        <f t="shared" si="139"/>
        <v>7.110944293069065E-6</v>
      </c>
      <c r="X703" s="8">
        <f t="shared" si="128"/>
        <v>7.8919320092843085E-6</v>
      </c>
      <c r="Y703" s="8">
        <f t="shared" si="129"/>
        <v>9.0109660920373288E-6</v>
      </c>
      <c r="Z703" s="8">
        <f t="shared" si="130"/>
        <v>1.0474401372194353E-5</v>
      </c>
    </row>
    <row r="704" spans="2:26" x14ac:dyDescent="0.2">
      <c r="B704" s="2">
        <v>42598</v>
      </c>
      <c r="C704" s="1">
        <v>97.967799999999997</v>
      </c>
      <c r="D704" s="1">
        <v>97.954999999999998</v>
      </c>
      <c r="E704" s="1">
        <v>98.073999999999998</v>
      </c>
      <c r="F704" s="1">
        <v>98.23</v>
      </c>
      <c r="G704" s="1">
        <v>100.185</v>
      </c>
      <c r="H704" s="1">
        <v>100.215</v>
      </c>
      <c r="I704" s="1">
        <v>100.155</v>
      </c>
      <c r="J704" s="1">
        <v>99.984999999999999</v>
      </c>
      <c r="K704" s="4">
        <f t="shared" si="135"/>
        <v>-1.2553569551365662E-4</v>
      </c>
      <c r="L704" s="4">
        <f t="shared" si="136"/>
        <v>-1.9392900157189086E-4</v>
      </c>
      <c r="M704" s="4">
        <f t="shared" si="137"/>
        <v>-1.9369373961453107E-4</v>
      </c>
      <c r="N704" s="4">
        <f t="shared" si="138"/>
        <v>-1.9338619222575293E-4</v>
      </c>
      <c r="O704" s="8">
        <f t="shared" si="131"/>
        <v>5.7835599487937596E-6</v>
      </c>
      <c r="P704" s="8">
        <f t="shared" si="132"/>
        <v>8.8431177647024797E-6</v>
      </c>
      <c r="Q704" s="8">
        <f t="shared" si="133"/>
        <v>1.2023866571813368E-5</v>
      </c>
      <c r="R704" s="8">
        <f t="shared" si="134"/>
        <v>1.6478611487168172E-5</v>
      </c>
      <c r="S704" s="5">
        <f>G704/G705-1</f>
        <v>0</v>
      </c>
      <c r="T704" s="5">
        <f>H704/H705-1</f>
        <v>-4.9890241468730778E-5</v>
      </c>
      <c r="U704" s="5">
        <f>I704/I705-1</f>
        <v>-4.9920127795477498E-5</v>
      </c>
      <c r="V704" s="5">
        <f>J704/J705-1</f>
        <v>-5.0005000500008556E-5</v>
      </c>
      <c r="W704" s="8">
        <f t="shared" si="139"/>
        <v>7.2099349442878031E-6</v>
      </c>
      <c r="X704" s="8">
        <f t="shared" si="128"/>
        <v>7.9056332801337598E-6</v>
      </c>
      <c r="Y704" s="8">
        <f t="shared" si="129"/>
        <v>9.0266101303915607E-6</v>
      </c>
      <c r="Z704" s="8">
        <f t="shared" si="130"/>
        <v>1.0492586096798858E-5</v>
      </c>
    </row>
    <row r="705" spans="2:26" x14ac:dyDescent="0.2">
      <c r="B705" s="2">
        <v>42597</v>
      </c>
      <c r="C705" s="1">
        <v>97.980099999999993</v>
      </c>
      <c r="D705" s="1">
        <v>97.974000000000004</v>
      </c>
      <c r="E705" s="1">
        <v>98.093000000000004</v>
      </c>
      <c r="F705" s="1">
        <v>98.248999999999995</v>
      </c>
      <c r="G705" s="1">
        <v>100.185</v>
      </c>
      <c r="H705" s="1">
        <v>100.22</v>
      </c>
      <c r="I705" s="1">
        <v>100.16</v>
      </c>
      <c r="J705" s="1">
        <v>99.99</v>
      </c>
      <c r="K705" s="4">
        <f t="shared" si="135"/>
        <v>2.2662796977068744E-4</v>
      </c>
      <c r="L705" s="4">
        <f t="shared" si="136"/>
        <v>1.5312528710986761E-4</v>
      </c>
      <c r="M705" s="4">
        <f t="shared" si="137"/>
        <v>1.0195446713501255E-4</v>
      </c>
      <c r="N705" s="4">
        <f t="shared" si="138"/>
        <v>5.0893693253506456E-5</v>
      </c>
      <c r="O705" s="8">
        <f t="shared" si="131"/>
        <v>6.0973991875779009E-6</v>
      </c>
      <c r="P705" s="8">
        <f t="shared" si="132"/>
        <v>8.9438173492981107E-6</v>
      </c>
      <c r="Q705" s="8">
        <f t="shared" si="133"/>
        <v>1.1765531733886336E-5</v>
      </c>
      <c r="R705" s="8">
        <f t="shared" si="134"/>
        <v>1.5707416801400699E-5</v>
      </c>
      <c r="S705" s="5">
        <f>G705/G706-1</f>
        <v>0</v>
      </c>
      <c r="T705" s="5">
        <f>H705/H706-1</f>
        <v>-4.9887752556654341E-5</v>
      </c>
      <c r="U705" s="5">
        <f>I705/I706-1</f>
        <v>-9.983028850957254E-5</v>
      </c>
      <c r="V705" s="5">
        <f>J705/J706-1</f>
        <v>-1.4999250037495138E-4</v>
      </c>
      <c r="W705" s="8">
        <f t="shared" si="139"/>
        <v>7.2224739615822172E-6</v>
      </c>
      <c r="X705" s="8">
        <f t="shared" si="128"/>
        <v>8.0061478449143939E-6</v>
      </c>
      <c r="Y705" s="8">
        <f t="shared" si="129"/>
        <v>9.1291261963495927E-6</v>
      </c>
      <c r="Z705" s="8">
        <f t="shared" si="130"/>
        <v>1.0597799290880261E-5</v>
      </c>
    </row>
    <row r="706" spans="2:26" x14ac:dyDescent="0.2">
      <c r="B706" s="2">
        <v>42594</v>
      </c>
      <c r="C706" s="1">
        <v>97.957899999999995</v>
      </c>
      <c r="D706" s="1">
        <v>97.959000000000003</v>
      </c>
      <c r="E706" s="1">
        <v>98.082999999999998</v>
      </c>
      <c r="F706" s="1">
        <v>98.244</v>
      </c>
      <c r="G706" s="1">
        <v>100.185</v>
      </c>
      <c r="H706" s="1">
        <v>100.22499999999999</v>
      </c>
      <c r="I706" s="1">
        <v>100.17</v>
      </c>
      <c r="J706" s="1">
        <v>100.005</v>
      </c>
      <c r="K706" s="4">
        <f t="shared" si="135"/>
        <v>3.0328342602015113E-4</v>
      </c>
      <c r="L706" s="4">
        <f t="shared" si="136"/>
        <v>3.9828431372557205E-4</v>
      </c>
      <c r="M706" s="4">
        <f t="shared" si="137"/>
        <v>3.97780588307306E-4</v>
      </c>
      <c r="N706" s="4">
        <f t="shared" si="138"/>
        <v>3.9712845578132594E-4</v>
      </c>
      <c r="O706" s="8">
        <f t="shared" si="131"/>
        <v>5.5308292631511823E-6</v>
      </c>
      <c r="P706" s="8">
        <f t="shared" si="132"/>
        <v>8.5610041315234415E-6</v>
      </c>
      <c r="Q706" s="8">
        <f t="shared" si="133"/>
        <v>1.161307309856946E-5</v>
      </c>
      <c r="R706" s="8">
        <f t="shared" si="134"/>
        <v>1.5836261891397917E-5</v>
      </c>
      <c r="S706" s="5">
        <f>G706/G707-1</f>
        <v>-4.9905180157683304E-5</v>
      </c>
      <c r="T706" s="5">
        <f>H706/H707-1</f>
        <v>0</v>
      </c>
      <c r="U706" s="5">
        <f>I706/I707-1</f>
        <v>0</v>
      </c>
      <c r="V706" s="5">
        <f>J706/J707-1</f>
        <v>0</v>
      </c>
      <c r="W706" s="8">
        <f t="shared" si="139"/>
        <v>7.2350566688323601E-6</v>
      </c>
      <c r="X706" s="8">
        <f t="shared" si="128"/>
        <v>8.1070082985756638E-6</v>
      </c>
      <c r="Y706" s="8">
        <f t="shared" si="129"/>
        <v>9.3189509606456255E-6</v>
      </c>
      <c r="Z706" s="8">
        <f t="shared" si="130"/>
        <v>1.0877573332109933E-5</v>
      </c>
    </row>
    <row r="707" spans="2:26" x14ac:dyDescent="0.2">
      <c r="B707" s="2">
        <v>42593</v>
      </c>
      <c r="C707" s="1">
        <v>97.928200000000004</v>
      </c>
      <c r="D707" s="1">
        <v>97.92</v>
      </c>
      <c r="E707" s="1">
        <v>98.043999999999997</v>
      </c>
      <c r="F707" s="1">
        <v>98.204999999999998</v>
      </c>
      <c r="G707" s="1">
        <v>100.19</v>
      </c>
      <c r="H707" s="1">
        <v>100.22499999999999</v>
      </c>
      <c r="I707" s="1">
        <v>100.17</v>
      </c>
      <c r="J707" s="1">
        <v>100.005</v>
      </c>
      <c r="K707" s="4">
        <f t="shared" si="135"/>
        <v>-5.1055209060790752E-5</v>
      </c>
      <c r="L707" s="4">
        <f t="shared" si="136"/>
        <v>-2.0420665713694053E-4</v>
      </c>
      <c r="M707" s="4">
        <f t="shared" si="137"/>
        <v>-3.0589146970660952E-4</v>
      </c>
      <c r="N707" s="4">
        <f t="shared" si="138"/>
        <v>-3.4609472816304887E-4</v>
      </c>
      <c r="O707" s="8">
        <f t="shared" si="131"/>
        <v>4.7726206981008047E-6</v>
      </c>
      <c r="P707" s="8">
        <f t="shared" si="132"/>
        <v>7.5652933472095118E-6</v>
      </c>
      <c r="Q707" s="8">
        <f t="shared" si="133"/>
        <v>1.0874716690288111E-5</v>
      </c>
      <c r="R707" s="8">
        <f t="shared" si="134"/>
        <v>1.5483803043314924E-5</v>
      </c>
      <c r="S707" s="5">
        <f>G707/G708-1</f>
        <v>0</v>
      </c>
      <c r="T707" s="5">
        <f>H707/H708-1</f>
        <v>0</v>
      </c>
      <c r="U707" s="5">
        <f>I707/I708-1</f>
        <v>0</v>
      </c>
      <c r="V707" s="5">
        <f>J707/J708-1</f>
        <v>0</v>
      </c>
      <c r="W707" s="8">
        <f t="shared" si="139"/>
        <v>7.3347778500304682E-6</v>
      </c>
      <c r="X707" s="8">
        <f t="shared" si="128"/>
        <v>8.1211566551176811E-6</v>
      </c>
      <c r="Y707" s="8">
        <f t="shared" si="129"/>
        <v>9.3352144003675188E-6</v>
      </c>
      <c r="Z707" s="8">
        <f t="shared" si="130"/>
        <v>1.089655688068255E-5</v>
      </c>
    </row>
    <row r="708" spans="2:26" x14ac:dyDescent="0.2">
      <c r="B708" s="2">
        <v>42592</v>
      </c>
      <c r="C708" s="1">
        <v>97.933199999999999</v>
      </c>
      <c r="D708" s="1">
        <v>97.94</v>
      </c>
      <c r="E708" s="1">
        <v>98.073999999999998</v>
      </c>
      <c r="F708" s="1">
        <v>98.239000000000004</v>
      </c>
      <c r="G708" s="1">
        <v>100.19</v>
      </c>
      <c r="H708" s="1">
        <v>100.22499999999999</v>
      </c>
      <c r="I708" s="1">
        <v>100.17</v>
      </c>
      <c r="J708" s="1">
        <v>100.005</v>
      </c>
      <c r="K708" s="4">
        <f t="shared" si="135"/>
        <v>3.0335994116659215E-4</v>
      </c>
      <c r="L708" s="4">
        <f t="shared" si="136"/>
        <v>4.0858018386091821E-4</v>
      </c>
      <c r="M708" s="4">
        <f t="shared" si="137"/>
        <v>4.5904783278416517E-4</v>
      </c>
      <c r="N708" s="4">
        <f t="shared" si="138"/>
        <v>4.480879881869626E-4</v>
      </c>
      <c r="O708" s="8">
        <f t="shared" si="131"/>
        <v>4.9002587207527816E-6</v>
      </c>
      <c r="P708" s="8">
        <f t="shared" si="132"/>
        <v>8.0758099900518628E-6</v>
      </c>
      <c r="Q708" s="8">
        <f t="shared" si="133"/>
        <v>1.151140439144327E-5</v>
      </c>
      <c r="R708" s="8">
        <f t="shared" si="134"/>
        <v>1.6220973966134533E-5</v>
      </c>
      <c r="S708" s="5">
        <f>G708/G709-1</f>
        <v>4.9907670808924109E-5</v>
      </c>
      <c r="T708" s="5">
        <f>H708/H709-1</f>
        <v>9.9785461258106167E-5</v>
      </c>
      <c r="U708" s="5">
        <f>I708/I709-1</f>
        <v>9.9840255591177041E-5</v>
      </c>
      <c r="V708" s="5">
        <f>J708/J709-1</f>
        <v>1.0000500024998082E-4</v>
      </c>
      <c r="W708" s="8">
        <f t="shared" si="139"/>
        <v>7.3476008882298216E-6</v>
      </c>
      <c r="X708" s="8">
        <f t="shared" si="128"/>
        <v>8.1353544814378157E-6</v>
      </c>
      <c r="Y708" s="8">
        <f t="shared" si="129"/>
        <v>9.3515347052632673E-6</v>
      </c>
      <c r="Z708" s="8">
        <f t="shared" si="130"/>
        <v>1.0915606805299128E-5</v>
      </c>
    </row>
    <row r="709" spans="2:26" x14ac:dyDescent="0.2">
      <c r="B709" s="2">
        <v>42591</v>
      </c>
      <c r="C709" s="1">
        <v>97.903499999999994</v>
      </c>
      <c r="D709" s="1">
        <v>97.9</v>
      </c>
      <c r="E709" s="1">
        <v>98.028999999999996</v>
      </c>
      <c r="F709" s="1">
        <v>98.194999999999993</v>
      </c>
      <c r="G709" s="1">
        <v>100.185</v>
      </c>
      <c r="H709" s="1">
        <v>100.215</v>
      </c>
      <c r="I709" s="1">
        <v>100.16</v>
      </c>
      <c r="J709" s="1">
        <v>99.995000000000005</v>
      </c>
      <c r="K709" s="4">
        <f t="shared" si="135"/>
        <v>-2.0219906804619381E-4</v>
      </c>
      <c r="L709" s="4">
        <f t="shared" si="136"/>
        <v>-1.0213461342034602E-4</v>
      </c>
      <c r="M709" s="4">
        <f t="shared" si="137"/>
        <v>0</v>
      </c>
      <c r="N709" s="4">
        <f t="shared" si="138"/>
        <v>1.018485512043199E-4</v>
      </c>
      <c r="O709" s="8">
        <f t="shared" si="131"/>
        <v>4.1418588678363011E-6</v>
      </c>
      <c r="P709" s="8">
        <f t="shared" si="132"/>
        <v>7.182407061643303E-6</v>
      </c>
      <c r="Q709" s="8">
        <f t="shared" si="133"/>
        <v>1.074796675805345E-5</v>
      </c>
      <c r="R709" s="8">
        <f t="shared" si="134"/>
        <v>1.5843756957430456E-5</v>
      </c>
      <c r="S709" s="5">
        <f>G709/G710-1</f>
        <v>0</v>
      </c>
      <c r="T709" s="5">
        <f>H709/H710-1</f>
        <v>-4.9890241468730778E-5</v>
      </c>
      <c r="U709" s="5">
        <f>I709/I710-1</f>
        <v>0</v>
      </c>
      <c r="V709" s="5">
        <f>J709/J710-1</f>
        <v>5.0005000500119579E-5</v>
      </c>
      <c r="W709" s="8">
        <f t="shared" si="139"/>
        <v>7.273064863850322E-6</v>
      </c>
      <c r="X709" s="8">
        <f t="shared" ref="X709:X728" si="140">AVERAGE(T709:T1408)</f>
        <v>7.9748464135277151E-6</v>
      </c>
      <c r="Y709" s="8">
        <f t="shared" ref="Y709:Y728" si="141">AVERAGE(U709:U1408)</f>
        <v>9.1930605881250643E-6</v>
      </c>
      <c r="Z709" s="8">
        <f t="shared" ref="Z709:Z728" si="142">AVERAGE(V709:V1408)</f>
        <v>1.0759583349178846E-5</v>
      </c>
    </row>
    <row r="710" spans="2:26" x14ac:dyDescent="0.2">
      <c r="B710" s="2">
        <v>42590</v>
      </c>
      <c r="C710" s="1">
        <v>97.923299999999998</v>
      </c>
      <c r="D710" s="1">
        <v>97.91</v>
      </c>
      <c r="E710" s="1">
        <v>98.028999999999996</v>
      </c>
      <c r="F710" s="1">
        <v>98.185000000000002</v>
      </c>
      <c r="G710" s="1">
        <v>100.185</v>
      </c>
      <c r="H710" s="1">
        <v>100.22</v>
      </c>
      <c r="I710" s="1">
        <v>100.16</v>
      </c>
      <c r="J710" s="1">
        <v>99.99</v>
      </c>
      <c r="K710" s="4">
        <f t="shared" si="135"/>
        <v>-1.5111585787352944E-4</v>
      </c>
      <c r="L710" s="4">
        <f t="shared" si="136"/>
        <v>-2.0422750944559809E-4</v>
      </c>
      <c r="M710" s="4">
        <f t="shared" si="137"/>
        <v>-2.0397964283169756E-4</v>
      </c>
      <c r="N710" s="4">
        <f t="shared" si="138"/>
        <v>-2.0365561834934098E-4</v>
      </c>
      <c r="O710" s="8">
        <f t="shared" si="131"/>
        <v>4.6473565379517855E-6</v>
      </c>
      <c r="P710" s="8">
        <f t="shared" si="132"/>
        <v>7.5657976852419596E-6</v>
      </c>
      <c r="Q710" s="8">
        <f t="shared" si="133"/>
        <v>1.1004114299036915E-5</v>
      </c>
      <c r="R710" s="8">
        <f t="shared" si="134"/>
        <v>1.5973506543524585E-5</v>
      </c>
      <c r="S710" s="5">
        <f>G710/G711-1</f>
        <v>0</v>
      </c>
      <c r="T710" s="5">
        <f>H710/H711-1</f>
        <v>4.9892730629164106E-5</v>
      </c>
      <c r="U710" s="5">
        <f>I710/I711-1</f>
        <v>4.9922619939080093E-5</v>
      </c>
      <c r="V710" s="5">
        <f>J710/J711-1</f>
        <v>5.0007501125159948E-5</v>
      </c>
      <c r="W710" s="8">
        <f t="shared" si="139"/>
        <v>7.2858246267693583E-6</v>
      </c>
      <c r="X710" s="8">
        <f t="shared" si="140"/>
        <v>8.0763641115667644E-6</v>
      </c>
      <c r="Y710" s="8">
        <f t="shared" si="141"/>
        <v>9.2091887645954593E-6</v>
      </c>
      <c r="Z710" s="8">
        <f t="shared" si="142"/>
        <v>1.0690731740142108E-5</v>
      </c>
    </row>
    <row r="711" spans="2:26" x14ac:dyDescent="0.2">
      <c r="B711" s="2">
        <v>42587</v>
      </c>
      <c r="C711" s="1">
        <v>97.938100000000006</v>
      </c>
      <c r="D711" s="1">
        <v>97.93</v>
      </c>
      <c r="E711" s="1">
        <v>98.049000000000007</v>
      </c>
      <c r="F711" s="1">
        <v>98.204999999999998</v>
      </c>
      <c r="G711" s="1">
        <v>100.185</v>
      </c>
      <c r="H711" s="1">
        <v>100.215</v>
      </c>
      <c r="I711" s="1">
        <v>100.155</v>
      </c>
      <c r="J711" s="1">
        <v>99.984999999999999</v>
      </c>
      <c r="K711" s="4">
        <f t="shared" si="135"/>
        <v>-2.5213652529321173E-4</v>
      </c>
      <c r="L711" s="4">
        <f t="shared" si="136"/>
        <v>-4.490987404821567E-4</v>
      </c>
      <c r="M711" s="4">
        <f t="shared" si="137"/>
        <v>-6.5230907219215872E-4</v>
      </c>
      <c r="N711" s="4">
        <f t="shared" si="138"/>
        <v>-8.5462259255875139E-4</v>
      </c>
      <c r="O711" s="8">
        <f t="shared" si="131"/>
        <v>5.0251461826356089E-6</v>
      </c>
      <c r="P711" s="8">
        <f t="shared" si="132"/>
        <v>7.8202845126329471E-6</v>
      </c>
      <c r="Q711" s="8">
        <f t="shared" si="133"/>
        <v>1.125794210706882E-5</v>
      </c>
      <c r="R711" s="8">
        <f t="shared" si="134"/>
        <v>1.6098333712623592E-5</v>
      </c>
      <c r="S711" s="5">
        <f>G711/G712-1</f>
        <v>-4.9905180157683304E-5</v>
      </c>
      <c r="T711" s="5">
        <f>H711/H712-1</f>
        <v>-4.9890241468730778E-5</v>
      </c>
      <c r="U711" s="5">
        <f>I711/I712-1</f>
        <v>-4.9920127795477498E-5</v>
      </c>
      <c r="V711" s="5">
        <f>J711/J712-1</f>
        <v>-5.0005000500008556E-5</v>
      </c>
      <c r="W711" s="8">
        <f t="shared" si="139"/>
        <v>7.2986292394701827E-6</v>
      </c>
      <c r="X711" s="8">
        <f t="shared" si="140"/>
        <v>8.0028731335042022E-6</v>
      </c>
      <c r="Y711" s="8">
        <f t="shared" si="141"/>
        <v>9.1376361614768573E-6</v>
      </c>
      <c r="Z711" s="8">
        <f t="shared" si="142"/>
        <v>1.0621633727163166E-5</v>
      </c>
    </row>
    <row r="712" spans="2:26" x14ac:dyDescent="0.2">
      <c r="B712" s="2">
        <v>42586</v>
      </c>
      <c r="C712" s="1">
        <v>97.962800000000001</v>
      </c>
      <c r="D712" s="1">
        <v>97.974000000000004</v>
      </c>
      <c r="E712" s="1">
        <v>98.113</v>
      </c>
      <c r="F712" s="1">
        <v>98.289000000000001</v>
      </c>
      <c r="G712" s="1">
        <v>100.19</v>
      </c>
      <c r="H712" s="1">
        <v>100.22</v>
      </c>
      <c r="I712" s="1">
        <v>100.16</v>
      </c>
      <c r="J712" s="1">
        <v>99.99</v>
      </c>
      <c r="K712" s="4">
        <f t="shared" si="135"/>
        <v>-5.1037177521529031E-5</v>
      </c>
      <c r="L712" s="4">
        <f t="shared" si="136"/>
        <v>5.1036552378924682E-5</v>
      </c>
      <c r="M712" s="4">
        <f t="shared" si="137"/>
        <v>1.5290831617353895E-4</v>
      </c>
      <c r="N712" s="4">
        <f t="shared" si="138"/>
        <v>2.0352298283277115E-4</v>
      </c>
      <c r="O712" s="8">
        <f t="shared" si="131"/>
        <v>5.6554874958686386E-6</v>
      </c>
      <c r="P712" s="8">
        <f t="shared" si="132"/>
        <v>9.0710788950820737E-6</v>
      </c>
      <c r="Q712" s="8">
        <f t="shared" si="133"/>
        <v>1.314486232853268E-5</v>
      </c>
      <c r="R712" s="8">
        <f t="shared" si="134"/>
        <v>1.8619261158125401E-5</v>
      </c>
      <c r="S712" s="5">
        <f>G712/G713-1</f>
        <v>0</v>
      </c>
      <c r="T712" s="5">
        <f>H712/H713-1</f>
        <v>9.9790440075908649E-5</v>
      </c>
      <c r="U712" s="5">
        <f>I712/I713-1</f>
        <v>1.4978281491839773E-4</v>
      </c>
      <c r="V712" s="5">
        <f>J712/J713-1</f>
        <v>2.0006001800543238E-4</v>
      </c>
      <c r="W712" s="8">
        <f t="shared" si="139"/>
        <v>7.399340171507425E-6</v>
      </c>
      <c r="X712" s="8">
        <f t="shared" si="140"/>
        <v>8.1047976310433497E-6</v>
      </c>
      <c r="Y712" s="8">
        <f t="shared" si="141"/>
        <v>9.2416110980207904E-6</v>
      </c>
      <c r="Z712" s="8">
        <f t="shared" si="142"/>
        <v>1.0728370759253256E-5</v>
      </c>
    </row>
    <row r="713" spans="2:26" x14ac:dyDescent="0.2">
      <c r="B713" s="2">
        <v>42585</v>
      </c>
      <c r="C713" s="1">
        <v>97.967799999999997</v>
      </c>
      <c r="D713" s="1">
        <v>97.968999999999994</v>
      </c>
      <c r="E713" s="1">
        <v>98.097999999999999</v>
      </c>
      <c r="F713" s="1">
        <v>98.269000000000005</v>
      </c>
      <c r="G713" s="1">
        <v>100.19</v>
      </c>
      <c r="H713" s="1">
        <v>100.21</v>
      </c>
      <c r="I713" s="1">
        <v>100.145</v>
      </c>
      <c r="J713" s="1">
        <v>99.97</v>
      </c>
      <c r="K713" s="4">
        <f t="shared" si="135"/>
        <v>-1.5104722675263194E-4</v>
      </c>
      <c r="L713" s="4">
        <f t="shared" si="136"/>
        <v>-1.0206268690238218E-4</v>
      </c>
      <c r="M713" s="4">
        <f t="shared" si="137"/>
        <v>-1.0192848697354595E-4</v>
      </c>
      <c r="N713" s="4">
        <f t="shared" si="138"/>
        <v>-5.0878156989564438E-5</v>
      </c>
      <c r="O713" s="8">
        <f t="shared" si="131"/>
        <v>5.7830804396724608E-6</v>
      </c>
      <c r="P713" s="8">
        <f t="shared" si="132"/>
        <v>8.8154465410233972E-6</v>
      </c>
      <c r="Q713" s="8">
        <f t="shared" si="133"/>
        <v>1.2378429267956014E-5</v>
      </c>
      <c r="R713" s="8">
        <f t="shared" si="134"/>
        <v>1.7598064120998014E-5</v>
      </c>
      <c r="S713" s="5">
        <f>G713/G714-1</f>
        <v>0</v>
      </c>
      <c r="T713" s="5">
        <f>H713/H714-1</f>
        <v>0</v>
      </c>
      <c r="U713" s="5">
        <f>I713/I714-1</f>
        <v>0</v>
      </c>
      <c r="V713" s="5">
        <f>J713/J714-1</f>
        <v>0</v>
      </c>
      <c r="W713" s="8">
        <f t="shared" si="139"/>
        <v>7.4123901541732225E-6</v>
      </c>
      <c r="X713" s="8">
        <f t="shared" si="140"/>
        <v>7.9430945579483481E-6</v>
      </c>
      <c r="Y713" s="8">
        <f t="shared" si="141"/>
        <v>8.9937430136815007E-6</v>
      </c>
      <c r="Z713" s="8">
        <f t="shared" si="142"/>
        <v>1.0394452510141831E-5</v>
      </c>
    </row>
    <row r="714" spans="2:26" x14ac:dyDescent="0.2">
      <c r="B714" s="2">
        <v>42584</v>
      </c>
      <c r="C714" s="1">
        <v>97.982600000000005</v>
      </c>
      <c r="D714" s="1">
        <v>97.978999999999999</v>
      </c>
      <c r="E714" s="1">
        <v>98.108000000000004</v>
      </c>
      <c r="F714" s="1">
        <v>98.274000000000001</v>
      </c>
      <c r="G714" s="1">
        <v>100.19</v>
      </c>
      <c r="H714" s="1">
        <v>100.21</v>
      </c>
      <c r="I714" s="1">
        <v>100.145</v>
      </c>
      <c r="J714" s="1">
        <v>99.97</v>
      </c>
      <c r="K714" s="4">
        <f t="shared" si="135"/>
        <v>-2.5202204325591726E-4</v>
      </c>
      <c r="L714" s="4">
        <f t="shared" si="136"/>
        <v>-2.040837151399133E-4</v>
      </c>
      <c r="M714" s="4">
        <f t="shared" si="137"/>
        <v>-2.0381542475134129E-4</v>
      </c>
      <c r="N714" s="4">
        <f t="shared" si="138"/>
        <v>-2.0347121899599863E-4</v>
      </c>
      <c r="O714" s="8">
        <f t="shared" si="131"/>
        <v>6.0353745825747485E-6</v>
      </c>
      <c r="P714" s="8">
        <f t="shared" si="132"/>
        <v>9.0706032582793521E-6</v>
      </c>
      <c r="Q714" s="8">
        <f t="shared" si="133"/>
        <v>1.2505202954146144E-5</v>
      </c>
      <c r="R714" s="8">
        <f t="shared" si="134"/>
        <v>1.7469090975066881E-5</v>
      </c>
      <c r="S714" s="5">
        <f>G714/G715-1</f>
        <v>0</v>
      </c>
      <c r="T714" s="5">
        <f>H714/H715-1</f>
        <v>-4.9892730629275128E-5</v>
      </c>
      <c r="U714" s="5">
        <f>I714/I715-1</f>
        <v>-9.9845239878271208E-5</v>
      </c>
      <c r="V714" s="5">
        <f>J714/J715-1</f>
        <v>-1.5002250337547984E-4</v>
      </c>
      <c r="W714" s="8">
        <f t="shared" si="139"/>
        <v>7.4254862498519744E-6</v>
      </c>
      <c r="X714" s="8">
        <f t="shared" si="140"/>
        <v>7.9571282939164554E-6</v>
      </c>
      <c r="Y714" s="8">
        <f t="shared" si="141"/>
        <v>9.0096330190060263E-6</v>
      </c>
      <c r="Z714" s="8">
        <f t="shared" si="142"/>
        <v>1.0412817267226887E-5</v>
      </c>
    </row>
    <row r="715" spans="2:26" x14ac:dyDescent="0.2">
      <c r="B715" s="2">
        <v>42583</v>
      </c>
      <c r="C715" s="1">
        <v>98.007300000000001</v>
      </c>
      <c r="D715" s="1">
        <v>97.998999999999995</v>
      </c>
      <c r="E715" s="1">
        <v>98.128</v>
      </c>
      <c r="F715" s="1">
        <v>98.293999999999997</v>
      </c>
      <c r="G715" s="1">
        <v>100.19</v>
      </c>
      <c r="H715" s="1">
        <v>100.215</v>
      </c>
      <c r="I715" s="1">
        <v>100.155</v>
      </c>
      <c r="J715" s="1">
        <v>99.984999999999999</v>
      </c>
      <c r="K715" s="4">
        <f t="shared" si="135"/>
        <v>-4.9993776285006675E-5</v>
      </c>
      <c r="L715" s="4">
        <f t="shared" si="136"/>
        <v>-1.0203144609177706E-4</v>
      </c>
      <c r="M715" s="4">
        <f t="shared" si="137"/>
        <v>-1.0189732825205411E-4</v>
      </c>
      <c r="N715" s="4">
        <f t="shared" si="138"/>
        <v>-1.0172526041674068E-4</v>
      </c>
      <c r="O715" s="8">
        <f t="shared" si="131"/>
        <v>6.6654296907145414E-6</v>
      </c>
      <c r="P715" s="8">
        <f t="shared" si="132"/>
        <v>9.4527781304784563E-6</v>
      </c>
      <c r="Q715" s="8">
        <f t="shared" si="133"/>
        <v>1.2886700542913131E-5</v>
      </c>
      <c r="R715" s="8">
        <f t="shared" si="134"/>
        <v>1.774723859766375E-5</v>
      </c>
      <c r="S715" s="5">
        <f>G715/G716-1</f>
        <v>4.9907670808924109E-5</v>
      </c>
      <c r="T715" s="5">
        <f>H715/H716-1</f>
        <v>4.9895220038065347E-5</v>
      </c>
      <c r="U715" s="5">
        <f>I715/I716-1</f>
        <v>4.9925112331372645E-5</v>
      </c>
      <c r="V715" s="5">
        <f>J715/J716-1</f>
        <v>0</v>
      </c>
      <c r="W715" s="8">
        <f t="shared" si="139"/>
        <v>7.4386287033915349E-6</v>
      </c>
      <c r="X715" s="8">
        <f t="shared" si="140"/>
        <v>8.0595174247539628E-6</v>
      </c>
      <c r="Y715" s="8">
        <f t="shared" si="141"/>
        <v>9.202296510859615E-6</v>
      </c>
      <c r="Z715" s="8">
        <f t="shared" si="142"/>
        <v>1.0696773586948491E-5</v>
      </c>
    </row>
    <row r="716" spans="2:26" x14ac:dyDescent="0.2">
      <c r="B716" s="2">
        <v>42580</v>
      </c>
      <c r="C716" s="1">
        <v>98.012200000000007</v>
      </c>
      <c r="D716" s="1">
        <v>98.009</v>
      </c>
      <c r="E716" s="1">
        <v>98.138000000000005</v>
      </c>
      <c r="F716" s="1">
        <v>98.304000000000002</v>
      </c>
      <c r="G716" s="1">
        <v>100.185</v>
      </c>
      <c r="H716" s="1">
        <v>100.21</v>
      </c>
      <c r="I716" s="1">
        <v>100.15</v>
      </c>
      <c r="J716" s="1">
        <v>99.984999999999999</v>
      </c>
      <c r="K716" s="4">
        <f t="shared" si="135"/>
        <v>2.5207296849094618E-4</v>
      </c>
      <c r="L716" s="4">
        <f t="shared" si="136"/>
        <v>3.572376344744832E-4</v>
      </c>
      <c r="M716" s="4">
        <f t="shared" si="137"/>
        <v>4.5874833066572585E-4</v>
      </c>
      <c r="N716" s="4">
        <f t="shared" si="138"/>
        <v>5.0888513444746764E-4</v>
      </c>
      <c r="O716" s="8">
        <f t="shared" si="131"/>
        <v>6.7904141314270587E-6</v>
      </c>
      <c r="P716" s="8">
        <f t="shared" si="132"/>
        <v>9.7078567457078984E-6</v>
      </c>
      <c r="Q716" s="8">
        <f t="shared" si="133"/>
        <v>1.3141443863543268E-5</v>
      </c>
      <c r="R716" s="8">
        <f t="shared" si="134"/>
        <v>1.8001551748705602E-5</v>
      </c>
      <c r="S716" s="5">
        <f>G716/G717-1</f>
        <v>0</v>
      </c>
      <c r="T716" s="5">
        <f>H716/H717-1</f>
        <v>0</v>
      </c>
      <c r="U716" s="5">
        <f>I716/I717-1</f>
        <v>0</v>
      </c>
      <c r="V716" s="5">
        <f>J716/J717-1</f>
        <v>5.0010002000444587E-5</v>
      </c>
      <c r="W716" s="8">
        <f t="shared" si="139"/>
        <v>7.3633289833462646E-6</v>
      </c>
      <c r="X716" s="8">
        <f t="shared" si="140"/>
        <v>7.9853406470707867E-6</v>
      </c>
      <c r="Y716" s="8">
        <f t="shared" si="141"/>
        <v>9.1300929367097694E-6</v>
      </c>
      <c r="Z716" s="8">
        <f t="shared" si="142"/>
        <v>1.0715739497563648E-5</v>
      </c>
    </row>
    <row r="717" spans="2:26" x14ac:dyDescent="0.2">
      <c r="B717" s="2">
        <v>42579</v>
      </c>
      <c r="C717" s="1">
        <v>97.987499999999997</v>
      </c>
      <c r="D717" s="1">
        <v>97.974000000000004</v>
      </c>
      <c r="E717" s="1">
        <v>98.093000000000004</v>
      </c>
      <c r="F717" s="1">
        <v>98.254000000000005</v>
      </c>
      <c r="G717" s="1">
        <v>100.185</v>
      </c>
      <c r="H717" s="1">
        <v>100.21</v>
      </c>
      <c r="I717" s="1">
        <v>100.15</v>
      </c>
      <c r="J717" s="1">
        <v>99.98</v>
      </c>
      <c r="K717" s="4">
        <f t="shared" si="135"/>
        <v>5.0008879127538819E-5</v>
      </c>
      <c r="L717" s="4">
        <f t="shared" si="136"/>
        <v>1.5312528710986761E-4</v>
      </c>
      <c r="M717" s="4">
        <f t="shared" si="137"/>
        <v>1.9373126414756747E-4</v>
      </c>
      <c r="N717" s="4">
        <f t="shared" si="138"/>
        <v>2.4432454443656937E-4</v>
      </c>
      <c r="O717" s="8">
        <f t="shared" si="131"/>
        <v>6.160231710199693E-6</v>
      </c>
      <c r="P717" s="8">
        <f t="shared" si="132"/>
        <v>8.456317696185211E-6</v>
      </c>
      <c r="Q717" s="8">
        <f t="shared" si="133"/>
        <v>1.1252155931588959E-5</v>
      </c>
      <c r="R717" s="8">
        <f t="shared" si="134"/>
        <v>1.5705178979771582E-5</v>
      </c>
      <c r="S717" s="5">
        <f>G717/G718-1</f>
        <v>0</v>
      </c>
      <c r="T717" s="5">
        <f>H717/H718-1</f>
        <v>-4.9892730629275128E-5</v>
      </c>
      <c r="U717" s="5">
        <f>I717/I718-1</f>
        <v>-4.9922619939080093E-5</v>
      </c>
      <c r="V717" s="5">
        <f>J717/J718-1</f>
        <v>-5.0007501125159948E-5</v>
      </c>
      <c r="W717" s="8">
        <f t="shared" si="139"/>
        <v>7.3764077204392419E-6</v>
      </c>
      <c r="X717" s="8">
        <f t="shared" si="140"/>
        <v>7.9995242006179808E-6</v>
      </c>
      <c r="Y717" s="8">
        <f t="shared" si="141"/>
        <v>9.1463097980538367E-6</v>
      </c>
      <c r="Z717" s="8">
        <f t="shared" si="142"/>
        <v>1.0645945070382687E-5</v>
      </c>
    </row>
    <row r="718" spans="2:26" x14ac:dyDescent="0.2">
      <c r="B718" s="2">
        <v>42578</v>
      </c>
      <c r="C718" s="1">
        <v>97.982600000000005</v>
      </c>
      <c r="D718" s="1">
        <v>97.959000000000003</v>
      </c>
      <c r="E718" s="1">
        <v>98.073999999999998</v>
      </c>
      <c r="F718" s="1">
        <v>98.23</v>
      </c>
      <c r="G718" s="1">
        <v>100.185</v>
      </c>
      <c r="H718" s="1">
        <v>100.215</v>
      </c>
      <c r="I718" s="1">
        <v>100.155</v>
      </c>
      <c r="J718" s="1">
        <v>99.984999999999999</v>
      </c>
      <c r="K718" s="4">
        <f t="shared" si="135"/>
        <v>1.0104855740422636E-4</v>
      </c>
      <c r="L718" s="4">
        <f t="shared" si="136"/>
        <v>1.4293736280568403E-4</v>
      </c>
      <c r="M718" s="4">
        <f t="shared" si="137"/>
        <v>2.0396924143839534E-4</v>
      </c>
      <c r="N718" s="4">
        <f t="shared" si="138"/>
        <v>2.5456952293678725E-4</v>
      </c>
      <c r="O718" s="8">
        <f t="shared" si="131"/>
        <v>6.0352095123808455E-6</v>
      </c>
      <c r="P718" s="8">
        <f t="shared" si="132"/>
        <v>8.432000842233667E-6</v>
      </c>
      <c r="Q718" s="8">
        <f t="shared" si="133"/>
        <v>1.151046541526618E-5</v>
      </c>
      <c r="R718" s="8">
        <f t="shared" si="134"/>
        <v>1.6221451442978431E-5</v>
      </c>
      <c r="S718" s="5">
        <f>G718/G719-1</f>
        <v>-4.9905180157683304E-5</v>
      </c>
      <c r="T718" s="5">
        <f>H718/H719-1</f>
        <v>0</v>
      </c>
      <c r="U718" s="5">
        <f>I718/I719-1</f>
        <v>4.9925112331372645E-5</v>
      </c>
      <c r="V718" s="5">
        <f>J718/J719-1</f>
        <v>5.0010002000444587E-5</v>
      </c>
      <c r="W718" s="8">
        <f t="shared" si="139"/>
        <v>7.3895330010805925E-6</v>
      </c>
      <c r="X718" s="8">
        <f t="shared" si="140"/>
        <v>8.1025353302085386E-6</v>
      </c>
      <c r="Y718" s="8">
        <f t="shared" si="141"/>
        <v>9.2514146552373483E-6</v>
      </c>
      <c r="Z718" s="8">
        <f t="shared" si="142"/>
        <v>1.0753869351869418E-5</v>
      </c>
    </row>
    <row r="719" spans="2:26" x14ac:dyDescent="0.2">
      <c r="B719" s="2">
        <v>42577</v>
      </c>
      <c r="C719" s="1">
        <v>97.972700000000003</v>
      </c>
      <c r="D719" s="1">
        <v>97.944999999999993</v>
      </c>
      <c r="E719" s="1">
        <v>98.054000000000002</v>
      </c>
      <c r="F719" s="1">
        <v>98.204999999999998</v>
      </c>
      <c r="G719" s="1">
        <v>100.19</v>
      </c>
      <c r="H719" s="1">
        <v>100.215</v>
      </c>
      <c r="I719" s="1">
        <v>100.15</v>
      </c>
      <c r="J719" s="1">
        <v>99.98</v>
      </c>
      <c r="K719" s="4">
        <f t="shared" si="135"/>
        <v>0</v>
      </c>
      <c r="L719" s="4">
        <f t="shared" si="136"/>
        <v>5.1051664284207376E-5</v>
      </c>
      <c r="M719" s="4">
        <f t="shared" si="137"/>
        <v>1.0199502264285343E-4</v>
      </c>
      <c r="N719" s="4">
        <f t="shared" si="138"/>
        <v>1.5276504735717289E-4</v>
      </c>
      <c r="O719" s="8">
        <f t="shared" si="131"/>
        <v>5.9079183255986152E-6</v>
      </c>
      <c r="P719" s="8">
        <f t="shared" si="132"/>
        <v>8.5869000333135829E-6</v>
      </c>
      <c r="Q719" s="8">
        <f t="shared" si="133"/>
        <v>1.1897150570713E-5</v>
      </c>
      <c r="R719" s="8">
        <f t="shared" si="134"/>
        <v>1.6738258732897081E-5</v>
      </c>
      <c r="S719" s="5">
        <f>G719/G720-1</f>
        <v>4.9907670808924109E-5</v>
      </c>
      <c r="T719" s="5">
        <f>H719/H720-1</f>
        <v>4.9895220038065347E-5</v>
      </c>
      <c r="U719" s="5">
        <f>I719/I720-1</f>
        <v>0</v>
      </c>
      <c r="V719" s="5">
        <f>J719/J720-1</f>
        <v>0</v>
      </c>
      <c r="W719" s="8">
        <f t="shared" si="139"/>
        <v>7.4916626145543254E-6</v>
      </c>
      <c r="X719" s="8">
        <f t="shared" si="140"/>
        <v>8.1169783521875193E-6</v>
      </c>
      <c r="Y719" s="8">
        <f t="shared" si="141"/>
        <v>9.1789125203422759E-6</v>
      </c>
      <c r="Z719" s="8">
        <f t="shared" si="142"/>
        <v>1.0683894070855915E-5</v>
      </c>
    </row>
    <row r="720" spans="2:26" x14ac:dyDescent="0.2">
      <c r="B720" s="2">
        <v>42576</v>
      </c>
      <c r="C720" s="1">
        <v>97.972700000000003</v>
      </c>
      <c r="D720" s="1">
        <v>97.94</v>
      </c>
      <c r="E720" s="1">
        <v>98.043999999999997</v>
      </c>
      <c r="F720" s="1">
        <v>98.19</v>
      </c>
      <c r="G720" s="1">
        <v>100.185</v>
      </c>
      <c r="H720" s="1">
        <v>100.21</v>
      </c>
      <c r="I720" s="1">
        <v>100.15</v>
      </c>
      <c r="J720" s="1">
        <v>99.98</v>
      </c>
      <c r="K720" s="4">
        <f t="shared" si="135"/>
        <v>-2.0205627981739749E-4</v>
      </c>
      <c r="L720" s="4">
        <f t="shared" si="136"/>
        <v>-1.5313153999285678E-4</v>
      </c>
      <c r="M720" s="4">
        <f t="shared" si="137"/>
        <v>-2.0394844183391214E-4</v>
      </c>
      <c r="N720" s="4">
        <f t="shared" si="138"/>
        <v>-2.545436033193349E-4</v>
      </c>
      <c r="O720" s="8">
        <f t="shared" si="131"/>
        <v>6.0332548157057686E-6</v>
      </c>
      <c r="P720" s="8">
        <f t="shared" si="132"/>
        <v>8.5873380822745757E-6</v>
      </c>
      <c r="Q720" s="8">
        <f t="shared" si="133"/>
        <v>1.2000857775112672E-5</v>
      </c>
      <c r="R720" s="8">
        <f t="shared" si="134"/>
        <v>1.6971554054787951E-5</v>
      </c>
      <c r="S720" s="5">
        <f>G720/G721-1</f>
        <v>0</v>
      </c>
      <c r="T720" s="5">
        <f>H720/H721-1</f>
        <v>-4.9892730629275128E-5</v>
      </c>
      <c r="U720" s="5">
        <f>I720/I721-1</f>
        <v>-4.9922619939080093E-5</v>
      </c>
      <c r="V720" s="5">
        <f>J720/J721-1</f>
        <v>-5.0007501125159948E-5</v>
      </c>
      <c r="W720" s="8">
        <f t="shared" si="139"/>
        <v>7.4159197427786649E-6</v>
      </c>
      <c r="X720" s="8">
        <f t="shared" si="140"/>
        <v>8.0423743491770234E-6</v>
      </c>
      <c r="Y720" s="8">
        <f t="shared" si="141"/>
        <v>9.1953034355571738E-6</v>
      </c>
      <c r="Z720" s="8">
        <f t="shared" si="142"/>
        <v>1.0702972453125301E-5</v>
      </c>
    </row>
    <row r="721" spans="2:26" x14ac:dyDescent="0.2">
      <c r="B721" s="2">
        <v>42573</v>
      </c>
      <c r="C721" s="1">
        <v>97.992500000000007</v>
      </c>
      <c r="D721" s="1">
        <v>97.954999999999998</v>
      </c>
      <c r="E721" s="1">
        <v>98.063999999999993</v>
      </c>
      <c r="F721" s="1">
        <v>98.215000000000003</v>
      </c>
      <c r="G721" s="1">
        <v>100.185</v>
      </c>
      <c r="H721" s="1">
        <v>100.215</v>
      </c>
      <c r="I721" s="1">
        <v>100.155</v>
      </c>
      <c r="J721" s="1">
        <v>99.984999999999999</v>
      </c>
      <c r="K721" s="4">
        <f t="shared" si="135"/>
        <v>0</v>
      </c>
      <c r="L721" s="4">
        <f t="shared" si="136"/>
        <v>-4.0833409896023909E-5</v>
      </c>
      <c r="M721" s="4">
        <f t="shared" si="137"/>
        <v>-1.0196382323557351E-4</v>
      </c>
      <c r="N721" s="4">
        <f t="shared" si="138"/>
        <v>-1.5270284027280034E-4</v>
      </c>
      <c r="O721" s="8">
        <f t="shared" si="131"/>
        <v>6.5383955152492622E-6</v>
      </c>
      <c r="P721" s="8">
        <f t="shared" si="132"/>
        <v>9.2007091675944127E-6</v>
      </c>
      <c r="Q721" s="8">
        <f t="shared" si="133"/>
        <v>1.3023255018530245E-5</v>
      </c>
      <c r="R721" s="8">
        <f t="shared" si="134"/>
        <v>1.8377159611733251E-5</v>
      </c>
      <c r="S721" s="5">
        <f>G721/G722-1</f>
        <v>-4.9905180157683304E-5</v>
      </c>
      <c r="T721" s="5">
        <f>H721/H722-1</f>
        <v>-4.9890241468730778E-5</v>
      </c>
      <c r="U721" s="5">
        <f>I721/I722-1</f>
        <v>-4.9920127795477498E-5</v>
      </c>
      <c r="V721" s="5">
        <f>J721/J722-1</f>
        <v>-1.0000500025009185E-4</v>
      </c>
      <c r="W721" s="8">
        <f t="shared" si="139"/>
        <v>7.4291861466119003E-6</v>
      </c>
      <c r="X721" s="8">
        <f t="shared" si="140"/>
        <v>8.1460149663120011E-6</v>
      </c>
      <c r="Y721" s="8">
        <f t="shared" si="141"/>
        <v>9.3010600068892615E-6</v>
      </c>
      <c r="Z721" s="8">
        <f t="shared" si="142"/>
        <v>1.0811577951476437E-5</v>
      </c>
    </row>
    <row r="722" spans="2:26" x14ac:dyDescent="0.2">
      <c r="B722" s="2">
        <v>42572</v>
      </c>
      <c r="C722" s="1">
        <v>97.992500000000007</v>
      </c>
      <c r="D722" s="1">
        <v>97.959000000000003</v>
      </c>
      <c r="E722" s="1">
        <v>98.073999999999998</v>
      </c>
      <c r="F722" s="1">
        <v>98.23</v>
      </c>
      <c r="G722" s="1">
        <v>100.19</v>
      </c>
      <c r="H722" s="1">
        <v>100.22</v>
      </c>
      <c r="I722" s="1">
        <v>100.16</v>
      </c>
      <c r="J722" s="1">
        <v>99.995000000000005</v>
      </c>
      <c r="K722" s="4">
        <f t="shared" si="135"/>
        <v>-2.5097661530482096E-4</v>
      </c>
      <c r="L722" s="4">
        <f t="shared" si="136"/>
        <v>-2.0412537380454232E-4</v>
      </c>
      <c r="M722" s="4">
        <f t="shared" si="137"/>
        <v>-1.4272897806044682E-4</v>
      </c>
      <c r="N722" s="4">
        <f t="shared" si="138"/>
        <v>-9.161331039608811E-5</v>
      </c>
      <c r="O722" s="8">
        <f t="shared" si="131"/>
        <v>6.5383955152492622E-6</v>
      </c>
      <c r="P722" s="8">
        <f t="shared" si="132"/>
        <v>9.9433518748787146E-6</v>
      </c>
      <c r="Q722" s="8">
        <f t="shared" si="133"/>
        <v>1.4277990248040828E-5</v>
      </c>
      <c r="R722" s="8">
        <f t="shared" si="134"/>
        <v>2.014432782033393E-5</v>
      </c>
      <c r="S722" s="5">
        <f>G722/G723-1</f>
        <v>4.9907670808924109E-5</v>
      </c>
      <c r="T722" s="5">
        <f>H722/H723-1</f>
        <v>4.9892730629164106E-5</v>
      </c>
      <c r="U722" s="5">
        <f>I722/I723-1</f>
        <v>0</v>
      </c>
      <c r="V722" s="5">
        <f>J722/J723-1</f>
        <v>0</v>
      </c>
      <c r="W722" s="8">
        <f t="shared" si="139"/>
        <v>7.5319359070138631E-6</v>
      </c>
      <c r="X722" s="8">
        <f t="shared" si="140"/>
        <v>8.2500225943317898E-6</v>
      </c>
      <c r="Y722" s="8">
        <f t="shared" si="141"/>
        <v>9.4071911678254033E-6</v>
      </c>
      <c r="Z722" s="8">
        <f t="shared" si="142"/>
        <v>1.1010173969758817E-5</v>
      </c>
    </row>
    <row r="723" spans="2:26" x14ac:dyDescent="0.2">
      <c r="B723" s="2">
        <v>42571</v>
      </c>
      <c r="C723" s="1">
        <v>98.017099999999999</v>
      </c>
      <c r="D723" s="1">
        <v>97.978999999999999</v>
      </c>
      <c r="E723" s="1">
        <v>98.087999999999994</v>
      </c>
      <c r="F723" s="1">
        <v>98.239000000000004</v>
      </c>
      <c r="G723" s="1">
        <v>100.185</v>
      </c>
      <c r="H723" s="1">
        <v>100.215</v>
      </c>
      <c r="I723" s="1">
        <v>100.16</v>
      </c>
      <c r="J723" s="1">
        <v>99.995000000000005</v>
      </c>
      <c r="K723" s="4">
        <f t="shared" si="135"/>
        <v>-2.5193335903661573E-4</v>
      </c>
      <c r="L723" s="4">
        <f t="shared" si="136"/>
        <v>-3.0609433827510912E-4</v>
      </c>
      <c r="M723" s="4">
        <f t="shared" si="137"/>
        <v>-3.5669516830927339E-4</v>
      </c>
      <c r="N723" s="4">
        <f t="shared" si="138"/>
        <v>-4.0700454827569121E-4</v>
      </c>
      <c r="O723" s="8">
        <f t="shared" si="131"/>
        <v>7.1658370535113145E-6</v>
      </c>
      <c r="P723" s="8">
        <f t="shared" si="132"/>
        <v>1.0581783711292036E-5</v>
      </c>
      <c r="Q723" s="8">
        <f t="shared" si="133"/>
        <v>1.4891204541982173E-5</v>
      </c>
      <c r="R723" s="8">
        <f t="shared" si="134"/>
        <v>2.0629945040327446E-5</v>
      </c>
      <c r="S723" s="5">
        <f>G723/G724-1</f>
        <v>-4.9905180157683304E-5</v>
      </c>
      <c r="T723" s="5">
        <f>H723/H724-1</f>
        <v>-9.9775505113419705E-5</v>
      </c>
      <c r="U723" s="5">
        <f>I723/I724-1</f>
        <v>-9.983028850957254E-5</v>
      </c>
      <c r="V723" s="5">
        <f>J723/J724-1</f>
        <v>-9.9995000249930577E-5</v>
      </c>
      <c r="W723" s="8">
        <f t="shared" si="139"/>
        <v>7.4558573883389793E-6</v>
      </c>
      <c r="X723" s="8">
        <f t="shared" si="140"/>
        <v>8.1752601023482498E-6</v>
      </c>
      <c r="Y723" s="8">
        <f t="shared" si="141"/>
        <v>9.4240802004426834E-6</v>
      </c>
      <c r="Z723" s="8">
        <f t="shared" si="142"/>
        <v>1.1029940888914578E-5</v>
      </c>
    </row>
    <row r="724" spans="2:26" x14ac:dyDescent="0.2">
      <c r="B724" s="2">
        <v>42570</v>
      </c>
      <c r="C724" s="1">
        <v>98.041799999999995</v>
      </c>
      <c r="D724" s="1">
        <v>98.009</v>
      </c>
      <c r="E724" s="1">
        <v>98.123000000000005</v>
      </c>
      <c r="F724" s="1">
        <v>98.278999999999996</v>
      </c>
      <c r="G724" s="1">
        <v>100.19</v>
      </c>
      <c r="H724" s="1">
        <v>100.22499999999999</v>
      </c>
      <c r="I724" s="1">
        <v>100.17</v>
      </c>
      <c r="J724" s="1">
        <v>100.005</v>
      </c>
      <c r="K724" s="4">
        <f t="shared" si="135"/>
        <v>-1.0096714284402175E-4</v>
      </c>
      <c r="L724" s="4">
        <f t="shared" si="136"/>
        <v>-1.0202103673784269E-4</v>
      </c>
      <c r="M724" s="4">
        <f t="shared" si="137"/>
        <v>-1.0190252004926847E-4</v>
      </c>
      <c r="N724" s="4">
        <f t="shared" si="138"/>
        <v>-5.0872980342786533E-5</v>
      </c>
      <c r="O724" s="8">
        <f t="shared" si="131"/>
        <v>7.9210132252199855E-6</v>
      </c>
      <c r="P724" s="8">
        <f t="shared" si="132"/>
        <v>1.1731433863342856E-5</v>
      </c>
      <c r="Q724" s="8">
        <f t="shared" si="133"/>
        <v>1.6167589408145889E-5</v>
      </c>
      <c r="R724" s="8">
        <f t="shared" si="134"/>
        <v>2.2006725554929718E-5</v>
      </c>
      <c r="S724" s="5">
        <f>G724/G725-1</f>
        <v>-4.9902689754910412E-5</v>
      </c>
      <c r="T724" s="5">
        <f>H724/H725-1</f>
        <v>-4.9885263893156839E-5</v>
      </c>
      <c r="U724" s="5">
        <f>I724/I725-1</f>
        <v>-4.9912652857475592E-5</v>
      </c>
      <c r="V724" s="5">
        <f>J724/J725-1</f>
        <v>-4.9995000500069331E-5</v>
      </c>
      <c r="W724" s="8">
        <f t="shared" si="139"/>
        <v>7.5590247220548467E-6</v>
      </c>
      <c r="X724" s="8">
        <f t="shared" si="140"/>
        <v>8.3694161548945945E-6</v>
      </c>
      <c r="Y724" s="8">
        <f t="shared" si="141"/>
        <v>9.6205808635901926E-6</v>
      </c>
      <c r="Z724" s="8">
        <f t="shared" si="142"/>
        <v>1.1229626034847753E-5</v>
      </c>
    </row>
    <row r="725" spans="2:26" x14ac:dyDescent="0.2">
      <c r="B725" s="2">
        <v>42569</v>
      </c>
      <c r="C725" s="1">
        <v>98.051699999999997</v>
      </c>
      <c r="D725" s="1">
        <v>98.019000000000005</v>
      </c>
      <c r="E725" s="1">
        <v>98.132999999999996</v>
      </c>
      <c r="F725" s="1">
        <v>98.284000000000006</v>
      </c>
      <c r="G725" s="1">
        <v>100.19499999999999</v>
      </c>
      <c r="H725" s="1">
        <v>100.23</v>
      </c>
      <c r="I725" s="1">
        <v>100.175</v>
      </c>
      <c r="J725" s="1">
        <v>100.01</v>
      </c>
      <c r="K725" s="4">
        <f t="shared" si="135"/>
        <v>0</v>
      </c>
      <c r="L725" s="4">
        <f t="shared" si="136"/>
        <v>0</v>
      </c>
      <c r="M725" s="4">
        <f t="shared" si="137"/>
        <v>5.0953856187696545E-5</v>
      </c>
      <c r="N725" s="4">
        <f t="shared" si="138"/>
        <v>5.0875568534669569E-5</v>
      </c>
      <c r="O725" s="8">
        <f t="shared" si="131"/>
        <v>8.2987801410866472E-6</v>
      </c>
      <c r="P725" s="8">
        <f t="shared" si="132"/>
        <v>1.2345324639671251E-5</v>
      </c>
      <c r="Q725" s="8">
        <f t="shared" si="133"/>
        <v>1.7037932362350404E-5</v>
      </c>
      <c r="R725" s="8">
        <f t="shared" si="134"/>
        <v>2.3032403667336E-5</v>
      </c>
      <c r="S725" s="5">
        <f>G725/G726-1</f>
        <v>4.9905180157683304E-5</v>
      </c>
      <c r="T725" s="5">
        <f>H725/H726-1</f>
        <v>4.9887752556765363E-5</v>
      </c>
      <c r="U725" s="5">
        <f>I725/I726-1</f>
        <v>4.991514425478627E-5</v>
      </c>
      <c r="V725" s="5">
        <f>J725/J726-1</f>
        <v>9.9999999999988987E-5</v>
      </c>
      <c r="W725" s="8">
        <f t="shared" si="139"/>
        <v>7.6625593427340635E-6</v>
      </c>
      <c r="X725" s="8">
        <f t="shared" si="140"/>
        <v>8.4743795423685612E-6</v>
      </c>
      <c r="Y725" s="8">
        <f t="shared" si="141"/>
        <v>9.7278479513758974E-6</v>
      </c>
      <c r="Z725" s="8">
        <f t="shared" si="142"/>
        <v>1.1339940677253008E-5</v>
      </c>
    </row>
    <row r="726" spans="2:26" x14ac:dyDescent="0.2">
      <c r="B726" s="2">
        <v>42566</v>
      </c>
      <c r="C726" s="1">
        <v>98.051699999999997</v>
      </c>
      <c r="D726" s="1">
        <v>98.019000000000005</v>
      </c>
      <c r="E726" s="1">
        <v>98.128</v>
      </c>
      <c r="F726" s="1">
        <v>98.278999999999996</v>
      </c>
      <c r="G726" s="1">
        <v>100.19</v>
      </c>
      <c r="H726" s="1">
        <v>100.22499999999999</v>
      </c>
      <c r="I726" s="1">
        <v>100.17</v>
      </c>
      <c r="J726" s="1">
        <v>100</v>
      </c>
      <c r="K726" s="4">
        <f t="shared" si="135"/>
        <v>-2.5184448042558927E-4</v>
      </c>
      <c r="L726" s="4">
        <f t="shared" si="136"/>
        <v>-4.486911475275468E-4</v>
      </c>
      <c r="M726" s="4">
        <f t="shared" si="137"/>
        <v>-5.4999898148333504E-4</v>
      </c>
      <c r="N726" s="4">
        <f t="shared" si="138"/>
        <v>-6.1013433124190719E-4</v>
      </c>
      <c r="O726" s="8">
        <f t="shared" si="131"/>
        <v>8.2987801410866472E-6</v>
      </c>
      <c r="P726" s="8">
        <f t="shared" si="132"/>
        <v>1.2345324639671251E-5</v>
      </c>
      <c r="Q726" s="8">
        <f t="shared" si="133"/>
        <v>1.7038801520758983E-5</v>
      </c>
      <c r="R726" s="8">
        <f t="shared" si="134"/>
        <v>2.3033577859574994E-5</v>
      </c>
      <c r="S726" s="5">
        <f>G726/G727-1</f>
        <v>0</v>
      </c>
      <c r="T726" s="5">
        <f>H726/H727-1</f>
        <v>-9.97655509552553E-5</v>
      </c>
      <c r="U726" s="5">
        <f>I726/I727-1</f>
        <v>-9.9820323417931789E-5</v>
      </c>
      <c r="V726" s="5">
        <f>J726/J727-1</f>
        <v>-9.9990000999916617E-5</v>
      </c>
      <c r="W726" s="8">
        <f t="shared" si="139"/>
        <v>7.586309124656538E-6</v>
      </c>
      <c r="X726" s="8">
        <f t="shared" si="140"/>
        <v>8.3996261614761481E-6</v>
      </c>
      <c r="Y726" s="8">
        <f t="shared" si="141"/>
        <v>9.6553077053408605E-6</v>
      </c>
      <c r="Z726" s="8">
        <f t="shared" si="142"/>
        <v>1.1179904469089225E-5</v>
      </c>
    </row>
    <row r="727" spans="2:26" x14ac:dyDescent="0.2">
      <c r="B727" s="2">
        <v>42565</v>
      </c>
      <c r="C727" s="1">
        <v>98.076400000000007</v>
      </c>
      <c r="D727" s="1">
        <v>98.063000000000002</v>
      </c>
      <c r="E727" s="1">
        <v>98.182000000000002</v>
      </c>
      <c r="F727" s="1">
        <v>98.338999999999999</v>
      </c>
      <c r="G727" s="1">
        <v>100.19</v>
      </c>
      <c r="H727" s="1">
        <v>100.235</v>
      </c>
      <c r="I727" s="1">
        <v>100.18</v>
      </c>
      <c r="J727" s="1">
        <v>100.01</v>
      </c>
      <c r="K727" s="4">
        <f t="shared" si="135"/>
        <v>-1.0093152662493665E-4</v>
      </c>
      <c r="L727" s="4">
        <f t="shared" si="136"/>
        <v>-1.529394971349074E-4</v>
      </c>
      <c r="M727" s="4">
        <f t="shared" si="137"/>
        <v>-2.0366183988107522E-4</v>
      </c>
      <c r="N727" s="4">
        <f t="shared" si="138"/>
        <v>-2.4399418480525181E-4</v>
      </c>
      <c r="O727" s="8">
        <f t="shared" si="131"/>
        <v>8.9283913421506203E-6</v>
      </c>
      <c r="P727" s="8">
        <f t="shared" si="132"/>
        <v>1.310826582255148E-5</v>
      </c>
      <c r="Q727" s="8">
        <f t="shared" si="133"/>
        <v>1.8054739914381003E-5</v>
      </c>
      <c r="R727" s="8">
        <f t="shared" si="134"/>
        <v>2.4558913687679763E-5</v>
      </c>
      <c r="S727" s="5">
        <f>G727/G728-1</f>
        <v>-1.4969312908541532E-4</v>
      </c>
      <c r="T727" s="5">
        <f>H727/H728-1</f>
        <v>-1.4962593516210099E-4</v>
      </c>
      <c r="U727" s="5">
        <f>I727/I728-1</f>
        <v>-1.4970806926484226E-4</v>
      </c>
      <c r="V727" s="5">
        <f>J727/J728-1</f>
        <v>-1.4996250937271416E-4</v>
      </c>
      <c r="W727" s="8">
        <f t="shared" si="139"/>
        <v>7.6000275860031137E-6</v>
      </c>
      <c r="X727" s="8">
        <f t="shared" si="140"/>
        <v>8.5952232267866934E-6</v>
      </c>
      <c r="Y727" s="8">
        <f t="shared" si="141"/>
        <v>9.853274488565585E-6</v>
      </c>
      <c r="Z727" s="8">
        <f t="shared" si="142"/>
        <v>1.1380935039557591E-5</v>
      </c>
    </row>
    <row r="728" spans="2:26" x14ac:dyDescent="0.2">
      <c r="B728" s="2">
        <v>42564</v>
      </c>
      <c r="C728" s="1">
        <v>98.086299999999994</v>
      </c>
      <c r="D728" s="1">
        <v>98.078000000000003</v>
      </c>
      <c r="E728" s="1">
        <v>98.201999999999998</v>
      </c>
      <c r="F728" s="1">
        <v>98.363</v>
      </c>
      <c r="G728" s="1">
        <v>100.205</v>
      </c>
      <c r="H728" s="1">
        <v>100.25</v>
      </c>
      <c r="I728" s="1">
        <v>100.19499999999999</v>
      </c>
      <c r="J728" s="1">
        <v>100.02500000000001</v>
      </c>
      <c r="K728" s="4">
        <f t="shared" si="135"/>
        <v>4.9958503854918845E-5</v>
      </c>
      <c r="L728" s="4">
        <f t="shared" si="136"/>
        <v>1.5296289120270146E-4</v>
      </c>
      <c r="M728" s="4">
        <f t="shared" si="137"/>
        <v>2.4445395098693368E-4</v>
      </c>
      <c r="N728" s="4">
        <f t="shared" si="138"/>
        <v>2.9491325482533526E-4</v>
      </c>
      <c r="O728" s="8">
        <f t="shared" si="131"/>
        <v>9.1807201587129626E-6</v>
      </c>
      <c r="P728" s="8">
        <f t="shared" si="132"/>
        <v>1.3490614565388747E-5</v>
      </c>
      <c r="Q728" s="8">
        <f t="shared" si="133"/>
        <v>1.856389451408369E-5</v>
      </c>
      <c r="R728" s="8">
        <f t="shared" si="134"/>
        <v>2.5168899149692893E-5</v>
      </c>
      <c r="S728" s="5">
        <f>G728/G729-1</f>
        <v>4.9900199600827477E-5</v>
      </c>
      <c r="T728" s="5">
        <f>H728/H729-1</f>
        <v>4.9877799391362387E-5</v>
      </c>
      <c r="U728" s="5">
        <f>I728/I729-1</f>
        <v>0</v>
      </c>
      <c r="V728" s="5">
        <f>J728/J729-1</f>
        <v>-4.9985004498598329E-5</v>
      </c>
      <c r="W728" s="8">
        <f t="shared" si="139"/>
        <v>7.8849789567846695E-6</v>
      </c>
      <c r="X728" s="8">
        <f t="shared" si="140"/>
        <v>8.8818557600998966E-6</v>
      </c>
      <c r="Y728" s="8">
        <f t="shared" si="141"/>
        <v>1.0142334893915961E-5</v>
      </c>
      <c r="Z728" s="8">
        <f t="shared" si="142"/>
        <v>1.1673223888130547E-5</v>
      </c>
    </row>
    <row r="729" spans="2:26" x14ac:dyDescent="0.2">
      <c r="B729" s="2">
        <v>42563</v>
      </c>
      <c r="C729" s="1">
        <v>98.081400000000002</v>
      </c>
      <c r="D729" s="1">
        <v>98.063000000000002</v>
      </c>
      <c r="E729" s="1">
        <v>98.177999999999997</v>
      </c>
      <c r="F729" s="1">
        <v>98.334000000000003</v>
      </c>
      <c r="G729" s="1">
        <v>100.2</v>
      </c>
      <c r="H729" s="1">
        <v>100.245</v>
      </c>
      <c r="I729" s="1">
        <v>100.19499999999999</v>
      </c>
      <c r="J729" s="1">
        <v>100.03</v>
      </c>
      <c r="K729" s="4">
        <f t="shared" si="135"/>
        <v>-2.0081324266496559E-4</v>
      </c>
      <c r="L729" s="4">
        <f t="shared" si="136"/>
        <v>-2.5487317510797247E-4</v>
      </c>
      <c r="M729" s="4">
        <f t="shared" si="137"/>
        <v>-2.9529463276545265E-4</v>
      </c>
      <c r="N729" s="4">
        <f t="shared" si="138"/>
        <v>-3.4564085881583217E-4</v>
      </c>
      <c r="O729" s="8">
        <f t="shared" si="131"/>
        <v>9.1811792431018003E-6</v>
      </c>
      <c r="P729" s="8">
        <f t="shared" si="132"/>
        <v>1.3210722022611032E-5</v>
      </c>
      <c r="Q729" s="8">
        <f t="shared" si="133"/>
        <v>1.8055352149414784E-5</v>
      </c>
      <c r="R729" s="8">
        <f t="shared" si="134"/>
        <v>2.455998571737894E-5</v>
      </c>
      <c r="S729" s="5">
        <f>G729/G730-1</f>
        <v>-4.9897709695101433E-5</v>
      </c>
      <c r="T729" s="5">
        <f>H729/H730-1</f>
        <v>-9.9745648595939151E-5</v>
      </c>
      <c r="U729" s="5">
        <f>I729/I730-1</f>
        <v>-9.9795419390313889E-5</v>
      </c>
      <c r="V729" s="5">
        <f>J729/J730-1</f>
        <v>-9.9960015993660889E-5</v>
      </c>
      <c r="W729" s="8">
        <f t="shared" ref="W729" si="143">AVERAGE(S729:S1428)</f>
        <v>7.8087262877392197E-6</v>
      </c>
      <c r="X729" s="8">
        <f t="shared" ref="X729" si="144">AVERAGE(T729:T1428)</f>
        <v>8.8074529585912525E-6</v>
      </c>
      <c r="Y729" s="8">
        <f t="shared" ref="Y729" si="145">AVERAGE(U729:U1428)</f>
        <v>1.016074203528423E-5</v>
      </c>
      <c r="Z729" s="8">
        <f t="shared" ref="Z729" si="146">AVERAGE(V729:V1428)</f>
        <v>1.1785126298995754E-5</v>
      </c>
    </row>
    <row r="730" spans="2:26" x14ac:dyDescent="0.2">
      <c r="B730" s="2">
        <v>42562</v>
      </c>
      <c r="C730" s="1">
        <v>98.101100000000002</v>
      </c>
      <c r="D730" s="1">
        <v>98.087999999999994</v>
      </c>
      <c r="E730" s="1">
        <v>98.206999999999994</v>
      </c>
      <c r="F730" s="1">
        <v>98.367999999999995</v>
      </c>
      <c r="G730" s="1">
        <v>100.205</v>
      </c>
      <c r="H730" s="1">
        <v>100.255</v>
      </c>
      <c r="I730" s="1">
        <v>100.205</v>
      </c>
      <c r="J730" s="1">
        <v>100.04</v>
      </c>
      <c r="K730" s="4">
        <f t="shared" ref="K730:K793" si="147">C730/C731-1</f>
        <v>-1.0090611654145487E-4</v>
      </c>
      <c r="L730" s="4">
        <f t="shared" ref="L730:L793" si="148">D730/D731-1</f>
        <v>-3.0575429584789315E-4</v>
      </c>
      <c r="M730" s="4">
        <f t="shared" ref="M730:M793" si="149">E730/E731-1</f>
        <v>-4.5800594389933114E-4</v>
      </c>
      <c r="N730" s="4">
        <f t="shared" ref="N730:N793" si="150">F730/F731-1</f>
        <v>-5.5881247269451428E-4</v>
      </c>
      <c r="O730" s="8">
        <f t="shared" si="131"/>
        <v>9.683212349764214E-6</v>
      </c>
      <c r="P730" s="8">
        <f t="shared" si="132"/>
        <v>1.4104217949297559E-5</v>
      </c>
      <c r="Q730" s="8">
        <f t="shared" si="133"/>
        <v>1.9306656569157977E-5</v>
      </c>
      <c r="R730" s="8">
        <f t="shared" si="134"/>
        <v>2.5911987942482952E-5</v>
      </c>
      <c r="S730" s="5">
        <f>G730/G731-1</f>
        <v>-4.9895220037843302E-5</v>
      </c>
      <c r="T730" s="5">
        <f>H730/H731-1</f>
        <v>-4.9870337123558706E-5</v>
      </c>
      <c r="U730" s="5">
        <f>I730/I731-1</f>
        <v>0</v>
      </c>
      <c r="V730" s="5">
        <f>J730/J731-1</f>
        <v>0</v>
      </c>
      <c r="W730" s="8"/>
      <c r="X730" s="8"/>
      <c r="Y730" s="8"/>
      <c r="Z730" s="8"/>
    </row>
    <row r="731" spans="2:26" x14ac:dyDescent="0.2">
      <c r="B731" s="2">
        <v>42559</v>
      </c>
      <c r="C731" s="1">
        <v>98.111000000000004</v>
      </c>
      <c r="D731" s="1">
        <v>98.117999999999995</v>
      </c>
      <c r="E731" s="1">
        <v>98.251999999999995</v>
      </c>
      <c r="F731" s="1">
        <v>98.423000000000002</v>
      </c>
      <c r="G731" s="1">
        <v>100.21</v>
      </c>
      <c r="H731" s="1">
        <v>100.26</v>
      </c>
      <c r="I731" s="1">
        <v>100.205</v>
      </c>
      <c r="J731" s="1">
        <v>100.04</v>
      </c>
      <c r="K731" s="4">
        <f t="shared" si="147"/>
        <v>-1.0089593552442544E-4</v>
      </c>
      <c r="L731" s="4">
        <f t="shared" si="148"/>
        <v>-1.4266498186121801E-4</v>
      </c>
      <c r="M731" s="4">
        <f t="shared" si="149"/>
        <v>-2.0351676978191957E-4</v>
      </c>
      <c r="N731" s="4">
        <f t="shared" si="150"/>
        <v>-2.031632518310067E-4</v>
      </c>
      <c r="O731" s="8">
        <f t="shared" si="131"/>
        <v>9.9354776411178508E-6</v>
      </c>
      <c r="P731" s="8">
        <f t="shared" si="132"/>
        <v>1.4996766753347934E-5</v>
      </c>
      <c r="Q731" s="8">
        <f t="shared" si="133"/>
        <v>2.0708231674383127E-5</v>
      </c>
      <c r="R731" s="8">
        <f t="shared" si="134"/>
        <v>2.7822703680806528E-5</v>
      </c>
      <c r="S731" s="5">
        <f>G731/G732-1</f>
        <v>0</v>
      </c>
      <c r="T731" s="5">
        <f>H731/H732-1</f>
        <v>9.9750623441474673E-5</v>
      </c>
      <c r="U731" s="5">
        <f>I731/I732-1</f>
        <v>9.9805379510042869E-5</v>
      </c>
      <c r="V731" s="5">
        <f>J731/J732-1</f>
        <v>9.9970008997418702E-5</v>
      </c>
      <c r="W731" s="8"/>
      <c r="X731" s="8"/>
      <c r="Y731" s="8"/>
      <c r="Z731" s="8"/>
    </row>
    <row r="732" spans="2:26" x14ac:dyDescent="0.2">
      <c r="B732" s="2">
        <v>42558</v>
      </c>
      <c r="C732" s="1">
        <v>98.120900000000006</v>
      </c>
      <c r="D732" s="1">
        <v>98.132000000000005</v>
      </c>
      <c r="E732" s="1">
        <v>98.272000000000006</v>
      </c>
      <c r="F732" s="1">
        <v>98.442999999999998</v>
      </c>
      <c r="G732" s="1">
        <v>100.21</v>
      </c>
      <c r="H732" s="1">
        <v>100.25</v>
      </c>
      <c r="I732" s="1">
        <v>100.19499999999999</v>
      </c>
      <c r="J732" s="1">
        <v>100.03</v>
      </c>
      <c r="K732" s="4">
        <f t="shared" si="147"/>
        <v>-1.5081158029128794E-4</v>
      </c>
      <c r="L732" s="4">
        <f t="shared" si="148"/>
        <v>-1.5283197652504743E-4</v>
      </c>
      <c r="M732" s="4">
        <f t="shared" si="149"/>
        <v>-9.1574159807095157E-5</v>
      </c>
      <c r="N732" s="4">
        <f t="shared" si="150"/>
        <v>-5.0788233382004222E-5</v>
      </c>
      <c r="O732" s="8">
        <f t="shared" si="131"/>
        <v>1.0187717479928914E-5</v>
      </c>
      <c r="P732" s="8">
        <f t="shared" si="132"/>
        <v>1.5353429208000979E-5</v>
      </c>
      <c r="Q732" s="8">
        <f t="shared" si="133"/>
        <v>2.1217023598837925E-5</v>
      </c>
      <c r="R732" s="8">
        <f t="shared" si="134"/>
        <v>2.8330611810384044E-5</v>
      </c>
      <c r="S732" s="5">
        <f>G732/G733-1</f>
        <v>-4.9892730629275128E-5</v>
      </c>
      <c r="T732" s="5">
        <f>H732/H733-1</f>
        <v>-4.9872824298025087E-5</v>
      </c>
      <c r="U732" s="5">
        <f>I732/I733-1</f>
        <v>-4.99001996009385E-5</v>
      </c>
      <c r="V732" s="5">
        <f>J732/J733-1</f>
        <v>0</v>
      </c>
      <c r="W732" s="8"/>
      <c r="X732" s="8"/>
      <c r="Y732" s="8"/>
      <c r="Z732" s="8"/>
    </row>
    <row r="733" spans="2:26" x14ac:dyDescent="0.2">
      <c r="B733" s="2">
        <v>42557</v>
      </c>
      <c r="C733" s="1">
        <v>98.1357</v>
      </c>
      <c r="D733" s="1">
        <v>98.147000000000006</v>
      </c>
      <c r="E733" s="1">
        <v>98.281000000000006</v>
      </c>
      <c r="F733" s="1">
        <v>98.447999999999993</v>
      </c>
      <c r="G733" s="1">
        <v>100.215</v>
      </c>
      <c r="H733" s="1">
        <v>100.255</v>
      </c>
      <c r="I733" s="1">
        <v>100.2</v>
      </c>
      <c r="J733" s="1">
        <v>100.03</v>
      </c>
      <c r="K733" s="4">
        <f t="shared" si="147"/>
        <v>-1.008705433560575E-4</v>
      </c>
      <c r="L733" s="4">
        <f t="shared" si="148"/>
        <v>-1.528086224812375E-4</v>
      </c>
      <c r="M733" s="4">
        <f t="shared" si="149"/>
        <v>-2.0345672983990148E-4</v>
      </c>
      <c r="N733" s="4">
        <f t="shared" si="150"/>
        <v>-2.5387669716581129E-4</v>
      </c>
      <c r="O733" s="8">
        <f t="shared" si="131"/>
        <v>1.0564746430657134E-5</v>
      </c>
      <c r="P733" s="8">
        <f t="shared" si="132"/>
        <v>1.5735509149313599E-5</v>
      </c>
      <c r="Q733" s="8">
        <f t="shared" si="133"/>
        <v>2.1445958998355664E-5</v>
      </c>
      <c r="R733" s="8">
        <f t="shared" si="134"/>
        <v>2.8457582393839052E-5</v>
      </c>
      <c r="S733" s="5">
        <f>G733/G734-1</f>
        <v>0</v>
      </c>
      <c r="T733" s="5">
        <f>H733/H734-1</f>
        <v>4.9875311720626314E-5</v>
      </c>
      <c r="U733" s="5">
        <f>I733/I734-1</f>
        <v>4.9902689755132457E-5</v>
      </c>
      <c r="V733" s="5">
        <f>J733/J734-1</f>
        <v>0</v>
      </c>
      <c r="W733" s="8"/>
      <c r="X733" s="8"/>
      <c r="Y733" s="8"/>
      <c r="Z733" s="8"/>
    </row>
    <row r="734" spans="2:26" x14ac:dyDescent="0.2">
      <c r="B734" s="2">
        <v>42556</v>
      </c>
      <c r="C734" s="1">
        <v>98.145600000000002</v>
      </c>
      <c r="D734" s="1">
        <v>98.162000000000006</v>
      </c>
      <c r="E734" s="1">
        <v>98.301000000000002</v>
      </c>
      <c r="F734" s="1">
        <v>98.472999999999999</v>
      </c>
      <c r="G734" s="1">
        <v>100.215</v>
      </c>
      <c r="H734" s="1">
        <v>100.25</v>
      </c>
      <c r="I734" s="1">
        <v>100.19499999999999</v>
      </c>
      <c r="J734" s="1">
        <v>100.03</v>
      </c>
      <c r="K734" s="4">
        <f t="shared" si="147"/>
        <v>0</v>
      </c>
      <c r="L734" s="4">
        <f t="shared" si="148"/>
        <v>1.0188279403378075E-4</v>
      </c>
      <c r="M734" s="4">
        <f t="shared" si="149"/>
        <v>2.4420769864774705E-4</v>
      </c>
      <c r="N734" s="4">
        <f t="shared" si="150"/>
        <v>3.5555374956830477E-4</v>
      </c>
      <c r="O734" s="8">
        <f t="shared" ref="O734:O797" si="151">AVERAGE(K734:K1133)</f>
        <v>1.0691573730290949E-5</v>
      </c>
      <c r="P734" s="8">
        <f t="shared" ref="P734:P797" si="152">AVERAGE(L734:L1133)</f>
        <v>1.5989374211057837E-5</v>
      </c>
      <c r="Q734" s="8">
        <f t="shared" ref="Q734:Q797" si="153">AVERAGE(M734:M1133)</f>
        <v>2.18263272821953E-5</v>
      </c>
      <c r="R734" s="8">
        <f t="shared" ref="R734:R797" si="154">AVERAGE(N734:N1133)</f>
        <v>2.8963859594063613E-5</v>
      </c>
      <c r="S734" s="5">
        <f>G734/G735-1</f>
        <v>4.9895220038065347E-5</v>
      </c>
      <c r="T734" s="5">
        <f>H734/H735-1</f>
        <v>4.9877799391362387E-5</v>
      </c>
      <c r="U734" s="5">
        <f>I734/I735-1</f>
        <v>9.9815341617848219E-5</v>
      </c>
      <c r="V734" s="5">
        <f>J734/J735-1</f>
        <v>9.9980003999355915E-5</v>
      </c>
      <c r="W734" s="8"/>
      <c r="X734" s="8"/>
      <c r="Y734" s="8"/>
      <c r="Z734" s="8"/>
    </row>
    <row r="735" spans="2:26" x14ac:dyDescent="0.2">
      <c r="B735" s="2">
        <v>42555</v>
      </c>
      <c r="C735" s="1">
        <v>98.145600000000002</v>
      </c>
      <c r="D735" s="1">
        <v>98.152000000000001</v>
      </c>
      <c r="E735" s="1">
        <v>98.277000000000001</v>
      </c>
      <c r="F735" s="1">
        <v>98.438000000000002</v>
      </c>
      <c r="G735" s="1">
        <v>100.21</v>
      </c>
      <c r="H735" s="1">
        <v>100.245</v>
      </c>
      <c r="I735" s="1">
        <v>100.185</v>
      </c>
      <c r="J735" s="1">
        <v>100.02</v>
      </c>
      <c r="K735" s="4">
        <f t="shared" si="147"/>
        <v>0</v>
      </c>
      <c r="L735" s="4">
        <f t="shared" si="148"/>
        <v>0</v>
      </c>
      <c r="M735" s="4">
        <f t="shared" si="149"/>
        <v>0</v>
      </c>
      <c r="N735" s="4">
        <f t="shared" si="150"/>
        <v>0</v>
      </c>
      <c r="O735" s="8">
        <f t="shared" si="151"/>
        <v>1.0816929074317082E-5</v>
      </c>
      <c r="P735" s="8">
        <f t="shared" si="152"/>
        <v>1.5862830290404028E-5</v>
      </c>
      <c r="Q735" s="8">
        <f t="shared" si="153"/>
        <v>2.1087541076118267E-5</v>
      </c>
      <c r="R735" s="8">
        <f t="shared" si="154"/>
        <v>2.7561422565589022E-5</v>
      </c>
      <c r="S735" s="5">
        <f>G735/G736-1</f>
        <v>4.9897709694990411E-5</v>
      </c>
      <c r="T735" s="5">
        <f>H735/H736-1</f>
        <v>9.9765550955366322E-5</v>
      </c>
      <c r="U735" s="5">
        <f>I735/I736-1</f>
        <v>9.9825305714951185E-5</v>
      </c>
      <c r="V735" s="5">
        <f>J735/J736-1</f>
        <v>9.9990000999916617E-5</v>
      </c>
      <c r="W735" s="8"/>
      <c r="X735" s="8"/>
      <c r="Y735" s="8"/>
      <c r="Z735" s="8"/>
    </row>
    <row r="736" spans="2:26" x14ac:dyDescent="0.2">
      <c r="B736" s="2">
        <v>42552</v>
      </c>
      <c r="C736" s="1">
        <v>98.145600000000002</v>
      </c>
      <c r="D736" s="1">
        <v>98.152000000000001</v>
      </c>
      <c r="E736" s="1">
        <v>98.277000000000001</v>
      </c>
      <c r="F736" s="1">
        <v>98.438000000000002</v>
      </c>
      <c r="G736" s="1">
        <v>100.205</v>
      </c>
      <c r="H736" s="1">
        <v>100.235</v>
      </c>
      <c r="I736" s="1">
        <v>100.175</v>
      </c>
      <c r="J736" s="1">
        <v>100.01</v>
      </c>
      <c r="K736" s="4">
        <f t="shared" si="147"/>
        <v>-1.0086036951573174E-4</v>
      </c>
      <c r="L736" s="4">
        <f t="shared" si="148"/>
        <v>-1.5280083938595812E-4</v>
      </c>
      <c r="M736" s="4">
        <f t="shared" si="149"/>
        <v>-2.441480758079706E-4</v>
      </c>
      <c r="N736" s="4">
        <f t="shared" si="150"/>
        <v>-2.5390248113499325E-4</v>
      </c>
      <c r="O736" s="8">
        <f t="shared" si="151"/>
        <v>1.0942290704243351E-5</v>
      </c>
      <c r="P736" s="8">
        <f t="shared" si="152"/>
        <v>1.5734673795945175E-5</v>
      </c>
      <c r="Q736" s="8">
        <f t="shared" si="153"/>
        <v>2.0702799417317285E-5</v>
      </c>
      <c r="R736" s="8">
        <f t="shared" si="154"/>
        <v>2.7201987392289905E-5</v>
      </c>
      <c r="S736" s="5">
        <f>G736/G737-1</f>
        <v>1.4971554047304991E-4</v>
      </c>
      <c r="T736" s="5">
        <f>H736/H737-1</f>
        <v>4.9885263893045817E-5</v>
      </c>
      <c r="U736" s="5">
        <f>I736/I737-1</f>
        <v>4.991514425478627E-5</v>
      </c>
      <c r="V736" s="5">
        <f>J736/J737-1</f>
        <v>4.9997500125131822E-5</v>
      </c>
      <c r="W736" s="8"/>
      <c r="X736" s="8"/>
      <c r="Y736" s="8"/>
      <c r="Z736" s="8"/>
    </row>
    <row r="737" spans="2:26" x14ac:dyDescent="0.2">
      <c r="B737" s="2">
        <v>42551</v>
      </c>
      <c r="C737" s="1">
        <v>98.155500000000004</v>
      </c>
      <c r="D737" s="1">
        <v>98.167000000000002</v>
      </c>
      <c r="E737" s="1">
        <v>98.301000000000002</v>
      </c>
      <c r="F737" s="1">
        <v>98.462999999999994</v>
      </c>
      <c r="G737" s="1">
        <v>100.19</v>
      </c>
      <c r="H737" s="1">
        <v>100.23</v>
      </c>
      <c r="I737" s="1">
        <v>100.17</v>
      </c>
      <c r="J737" s="1">
        <v>100.005</v>
      </c>
      <c r="K737" s="4">
        <f t="shared" si="147"/>
        <v>5.0942175536583534E-5</v>
      </c>
      <c r="L737" s="4">
        <f t="shared" si="148"/>
        <v>1.5282419105067113E-4</v>
      </c>
      <c r="M737" s="4">
        <f t="shared" si="149"/>
        <v>2.034981329046559E-4</v>
      </c>
      <c r="N737" s="4">
        <f t="shared" si="150"/>
        <v>2.0316325183089567E-4</v>
      </c>
      <c r="O737" s="8">
        <f t="shared" si="151"/>
        <v>1.1194441628032682E-5</v>
      </c>
      <c r="P737" s="8">
        <f t="shared" si="152"/>
        <v>1.5757889208471431E-5</v>
      </c>
      <c r="Q737" s="8">
        <f t="shared" si="153"/>
        <v>2.0697734494212472E-5</v>
      </c>
      <c r="R737" s="8">
        <f t="shared" si="154"/>
        <v>2.693847852993897E-5</v>
      </c>
      <c r="S737" s="5">
        <f>G737/G738-1</f>
        <v>4.9907670808924109E-5</v>
      </c>
      <c r="T737" s="5">
        <f>H737/H738-1</f>
        <v>4.9887752556765363E-5</v>
      </c>
      <c r="U737" s="5">
        <f>I737/I738-1</f>
        <v>-4.9912652857475592E-5</v>
      </c>
      <c r="V737" s="5">
        <f>J737/J738-1</f>
        <v>-4.9995000500069331E-5</v>
      </c>
      <c r="W737" s="8"/>
      <c r="X737" s="8"/>
      <c r="Y737" s="8"/>
      <c r="Z737" s="8"/>
    </row>
    <row r="738" spans="2:26" x14ac:dyDescent="0.2">
      <c r="B738" s="2">
        <v>42550</v>
      </c>
      <c r="C738" s="1">
        <v>98.150499999999994</v>
      </c>
      <c r="D738" s="1">
        <v>98.152000000000001</v>
      </c>
      <c r="E738" s="1">
        <v>98.281000000000006</v>
      </c>
      <c r="F738" s="1">
        <v>98.442999999999998</v>
      </c>
      <c r="G738" s="1">
        <v>100.185</v>
      </c>
      <c r="H738" s="1">
        <v>100.22499999999999</v>
      </c>
      <c r="I738" s="1">
        <v>100.175</v>
      </c>
      <c r="J738" s="1">
        <v>100.01</v>
      </c>
      <c r="K738" s="4">
        <f t="shared" si="147"/>
        <v>-2.5159103317340392E-4</v>
      </c>
      <c r="L738" s="4">
        <f t="shared" si="148"/>
        <v>-2.5464212595627256E-4</v>
      </c>
      <c r="M738" s="4">
        <f t="shared" si="149"/>
        <v>-2.5430797713255071E-4</v>
      </c>
      <c r="N738" s="4">
        <f t="shared" si="150"/>
        <v>-2.5388958849581478E-4</v>
      </c>
      <c r="O738" s="8">
        <f t="shared" si="151"/>
        <v>1.1067086189191222E-5</v>
      </c>
      <c r="P738" s="8">
        <f t="shared" si="152"/>
        <v>1.4991473525137744E-5</v>
      </c>
      <c r="Q738" s="8">
        <f t="shared" si="153"/>
        <v>1.9548075270014176E-5</v>
      </c>
      <c r="R738" s="8">
        <f t="shared" si="154"/>
        <v>2.5686515145279256E-5</v>
      </c>
      <c r="S738" s="5">
        <f>G738/G739-1</f>
        <v>4.9910161708854872E-5</v>
      </c>
      <c r="T738" s="5">
        <f>H738/H739-1</f>
        <v>0</v>
      </c>
      <c r="U738" s="5">
        <f>I738/I739-1</f>
        <v>4.991514425478627E-5</v>
      </c>
      <c r="V738" s="5">
        <f>J738/J739-1</f>
        <v>0</v>
      </c>
      <c r="W738" s="8"/>
      <c r="X738" s="8"/>
      <c r="Y738" s="8"/>
      <c r="Z738" s="8"/>
    </row>
    <row r="739" spans="2:26" x14ac:dyDescent="0.2">
      <c r="B739" s="2">
        <v>42549</v>
      </c>
      <c r="C739" s="1">
        <v>98.175200000000004</v>
      </c>
      <c r="D739" s="1">
        <v>98.177000000000007</v>
      </c>
      <c r="E739" s="1">
        <v>98.305999999999997</v>
      </c>
      <c r="F739" s="1">
        <v>98.468000000000004</v>
      </c>
      <c r="G739" s="1">
        <v>100.18</v>
      </c>
      <c r="H739" s="1">
        <v>100.22499999999999</v>
      </c>
      <c r="I739" s="1">
        <v>100.17</v>
      </c>
      <c r="J739" s="1">
        <v>100.01</v>
      </c>
      <c r="K739" s="4">
        <f t="shared" si="147"/>
        <v>-5.0926765274406094E-5</v>
      </c>
      <c r="L739" s="4">
        <f t="shared" si="148"/>
        <v>-5.0925831618808814E-5</v>
      </c>
      <c r="M739" s="4">
        <f t="shared" si="149"/>
        <v>-5.0859008656312099E-5</v>
      </c>
      <c r="N739" s="4">
        <f t="shared" si="150"/>
        <v>-1.0154552285779328E-4</v>
      </c>
      <c r="O739" s="8">
        <f t="shared" si="151"/>
        <v>1.1696063772124732E-5</v>
      </c>
      <c r="P739" s="8">
        <f t="shared" si="152"/>
        <v>1.5628078840028425E-5</v>
      </c>
      <c r="Q739" s="8">
        <f t="shared" si="153"/>
        <v>1.9824984953030478E-5</v>
      </c>
      <c r="R739" s="8">
        <f t="shared" si="154"/>
        <v>2.555176369356371E-5</v>
      </c>
      <c r="S739" s="5">
        <f>G739/G740-1</f>
        <v>4.9912652857697637E-5</v>
      </c>
      <c r="T739" s="5">
        <f>H739/H740-1</f>
        <v>9.9785461258106167E-5</v>
      </c>
      <c r="U739" s="5">
        <f>I739/I740-1</f>
        <v>9.9840255591177041E-5</v>
      </c>
      <c r="V739" s="5">
        <f>J739/J740-1</f>
        <v>9.9999999999988987E-5</v>
      </c>
      <c r="W739" s="8"/>
      <c r="X739" s="8"/>
      <c r="Y739" s="8"/>
      <c r="Z739" s="8"/>
    </row>
    <row r="740" spans="2:26" x14ac:dyDescent="0.2">
      <c r="B740" s="2">
        <v>42548</v>
      </c>
      <c r="C740" s="1">
        <v>98.180199999999999</v>
      </c>
      <c r="D740" s="1">
        <v>98.182000000000002</v>
      </c>
      <c r="E740" s="1">
        <v>98.311000000000007</v>
      </c>
      <c r="F740" s="1">
        <v>98.477999999999994</v>
      </c>
      <c r="G740" s="1">
        <v>100.175</v>
      </c>
      <c r="H740" s="1">
        <v>100.215</v>
      </c>
      <c r="I740" s="1">
        <v>100.16</v>
      </c>
      <c r="J740" s="1">
        <v>100</v>
      </c>
      <c r="K740" s="4">
        <f t="shared" si="147"/>
        <v>1.5178479564559311E-4</v>
      </c>
      <c r="L740" s="4">
        <f t="shared" si="148"/>
        <v>3.5660794522507366E-4</v>
      </c>
      <c r="M740" s="4">
        <f t="shared" si="149"/>
        <v>4.4775967517085569E-4</v>
      </c>
      <c r="N740" s="4">
        <f t="shared" si="150"/>
        <v>6.0964457721146559E-4</v>
      </c>
      <c r="O740" s="8">
        <f t="shared" si="151"/>
        <v>1.1823380685310747E-5</v>
      </c>
      <c r="P740" s="8">
        <f t="shared" si="152"/>
        <v>1.6139807725438495E-5</v>
      </c>
      <c r="Q740" s="8">
        <f t="shared" si="153"/>
        <v>2.0952214532686529E-5</v>
      </c>
      <c r="R740" s="8">
        <f t="shared" si="154"/>
        <v>2.706306950440357E-5</v>
      </c>
      <c r="S740" s="5">
        <f>G740/G741-1</f>
        <v>-1.4971554047316094E-4</v>
      </c>
      <c r="T740" s="5">
        <f>H740/H741-1</f>
        <v>-9.9775505113419705E-5</v>
      </c>
      <c r="U740" s="5">
        <f>I740/I741-1</f>
        <v>-4.9917635900897928E-5</v>
      </c>
      <c r="V740" s="5">
        <f>J740/J741-1</f>
        <v>0</v>
      </c>
      <c r="W740" s="8"/>
      <c r="X740" s="8"/>
      <c r="Y740" s="8"/>
      <c r="Z740" s="8"/>
    </row>
    <row r="741" spans="2:26" x14ac:dyDescent="0.2">
      <c r="B741" s="2">
        <v>42545</v>
      </c>
      <c r="C741" s="1">
        <v>98.165300000000002</v>
      </c>
      <c r="D741" s="1">
        <v>98.147000000000006</v>
      </c>
      <c r="E741" s="1">
        <v>98.266999999999996</v>
      </c>
      <c r="F741" s="1">
        <v>98.418000000000006</v>
      </c>
      <c r="G741" s="1">
        <v>100.19</v>
      </c>
      <c r="H741" s="1">
        <v>100.22499999999999</v>
      </c>
      <c r="I741" s="1">
        <v>100.16500000000001</v>
      </c>
      <c r="J741" s="1">
        <v>100</v>
      </c>
      <c r="K741" s="4">
        <f t="shared" si="147"/>
        <v>1.0574985519307134E-3</v>
      </c>
      <c r="L741" s="4">
        <f t="shared" si="148"/>
        <v>1.3058692702434538E-3</v>
      </c>
      <c r="M741" s="4">
        <f t="shared" si="149"/>
        <v>1.5185796693777398E-3</v>
      </c>
      <c r="N741" s="4">
        <f t="shared" si="150"/>
        <v>1.6691432409876583E-3</v>
      </c>
      <c r="O741" s="8">
        <f t="shared" si="151"/>
        <v>1.1318563352170352E-5</v>
      </c>
      <c r="P741" s="8">
        <f t="shared" si="152"/>
        <v>1.4863932656668799E-5</v>
      </c>
      <c r="Q741" s="8">
        <f t="shared" si="153"/>
        <v>1.8935627899231701E-5</v>
      </c>
      <c r="R741" s="8">
        <f t="shared" si="154"/>
        <v>2.4410336211256045E-5</v>
      </c>
      <c r="S741" s="5">
        <f>G741/G742-1</f>
        <v>4.493484447551932E-4</v>
      </c>
      <c r="T741" s="5">
        <f>H741/H742-1</f>
        <v>4.4919145538013794E-4</v>
      </c>
      <c r="U741" s="5">
        <f>I741/I742-1</f>
        <v>4.4946064722339862E-4</v>
      </c>
      <c r="V741" s="5">
        <f>J741/J742-1</f>
        <v>5.002501250626068E-4</v>
      </c>
      <c r="W741" s="8"/>
      <c r="X741" s="8"/>
      <c r="Y741" s="8"/>
      <c r="Z741" s="8"/>
    </row>
    <row r="742" spans="2:26" x14ac:dyDescent="0.2">
      <c r="B742" s="2">
        <v>42544</v>
      </c>
      <c r="C742" s="1">
        <v>98.061599999999999</v>
      </c>
      <c r="D742" s="1">
        <v>98.019000000000005</v>
      </c>
      <c r="E742" s="1">
        <v>98.117999999999995</v>
      </c>
      <c r="F742" s="1">
        <v>98.254000000000005</v>
      </c>
      <c r="G742" s="1">
        <v>100.145</v>
      </c>
      <c r="H742" s="1">
        <v>100.18</v>
      </c>
      <c r="I742" s="1">
        <v>100.12</v>
      </c>
      <c r="J742" s="1">
        <v>99.95</v>
      </c>
      <c r="K742" s="4">
        <f t="shared" si="147"/>
        <v>-1.5090276559914795E-4</v>
      </c>
      <c r="L742" s="4">
        <f t="shared" si="148"/>
        <v>-2.0400044880097834E-4</v>
      </c>
      <c r="M742" s="4">
        <f t="shared" si="149"/>
        <v>-2.54730342459486E-4</v>
      </c>
      <c r="N742" s="4">
        <f t="shared" si="150"/>
        <v>-3.5609274689940573E-4</v>
      </c>
      <c r="O742" s="8">
        <f t="shared" si="151"/>
        <v>8.6748169723435681E-6</v>
      </c>
      <c r="P742" s="8">
        <f t="shared" si="152"/>
        <v>1.2214379121830155E-5</v>
      </c>
      <c r="Q742" s="8">
        <f t="shared" si="153"/>
        <v>1.6421532511808612E-5</v>
      </c>
      <c r="R742" s="8">
        <f t="shared" si="154"/>
        <v>2.1880188581065718E-5</v>
      </c>
      <c r="S742" s="5">
        <f>G742/G743-1</f>
        <v>-4.992511233159469E-5</v>
      </c>
      <c r="T742" s="5">
        <f>H742/H743-1</f>
        <v>-4.9907670808924109E-5</v>
      </c>
      <c r="U742" s="5">
        <f>I742/I743-1</f>
        <v>-9.9870168780546997E-5</v>
      </c>
      <c r="V742" s="5">
        <f>J742/J743-1</f>
        <v>-1.5005251838140499E-4</v>
      </c>
      <c r="W742" s="8"/>
      <c r="X742" s="8"/>
      <c r="Y742" s="8"/>
      <c r="Z742" s="8"/>
    </row>
    <row r="743" spans="2:26" x14ac:dyDescent="0.2">
      <c r="B743" s="2">
        <v>42543</v>
      </c>
      <c r="C743" s="1">
        <v>98.076400000000007</v>
      </c>
      <c r="D743" s="1">
        <v>98.039000000000001</v>
      </c>
      <c r="E743" s="1">
        <v>98.143000000000001</v>
      </c>
      <c r="F743" s="1">
        <v>98.289000000000001</v>
      </c>
      <c r="G743" s="1">
        <v>100.15</v>
      </c>
      <c r="H743" s="1">
        <v>100.185</v>
      </c>
      <c r="I743" s="1">
        <v>100.13</v>
      </c>
      <c r="J743" s="1">
        <v>99.965000000000003</v>
      </c>
      <c r="K743" s="4">
        <f t="shared" si="147"/>
        <v>1.5092554068063535E-4</v>
      </c>
      <c r="L743" s="4">
        <f t="shared" si="148"/>
        <v>1.0201062950754292E-4</v>
      </c>
      <c r="M743" s="4">
        <f t="shared" si="149"/>
        <v>1.0190252004926847E-4</v>
      </c>
      <c r="N743" s="4">
        <f t="shared" si="150"/>
        <v>1.5263447096902638E-4</v>
      </c>
      <c r="O743" s="8">
        <f t="shared" si="151"/>
        <v>8.801388338107452E-6</v>
      </c>
      <c r="P743" s="8">
        <f t="shared" si="152"/>
        <v>1.2365611946649479E-5</v>
      </c>
      <c r="Q743" s="8">
        <f t="shared" si="153"/>
        <v>1.6417345875906209E-5</v>
      </c>
      <c r="R743" s="8">
        <f t="shared" si="154"/>
        <v>2.2026288824259775E-5</v>
      </c>
      <c r="S743" s="5">
        <f>G743/G744-1</f>
        <v>4.9927604972799244E-5</v>
      </c>
      <c r="T743" s="5">
        <f>H743/H744-1</f>
        <v>4.9910161708854872E-5</v>
      </c>
      <c r="U743" s="5">
        <f>I743/I744-1</f>
        <v>4.9937578027403617E-5</v>
      </c>
      <c r="V743" s="5">
        <f>J743/J744-1</f>
        <v>0</v>
      </c>
      <c r="W743" s="8"/>
      <c r="X743" s="8"/>
      <c r="Y743" s="8"/>
      <c r="Z743" s="8"/>
    </row>
    <row r="744" spans="2:26" x14ac:dyDescent="0.2">
      <c r="B744" s="2">
        <v>42542</v>
      </c>
      <c r="C744" s="1">
        <v>98.061599999999999</v>
      </c>
      <c r="D744" s="1">
        <v>98.028999999999996</v>
      </c>
      <c r="E744" s="1">
        <v>98.132999999999996</v>
      </c>
      <c r="F744" s="1">
        <v>98.274000000000001</v>
      </c>
      <c r="G744" s="1">
        <v>100.145</v>
      </c>
      <c r="H744" s="1">
        <v>100.18</v>
      </c>
      <c r="I744" s="1">
        <v>100.125</v>
      </c>
      <c r="J744" s="1">
        <v>99.965000000000003</v>
      </c>
      <c r="K744" s="4">
        <f t="shared" si="147"/>
        <v>0</v>
      </c>
      <c r="L744" s="4">
        <f t="shared" si="148"/>
        <v>-5.100271334446127E-5</v>
      </c>
      <c r="M744" s="4">
        <f t="shared" si="149"/>
        <v>-1.0189213698386101E-4</v>
      </c>
      <c r="N744" s="4">
        <f t="shared" si="150"/>
        <v>-1.5261117724263418E-4</v>
      </c>
      <c r="O744" s="8">
        <f t="shared" si="151"/>
        <v>8.3626836148192889E-6</v>
      </c>
      <c r="P744" s="8">
        <f t="shared" si="152"/>
        <v>1.2238723475001267E-5</v>
      </c>
      <c r="Q744" s="8">
        <f t="shared" si="153"/>
        <v>1.6675504780641337E-5</v>
      </c>
      <c r="R744" s="8">
        <f t="shared" si="154"/>
        <v>2.2517437386813943E-5</v>
      </c>
      <c r="S744" s="5">
        <f>G744/G745-1</f>
        <v>0</v>
      </c>
      <c r="T744" s="5">
        <f>H744/H745-1</f>
        <v>-4.9907670808924109E-5</v>
      </c>
      <c r="U744" s="5">
        <f>I744/I745-1</f>
        <v>-4.9935084390217988E-5</v>
      </c>
      <c r="V744" s="5">
        <f>J744/J745-1</f>
        <v>-5.0015004501302585E-5</v>
      </c>
      <c r="W744" s="8"/>
      <c r="X744" s="8"/>
      <c r="Y744" s="8"/>
      <c r="Z744" s="8"/>
    </row>
    <row r="745" spans="2:26" x14ac:dyDescent="0.2">
      <c r="B745" s="2">
        <v>42541</v>
      </c>
      <c r="C745" s="1">
        <v>98.061599999999999</v>
      </c>
      <c r="D745" s="1">
        <v>98.034000000000006</v>
      </c>
      <c r="E745" s="1">
        <v>98.143000000000001</v>
      </c>
      <c r="F745" s="1">
        <v>98.289000000000001</v>
      </c>
      <c r="G745" s="1">
        <v>100.145</v>
      </c>
      <c r="H745" s="1">
        <v>100.185</v>
      </c>
      <c r="I745" s="1">
        <v>100.13</v>
      </c>
      <c r="J745" s="1">
        <v>99.97</v>
      </c>
      <c r="K745" s="4">
        <f t="shared" si="147"/>
        <v>-3.0175999478043725E-4</v>
      </c>
      <c r="L745" s="4">
        <f t="shared" si="148"/>
        <v>-2.9572825632495636E-4</v>
      </c>
      <c r="M745" s="4">
        <f t="shared" si="149"/>
        <v>-3.0558300143623818E-4</v>
      </c>
      <c r="N745" s="4">
        <f t="shared" si="150"/>
        <v>-3.5596598999221296E-4</v>
      </c>
      <c r="O745" s="8">
        <f t="shared" si="151"/>
        <v>8.3626836148192889E-6</v>
      </c>
      <c r="P745" s="8">
        <f t="shared" si="152"/>
        <v>1.2238098723654223E-5</v>
      </c>
      <c r="Q745" s="8">
        <f t="shared" si="153"/>
        <v>1.6930235123100991E-5</v>
      </c>
      <c r="R745" s="8">
        <f t="shared" si="154"/>
        <v>2.3155678376077237E-5</v>
      </c>
      <c r="S745" s="5">
        <f>G745/G746-1</f>
        <v>0</v>
      </c>
      <c r="T745" s="5">
        <f>H745/H746-1</f>
        <v>0</v>
      </c>
      <c r="U745" s="5">
        <f>I745/I746-1</f>
        <v>0</v>
      </c>
      <c r="V745" s="5">
        <f>J745/J746-1</f>
        <v>0</v>
      </c>
      <c r="W745" s="8"/>
      <c r="X745" s="8"/>
      <c r="Y745" s="8"/>
      <c r="Z745" s="8"/>
    </row>
    <row r="746" spans="2:26" x14ac:dyDescent="0.2">
      <c r="B746" s="2">
        <v>42538</v>
      </c>
      <c r="C746" s="1">
        <v>98.091200000000001</v>
      </c>
      <c r="D746" s="1">
        <v>98.063000000000002</v>
      </c>
      <c r="E746" s="1">
        <v>98.173000000000002</v>
      </c>
      <c r="F746" s="1">
        <v>98.323999999999998</v>
      </c>
      <c r="G746" s="1">
        <v>100.145</v>
      </c>
      <c r="H746" s="1">
        <v>100.185</v>
      </c>
      <c r="I746" s="1">
        <v>100.13</v>
      </c>
      <c r="J746" s="1">
        <v>99.97</v>
      </c>
      <c r="K746" s="4">
        <f t="shared" si="147"/>
        <v>-1.009162996133961E-4</v>
      </c>
      <c r="L746" s="4">
        <f t="shared" si="148"/>
        <v>-1.529394971349074E-4</v>
      </c>
      <c r="M746" s="4">
        <f t="shared" si="149"/>
        <v>-1.9349845201233062E-4</v>
      </c>
      <c r="N746" s="4">
        <f t="shared" si="150"/>
        <v>-2.5419678898619402E-4</v>
      </c>
      <c r="O746" s="8">
        <f t="shared" si="151"/>
        <v>9.1170836017703812E-6</v>
      </c>
      <c r="P746" s="8">
        <f t="shared" si="152"/>
        <v>1.2849294396497513E-5</v>
      </c>
      <c r="Q746" s="8">
        <f t="shared" si="153"/>
        <v>1.7565970402189934E-5</v>
      </c>
      <c r="R746" s="8">
        <f t="shared" si="154"/>
        <v>2.4045593351057772E-5</v>
      </c>
      <c r="S746" s="5">
        <f>G746/G747-1</f>
        <v>-4.992511233159469E-5</v>
      </c>
      <c r="T746" s="5">
        <f>H746/H747-1</f>
        <v>9.9825305714951185E-5</v>
      </c>
      <c r="U746" s="5">
        <f>I746/I747-1</f>
        <v>4.9937578027403617E-5</v>
      </c>
      <c r="V746" s="5">
        <f>J746/J747-1</f>
        <v>5.0017506127097988E-5</v>
      </c>
      <c r="W746" s="8"/>
      <c r="X746" s="8"/>
      <c r="Y746" s="8"/>
      <c r="Z746" s="8"/>
    </row>
    <row r="747" spans="2:26" x14ac:dyDescent="0.2">
      <c r="B747" s="2">
        <v>42537</v>
      </c>
      <c r="C747" s="1">
        <v>98.101100000000002</v>
      </c>
      <c r="D747" s="1">
        <v>98.078000000000003</v>
      </c>
      <c r="E747" s="1">
        <v>98.191999999999993</v>
      </c>
      <c r="F747" s="1">
        <v>98.349000000000004</v>
      </c>
      <c r="G747" s="1">
        <v>100.15</v>
      </c>
      <c r="H747" s="1">
        <v>100.175</v>
      </c>
      <c r="I747" s="1">
        <v>100.125</v>
      </c>
      <c r="J747" s="1">
        <v>99.965000000000003</v>
      </c>
      <c r="K747" s="4">
        <f t="shared" si="147"/>
        <v>1.0092648474069321E-4</v>
      </c>
      <c r="L747" s="4">
        <f t="shared" si="148"/>
        <v>1.5296289120270146E-4</v>
      </c>
      <c r="M747" s="4">
        <f t="shared" si="149"/>
        <v>1.4259813807560029E-4</v>
      </c>
      <c r="N747" s="4">
        <f t="shared" si="150"/>
        <v>2.0339879384523307E-4</v>
      </c>
      <c r="O747" s="8">
        <f t="shared" si="151"/>
        <v>9.3693743508038715E-6</v>
      </c>
      <c r="P747" s="8">
        <f t="shared" si="152"/>
        <v>1.2847327323970704E-5</v>
      </c>
      <c r="Q747" s="8">
        <f t="shared" si="153"/>
        <v>1.628150135324663E-5</v>
      </c>
      <c r="R747" s="8">
        <f t="shared" si="154"/>
        <v>2.1911655723449718E-5</v>
      </c>
      <c r="S747" s="5">
        <f>G747/G748-1</f>
        <v>9.9860195726053647E-5</v>
      </c>
      <c r="T747" s="5">
        <f>H747/H748-1</f>
        <v>4.991514425478627E-5</v>
      </c>
      <c r="U747" s="5">
        <f>I747/I748-1</f>
        <v>1.4983518130051721E-4</v>
      </c>
      <c r="V747" s="5">
        <f>J747/J748-1</f>
        <v>2.0011006053333169E-4</v>
      </c>
      <c r="W747" s="8"/>
      <c r="X747" s="8"/>
      <c r="Y747" s="8"/>
      <c r="Z747" s="8"/>
    </row>
    <row r="748" spans="2:26" x14ac:dyDescent="0.2">
      <c r="B748" s="2">
        <v>42536</v>
      </c>
      <c r="C748" s="1">
        <v>98.091200000000001</v>
      </c>
      <c r="D748" s="1">
        <v>98.063000000000002</v>
      </c>
      <c r="E748" s="1">
        <v>98.177999999999997</v>
      </c>
      <c r="F748" s="1">
        <v>98.328999999999994</v>
      </c>
      <c r="G748" s="1">
        <v>100.14</v>
      </c>
      <c r="H748" s="1">
        <v>100.17</v>
      </c>
      <c r="I748" s="1">
        <v>100.11</v>
      </c>
      <c r="J748" s="1">
        <v>99.944999999999993</v>
      </c>
      <c r="K748" s="4">
        <f t="shared" si="147"/>
        <v>2.5186990460546177E-4</v>
      </c>
      <c r="L748" s="4">
        <f t="shared" si="148"/>
        <v>3.4683614032582355E-4</v>
      </c>
      <c r="M748" s="4">
        <f t="shared" si="149"/>
        <v>4.0758931300821644E-4</v>
      </c>
      <c r="N748" s="4">
        <f t="shared" si="150"/>
        <v>4.0696313931354311E-4</v>
      </c>
      <c r="O748" s="8">
        <f t="shared" si="151"/>
        <v>9.1170581389521395E-6</v>
      </c>
      <c r="P748" s="8">
        <f t="shared" si="152"/>
        <v>1.2593031932472687E-5</v>
      </c>
      <c r="Q748" s="8">
        <f t="shared" si="153"/>
        <v>1.6309459724956067E-5</v>
      </c>
      <c r="R748" s="8">
        <f t="shared" si="154"/>
        <v>2.2018739077200588E-5</v>
      </c>
      <c r="S748" s="5">
        <f>G748/G749-1</f>
        <v>0</v>
      </c>
      <c r="T748" s="5">
        <f>H748/H749-1</f>
        <v>4.9917635900786905E-5</v>
      </c>
      <c r="U748" s="5">
        <f>I748/I749-1</f>
        <v>4.9947555067042515E-5</v>
      </c>
      <c r="V748" s="5">
        <f>J748/J749-1</f>
        <v>5.0030018010849275E-5</v>
      </c>
      <c r="W748" s="8"/>
      <c r="X748" s="8"/>
      <c r="Y748" s="8"/>
      <c r="Z748" s="8"/>
    </row>
    <row r="749" spans="2:26" x14ac:dyDescent="0.2">
      <c r="B749" s="2">
        <v>42535</v>
      </c>
      <c r="C749" s="1">
        <v>98.066500000000005</v>
      </c>
      <c r="D749" s="1">
        <v>98.028999999999996</v>
      </c>
      <c r="E749" s="1">
        <v>98.138000000000005</v>
      </c>
      <c r="F749" s="1">
        <v>98.289000000000001</v>
      </c>
      <c r="G749" s="1">
        <v>100.14</v>
      </c>
      <c r="H749" s="1">
        <v>100.16500000000001</v>
      </c>
      <c r="I749" s="1">
        <v>100.105</v>
      </c>
      <c r="J749" s="1">
        <v>99.94</v>
      </c>
      <c r="K749" s="4">
        <f t="shared" si="147"/>
        <v>-1.5191463417119078E-4</v>
      </c>
      <c r="L749" s="4">
        <f t="shared" si="148"/>
        <v>-1.4279448813281359E-4</v>
      </c>
      <c r="M749" s="4">
        <f t="shared" si="149"/>
        <v>-1.5282263405091978E-4</v>
      </c>
      <c r="N749" s="4">
        <f t="shared" si="150"/>
        <v>-1.52587890625E-4</v>
      </c>
      <c r="O749" s="8">
        <f t="shared" si="151"/>
        <v>8.487383377438484E-6</v>
      </c>
      <c r="P749" s="8">
        <f t="shared" si="152"/>
        <v>1.1725941581658127E-5</v>
      </c>
      <c r="Q749" s="8">
        <f t="shared" si="153"/>
        <v>1.5034210238193401E-5</v>
      </c>
      <c r="R749" s="8">
        <f t="shared" si="154"/>
        <v>2.0514091773804201E-5</v>
      </c>
      <c r="S749" s="5">
        <f>G749/G750-1</f>
        <v>-4.9927604972799244E-5</v>
      </c>
      <c r="T749" s="5">
        <f>H749/H750-1</f>
        <v>0</v>
      </c>
      <c r="U749" s="5">
        <f>I749/I750-1</f>
        <v>4.9950049950231445E-5</v>
      </c>
      <c r="V749" s="5">
        <f>J749/J750-1</f>
        <v>1.000700490343398E-4</v>
      </c>
      <c r="W749" s="8"/>
      <c r="X749" s="8"/>
      <c r="Y749" s="8"/>
      <c r="Z749" s="8"/>
    </row>
    <row r="750" spans="2:26" x14ac:dyDescent="0.2">
      <c r="B750" s="2">
        <v>42534</v>
      </c>
      <c r="C750" s="1">
        <v>98.081400000000002</v>
      </c>
      <c r="D750" s="1">
        <v>98.043000000000006</v>
      </c>
      <c r="E750" s="1">
        <v>98.153000000000006</v>
      </c>
      <c r="F750" s="1">
        <v>98.304000000000002</v>
      </c>
      <c r="G750" s="1">
        <v>100.145</v>
      </c>
      <c r="H750" s="1">
        <v>100.16500000000001</v>
      </c>
      <c r="I750" s="1">
        <v>100.1</v>
      </c>
      <c r="J750" s="1">
        <v>99.93</v>
      </c>
      <c r="K750" s="4">
        <f t="shared" si="147"/>
        <v>1.5193771573374093E-4</v>
      </c>
      <c r="L750" s="4">
        <f t="shared" si="148"/>
        <v>1.9383008242890298E-4</v>
      </c>
      <c r="M750" s="4">
        <f t="shared" si="149"/>
        <v>2.0380504009875899E-4</v>
      </c>
      <c r="N750" s="4">
        <f t="shared" si="150"/>
        <v>2.0349192137070204E-4</v>
      </c>
      <c r="O750" s="8">
        <f t="shared" si="151"/>
        <v>8.8671699628664619E-6</v>
      </c>
      <c r="P750" s="8">
        <f t="shared" si="152"/>
        <v>1.1826730386509665E-5</v>
      </c>
      <c r="Q750" s="8">
        <f t="shared" si="153"/>
        <v>1.4903819477285474E-5</v>
      </c>
      <c r="R750" s="8">
        <f t="shared" si="154"/>
        <v>1.9998337255829611E-5</v>
      </c>
      <c r="S750" s="5">
        <f>G750/G751-1</f>
        <v>0</v>
      </c>
      <c r="T750" s="5">
        <f>H750/H751-1</f>
        <v>0</v>
      </c>
      <c r="U750" s="5">
        <f>I750/I751-1</f>
        <v>-4.994755506726456E-5</v>
      </c>
      <c r="V750" s="5">
        <f>J750/J751-1</f>
        <v>-5.0032521138665409E-5</v>
      </c>
      <c r="W750" s="8"/>
      <c r="X750" s="8"/>
      <c r="Y750" s="8"/>
      <c r="Z750" s="8"/>
    </row>
    <row r="751" spans="2:26" x14ac:dyDescent="0.2">
      <c r="B751" s="2">
        <v>42531</v>
      </c>
      <c r="C751" s="1">
        <v>98.066500000000005</v>
      </c>
      <c r="D751" s="1">
        <v>98.024000000000001</v>
      </c>
      <c r="E751" s="1">
        <v>98.132999999999996</v>
      </c>
      <c r="F751" s="1">
        <v>98.284000000000006</v>
      </c>
      <c r="G751" s="1">
        <v>100.145</v>
      </c>
      <c r="H751" s="1">
        <v>100.16500000000001</v>
      </c>
      <c r="I751" s="1">
        <v>100.105</v>
      </c>
      <c r="J751" s="1">
        <v>99.935000000000002</v>
      </c>
      <c r="K751" s="4">
        <f t="shared" si="147"/>
        <v>9.9942176312151076E-5</v>
      </c>
      <c r="L751" s="4">
        <f t="shared" si="148"/>
        <v>2.040733031305475E-4</v>
      </c>
      <c r="M751" s="4">
        <f t="shared" si="149"/>
        <v>2.5482121743380937E-4</v>
      </c>
      <c r="N751" s="4">
        <f t="shared" si="150"/>
        <v>3.0533108066843617E-4</v>
      </c>
      <c r="O751" s="8">
        <f t="shared" si="151"/>
        <v>8.4873256735321098E-6</v>
      </c>
      <c r="P751" s="8">
        <f t="shared" si="152"/>
        <v>1.1342155180437408E-5</v>
      </c>
      <c r="Q751" s="8">
        <f t="shared" si="153"/>
        <v>1.4394306877038576E-5</v>
      </c>
      <c r="R751" s="8">
        <f t="shared" si="154"/>
        <v>1.9489607452402858E-5</v>
      </c>
      <c r="S751" s="5">
        <f>G751/G752-1</f>
        <v>0</v>
      </c>
      <c r="T751" s="5">
        <f>H751/H752-1</f>
        <v>0</v>
      </c>
      <c r="U751" s="5">
        <f>I751/I752-1</f>
        <v>4.9950049950231445E-5</v>
      </c>
      <c r="V751" s="5">
        <f>J751/J752-1</f>
        <v>1.0007505629228142E-4</v>
      </c>
      <c r="W751" s="8"/>
      <c r="X751" s="8"/>
      <c r="Y751" s="8"/>
      <c r="Z751" s="8"/>
    </row>
    <row r="752" spans="2:26" x14ac:dyDescent="0.2">
      <c r="B752" s="2">
        <v>42530</v>
      </c>
      <c r="C752" s="1">
        <v>98.056700000000006</v>
      </c>
      <c r="D752" s="1">
        <v>98.004000000000005</v>
      </c>
      <c r="E752" s="1">
        <v>98.108000000000004</v>
      </c>
      <c r="F752" s="1">
        <v>98.254000000000005</v>
      </c>
      <c r="G752" s="1">
        <v>100.145</v>
      </c>
      <c r="H752" s="1">
        <v>100.16500000000001</v>
      </c>
      <c r="I752" s="1">
        <v>100.1</v>
      </c>
      <c r="J752" s="1">
        <v>99.924999999999997</v>
      </c>
      <c r="K752" s="4">
        <f t="shared" si="147"/>
        <v>5.0993506486962659E-5</v>
      </c>
      <c r="L752" s="4">
        <f t="shared" si="148"/>
        <v>1.0204706410599229E-4</v>
      </c>
      <c r="M752" s="4">
        <f t="shared" si="149"/>
        <v>1.529161102218346E-4</v>
      </c>
      <c r="N752" s="4">
        <f t="shared" si="150"/>
        <v>1.9341375273573824E-4</v>
      </c>
      <c r="O752" s="8">
        <f t="shared" si="151"/>
        <v>8.2374702327517315E-6</v>
      </c>
      <c r="P752" s="8">
        <f t="shared" si="152"/>
        <v>1.0960077194399343E-5</v>
      </c>
      <c r="Q752" s="8">
        <f t="shared" si="153"/>
        <v>1.4013503769391145E-5</v>
      </c>
      <c r="R752" s="8">
        <f t="shared" si="154"/>
        <v>1.9110863579750724E-5</v>
      </c>
      <c r="S752" s="5">
        <f>G752/G753-1</f>
        <v>-4.992511233159469E-5</v>
      </c>
      <c r="T752" s="5">
        <f>H752/H753-1</f>
        <v>0</v>
      </c>
      <c r="U752" s="5">
        <f>I752/I753-1</f>
        <v>0</v>
      </c>
      <c r="V752" s="5">
        <f>J752/J753-1</f>
        <v>-5.0035024517280924E-5</v>
      </c>
      <c r="W752" s="8"/>
      <c r="X752" s="8"/>
      <c r="Y752" s="8"/>
      <c r="Z752" s="8"/>
    </row>
    <row r="753" spans="2:26" x14ac:dyDescent="0.2">
      <c r="B753" s="2">
        <v>42529</v>
      </c>
      <c r="C753" s="1">
        <v>98.051699999999997</v>
      </c>
      <c r="D753" s="1">
        <v>97.994</v>
      </c>
      <c r="E753" s="1">
        <v>98.093000000000004</v>
      </c>
      <c r="F753" s="1">
        <v>98.234999999999999</v>
      </c>
      <c r="G753" s="1">
        <v>100.15</v>
      </c>
      <c r="H753" s="1">
        <v>100.16500000000001</v>
      </c>
      <c r="I753" s="1">
        <v>100.1</v>
      </c>
      <c r="J753" s="1">
        <v>99.93</v>
      </c>
      <c r="K753" s="4">
        <f t="shared" si="147"/>
        <v>-2.5496103175592921E-5</v>
      </c>
      <c r="L753" s="4">
        <f t="shared" si="148"/>
        <v>5.1026135586607069E-5</v>
      </c>
      <c r="M753" s="4">
        <f t="shared" si="149"/>
        <v>5.0974635021683312E-5</v>
      </c>
      <c r="N753" s="4">
        <f t="shared" si="150"/>
        <v>1.018070755918199E-4</v>
      </c>
      <c r="O753" s="8">
        <f t="shared" si="151"/>
        <v>8.1099864665343246E-6</v>
      </c>
      <c r="P753" s="8">
        <f t="shared" si="152"/>
        <v>1.0704959534134361E-5</v>
      </c>
      <c r="Q753" s="8">
        <f t="shared" si="153"/>
        <v>1.3631213493836557E-5</v>
      </c>
      <c r="R753" s="8">
        <f t="shared" si="154"/>
        <v>1.8627329197911379E-5</v>
      </c>
      <c r="S753" s="5">
        <f>G753/G754-1</f>
        <v>0</v>
      </c>
      <c r="T753" s="5">
        <f>H753/H754-1</f>
        <v>0</v>
      </c>
      <c r="U753" s="5">
        <f>I753/I754-1</f>
        <v>-4.994755506726456E-5</v>
      </c>
      <c r="V753" s="5">
        <f>J753/J754-1</f>
        <v>-1.0006003602147651E-4</v>
      </c>
      <c r="W753" s="8"/>
      <c r="X753" s="8"/>
      <c r="Y753" s="8"/>
      <c r="Z753" s="8"/>
    </row>
    <row r="754" spans="2:26" x14ac:dyDescent="0.2">
      <c r="B754" s="2">
        <v>42528</v>
      </c>
      <c r="C754" s="1">
        <v>98.054199999999994</v>
      </c>
      <c r="D754" s="1">
        <v>97.989000000000004</v>
      </c>
      <c r="E754" s="1">
        <v>98.087999999999994</v>
      </c>
      <c r="F754" s="1">
        <v>98.224999999999994</v>
      </c>
      <c r="G754" s="1">
        <v>100.15</v>
      </c>
      <c r="H754" s="1">
        <v>100.16500000000001</v>
      </c>
      <c r="I754" s="1">
        <v>100.105</v>
      </c>
      <c r="J754" s="1">
        <v>99.94</v>
      </c>
      <c r="K754" s="4">
        <f t="shared" si="147"/>
        <v>4.9974859585910636E-5</v>
      </c>
      <c r="L754" s="4">
        <f t="shared" si="148"/>
        <v>1.5310184334627053E-4</v>
      </c>
      <c r="M754" s="4">
        <f t="shared" si="149"/>
        <v>1.4274935252966969E-4</v>
      </c>
      <c r="N754" s="4">
        <f t="shared" si="150"/>
        <v>1.0181744132764514E-4</v>
      </c>
      <c r="O754" s="8">
        <f t="shared" si="151"/>
        <v>8.1737267244733078E-6</v>
      </c>
      <c r="P754" s="8">
        <f t="shared" si="152"/>
        <v>1.0577394195167845E-5</v>
      </c>
      <c r="Q754" s="8">
        <f t="shared" si="153"/>
        <v>1.350377690628235E-5</v>
      </c>
      <c r="R754" s="8">
        <f t="shared" si="154"/>
        <v>1.837281150893183E-5</v>
      </c>
      <c r="S754" s="5">
        <f>G754/G755-1</f>
        <v>0</v>
      </c>
      <c r="T754" s="5">
        <f>H754/H755-1</f>
        <v>0</v>
      </c>
      <c r="U754" s="5">
        <f>I754/I755-1</f>
        <v>0</v>
      </c>
      <c r="V754" s="5">
        <f>J754/J755-1</f>
        <v>0</v>
      </c>
      <c r="W754" s="8"/>
      <c r="X754" s="8"/>
      <c r="Y754" s="8"/>
      <c r="Z754" s="8"/>
    </row>
    <row r="755" spans="2:26" x14ac:dyDescent="0.2">
      <c r="B755" s="2">
        <v>42527</v>
      </c>
      <c r="C755" s="1">
        <v>98.049300000000002</v>
      </c>
      <c r="D755" s="1">
        <v>97.974000000000004</v>
      </c>
      <c r="E755" s="1">
        <v>98.073999999999998</v>
      </c>
      <c r="F755" s="1">
        <v>98.215000000000003</v>
      </c>
      <c r="G755" s="1">
        <v>100.15</v>
      </c>
      <c r="H755" s="1">
        <v>100.16500000000001</v>
      </c>
      <c r="I755" s="1">
        <v>100.105</v>
      </c>
      <c r="J755" s="1">
        <v>99.94</v>
      </c>
      <c r="K755" s="4">
        <f t="shared" si="147"/>
        <v>7.5477933414225262E-5</v>
      </c>
      <c r="L755" s="4">
        <f t="shared" si="148"/>
        <v>-5.1031343451080069E-5</v>
      </c>
      <c r="M755" s="4">
        <f t="shared" si="149"/>
        <v>-9.1759020421466886E-5</v>
      </c>
      <c r="N755" s="4">
        <f t="shared" si="150"/>
        <v>-1.0180707559170887E-4</v>
      </c>
      <c r="O755" s="8">
        <f t="shared" si="151"/>
        <v>8.0487895755085297E-6</v>
      </c>
      <c r="P755" s="8">
        <f t="shared" si="152"/>
        <v>1.0322751423310905E-5</v>
      </c>
      <c r="Q755" s="8">
        <f t="shared" si="153"/>
        <v>1.340317972920002E-5</v>
      </c>
      <c r="R755" s="8">
        <f t="shared" si="154"/>
        <v>1.8502910905623117E-5</v>
      </c>
      <c r="S755" s="5">
        <f>G755/G756-1</f>
        <v>0</v>
      </c>
      <c r="T755" s="5">
        <f>H755/H756-1</f>
        <v>0</v>
      </c>
      <c r="U755" s="5">
        <f>I755/I756-1</f>
        <v>0</v>
      </c>
      <c r="V755" s="5">
        <f>J755/J756-1</f>
        <v>0</v>
      </c>
      <c r="W755" s="8"/>
      <c r="X755" s="8"/>
      <c r="Y755" s="8"/>
      <c r="Z755" s="8"/>
    </row>
    <row r="756" spans="2:26" x14ac:dyDescent="0.2">
      <c r="B756" s="2">
        <v>42524</v>
      </c>
      <c r="C756" s="1">
        <v>98.041899999999998</v>
      </c>
      <c r="D756" s="1">
        <v>97.978999999999999</v>
      </c>
      <c r="E756" s="1">
        <v>98.082999999999998</v>
      </c>
      <c r="F756" s="1">
        <v>98.224999999999994</v>
      </c>
      <c r="G756" s="1">
        <v>100.15</v>
      </c>
      <c r="H756" s="1">
        <v>100.16500000000001</v>
      </c>
      <c r="I756" s="1">
        <v>100.105</v>
      </c>
      <c r="J756" s="1">
        <v>99.94</v>
      </c>
      <c r="K756" s="4">
        <f t="shared" si="147"/>
        <v>5.7967997175079056E-4</v>
      </c>
      <c r="L756" s="4">
        <f t="shared" si="148"/>
        <v>8.0694586312546335E-4</v>
      </c>
      <c r="M756" s="4">
        <f t="shared" si="149"/>
        <v>1.0001530846557305E-3</v>
      </c>
      <c r="N756" s="4">
        <f t="shared" si="150"/>
        <v>1.2129737223003367E-3</v>
      </c>
      <c r="O756" s="8">
        <f t="shared" si="151"/>
        <v>7.8600947419729671E-6</v>
      </c>
      <c r="P756" s="8">
        <f t="shared" si="152"/>
        <v>1.032222451015058E-5</v>
      </c>
      <c r="Q756" s="8">
        <f t="shared" si="153"/>
        <v>1.350444574554549E-5</v>
      </c>
      <c r="R756" s="8">
        <f t="shared" si="154"/>
        <v>1.8757428594602388E-5</v>
      </c>
      <c r="S756" s="5">
        <f>G756/G757-1</f>
        <v>0</v>
      </c>
      <c r="T756" s="5">
        <f>H756/H757-1</f>
        <v>0</v>
      </c>
      <c r="U756" s="5">
        <f>I756/I757-1</f>
        <v>0</v>
      </c>
      <c r="V756" s="5">
        <f>J756/J757-1</f>
        <v>5.0032521138776431E-5</v>
      </c>
      <c r="W756" s="8"/>
      <c r="X756" s="8"/>
      <c r="Y756" s="8"/>
      <c r="Z756" s="8"/>
    </row>
    <row r="757" spans="2:26" x14ac:dyDescent="0.2">
      <c r="B757" s="2">
        <v>42523</v>
      </c>
      <c r="C757" s="1">
        <v>97.985100000000003</v>
      </c>
      <c r="D757" s="1">
        <v>97.9</v>
      </c>
      <c r="E757" s="1">
        <v>97.984999999999999</v>
      </c>
      <c r="F757" s="1">
        <v>98.105999999999995</v>
      </c>
      <c r="G757" s="1">
        <v>100.15</v>
      </c>
      <c r="H757" s="1">
        <v>100.16500000000001</v>
      </c>
      <c r="I757" s="1">
        <v>100.105</v>
      </c>
      <c r="J757" s="1">
        <v>99.935000000000002</v>
      </c>
      <c r="K757" s="4">
        <f t="shared" si="147"/>
        <v>-2.5513432311830009E-5</v>
      </c>
      <c r="L757" s="4">
        <f t="shared" si="148"/>
        <v>0</v>
      </c>
      <c r="M757" s="4">
        <f t="shared" si="149"/>
        <v>5.1030822616704441E-5</v>
      </c>
      <c r="N757" s="4">
        <f t="shared" si="150"/>
        <v>1.0194095579829643E-4</v>
      </c>
      <c r="O757" s="8">
        <f t="shared" si="151"/>
        <v>6.4108948125959911E-6</v>
      </c>
      <c r="P757" s="8">
        <f t="shared" si="152"/>
        <v>8.3048598523369204E-6</v>
      </c>
      <c r="Q757" s="8">
        <f t="shared" si="153"/>
        <v>1.1004063033906164E-5</v>
      </c>
      <c r="R757" s="8">
        <f t="shared" si="154"/>
        <v>1.5724994288851547E-5</v>
      </c>
      <c r="S757" s="5">
        <f>G757/G758-1</f>
        <v>4.9927604972799244E-5</v>
      </c>
      <c r="T757" s="5">
        <f>H757/H758-1</f>
        <v>0</v>
      </c>
      <c r="U757" s="5">
        <f>I757/I758-1</f>
        <v>-4.9945060433431721E-5</v>
      </c>
      <c r="V757" s="5">
        <f>J757/J758-1</f>
        <v>-5.0030018010738253E-5</v>
      </c>
      <c r="W757" s="8"/>
      <c r="X757" s="8"/>
      <c r="Y757" s="8"/>
      <c r="Z757" s="8"/>
    </row>
    <row r="758" spans="2:26" x14ac:dyDescent="0.2">
      <c r="B758" s="2">
        <v>42522</v>
      </c>
      <c r="C758" s="1">
        <v>97.9876</v>
      </c>
      <c r="D758" s="1">
        <v>97.9</v>
      </c>
      <c r="E758" s="1">
        <v>97.98</v>
      </c>
      <c r="F758" s="1">
        <v>98.096000000000004</v>
      </c>
      <c r="G758" s="1">
        <v>100.145</v>
      </c>
      <c r="H758" s="1">
        <v>100.16500000000001</v>
      </c>
      <c r="I758" s="1">
        <v>100.11</v>
      </c>
      <c r="J758" s="1">
        <v>99.94</v>
      </c>
      <c r="K758" s="4">
        <f t="shared" si="147"/>
        <v>2.5514083263677989E-5</v>
      </c>
      <c r="L758" s="4">
        <f t="shared" si="148"/>
        <v>-1.0213461342034602E-4</v>
      </c>
      <c r="M758" s="4">
        <f t="shared" si="149"/>
        <v>-2.4488796375654598E-4</v>
      </c>
      <c r="N758" s="4">
        <f t="shared" si="150"/>
        <v>-2.9554140127385775E-4</v>
      </c>
      <c r="O758" s="8">
        <f t="shared" si="151"/>
        <v>6.4746783933755658E-6</v>
      </c>
      <c r="P758" s="8">
        <f t="shared" si="152"/>
        <v>8.3048598523369204E-6</v>
      </c>
      <c r="Q758" s="8">
        <f t="shared" si="153"/>
        <v>1.1132775317777844E-5</v>
      </c>
      <c r="R758" s="8">
        <f t="shared" si="154"/>
        <v>1.5957451335718019E-5</v>
      </c>
      <c r="S758" s="5">
        <f>G758/G759-1</f>
        <v>0</v>
      </c>
      <c r="T758" s="5">
        <f>H758/H759-1</f>
        <v>0</v>
      </c>
      <c r="U758" s="5">
        <f>I758/I759-1</f>
        <v>0</v>
      </c>
      <c r="V758" s="5">
        <f>J758/J759-1</f>
        <v>0</v>
      </c>
      <c r="W758" s="8"/>
      <c r="X758" s="8"/>
      <c r="Y758" s="8"/>
      <c r="Z758" s="8"/>
    </row>
    <row r="759" spans="2:26" x14ac:dyDescent="0.2">
      <c r="B759" s="2">
        <v>42521</v>
      </c>
      <c r="C759" s="1">
        <v>97.985100000000003</v>
      </c>
      <c r="D759" s="1">
        <v>97.91</v>
      </c>
      <c r="E759" s="1">
        <v>98.004000000000005</v>
      </c>
      <c r="F759" s="1">
        <v>98.125</v>
      </c>
      <c r="G759" s="1">
        <v>100.145</v>
      </c>
      <c r="H759" s="1">
        <v>100.16500000000001</v>
      </c>
      <c r="I759" s="1">
        <v>100.11</v>
      </c>
      <c r="J759" s="1">
        <v>99.94</v>
      </c>
      <c r="K759" s="4">
        <f t="shared" si="147"/>
        <v>0</v>
      </c>
      <c r="L759" s="4">
        <f t="shared" si="148"/>
        <v>0</v>
      </c>
      <c r="M759" s="4">
        <f t="shared" si="149"/>
        <v>0</v>
      </c>
      <c r="N759" s="4">
        <f t="shared" si="150"/>
        <v>0</v>
      </c>
      <c r="O759" s="8">
        <f t="shared" si="151"/>
        <v>6.4108931852163712E-6</v>
      </c>
      <c r="P759" s="8">
        <f t="shared" si="152"/>
        <v>8.560196385887786E-6</v>
      </c>
      <c r="Q759" s="8">
        <f t="shared" si="153"/>
        <v>1.1616857125048285E-5</v>
      </c>
      <c r="R759" s="8">
        <f t="shared" si="154"/>
        <v>1.646549536443026E-5</v>
      </c>
      <c r="S759" s="5">
        <f>G759/G760-1</f>
        <v>-4.992511233159469E-5</v>
      </c>
      <c r="T759" s="5">
        <f>H759/H760-1</f>
        <v>-4.9915144254675248E-5</v>
      </c>
      <c r="U759" s="5">
        <f>I759/I760-1</f>
        <v>-4.9942566048954973E-5</v>
      </c>
      <c r="V759" s="5">
        <f>J759/J760-1</f>
        <v>-5.0027515133277412E-5</v>
      </c>
      <c r="W759" s="8"/>
      <c r="X759" s="8"/>
      <c r="Y759" s="8"/>
      <c r="Z759" s="8"/>
    </row>
    <row r="760" spans="2:26" x14ac:dyDescent="0.2">
      <c r="B760" s="2">
        <v>42520</v>
      </c>
      <c r="C760" s="1">
        <v>97.985100000000003</v>
      </c>
      <c r="D760" s="1">
        <v>97.91</v>
      </c>
      <c r="E760" s="1">
        <v>98.004000000000005</v>
      </c>
      <c r="F760" s="1">
        <v>98.125</v>
      </c>
      <c r="G760" s="1">
        <v>100.15</v>
      </c>
      <c r="H760" s="1">
        <v>100.17</v>
      </c>
      <c r="I760" s="1">
        <v>100.11499999999999</v>
      </c>
      <c r="J760" s="1">
        <v>99.944999999999993</v>
      </c>
      <c r="K760" s="4">
        <f t="shared" si="147"/>
        <v>0</v>
      </c>
      <c r="L760" s="4">
        <f t="shared" si="148"/>
        <v>0</v>
      </c>
      <c r="M760" s="4">
        <f t="shared" si="149"/>
        <v>0</v>
      </c>
      <c r="N760" s="4">
        <f t="shared" si="150"/>
        <v>0</v>
      </c>
      <c r="O760" s="8">
        <f t="shared" si="151"/>
        <v>6.4108931852163712E-6</v>
      </c>
      <c r="P760" s="8">
        <f t="shared" si="152"/>
        <v>8.560196385887786E-6</v>
      </c>
      <c r="Q760" s="8">
        <f t="shared" si="153"/>
        <v>1.1616857125048285E-5</v>
      </c>
      <c r="R760" s="8">
        <f t="shared" si="154"/>
        <v>1.646549536443026E-5</v>
      </c>
      <c r="S760" s="5">
        <f>G760/G761-1</f>
        <v>4.9927604972799244E-5</v>
      </c>
      <c r="T760" s="5">
        <f>H760/H761-1</f>
        <v>0</v>
      </c>
      <c r="U760" s="5">
        <f>I760/I761-1</f>
        <v>0</v>
      </c>
      <c r="V760" s="5">
        <f>J760/J761-1</f>
        <v>0</v>
      </c>
      <c r="W760" s="8"/>
      <c r="X760" s="8"/>
      <c r="Y760" s="8"/>
      <c r="Z760" s="8"/>
    </row>
    <row r="761" spans="2:26" x14ac:dyDescent="0.2">
      <c r="B761" s="2">
        <v>42517</v>
      </c>
      <c r="C761" s="1">
        <v>97.985100000000003</v>
      </c>
      <c r="D761" s="1">
        <v>97.91</v>
      </c>
      <c r="E761" s="1">
        <v>98.004000000000005</v>
      </c>
      <c r="F761" s="1">
        <v>98.125</v>
      </c>
      <c r="G761" s="1">
        <v>100.145</v>
      </c>
      <c r="H761" s="1">
        <v>100.17</v>
      </c>
      <c r="I761" s="1">
        <v>100.11499999999999</v>
      </c>
      <c r="J761" s="1">
        <v>99.944999999999993</v>
      </c>
      <c r="K761" s="4">
        <f t="shared" si="147"/>
        <v>-1.0102556252866712E-4</v>
      </c>
      <c r="L761" s="4">
        <f t="shared" si="148"/>
        <v>-1.5317845289763987E-4</v>
      </c>
      <c r="M761" s="4">
        <f t="shared" si="149"/>
        <v>-1.5303155510670852E-4</v>
      </c>
      <c r="N761" s="4">
        <f t="shared" si="150"/>
        <v>-1.5284287752193038E-4</v>
      </c>
      <c r="O761" s="8">
        <f t="shared" si="151"/>
        <v>6.472285564375624E-6</v>
      </c>
      <c r="P761" s="8">
        <f t="shared" si="152"/>
        <v>8.6883082223965231E-6</v>
      </c>
      <c r="Q761" s="8">
        <f t="shared" si="153"/>
        <v>1.1873159602980576E-5</v>
      </c>
      <c r="R761" s="8">
        <f t="shared" si="154"/>
        <v>1.6824583895142797E-5</v>
      </c>
      <c r="S761" s="5">
        <f>G761/G762-1</f>
        <v>0</v>
      </c>
      <c r="T761" s="5">
        <f>H761/H762-1</f>
        <v>0</v>
      </c>
      <c r="U761" s="5">
        <f>I761/I762-1</f>
        <v>0</v>
      </c>
      <c r="V761" s="5">
        <f>J761/J762-1</f>
        <v>0</v>
      </c>
      <c r="W761" s="8"/>
      <c r="X761" s="8"/>
      <c r="Y761" s="8"/>
      <c r="Z761" s="8"/>
    </row>
    <row r="762" spans="2:26" x14ac:dyDescent="0.2">
      <c r="B762" s="2">
        <v>42516</v>
      </c>
      <c r="C762" s="1">
        <v>97.995000000000005</v>
      </c>
      <c r="D762" s="1">
        <v>97.924999999999997</v>
      </c>
      <c r="E762" s="1">
        <v>98.019000000000005</v>
      </c>
      <c r="F762" s="1">
        <v>98.14</v>
      </c>
      <c r="G762" s="1">
        <v>100.145</v>
      </c>
      <c r="H762" s="1">
        <v>100.17</v>
      </c>
      <c r="I762" s="1">
        <v>100.11499999999999</v>
      </c>
      <c r="J762" s="1">
        <v>99.944999999999993</v>
      </c>
      <c r="K762" s="4">
        <f t="shared" si="147"/>
        <v>1.5105092661582553E-4</v>
      </c>
      <c r="L762" s="4">
        <f t="shared" si="148"/>
        <v>3.0645078911084589E-4</v>
      </c>
      <c r="M762" s="4">
        <f t="shared" si="149"/>
        <v>3.4699188651332591E-4</v>
      </c>
      <c r="N762" s="4">
        <f t="shared" si="150"/>
        <v>4.4854020551299278E-4</v>
      </c>
      <c r="O762" s="8">
        <f t="shared" si="151"/>
        <v>6.7248494706972916E-6</v>
      </c>
      <c r="P762" s="8">
        <f t="shared" si="152"/>
        <v>9.071254354640623E-6</v>
      </c>
      <c r="Q762" s="8">
        <f t="shared" si="153"/>
        <v>1.2255738490747348E-5</v>
      </c>
      <c r="R762" s="8">
        <f t="shared" si="154"/>
        <v>1.733494357191584E-5</v>
      </c>
      <c r="S762" s="5">
        <f>G762/G763-1</f>
        <v>0</v>
      </c>
      <c r="T762" s="5">
        <f>H762/H763-1</f>
        <v>9.9840255591177041E-5</v>
      </c>
      <c r="U762" s="5">
        <f>I762/I763-1</f>
        <v>9.9895110134307075E-5</v>
      </c>
      <c r="V762" s="5">
        <f>J762/J763-1</f>
        <v>1.0006504227733082E-4</v>
      </c>
      <c r="W762" s="8"/>
      <c r="X762" s="8"/>
      <c r="Y762" s="8"/>
      <c r="Z762" s="8"/>
    </row>
    <row r="763" spans="2:26" x14ac:dyDescent="0.2">
      <c r="B763" s="2">
        <v>42515</v>
      </c>
      <c r="C763" s="1">
        <v>97.980199999999996</v>
      </c>
      <c r="D763" s="1">
        <v>97.894999999999996</v>
      </c>
      <c r="E763" s="1">
        <v>97.984999999999999</v>
      </c>
      <c r="F763" s="1">
        <v>98.096000000000004</v>
      </c>
      <c r="G763" s="1">
        <v>100.145</v>
      </c>
      <c r="H763" s="1">
        <v>100.16</v>
      </c>
      <c r="I763" s="1">
        <v>100.105</v>
      </c>
      <c r="J763" s="1">
        <v>99.935000000000002</v>
      </c>
      <c r="K763" s="4">
        <f t="shared" si="147"/>
        <v>1.5107374644518501E-4</v>
      </c>
      <c r="L763" s="4">
        <f t="shared" si="148"/>
        <v>1.0216069877899692E-4</v>
      </c>
      <c r="M763" s="4">
        <f t="shared" si="149"/>
        <v>1.0206685378921776E-4</v>
      </c>
      <c r="N763" s="4">
        <f t="shared" si="150"/>
        <v>5.0973076021421093E-5</v>
      </c>
      <c r="O763" s="8">
        <f t="shared" si="151"/>
        <v>6.3472221541577282E-6</v>
      </c>
      <c r="P763" s="8">
        <f t="shared" si="152"/>
        <v>8.4332457837654753E-6</v>
      </c>
      <c r="Q763" s="8">
        <f t="shared" si="153"/>
        <v>1.1644587531474126E-5</v>
      </c>
      <c r="R763" s="8">
        <f t="shared" si="154"/>
        <v>1.6726708283288094E-5</v>
      </c>
      <c r="S763" s="5">
        <f>G763/G764-1</f>
        <v>0</v>
      </c>
      <c r="T763" s="5">
        <f>H763/H764-1</f>
        <v>-4.9917635900897928E-5</v>
      </c>
      <c r="U763" s="5">
        <f>I763/I764-1</f>
        <v>0</v>
      </c>
      <c r="V763" s="5">
        <f>J763/J764-1</f>
        <v>0</v>
      </c>
      <c r="W763" s="8"/>
      <c r="X763" s="8"/>
      <c r="Y763" s="8"/>
      <c r="Z763" s="8"/>
    </row>
    <row r="764" spans="2:26" x14ac:dyDescent="0.2">
      <c r="B764" s="2">
        <v>42514</v>
      </c>
      <c r="C764" s="1">
        <v>97.965400000000002</v>
      </c>
      <c r="D764" s="1">
        <v>97.885000000000005</v>
      </c>
      <c r="E764" s="1">
        <v>97.974999999999994</v>
      </c>
      <c r="F764" s="1">
        <v>98.090999999999994</v>
      </c>
      <c r="G764" s="1">
        <v>100.145</v>
      </c>
      <c r="H764" s="1">
        <v>100.16500000000001</v>
      </c>
      <c r="I764" s="1">
        <v>100.105</v>
      </c>
      <c r="J764" s="1">
        <v>99.935000000000002</v>
      </c>
      <c r="K764" s="4">
        <f t="shared" si="147"/>
        <v>-5.0015157654792475E-5</v>
      </c>
      <c r="L764" s="4">
        <f t="shared" si="148"/>
        <v>0</v>
      </c>
      <c r="M764" s="4">
        <f t="shared" si="149"/>
        <v>-5.1030822616926486E-5</v>
      </c>
      <c r="N764" s="4">
        <f t="shared" si="150"/>
        <v>-1.0193576008399319E-4</v>
      </c>
      <c r="O764" s="8">
        <f t="shared" si="151"/>
        <v>5.9695377880447653E-6</v>
      </c>
      <c r="P764" s="8">
        <f t="shared" si="152"/>
        <v>8.177844036817983E-6</v>
      </c>
      <c r="Q764" s="8">
        <f t="shared" si="153"/>
        <v>1.1620137568510991E-5</v>
      </c>
      <c r="R764" s="8">
        <f t="shared" si="154"/>
        <v>1.6984171260849E-5</v>
      </c>
      <c r="S764" s="5">
        <f>G764/G765-1</f>
        <v>4.9930097862915801E-5</v>
      </c>
      <c r="T764" s="5">
        <f>H764/H765-1</f>
        <v>9.9845239878160186E-5</v>
      </c>
      <c r="U764" s="5">
        <f>I764/I765-1</f>
        <v>4.9950049950231445E-5</v>
      </c>
      <c r="V764" s="5">
        <f>J764/J765-1</f>
        <v>5.0035024517169902E-5</v>
      </c>
      <c r="W764" s="8"/>
      <c r="X764" s="8"/>
      <c r="Y764" s="8"/>
      <c r="Z764" s="8"/>
    </row>
    <row r="765" spans="2:26" x14ac:dyDescent="0.2">
      <c r="B765" s="2">
        <v>42513</v>
      </c>
      <c r="C765" s="1">
        <v>97.970299999999995</v>
      </c>
      <c r="D765" s="1">
        <v>97.885000000000005</v>
      </c>
      <c r="E765" s="1">
        <v>97.98</v>
      </c>
      <c r="F765" s="1">
        <v>98.100999999999999</v>
      </c>
      <c r="G765" s="1">
        <v>100.14</v>
      </c>
      <c r="H765" s="1">
        <v>100.155</v>
      </c>
      <c r="I765" s="1">
        <v>100.1</v>
      </c>
      <c r="J765" s="1">
        <v>99.93</v>
      </c>
      <c r="K765" s="4">
        <f t="shared" si="147"/>
        <v>-1.0104082253359348E-4</v>
      </c>
      <c r="L765" s="4">
        <f t="shared" si="148"/>
        <v>-5.1077740320759624E-5</v>
      </c>
      <c r="M765" s="4">
        <f t="shared" si="149"/>
        <v>-5.1028218604809439E-5</v>
      </c>
      <c r="N765" s="4">
        <f t="shared" si="150"/>
        <v>-1.0192537024400483E-4</v>
      </c>
      <c r="O765" s="8">
        <f t="shared" si="151"/>
        <v>5.9692391920740385E-6</v>
      </c>
      <c r="P765" s="8">
        <f t="shared" si="152"/>
        <v>8.0497322003092459E-6</v>
      </c>
      <c r="Q765" s="8">
        <f t="shared" si="153"/>
        <v>1.1517018743743835E-5</v>
      </c>
      <c r="R765" s="8">
        <f t="shared" si="154"/>
        <v>1.69824398834445E-5</v>
      </c>
      <c r="S765" s="5">
        <f>G765/G766-1</f>
        <v>-4.9927604972799244E-5</v>
      </c>
      <c r="T765" s="5">
        <f>H765/H766-1</f>
        <v>-4.9920127795477498E-5</v>
      </c>
      <c r="U765" s="5">
        <f>I765/I766-1</f>
        <v>0</v>
      </c>
      <c r="V765" s="5">
        <f>J765/J766-1</f>
        <v>0</v>
      </c>
      <c r="W765" s="8"/>
      <c r="X765" s="8"/>
      <c r="Y765" s="8"/>
      <c r="Z765" s="8"/>
    </row>
    <row r="766" spans="2:26" x14ac:dyDescent="0.2">
      <c r="B766" s="2">
        <v>42510</v>
      </c>
      <c r="C766" s="1">
        <v>97.980199999999996</v>
      </c>
      <c r="D766" s="1">
        <v>97.89</v>
      </c>
      <c r="E766" s="1">
        <v>97.984999999999999</v>
      </c>
      <c r="F766" s="1">
        <v>98.111000000000004</v>
      </c>
      <c r="G766" s="1">
        <v>100.145</v>
      </c>
      <c r="H766" s="1">
        <v>100.16</v>
      </c>
      <c r="I766" s="1">
        <v>100.1</v>
      </c>
      <c r="J766" s="1">
        <v>99.93</v>
      </c>
      <c r="K766" s="4">
        <f t="shared" si="147"/>
        <v>-2.4494144878817181E-5</v>
      </c>
      <c r="L766" s="4">
        <f t="shared" si="148"/>
        <v>-5.1075131518363293E-5</v>
      </c>
      <c r="M766" s="4">
        <f t="shared" si="149"/>
        <v>-5.1025614858590806E-5</v>
      </c>
      <c r="N766" s="4">
        <f t="shared" si="150"/>
        <v>-5.0960088058937814E-5</v>
      </c>
      <c r="O766" s="8">
        <f t="shared" si="151"/>
        <v>6.3471840225251543E-6</v>
      </c>
      <c r="P766" s="8">
        <f t="shared" si="152"/>
        <v>8.1774265511111435E-6</v>
      </c>
      <c r="Q766" s="8">
        <f t="shared" si="153"/>
        <v>1.1516431481856937E-5</v>
      </c>
      <c r="R766" s="8">
        <f t="shared" si="154"/>
        <v>1.672421705791266E-5</v>
      </c>
      <c r="S766" s="5">
        <f>G766/G767-1</f>
        <v>4.9930097862915801E-5</v>
      </c>
      <c r="T766" s="5">
        <f>H766/H767-1</f>
        <v>4.9922619939080093E-5</v>
      </c>
      <c r="U766" s="5">
        <f>I766/I767-1</f>
        <v>4.9952545082110333E-5</v>
      </c>
      <c r="V766" s="5">
        <f>J766/J767-1</f>
        <v>5.0037528146251731E-5</v>
      </c>
      <c r="W766" s="8"/>
      <c r="X766" s="8"/>
      <c r="Y766" s="8"/>
      <c r="Z766" s="8"/>
    </row>
    <row r="767" spans="2:26" x14ac:dyDescent="0.2">
      <c r="B767" s="2">
        <v>42509</v>
      </c>
      <c r="C767" s="1">
        <v>97.982600000000005</v>
      </c>
      <c r="D767" s="1">
        <v>97.894999999999996</v>
      </c>
      <c r="E767" s="1">
        <v>97.99</v>
      </c>
      <c r="F767" s="1">
        <v>98.116</v>
      </c>
      <c r="G767" s="1">
        <v>100.14</v>
      </c>
      <c r="H767" s="1">
        <v>100.155</v>
      </c>
      <c r="I767" s="1">
        <v>100.095</v>
      </c>
      <c r="J767" s="1">
        <v>99.924999999999997</v>
      </c>
      <c r="K767" s="4">
        <f t="shared" si="147"/>
        <v>-7.5517909990718834E-5</v>
      </c>
      <c r="L767" s="4">
        <f t="shared" si="148"/>
        <v>-5.1072522982753554E-5</v>
      </c>
      <c r="M767" s="4">
        <f t="shared" si="149"/>
        <v>-4.0818825642441325E-5</v>
      </c>
      <c r="N767" s="4">
        <f t="shared" si="150"/>
        <v>0</v>
      </c>
      <c r="O767" s="8">
        <f t="shared" si="151"/>
        <v>6.4084193847221967E-6</v>
      </c>
      <c r="P767" s="8">
        <f t="shared" si="152"/>
        <v>8.5613643158441447E-6</v>
      </c>
      <c r="Q767" s="8">
        <f t="shared" si="153"/>
        <v>1.2259304404063643E-5</v>
      </c>
      <c r="R767" s="8">
        <f t="shared" si="154"/>
        <v>1.7852438464674715E-5</v>
      </c>
      <c r="S767" s="5">
        <f>G767/G768-1</f>
        <v>-4.9927604972799244E-5</v>
      </c>
      <c r="T767" s="5">
        <f>H767/H768-1</f>
        <v>-4.9920127795477498E-5</v>
      </c>
      <c r="U767" s="5">
        <f>I767/I768-1</f>
        <v>-4.9950049950009401E-5</v>
      </c>
      <c r="V767" s="5">
        <f>J767/J768-1</f>
        <v>-5.0035024517280924E-5</v>
      </c>
      <c r="W767" s="8"/>
      <c r="X767" s="8"/>
      <c r="Y767" s="8"/>
      <c r="Z767" s="8"/>
    </row>
    <row r="768" spans="2:26" x14ac:dyDescent="0.2">
      <c r="B768" s="2">
        <v>42508</v>
      </c>
      <c r="C768" s="1">
        <v>97.99</v>
      </c>
      <c r="D768" s="1">
        <v>97.9</v>
      </c>
      <c r="E768" s="1">
        <v>97.994</v>
      </c>
      <c r="F768" s="1">
        <v>98.116</v>
      </c>
      <c r="G768" s="1">
        <v>100.145</v>
      </c>
      <c r="H768" s="1">
        <v>100.16</v>
      </c>
      <c r="I768" s="1">
        <v>100.1</v>
      </c>
      <c r="J768" s="1">
        <v>99.93</v>
      </c>
      <c r="K768" s="4">
        <f t="shared" si="147"/>
        <v>-5.0387905270743438E-4</v>
      </c>
      <c r="L768" s="4">
        <f t="shared" si="148"/>
        <v>-5.6148231330710452E-4</v>
      </c>
      <c r="M768" s="4">
        <f t="shared" si="149"/>
        <v>-6.1190772431518603E-4</v>
      </c>
      <c r="N768" s="4">
        <f t="shared" si="150"/>
        <v>-7.0275500331007379E-4</v>
      </c>
      <c r="O768" s="8">
        <f t="shared" si="151"/>
        <v>6.597214159698994E-6</v>
      </c>
      <c r="P768" s="8">
        <f t="shared" si="152"/>
        <v>8.4328219502835538E-6</v>
      </c>
      <c r="Q768" s="8">
        <f t="shared" si="153"/>
        <v>1.2002472810170862E-5</v>
      </c>
      <c r="R768" s="8">
        <f t="shared" si="154"/>
        <v>1.7364953987206999E-5</v>
      </c>
      <c r="S768" s="5">
        <f>G768/G769-1</f>
        <v>4.9930097862915801E-5</v>
      </c>
      <c r="T768" s="5">
        <f>H768/H769-1</f>
        <v>4.9922619939080093E-5</v>
      </c>
      <c r="U768" s="5">
        <f>I768/I769-1</f>
        <v>0</v>
      </c>
      <c r="V768" s="5">
        <f>J768/J769-1</f>
        <v>0</v>
      </c>
      <c r="W768" s="8"/>
      <c r="X768" s="8"/>
      <c r="Y768" s="8"/>
      <c r="Z768" s="8"/>
    </row>
    <row r="769" spans="2:26" x14ac:dyDescent="0.2">
      <c r="B769" s="2">
        <v>42507</v>
      </c>
      <c r="C769" s="1">
        <v>98.039400000000001</v>
      </c>
      <c r="D769" s="1">
        <v>97.954999999999998</v>
      </c>
      <c r="E769" s="1">
        <v>98.054000000000002</v>
      </c>
      <c r="F769" s="1">
        <v>98.185000000000002</v>
      </c>
      <c r="G769" s="1">
        <v>100.14</v>
      </c>
      <c r="H769" s="1">
        <v>100.155</v>
      </c>
      <c r="I769" s="1">
        <v>100.1</v>
      </c>
      <c r="J769" s="1">
        <v>99.93</v>
      </c>
      <c r="K769" s="4">
        <f t="shared" si="147"/>
        <v>-1.7642853573496264E-4</v>
      </c>
      <c r="L769" s="4">
        <f t="shared" si="148"/>
        <v>-2.9596668843889784E-4</v>
      </c>
      <c r="M769" s="4">
        <f t="shared" si="149"/>
        <v>-3.46627518146847E-4</v>
      </c>
      <c r="N769" s="4">
        <f t="shared" si="150"/>
        <v>-3.563429036855803E-4</v>
      </c>
      <c r="O769" s="8">
        <f t="shared" si="151"/>
        <v>7.8569117914675802E-6</v>
      </c>
      <c r="P769" s="8">
        <f t="shared" si="152"/>
        <v>9.8365277335513154E-6</v>
      </c>
      <c r="Q769" s="8">
        <f t="shared" si="153"/>
        <v>1.3404077742453225E-5</v>
      </c>
      <c r="R769" s="8">
        <f t="shared" si="154"/>
        <v>1.8865297046590789E-5</v>
      </c>
      <c r="S769" s="5">
        <f>G769/G770-1</f>
        <v>0</v>
      </c>
      <c r="T769" s="5">
        <f>H769/H770-1</f>
        <v>-4.9920127795477498E-5</v>
      </c>
      <c r="U769" s="5">
        <f>I769/I770-1</f>
        <v>-4.994755506726456E-5</v>
      </c>
      <c r="V769" s="5">
        <f>J769/J770-1</f>
        <v>-5.0032521138665409E-5</v>
      </c>
      <c r="W769" s="8"/>
      <c r="X769" s="8"/>
      <c r="Y769" s="8"/>
      <c r="Z769" s="8"/>
    </row>
    <row r="770" spans="2:26" x14ac:dyDescent="0.2">
      <c r="B770" s="2">
        <v>42506</v>
      </c>
      <c r="C770" s="1">
        <v>98.056700000000006</v>
      </c>
      <c r="D770" s="1">
        <v>97.983999999999995</v>
      </c>
      <c r="E770" s="1">
        <v>98.087999999999994</v>
      </c>
      <c r="F770" s="1">
        <v>98.22</v>
      </c>
      <c r="G770" s="1">
        <v>100.14</v>
      </c>
      <c r="H770" s="1">
        <v>100.16</v>
      </c>
      <c r="I770" s="1">
        <v>100.105</v>
      </c>
      <c r="J770" s="1">
        <v>99.935000000000002</v>
      </c>
      <c r="K770" s="4">
        <f t="shared" si="147"/>
        <v>-9.9932188871831862E-5</v>
      </c>
      <c r="L770" s="4">
        <f t="shared" si="148"/>
        <v>-2.040733031305475E-4</v>
      </c>
      <c r="M770" s="4">
        <f t="shared" si="149"/>
        <v>-2.5480823132517649E-4</v>
      </c>
      <c r="N770" s="4">
        <f t="shared" si="150"/>
        <v>-3.4604189142428687E-4</v>
      </c>
      <c r="O770" s="8">
        <f t="shared" si="151"/>
        <v>8.2979831308049867E-6</v>
      </c>
      <c r="P770" s="8">
        <f t="shared" si="152"/>
        <v>1.0448339182860533E-5</v>
      </c>
      <c r="Q770" s="8">
        <f t="shared" si="153"/>
        <v>1.4142488729421421E-5</v>
      </c>
      <c r="R770" s="8">
        <f t="shared" si="154"/>
        <v>1.9756154305804742E-5</v>
      </c>
      <c r="S770" s="5">
        <f>G770/G771-1</f>
        <v>-4.9927604972799244E-5</v>
      </c>
      <c r="T770" s="5">
        <f>H770/H771-1</f>
        <v>-4.9917635900897928E-5</v>
      </c>
      <c r="U770" s="5">
        <f>I770/I771-1</f>
        <v>-4.9945060433431721E-5</v>
      </c>
      <c r="V770" s="5">
        <f>J770/J771-1</f>
        <v>-5.0030018010738253E-5</v>
      </c>
      <c r="W770" s="8"/>
      <c r="X770" s="8"/>
      <c r="Y770" s="8"/>
      <c r="Z770" s="8"/>
    </row>
    <row r="771" spans="2:26" x14ac:dyDescent="0.2">
      <c r="B771" s="2">
        <v>42503</v>
      </c>
      <c r="C771" s="1">
        <v>98.066500000000005</v>
      </c>
      <c r="D771" s="1">
        <v>98.004000000000005</v>
      </c>
      <c r="E771" s="1">
        <v>98.113</v>
      </c>
      <c r="F771" s="1">
        <v>98.254000000000005</v>
      </c>
      <c r="G771" s="1">
        <v>100.145</v>
      </c>
      <c r="H771" s="1">
        <v>100.16500000000001</v>
      </c>
      <c r="I771" s="1">
        <v>100.11</v>
      </c>
      <c r="J771" s="1">
        <v>99.94</v>
      </c>
      <c r="K771" s="4">
        <f t="shared" si="147"/>
        <v>4.9968591171234422E-5</v>
      </c>
      <c r="L771" s="4">
        <f t="shared" si="148"/>
        <v>1.0204706410599229E-4</v>
      </c>
      <c r="M771" s="4">
        <f t="shared" si="149"/>
        <v>1.0193368194655328E-4</v>
      </c>
      <c r="N771" s="4">
        <f t="shared" si="150"/>
        <v>1.5268885066022087E-4</v>
      </c>
      <c r="O771" s="8">
        <f t="shared" si="151"/>
        <v>8.5478136029845662E-6</v>
      </c>
      <c r="P771" s="8">
        <f t="shared" si="152"/>
        <v>1.0958522440686902E-5</v>
      </c>
      <c r="Q771" s="8">
        <f t="shared" si="153"/>
        <v>1.4651358068768216E-5</v>
      </c>
      <c r="R771" s="8">
        <f t="shared" si="154"/>
        <v>2.0364740908794532E-5</v>
      </c>
      <c r="S771" s="5">
        <f>G771/G772-1</f>
        <v>0</v>
      </c>
      <c r="T771" s="5">
        <f>H771/H772-1</f>
        <v>0</v>
      </c>
      <c r="U771" s="5">
        <f>I771/I772-1</f>
        <v>0</v>
      </c>
      <c r="V771" s="5">
        <f>J771/J772-1</f>
        <v>-5.0027515133277412E-5</v>
      </c>
      <c r="W771" s="8"/>
      <c r="X771" s="8"/>
      <c r="Y771" s="8"/>
      <c r="Z771" s="8"/>
    </row>
    <row r="772" spans="2:26" x14ac:dyDescent="0.2">
      <c r="B772" s="2">
        <v>42502</v>
      </c>
      <c r="C772" s="1">
        <v>98.061599999999999</v>
      </c>
      <c r="D772" s="1">
        <v>97.994</v>
      </c>
      <c r="E772" s="1">
        <v>98.102999999999994</v>
      </c>
      <c r="F772" s="1">
        <v>98.239000000000004</v>
      </c>
      <c r="G772" s="1">
        <v>100.145</v>
      </c>
      <c r="H772" s="1">
        <v>100.16500000000001</v>
      </c>
      <c r="I772" s="1">
        <v>100.11</v>
      </c>
      <c r="J772" s="1">
        <v>99.944999999999993</v>
      </c>
      <c r="K772" s="4">
        <f t="shared" si="147"/>
        <v>4.9971088156075538E-5</v>
      </c>
      <c r="L772" s="4">
        <f t="shared" si="148"/>
        <v>-1.0203665156527375E-4</v>
      </c>
      <c r="M772" s="4">
        <f t="shared" si="149"/>
        <v>-2.0382581046252124E-4</v>
      </c>
      <c r="N772" s="4">
        <f t="shared" si="150"/>
        <v>-3.0528447424926775E-4</v>
      </c>
      <c r="O772" s="8">
        <f t="shared" si="151"/>
        <v>8.4228921250564797E-6</v>
      </c>
      <c r="P772" s="8">
        <f t="shared" si="152"/>
        <v>1.0703404780421921E-5</v>
      </c>
      <c r="Q772" s="8">
        <f t="shared" si="153"/>
        <v>1.4268379193694835E-5</v>
      </c>
      <c r="R772" s="8">
        <f t="shared" si="154"/>
        <v>1.9598300806068227E-5</v>
      </c>
      <c r="S772" s="5">
        <f>G772/G773-1</f>
        <v>-4.992511233159469E-5</v>
      </c>
      <c r="T772" s="5">
        <f>H772/H773-1</f>
        <v>-4.9915144254675248E-5</v>
      </c>
      <c r="U772" s="5">
        <f>I772/I773-1</f>
        <v>-4.9942566048954973E-5</v>
      </c>
      <c r="V772" s="5">
        <f>J772/J773-1</f>
        <v>0</v>
      </c>
      <c r="W772" s="8"/>
      <c r="X772" s="8"/>
      <c r="Y772" s="8"/>
      <c r="Z772" s="8"/>
    </row>
    <row r="773" spans="2:26" x14ac:dyDescent="0.2">
      <c r="B773" s="2">
        <v>42501</v>
      </c>
      <c r="C773" s="1">
        <v>98.056700000000006</v>
      </c>
      <c r="D773" s="1">
        <v>98.004000000000005</v>
      </c>
      <c r="E773" s="1">
        <v>98.123000000000005</v>
      </c>
      <c r="F773" s="1">
        <v>98.269000000000005</v>
      </c>
      <c r="G773" s="1">
        <v>100.15</v>
      </c>
      <c r="H773" s="1">
        <v>100.17</v>
      </c>
      <c r="I773" s="1">
        <v>100.11499999999999</v>
      </c>
      <c r="J773" s="1">
        <v>99.944999999999993</v>
      </c>
      <c r="K773" s="4">
        <f t="shared" si="147"/>
        <v>0</v>
      </c>
      <c r="L773" s="4">
        <f t="shared" si="148"/>
        <v>-5.1015723045777506E-5</v>
      </c>
      <c r="M773" s="4">
        <f t="shared" si="149"/>
        <v>-5.0953856187807567E-5</v>
      </c>
      <c r="N773" s="4">
        <f t="shared" si="150"/>
        <v>-5.0878156989564438E-5</v>
      </c>
      <c r="O773" s="8">
        <f t="shared" si="151"/>
        <v>8.2979644046662914E-6</v>
      </c>
      <c r="P773" s="8">
        <f t="shared" si="152"/>
        <v>1.0958496409335105E-5</v>
      </c>
      <c r="Q773" s="8">
        <f t="shared" si="153"/>
        <v>1.5034259336648981E-5</v>
      </c>
      <c r="R773" s="8">
        <f t="shared" si="154"/>
        <v>2.0874574564802851E-5</v>
      </c>
      <c r="S773" s="5">
        <f>G773/G774-1</f>
        <v>0</v>
      </c>
      <c r="T773" s="5">
        <f>H773/H774-1</f>
        <v>0</v>
      </c>
      <c r="U773" s="5">
        <f>I773/I774-1</f>
        <v>0</v>
      </c>
      <c r="V773" s="5">
        <f>J773/J774-1</f>
        <v>-5.0025012506393907E-5</v>
      </c>
      <c r="W773" s="8"/>
      <c r="X773" s="8"/>
      <c r="Y773" s="8"/>
      <c r="Z773" s="8"/>
    </row>
    <row r="774" spans="2:26" x14ac:dyDescent="0.2">
      <c r="B774" s="2">
        <v>42500</v>
      </c>
      <c r="C774" s="1">
        <v>98.056700000000006</v>
      </c>
      <c r="D774" s="1">
        <v>98.009</v>
      </c>
      <c r="E774" s="1">
        <v>98.128</v>
      </c>
      <c r="F774" s="1">
        <v>98.274000000000001</v>
      </c>
      <c r="G774" s="1">
        <v>100.15</v>
      </c>
      <c r="H774" s="1">
        <v>100.17</v>
      </c>
      <c r="I774" s="1">
        <v>100.11499999999999</v>
      </c>
      <c r="J774" s="1">
        <v>99.95</v>
      </c>
      <c r="K774" s="4">
        <f t="shared" si="147"/>
        <v>0</v>
      </c>
      <c r="L774" s="4">
        <f t="shared" si="148"/>
        <v>-5.1013120574538995E-5</v>
      </c>
      <c r="M774" s="4">
        <f t="shared" si="149"/>
        <v>-1.0189732825205411E-4</v>
      </c>
      <c r="N774" s="4">
        <f t="shared" si="150"/>
        <v>-1.5261117724263418E-4</v>
      </c>
      <c r="O774" s="8">
        <f t="shared" si="151"/>
        <v>8.2979644046662914E-6</v>
      </c>
      <c r="P774" s="8">
        <f t="shared" si="152"/>
        <v>1.108603571694955E-5</v>
      </c>
      <c r="Q774" s="8">
        <f t="shared" si="153"/>
        <v>1.4264861121557059E-5</v>
      </c>
      <c r="R774" s="8">
        <f t="shared" si="154"/>
        <v>1.9361047218910409E-5</v>
      </c>
      <c r="S774" s="5">
        <f>G774/G775-1</f>
        <v>4.9927604972799244E-5</v>
      </c>
      <c r="T774" s="5">
        <f>H774/H775-1</f>
        <v>4.9917635900786905E-5</v>
      </c>
      <c r="U774" s="5">
        <f>I774/I775-1</f>
        <v>0</v>
      </c>
      <c r="V774" s="5">
        <f>J774/J775-1</f>
        <v>0</v>
      </c>
      <c r="W774" s="8"/>
      <c r="X774" s="8"/>
      <c r="Y774" s="8"/>
      <c r="Z774" s="8"/>
    </row>
    <row r="775" spans="2:26" x14ac:dyDescent="0.2">
      <c r="B775" s="2">
        <v>42499</v>
      </c>
      <c r="C775" s="1">
        <v>98.056700000000006</v>
      </c>
      <c r="D775" s="1">
        <v>98.013999999999996</v>
      </c>
      <c r="E775" s="1">
        <v>98.138000000000005</v>
      </c>
      <c r="F775" s="1">
        <v>98.289000000000001</v>
      </c>
      <c r="G775" s="1">
        <v>100.145</v>
      </c>
      <c r="H775" s="1">
        <v>100.16500000000001</v>
      </c>
      <c r="I775" s="1">
        <v>100.11499999999999</v>
      </c>
      <c r="J775" s="1">
        <v>99.95</v>
      </c>
      <c r="K775" s="4">
        <f t="shared" si="147"/>
        <v>1.5095586682845052E-4</v>
      </c>
      <c r="L775" s="4">
        <f t="shared" si="148"/>
        <v>2.5513067793325739E-4</v>
      </c>
      <c r="M775" s="4">
        <f t="shared" si="149"/>
        <v>2.5480823132517649E-4</v>
      </c>
      <c r="N775" s="4">
        <f t="shared" si="150"/>
        <v>3.0531554361434843E-4</v>
      </c>
      <c r="O775" s="8">
        <f t="shared" si="151"/>
        <v>8.2979644046662914E-6</v>
      </c>
      <c r="P775" s="8">
        <f t="shared" si="152"/>
        <v>1.1213568518385896E-5</v>
      </c>
      <c r="Q775" s="8">
        <f t="shared" si="153"/>
        <v>1.4519604442187196E-5</v>
      </c>
      <c r="R775" s="8">
        <f t="shared" si="154"/>
        <v>1.9742575162016994E-5</v>
      </c>
      <c r="S775" s="5">
        <f>G775/G776-1</f>
        <v>4.9930097862915801E-5</v>
      </c>
      <c r="T775" s="5">
        <f>H775/H776-1</f>
        <v>0</v>
      </c>
      <c r="U775" s="5">
        <f>I775/I776-1</f>
        <v>4.9945060433431721E-5</v>
      </c>
      <c r="V775" s="5">
        <f>J775/J776-1</f>
        <v>1.0006003602169855E-4</v>
      </c>
      <c r="W775" s="8"/>
      <c r="X775" s="8"/>
      <c r="Y775" s="8"/>
      <c r="Z775" s="8"/>
    </row>
    <row r="776" spans="2:26" x14ac:dyDescent="0.2">
      <c r="B776" s="2">
        <v>42496</v>
      </c>
      <c r="C776" s="1">
        <v>98.041899999999998</v>
      </c>
      <c r="D776" s="1">
        <v>97.989000000000004</v>
      </c>
      <c r="E776" s="1">
        <v>98.113</v>
      </c>
      <c r="F776" s="1">
        <v>98.259</v>
      </c>
      <c r="G776" s="1">
        <v>100.14</v>
      </c>
      <c r="H776" s="1">
        <v>100.16500000000001</v>
      </c>
      <c r="I776" s="1">
        <v>100.11</v>
      </c>
      <c r="J776" s="1">
        <v>99.94</v>
      </c>
      <c r="K776" s="4">
        <f t="shared" si="147"/>
        <v>0</v>
      </c>
      <c r="L776" s="4">
        <f t="shared" si="148"/>
        <v>-1.0204185756990114E-4</v>
      </c>
      <c r="M776" s="4">
        <f t="shared" si="149"/>
        <v>-1.0191290523120511E-4</v>
      </c>
      <c r="N776" s="4">
        <f t="shared" si="150"/>
        <v>-1.5263447096891536E-4</v>
      </c>
      <c r="O776" s="8">
        <f t="shared" si="151"/>
        <v>7.9205747375951645E-6</v>
      </c>
      <c r="P776" s="8">
        <f t="shared" si="152"/>
        <v>1.0703853660061491E-5</v>
      </c>
      <c r="Q776" s="8">
        <f t="shared" si="153"/>
        <v>1.4266978467999124E-5</v>
      </c>
      <c r="R776" s="8">
        <f t="shared" si="154"/>
        <v>1.9363889853641071E-5</v>
      </c>
      <c r="S776" s="5">
        <f>G776/G777-1</f>
        <v>0</v>
      </c>
      <c r="T776" s="5">
        <f>H776/H777-1</f>
        <v>0</v>
      </c>
      <c r="U776" s="5">
        <f>I776/I777-1</f>
        <v>0</v>
      </c>
      <c r="V776" s="5">
        <f>J776/J777-1</f>
        <v>0</v>
      </c>
      <c r="W776" s="8"/>
      <c r="X776" s="8"/>
      <c r="Y776" s="8"/>
      <c r="Z776" s="8"/>
    </row>
    <row r="777" spans="2:26" x14ac:dyDescent="0.2">
      <c r="B777" s="2">
        <v>42495</v>
      </c>
      <c r="C777" s="1">
        <v>98.041899999999998</v>
      </c>
      <c r="D777" s="1">
        <v>97.998999999999995</v>
      </c>
      <c r="E777" s="1">
        <v>98.123000000000005</v>
      </c>
      <c r="F777" s="1">
        <v>98.274000000000001</v>
      </c>
      <c r="G777" s="1">
        <v>100.14</v>
      </c>
      <c r="H777" s="1">
        <v>100.16500000000001</v>
      </c>
      <c r="I777" s="1">
        <v>100.11</v>
      </c>
      <c r="J777" s="1">
        <v>99.94</v>
      </c>
      <c r="K777" s="4">
        <f t="shared" si="147"/>
        <v>5.1001204648404297E-5</v>
      </c>
      <c r="L777" s="4">
        <f t="shared" si="148"/>
        <v>1.0205227117321414E-4</v>
      </c>
      <c r="M777" s="4">
        <f t="shared" si="149"/>
        <v>1.5289273046037444E-4</v>
      </c>
      <c r="N777" s="4">
        <f t="shared" si="150"/>
        <v>2.5445551608682671E-4</v>
      </c>
      <c r="O777" s="8">
        <f t="shared" si="151"/>
        <v>7.9205747375951645E-6</v>
      </c>
      <c r="P777" s="8">
        <f t="shared" si="152"/>
        <v>1.0958958303986243E-5</v>
      </c>
      <c r="Q777" s="8">
        <f t="shared" si="153"/>
        <v>1.4521760731077138E-5</v>
      </c>
      <c r="R777" s="8">
        <f t="shared" si="154"/>
        <v>1.9745476031063358E-5</v>
      </c>
      <c r="S777" s="5">
        <f>G777/G778-1</f>
        <v>-4.9927604972799244E-5</v>
      </c>
      <c r="T777" s="5">
        <f>H777/H778-1</f>
        <v>0</v>
      </c>
      <c r="U777" s="5">
        <f>I777/I778-1</f>
        <v>4.9947555067042515E-5</v>
      </c>
      <c r="V777" s="5">
        <f>J777/J778-1</f>
        <v>5.0032521138776431E-5</v>
      </c>
      <c r="W777" s="8"/>
      <c r="X777" s="8"/>
      <c r="Y777" s="8"/>
      <c r="Z777" s="8"/>
    </row>
    <row r="778" spans="2:26" x14ac:dyDescent="0.2">
      <c r="B778" s="2">
        <v>42494</v>
      </c>
      <c r="C778" s="1">
        <v>98.036900000000003</v>
      </c>
      <c r="D778" s="1">
        <v>97.989000000000004</v>
      </c>
      <c r="E778" s="1">
        <v>98.108000000000004</v>
      </c>
      <c r="F778" s="1">
        <v>98.248999999999995</v>
      </c>
      <c r="G778" s="1">
        <v>100.145</v>
      </c>
      <c r="H778" s="1">
        <v>100.16500000000001</v>
      </c>
      <c r="I778" s="1">
        <v>100.105</v>
      </c>
      <c r="J778" s="1">
        <v>99.935000000000002</v>
      </c>
      <c r="K778" s="4">
        <f t="shared" si="147"/>
        <v>-5.0998603658203301E-5</v>
      </c>
      <c r="L778" s="4">
        <f t="shared" si="148"/>
        <v>5.1028739386227429E-5</v>
      </c>
      <c r="M778" s="4">
        <f t="shared" si="149"/>
        <v>1.0193887744902597E-4</v>
      </c>
      <c r="N778" s="4">
        <f t="shared" si="150"/>
        <v>1.017925671067399E-4</v>
      </c>
      <c r="O778" s="8">
        <f t="shared" si="151"/>
        <v>7.7930717259741538E-6</v>
      </c>
      <c r="P778" s="8">
        <f t="shared" si="152"/>
        <v>1.0575722354265182E-5</v>
      </c>
      <c r="Q778" s="8">
        <f t="shared" si="153"/>
        <v>1.3883292101121435E-5</v>
      </c>
      <c r="R778" s="8">
        <f t="shared" si="154"/>
        <v>1.8724792849041661E-5</v>
      </c>
      <c r="S778" s="5">
        <f>G778/G779-1</f>
        <v>4.9930097862915801E-5</v>
      </c>
      <c r="T778" s="5">
        <f>H778/H779-1</f>
        <v>9.9845239878160186E-5</v>
      </c>
      <c r="U778" s="5">
        <f>I778/I779-1</f>
        <v>4.9950049950231445E-5</v>
      </c>
      <c r="V778" s="5">
        <f>J778/J779-1</f>
        <v>5.0035024517169902E-5</v>
      </c>
      <c r="W778" s="8"/>
      <c r="X778" s="8"/>
      <c r="Y778" s="8"/>
      <c r="Z778" s="8"/>
    </row>
    <row r="779" spans="2:26" x14ac:dyDescent="0.2">
      <c r="B779" s="2">
        <v>42493</v>
      </c>
      <c r="C779" s="1">
        <v>98.041899999999998</v>
      </c>
      <c r="D779" s="1">
        <v>97.983999999999995</v>
      </c>
      <c r="E779" s="1">
        <v>98.097999999999999</v>
      </c>
      <c r="F779" s="1">
        <v>98.239000000000004</v>
      </c>
      <c r="G779" s="1">
        <v>100.14</v>
      </c>
      <c r="H779" s="1">
        <v>100.155</v>
      </c>
      <c r="I779" s="1">
        <v>100.1</v>
      </c>
      <c r="J779" s="1">
        <v>99.93</v>
      </c>
      <c r="K779" s="4">
        <f t="shared" si="147"/>
        <v>1.009874326751703E-4</v>
      </c>
      <c r="L779" s="4">
        <f t="shared" si="148"/>
        <v>2.5520881184970534E-4</v>
      </c>
      <c r="M779" s="4">
        <f t="shared" si="149"/>
        <v>2.9571016325236066E-4</v>
      </c>
      <c r="N779" s="4">
        <f t="shared" si="150"/>
        <v>3.9714867617113292E-4</v>
      </c>
      <c r="O779" s="8">
        <f t="shared" si="151"/>
        <v>7.9205682351196621E-6</v>
      </c>
      <c r="P779" s="8">
        <f t="shared" si="152"/>
        <v>1.0576262342308352E-5</v>
      </c>
      <c r="Q779" s="8">
        <f t="shared" si="153"/>
        <v>1.362844490749887E-5</v>
      </c>
      <c r="R779" s="8">
        <f t="shared" si="154"/>
        <v>1.8213974789489663E-5</v>
      </c>
      <c r="S779" s="5">
        <f>G779/G780-1</f>
        <v>0</v>
      </c>
      <c r="T779" s="5">
        <f>H779/H780-1</f>
        <v>0</v>
      </c>
      <c r="U779" s="5">
        <f>I779/I780-1</f>
        <v>4.9952545082110333E-5</v>
      </c>
      <c r="V779" s="5">
        <f>J779/J780-1</f>
        <v>1.4011769886712599E-4</v>
      </c>
      <c r="W779" s="8"/>
      <c r="X779" s="8"/>
      <c r="Y779" s="8"/>
      <c r="Z779" s="8"/>
    </row>
    <row r="780" spans="2:26" x14ac:dyDescent="0.2">
      <c r="B780" s="2">
        <v>42492</v>
      </c>
      <c r="C780" s="1">
        <v>98.031999999999996</v>
      </c>
      <c r="D780" s="1">
        <v>97.959000000000003</v>
      </c>
      <c r="E780" s="1">
        <v>98.069000000000003</v>
      </c>
      <c r="F780" s="1">
        <v>98.2</v>
      </c>
      <c r="G780" s="1">
        <v>100.14</v>
      </c>
      <c r="H780" s="1">
        <v>100.155</v>
      </c>
      <c r="I780" s="1">
        <v>100.095</v>
      </c>
      <c r="J780" s="1">
        <v>99.915999999999997</v>
      </c>
      <c r="K780" s="4">
        <f t="shared" si="147"/>
        <v>0</v>
      </c>
      <c r="L780" s="4">
        <f t="shared" si="148"/>
        <v>-5.1039157241361544E-5</v>
      </c>
      <c r="M780" s="4">
        <f t="shared" si="149"/>
        <v>-1.0195862518980192E-4</v>
      </c>
      <c r="N780" s="4">
        <f t="shared" si="150"/>
        <v>-2.0362451639177603E-4</v>
      </c>
      <c r="O780" s="8">
        <f t="shared" si="151"/>
        <v>7.6680996534317367E-6</v>
      </c>
      <c r="P780" s="8">
        <f t="shared" si="152"/>
        <v>9.8101350408960621E-6</v>
      </c>
      <c r="Q780" s="8">
        <f t="shared" si="153"/>
        <v>1.2761057662859232E-5</v>
      </c>
      <c r="R780" s="8">
        <f t="shared" si="154"/>
        <v>1.722110309906183E-5</v>
      </c>
      <c r="S780" s="5">
        <f>G780/G781-1</f>
        <v>0</v>
      </c>
      <c r="T780" s="5">
        <f>H780/H781-1</f>
        <v>0</v>
      </c>
      <c r="U780" s="5">
        <f>I780/I781-1</f>
        <v>-4.9950049950009401E-5</v>
      </c>
      <c r="V780" s="5">
        <f>J780/J781-1</f>
        <v>-9.0067550662986662E-5</v>
      </c>
      <c r="W780" s="8"/>
      <c r="X780" s="8"/>
      <c r="Y780" s="8"/>
      <c r="Z780" s="8"/>
    </row>
    <row r="781" spans="2:26" x14ac:dyDescent="0.2">
      <c r="B781" s="2">
        <v>42489</v>
      </c>
      <c r="C781" s="1">
        <v>98.031999999999996</v>
      </c>
      <c r="D781" s="1">
        <v>97.963999999999999</v>
      </c>
      <c r="E781" s="1">
        <v>98.078999999999994</v>
      </c>
      <c r="F781" s="1">
        <v>98.22</v>
      </c>
      <c r="G781" s="1">
        <v>100.14</v>
      </c>
      <c r="H781" s="1">
        <v>100.155</v>
      </c>
      <c r="I781" s="1">
        <v>100.1</v>
      </c>
      <c r="J781" s="1">
        <v>99.924999999999997</v>
      </c>
      <c r="K781" s="4">
        <f t="shared" si="147"/>
        <v>0</v>
      </c>
      <c r="L781" s="4">
        <f t="shared" si="148"/>
        <v>0</v>
      </c>
      <c r="M781" s="4">
        <f t="shared" si="149"/>
        <v>0</v>
      </c>
      <c r="N781" s="4">
        <f t="shared" si="150"/>
        <v>5.0908720663711549E-5</v>
      </c>
      <c r="O781" s="8">
        <f t="shared" si="151"/>
        <v>7.7934487121883449E-6</v>
      </c>
      <c r="P781" s="8">
        <f t="shared" si="152"/>
        <v>1.0322107837905659E-5</v>
      </c>
      <c r="Q781" s="8">
        <f t="shared" si="153"/>
        <v>1.378486165963061E-5</v>
      </c>
      <c r="R781" s="8">
        <f t="shared" si="154"/>
        <v>1.8627664723399052E-5</v>
      </c>
      <c r="S781" s="5">
        <f>G781/G782-1</f>
        <v>0</v>
      </c>
      <c r="T781" s="5">
        <f>H781/H782-1</f>
        <v>-4.9920127795477498E-5</v>
      </c>
      <c r="U781" s="5">
        <f>I781/I782-1</f>
        <v>-4.994755506726456E-5</v>
      </c>
      <c r="V781" s="5">
        <f>J781/J782-1</f>
        <v>-1.0006504227755286E-4</v>
      </c>
      <c r="W781" s="8"/>
      <c r="X781" s="8"/>
      <c r="Y781" s="8"/>
      <c r="Z781" s="8"/>
    </row>
    <row r="782" spans="2:26" x14ac:dyDescent="0.2">
      <c r="B782" s="2">
        <v>42488</v>
      </c>
      <c r="C782" s="1">
        <v>98.031999999999996</v>
      </c>
      <c r="D782" s="1">
        <v>97.963999999999999</v>
      </c>
      <c r="E782" s="1">
        <v>98.078999999999994</v>
      </c>
      <c r="F782" s="1">
        <v>98.215000000000003</v>
      </c>
      <c r="G782" s="1">
        <v>100.14</v>
      </c>
      <c r="H782" s="1">
        <v>100.16</v>
      </c>
      <c r="I782" s="1">
        <v>100.105</v>
      </c>
      <c r="J782" s="1">
        <v>99.935000000000002</v>
      </c>
      <c r="K782" s="4">
        <f t="shared" si="147"/>
        <v>1.5099390719175432E-4</v>
      </c>
      <c r="L782" s="4">
        <f t="shared" si="148"/>
        <v>2.9611477000046627E-4</v>
      </c>
      <c r="M782" s="4">
        <f t="shared" si="149"/>
        <v>4.5902442009904121E-4</v>
      </c>
      <c r="N782" s="4">
        <f t="shared" si="150"/>
        <v>5.0934650842959783E-4</v>
      </c>
      <c r="O782" s="8">
        <f t="shared" si="151"/>
        <v>7.7934487121883449E-6</v>
      </c>
      <c r="P782" s="8">
        <f t="shared" si="152"/>
        <v>1.0578384042147504E-5</v>
      </c>
      <c r="Q782" s="8">
        <f t="shared" si="153"/>
        <v>1.378486165963061E-5</v>
      </c>
      <c r="R782" s="8">
        <f t="shared" si="154"/>
        <v>1.824399055463305E-5</v>
      </c>
      <c r="S782" s="5">
        <f>G782/G783-1</f>
        <v>0</v>
      </c>
      <c r="T782" s="5">
        <f>H782/H783-1</f>
        <v>0</v>
      </c>
      <c r="U782" s="5">
        <f>I782/I783-1</f>
        <v>-4.9945060433431721E-5</v>
      </c>
      <c r="V782" s="5">
        <f>J782/J783-1</f>
        <v>0</v>
      </c>
      <c r="W782" s="8"/>
      <c r="X782" s="8"/>
      <c r="Y782" s="8"/>
      <c r="Z782" s="8"/>
    </row>
    <row r="783" spans="2:26" x14ac:dyDescent="0.2">
      <c r="B783" s="2">
        <v>42487</v>
      </c>
      <c r="C783" s="1">
        <v>98.017200000000003</v>
      </c>
      <c r="D783" s="1">
        <v>97.935000000000002</v>
      </c>
      <c r="E783" s="1">
        <v>98.034000000000006</v>
      </c>
      <c r="F783" s="1">
        <v>98.165000000000006</v>
      </c>
      <c r="G783" s="1">
        <v>100.14</v>
      </c>
      <c r="H783" s="1">
        <v>100.16</v>
      </c>
      <c r="I783" s="1">
        <v>100.11</v>
      </c>
      <c r="J783" s="1">
        <v>99.935000000000002</v>
      </c>
      <c r="K783" s="4">
        <f t="shared" si="147"/>
        <v>1.5101670979489334E-4</v>
      </c>
      <c r="L783" s="4">
        <f t="shared" si="148"/>
        <v>1.0211896859857461E-4</v>
      </c>
      <c r="M783" s="4">
        <f t="shared" si="149"/>
        <v>1.0201583285729399E-4</v>
      </c>
      <c r="N783" s="4">
        <f t="shared" si="150"/>
        <v>1.5282730514520892E-4</v>
      </c>
      <c r="O783" s="8">
        <f t="shared" si="151"/>
        <v>7.1652909639932649E-6</v>
      </c>
      <c r="P783" s="8">
        <f t="shared" si="152"/>
        <v>9.4537419114393279E-6</v>
      </c>
      <c r="Q783" s="8">
        <f t="shared" si="153"/>
        <v>1.2124800737507712E-5</v>
      </c>
      <c r="R783" s="8">
        <f t="shared" si="154"/>
        <v>1.6227278509864384E-5</v>
      </c>
      <c r="S783" s="5">
        <f>G783/G784-1</f>
        <v>0</v>
      </c>
      <c r="T783" s="5">
        <f>H783/H784-1</f>
        <v>0</v>
      </c>
      <c r="U783" s="5">
        <f>I783/I784-1</f>
        <v>0</v>
      </c>
      <c r="V783" s="5">
        <f>J783/J784-1</f>
        <v>0</v>
      </c>
      <c r="W783" s="8"/>
      <c r="X783" s="8"/>
      <c r="Y783" s="8"/>
      <c r="Z783" s="8"/>
    </row>
    <row r="784" spans="2:26" x14ac:dyDescent="0.2">
      <c r="B784" s="2">
        <v>42486</v>
      </c>
      <c r="C784" s="1">
        <v>98.002399999999994</v>
      </c>
      <c r="D784" s="1">
        <v>97.924999999999997</v>
      </c>
      <c r="E784" s="1">
        <v>98.024000000000001</v>
      </c>
      <c r="F784" s="1">
        <v>98.15</v>
      </c>
      <c r="G784" s="1">
        <v>100.14</v>
      </c>
      <c r="H784" s="1">
        <v>100.16</v>
      </c>
      <c r="I784" s="1">
        <v>100.11</v>
      </c>
      <c r="J784" s="1">
        <v>99.935000000000002</v>
      </c>
      <c r="K784" s="4">
        <f t="shared" si="147"/>
        <v>5.1021761801717247E-5</v>
      </c>
      <c r="L784" s="4">
        <f t="shared" si="148"/>
        <v>5.1062091503295548E-5</v>
      </c>
      <c r="M784" s="4">
        <f t="shared" si="149"/>
        <v>0</v>
      </c>
      <c r="N784" s="4">
        <f t="shared" si="150"/>
        <v>-5.0939840048891405E-5</v>
      </c>
      <c r="O784" s="8">
        <f t="shared" si="151"/>
        <v>6.7877491895060317E-6</v>
      </c>
      <c r="P784" s="8">
        <f t="shared" si="152"/>
        <v>9.0703326534341543E-6</v>
      </c>
      <c r="Q784" s="8">
        <f t="shared" si="153"/>
        <v>1.2254195165985193E-5</v>
      </c>
      <c r="R784" s="8">
        <f t="shared" si="154"/>
        <v>1.7101839608018033E-5</v>
      </c>
      <c r="S784" s="5">
        <f>G784/G785-1</f>
        <v>4.9932591002166404E-5</v>
      </c>
      <c r="T784" s="5">
        <f>H784/H785-1</f>
        <v>4.9922619939080093E-5</v>
      </c>
      <c r="U784" s="5">
        <f>I784/I785-1</f>
        <v>0</v>
      </c>
      <c r="V784" s="5">
        <f>J784/J785-1</f>
        <v>-5.0030018010738253E-5</v>
      </c>
      <c r="W784" s="8"/>
      <c r="X784" s="8"/>
      <c r="Y784" s="8"/>
      <c r="Z784" s="8"/>
    </row>
    <row r="785" spans="2:26" x14ac:dyDescent="0.2">
      <c r="B785" s="2">
        <v>42485</v>
      </c>
      <c r="C785" s="1">
        <v>97.997399999999999</v>
      </c>
      <c r="D785" s="1">
        <v>97.92</v>
      </c>
      <c r="E785" s="1">
        <v>98.024000000000001</v>
      </c>
      <c r="F785" s="1">
        <v>98.155000000000001</v>
      </c>
      <c r="G785" s="1">
        <v>100.13500000000001</v>
      </c>
      <c r="H785" s="1">
        <v>100.155</v>
      </c>
      <c r="I785" s="1">
        <v>100.11</v>
      </c>
      <c r="J785" s="1">
        <v>99.94</v>
      </c>
      <c r="K785" s="4">
        <f t="shared" si="147"/>
        <v>0</v>
      </c>
      <c r="L785" s="4">
        <f t="shared" si="148"/>
        <v>-5.1059484299176283E-5</v>
      </c>
      <c r="M785" s="4">
        <f t="shared" si="149"/>
        <v>-1.020054266887005E-4</v>
      </c>
      <c r="N785" s="4">
        <f t="shared" si="150"/>
        <v>-1.5279616990937495E-4</v>
      </c>
      <c r="O785" s="8">
        <f t="shared" si="151"/>
        <v>6.6601947850017383E-6</v>
      </c>
      <c r="P785" s="8">
        <f t="shared" si="152"/>
        <v>8.9426774246759147E-6</v>
      </c>
      <c r="Q785" s="8">
        <f t="shared" si="153"/>
        <v>1.2254195165985193E-5</v>
      </c>
      <c r="R785" s="8">
        <f t="shared" si="154"/>
        <v>1.7460019993785492E-5</v>
      </c>
      <c r="S785" s="5">
        <f>G785/G786-1</f>
        <v>0</v>
      </c>
      <c r="T785" s="5">
        <f>H785/H786-1</f>
        <v>0</v>
      </c>
      <c r="U785" s="5">
        <f>I785/I786-1</f>
        <v>4.9947555067042515E-5</v>
      </c>
      <c r="V785" s="5">
        <f>J785/J786-1</f>
        <v>5.0032521138776431E-5</v>
      </c>
      <c r="W785" s="8"/>
      <c r="X785" s="8"/>
      <c r="Y785" s="8"/>
      <c r="Z785" s="8"/>
    </row>
    <row r="786" spans="2:26" x14ac:dyDescent="0.2">
      <c r="B786" s="2">
        <v>42482</v>
      </c>
      <c r="C786" s="1">
        <v>97.997399999999999</v>
      </c>
      <c r="D786" s="1">
        <v>97.924999999999997</v>
      </c>
      <c r="E786" s="1">
        <v>98.034000000000006</v>
      </c>
      <c r="F786" s="1">
        <v>98.17</v>
      </c>
      <c r="G786" s="1">
        <v>100.13500000000001</v>
      </c>
      <c r="H786" s="1">
        <v>100.155</v>
      </c>
      <c r="I786" s="1">
        <v>100.105</v>
      </c>
      <c r="J786" s="1">
        <v>99.935000000000002</v>
      </c>
      <c r="K786" s="4">
        <f t="shared" si="147"/>
        <v>0</v>
      </c>
      <c r="L786" s="4">
        <f t="shared" si="148"/>
        <v>-5.1056877361510544E-5</v>
      </c>
      <c r="M786" s="4">
        <f t="shared" si="149"/>
        <v>-5.1000112200161318E-5</v>
      </c>
      <c r="N786" s="4">
        <f t="shared" si="150"/>
        <v>-5.0929462694138117E-5</v>
      </c>
      <c r="O786" s="8">
        <f t="shared" si="151"/>
        <v>6.6601947850017383E-6</v>
      </c>
      <c r="P786" s="8">
        <f t="shared" si="152"/>
        <v>9.4547207395487277E-6</v>
      </c>
      <c r="Q786" s="8">
        <f t="shared" si="153"/>
        <v>1.350913694298933E-5</v>
      </c>
      <c r="R786" s="8">
        <f t="shared" si="154"/>
        <v>1.9356150951331251E-5</v>
      </c>
      <c r="S786" s="5">
        <f>G786/G787-1</f>
        <v>0</v>
      </c>
      <c r="T786" s="5">
        <f>H786/H787-1</f>
        <v>0</v>
      </c>
      <c r="U786" s="5">
        <f>I786/I787-1</f>
        <v>0</v>
      </c>
      <c r="V786" s="5">
        <f>J786/J787-1</f>
        <v>5.0035024517169902E-5</v>
      </c>
      <c r="W786" s="8"/>
      <c r="X786" s="8"/>
      <c r="Y786" s="8"/>
      <c r="Z786" s="8"/>
    </row>
    <row r="787" spans="2:26" x14ac:dyDescent="0.2">
      <c r="B787" s="2">
        <v>42481</v>
      </c>
      <c r="C787" s="1">
        <v>97.997399999999999</v>
      </c>
      <c r="D787" s="1">
        <v>97.93</v>
      </c>
      <c r="E787" s="1">
        <v>98.039000000000001</v>
      </c>
      <c r="F787" s="1">
        <v>98.174999999999997</v>
      </c>
      <c r="G787" s="1">
        <v>100.13500000000001</v>
      </c>
      <c r="H787" s="1">
        <v>100.155</v>
      </c>
      <c r="I787" s="1">
        <v>100.105</v>
      </c>
      <c r="J787" s="1">
        <v>99.93</v>
      </c>
      <c r="K787" s="4">
        <f t="shared" si="147"/>
        <v>-5.101915871441598E-5</v>
      </c>
      <c r="L787" s="4">
        <f t="shared" si="148"/>
        <v>-5.105427068974322E-5</v>
      </c>
      <c r="M787" s="4">
        <f t="shared" si="149"/>
        <v>-5.0997511321426714E-5</v>
      </c>
      <c r="N787" s="4">
        <f t="shared" si="150"/>
        <v>-5.0926869016199028E-5</v>
      </c>
      <c r="O787" s="8">
        <f t="shared" si="151"/>
        <v>6.6601947850017383E-6</v>
      </c>
      <c r="P787" s="8">
        <f t="shared" si="152"/>
        <v>9.5823629329525044E-6</v>
      </c>
      <c r="Q787" s="8">
        <f t="shared" si="153"/>
        <v>1.3764839721900346E-5</v>
      </c>
      <c r="R787" s="8">
        <f t="shared" si="154"/>
        <v>1.9868484875007197E-5</v>
      </c>
      <c r="S787" s="5">
        <f>G787/G788-1</f>
        <v>0</v>
      </c>
      <c r="T787" s="5">
        <f>H787/H788-1</f>
        <v>0</v>
      </c>
      <c r="U787" s="5">
        <f>I787/I788-1</f>
        <v>-4.9945060433431721E-5</v>
      </c>
      <c r="V787" s="5">
        <f>J787/J788-1</f>
        <v>-1.0006003602147651E-4</v>
      </c>
      <c r="W787" s="8"/>
      <c r="X787" s="8"/>
      <c r="Y787" s="8"/>
      <c r="Z787" s="8"/>
    </row>
    <row r="788" spans="2:26" x14ac:dyDescent="0.2">
      <c r="B788" s="2">
        <v>42480</v>
      </c>
      <c r="C788" s="1">
        <v>98.002399999999994</v>
      </c>
      <c r="D788" s="1">
        <v>97.935000000000002</v>
      </c>
      <c r="E788" s="1">
        <v>98.043999999999997</v>
      </c>
      <c r="F788" s="1">
        <v>98.18</v>
      </c>
      <c r="G788" s="1">
        <v>100.13500000000001</v>
      </c>
      <c r="H788" s="1">
        <v>100.155</v>
      </c>
      <c r="I788" s="1">
        <v>100.11</v>
      </c>
      <c r="J788" s="1">
        <v>99.94</v>
      </c>
      <c r="K788" s="4">
        <f t="shared" si="147"/>
        <v>-1.5099390719186534E-4</v>
      </c>
      <c r="L788" s="4">
        <f t="shared" si="148"/>
        <v>-2.9602711200027443E-4</v>
      </c>
      <c r="M788" s="4">
        <f t="shared" si="149"/>
        <v>-4.4857678819021363E-4</v>
      </c>
      <c r="N788" s="4">
        <f t="shared" si="150"/>
        <v>-5.5988191581402003E-4</v>
      </c>
      <c r="O788" s="8">
        <f t="shared" si="151"/>
        <v>6.7877426817877783E-6</v>
      </c>
      <c r="P788" s="8">
        <f t="shared" si="152"/>
        <v>9.7099986096768612E-6</v>
      </c>
      <c r="Q788" s="8">
        <f t="shared" si="153"/>
        <v>1.3892333500203912E-5</v>
      </c>
      <c r="R788" s="8">
        <f t="shared" si="154"/>
        <v>1.9995802047547694E-5</v>
      </c>
      <c r="S788" s="5">
        <f>G788/G789-1</f>
        <v>-4.9930097862915801E-5</v>
      </c>
      <c r="T788" s="5">
        <f>H788/H789-1</f>
        <v>-4.9920127795477498E-5</v>
      </c>
      <c r="U788" s="5">
        <f>I788/I789-1</f>
        <v>0</v>
      </c>
      <c r="V788" s="5">
        <f>J788/J789-1</f>
        <v>0</v>
      </c>
      <c r="W788" s="8"/>
      <c r="X788" s="8"/>
      <c r="Y788" s="8"/>
      <c r="Z788" s="8"/>
    </row>
    <row r="789" spans="2:26" x14ac:dyDescent="0.2">
      <c r="B789" s="2">
        <v>42479</v>
      </c>
      <c r="C789" s="1">
        <v>98.017200000000003</v>
      </c>
      <c r="D789" s="1">
        <v>97.963999999999999</v>
      </c>
      <c r="E789" s="1">
        <v>98.087999999999994</v>
      </c>
      <c r="F789" s="1">
        <v>98.234999999999999</v>
      </c>
      <c r="G789" s="1">
        <v>100.14</v>
      </c>
      <c r="H789" s="1">
        <v>100.16</v>
      </c>
      <c r="I789" s="1">
        <v>100.11</v>
      </c>
      <c r="J789" s="1">
        <v>99.94</v>
      </c>
      <c r="K789" s="4">
        <f t="shared" si="147"/>
        <v>-4.9988727031879954E-5</v>
      </c>
      <c r="L789" s="4">
        <f t="shared" si="148"/>
        <v>-1.5309403035346225E-4</v>
      </c>
      <c r="M789" s="4">
        <f t="shared" si="149"/>
        <v>-2.5480823132517649E-4</v>
      </c>
      <c r="N789" s="4">
        <f t="shared" si="150"/>
        <v>-2.9512334120329609E-4</v>
      </c>
      <c r="O789" s="8">
        <f t="shared" si="151"/>
        <v>7.2905702238845737E-6</v>
      </c>
      <c r="P789" s="8">
        <f t="shared" si="152"/>
        <v>1.1321664593159363E-5</v>
      </c>
      <c r="Q789" s="8">
        <f t="shared" si="153"/>
        <v>1.6655845299698712E-5</v>
      </c>
      <c r="R789" s="8">
        <f t="shared" si="154"/>
        <v>2.3399164797256178E-5</v>
      </c>
      <c r="S789" s="5">
        <f>G789/G790-1</f>
        <v>4.9932591002166404E-5</v>
      </c>
      <c r="T789" s="5">
        <f>H789/H790-1</f>
        <v>4.9922619939080093E-5</v>
      </c>
      <c r="U789" s="5">
        <f>I789/I790-1</f>
        <v>4.9947555067042515E-5</v>
      </c>
      <c r="V789" s="5">
        <f>J789/J790-1</f>
        <v>0</v>
      </c>
      <c r="W789" s="8"/>
      <c r="X789" s="8"/>
      <c r="Y789" s="8"/>
      <c r="Z789" s="8"/>
    </row>
    <row r="790" spans="2:26" x14ac:dyDescent="0.2">
      <c r="B790" s="2">
        <v>42478</v>
      </c>
      <c r="C790" s="1">
        <v>98.022099999999995</v>
      </c>
      <c r="D790" s="1">
        <v>97.978999999999999</v>
      </c>
      <c r="E790" s="1">
        <v>98.113</v>
      </c>
      <c r="F790" s="1">
        <v>98.263999999999996</v>
      </c>
      <c r="G790" s="1">
        <v>100.13500000000001</v>
      </c>
      <c r="H790" s="1">
        <v>100.155</v>
      </c>
      <c r="I790" s="1">
        <v>100.105</v>
      </c>
      <c r="J790" s="1">
        <v>99.94</v>
      </c>
      <c r="K790" s="4">
        <f t="shared" si="147"/>
        <v>-5.1006303359080185E-5</v>
      </c>
      <c r="L790" s="4">
        <f t="shared" si="148"/>
        <v>-5.1028739386005384E-5</v>
      </c>
      <c r="M790" s="4">
        <f t="shared" si="149"/>
        <v>-5.0959049307963689E-5</v>
      </c>
      <c r="N790" s="4">
        <f t="shared" si="150"/>
        <v>-1.0175631397935092E-4</v>
      </c>
      <c r="O790" s="8">
        <f t="shared" si="151"/>
        <v>7.4155420414642739E-6</v>
      </c>
      <c r="P790" s="8">
        <f t="shared" si="152"/>
        <v>1.170439966904302E-5</v>
      </c>
      <c r="Q790" s="8">
        <f t="shared" si="153"/>
        <v>1.7652120271179629E-5</v>
      </c>
      <c r="R790" s="8">
        <f t="shared" si="154"/>
        <v>2.4907848453475379E-5</v>
      </c>
      <c r="S790" s="5">
        <f>G790/G791-1</f>
        <v>-9.9855209945487466E-5</v>
      </c>
      <c r="T790" s="5">
        <f>H790/H791-1</f>
        <v>-9.9835271801573811E-5</v>
      </c>
      <c r="U790" s="5">
        <f>I790/I791-1</f>
        <v>-1.4982021574116988E-4</v>
      </c>
      <c r="V790" s="5">
        <f>J790/J791-1</f>
        <v>-1.0005002501256577E-4</v>
      </c>
      <c r="W790" s="8"/>
      <c r="X790" s="8"/>
      <c r="Y790" s="8"/>
      <c r="Z790" s="8"/>
    </row>
    <row r="791" spans="2:26" x14ac:dyDescent="0.2">
      <c r="B791" s="2">
        <v>42475</v>
      </c>
      <c r="C791" s="1">
        <v>98.027100000000004</v>
      </c>
      <c r="D791" s="1">
        <v>97.983999999999995</v>
      </c>
      <c r="E791" s="1">
        <v>98.117999999999995</v>
      </c>
      <c r="F791" s="1">
        <v>98.274000000000001</v>
      </c>
      <c r="G791" s="1">
        <v>100.145</v>
      </c>
      <c r="H791" s="1">
        <v>100.16500000000001</v>
      </c>
      <c r="I791" s="1">
        <v>100.12</v>
      </c>
      <c r="J791" s="1">
        <v>99.95</v>
      </c>
      <c r="K791" s="4">
        <f t="shared" si="147"/>
        <v>5.1008905134652949E-5</v>
      </c>
      <c r="L791" s="4">
        <f t="shared" si="148"/>
        <v>1.0206789556410634E-4</v>
      </c>
      <c r="M791" s="4">
        <f t="shared" si="149"/>
        <v>1.529005229197189E-4</v>
      </c>
      <c r="N791" s="4">
        <f t="shared" si="150"/>
        <v>2.5445551608682671E-4</v>
      </c>
      <c r="O791" s="8">
        <f t="shared" si="151"/>
        <v>7.5430577998619743E-6</v>
      </c>
      <c r="P791" s="8">
        <f t="shared" si="152"/>
        <v>1.2088350219616738E-5</v>
      </c>
      <c r="Q791" s="8">
        <f t="shared" si="153"/>
        <v>1.8292843835889805E-5</v>
      </c>
      <c r="R791" s="8">
        <f t="shared" si="154"/>
        <v>2.5907640881391858E-5</v>
      </c>
      <c r="S791" s="5">
        <f>G791/G792-1</f>
        <v>4.9930097862915801E-5</v>
      </c>
      <c r="T791" s="5">
        <f>H791/H792-1</f>
        <v>0</v>
      </c>
      <c r="U791" s="5">
        <f>I791/I792-1</f>
        <v>0</v>
      </c>
      <c r="V791" s="5">
        <f>J791/J792-1</f>
        <v>0</v>
      </c>
      <c r="W791" s="8"/>
      <c r="X791" s="8"/>
      <c r="Y791" s="8"/>
      <c r="Z791" s="8"/>
    </row>
    <row r="792" spans="2:26" x14ac:dyDescent="0.2">
      <c r="B792" s="2">
        <v>42474</v>
      </c>
      <c r="C792" s="1">
        <v>98.022099999999995</v>
      </c>
      <c r="D792" s="1">
        <v>97.974000000000004</v>
      </c>
      <c r="E792" s="1">
        <v>98.102999999999994</v>
      </c>
      <c r="F792" s="1">
        <v>98.248999999999995</v>
      </c>
      <c r="G792" s="1">
        <v>100.14</v>
      </c>
      <c r="H792" s="1">
        <v>100.16500000000001</v>
      </c>
      <c r="I792" s="1">
        <v>100.12</v>
      </c>
      <c r="J792" s="1">
        <v>99.95</v>
      </c>
      <c r="K792" s="4">
        <f t="shared" si="147"/>
        <v>4.9991226029666436E-5</v>
      </c>
      <c r="L792" s="4">
        <f t="shared" si="148"/>
        <v>0</v>
      </c>
      <c r="M792" s="4">
        <f t="shared" si="149"/>
        <v>-5.0964243486828487E-5</v>
      </c>
      <c r="N792" s="4">
        <f t="shared" si="150"/>
        <v>-5.0888513444813377E-5</v>
      </c>
      <c r="O792" s="8">
        <f t="shared" si="151"/>
        <v>7.2901990469176334E-6</v>
      </c>
      <c r="P792" s="8">
        <f t="shared" si="152"/>
        <v>1.1448671575480241E-5</v>
      </c>
      <c r="Q792" s="8">
        <f t="shared" si="153"/>
        <v>1.7525657351674385E-5</v>
      </c>
      <c r="R792" s="8">
        <f t="shared" si="154"/>
        <v>2.4783230879645568E-5</v>
      </c>
      <c r="S792" s="5">
        <f>G792/G793-1</f>
        <v>0</v>
      </c>
      <c r="T792" s="5">
        <f>H792/H793-1</f>
        <v>-4.9915144254675248E-5</v>
      </c>
      <c r="U792" s="5">
        <f>I792/I793-1</f>
        <v>-4.9937578027403617E-5</v>
      </c>
      <c r="V792" s="5">
        <f>J792/J793-1</f>
        <v>-5.0022510129532627E-5</v>
      </c>
      <c r="W792" s="8"/>
      <c r="X792" s="8"/>
      <c r="Y792" s="8"/>
      <c r="Z792" s="8"/>
    </row>
    <row r="793" spans="2:26" x14ac:dyDescent="0.2">
      <c r="B793" s="2">
        <v>42473</v>
      </c>
      <c r="C793" s="1">
        <v>98.017200000000003</v>
      </c>
      <c r="D793" s="1">
        <v>97.974000000000004</v>
      </c>
      <c r="E793" s="1">
        <v>98.108000000000004</v>
      </c>
      <c r="F793" s="1">
        <v>98.254000000000005</v>
      </c>
      <c r="G793" s="1">
        <v>100.14</v>
      </c>
      <c r="H793" s="1">
        <v>100.17</v>
      </c>
      <c r="I793" s="1">
        <v>100.125</v>
      </c>
      <c r="J793" s="1">
        <v>99.954999999999998</v>
      </c>
      <c r="K793" s="4">
        <f t="shared" si="147"/>
        <v>0</v>
      </c>
      <c r="L793" s="4">
        <f t="shared" si="148"/>
        <v>-5.1031343451080069E-5</v>
      </c>
      <c r="M793" s="4">
        <f t="shared" si="149"/>
        <v>0</v>
      </c>
      <c r="N793" s="4">
        <f t="shared" si="150"/>
        <v>0</v>
      </c>
      <c r="O793" s="8">
        <f t="shared" si="151"/>
        <v>7.1652209818434672E-6</v>
      </c>
      <c r="P793" s="8">
        <f t="shared" si="152"/>
        <v>1.1448671575480241E-5</v>
      </c>
      <c r="Q793" s="8">
        <f t="shared" si="153"/>
        <v>1.7653067960391457E-5</v>
      </c>
      <c r="R793" s="8">
        <f t="shared" si="154"/>
        <v>2.4781966342952434E-5</v>
      </c>
      <c r="S793" s="5">
        <f>G793/G794-1</f>
        <v>0</v>
      </c>
      <c r="T793" s="5">
        <f>H793/H794-1</f>
        <v>0</v>
      </c>
      <c r="U793" s="5">
        <f>I793/I794-1</f>
        <v>0</v>
      </c>
      <c r="V793" s="5">
        <f>J793/J794-1</f>
        <v>0</v>
      </c>
      <c r="W793" s="8"/>
      <c r="X793" s="8"/>
      <c r="Y793" s="8"/>
      <c r="Z793" s="8"/>
    </row>
    <row r="794" spans="2:26" x14ac:dyDescent="0.2">
      <c r="B794" s="2">
        <v>42472</v>
      </c>
      <c r="C794" s="1">
        <v>98.017200000000003</v>
      </c>
      <c r="D794" s="1">
        <v>97.978999999999999</v>
      </c>
      <c r="E794" s="1">
        <v>98.108000000000004</v>
      </c>
      <c r="F794" s="1">
        <v>98.254000000000005</v>
      </c>
      <c r="G794" s="1">
        <v>100.14</v>
      </c>
      <c r="H794" s="1">
        <v>100.17</v>
      </c>
      <c r="I794" s="1">
        <v>100.125</v>
      </c>
      <c r="J794" s="1">
        <v>99.954999999999998</v>
      </c>
      <c r="K794" s="4">
        <f t="shared" ref="K794:K857" si="155">C794/C795-1</f>
        <v>0</v>
      </c>
      <c r="L794" s="4">
        <f t="shared" ref="L794:L857" si="156">D794/D795-1</f>
        <v>-1.0205227117332516E-4</v>
      </c>
      <c r="M794" s="4">
        <f t="shared" ref="M794:M857" si="157">E794/E795-1</f>
        <v>-2.0381542475134129E-4</v>
      </c>
      <c r="N794" s="4">
        <f t="shared" ref="N794:N857" si="158">F794/F795-1</f>
        <v>-3.0523788205605307E-4</v>
      </c>
      <c r="O794" s="8">
        <f t="shared" si="151"/>
        <v>7.4159190993566826E-6</v>
      </c>
      <c r="P794" s="8">
        <f t="shared" si="152"/>
        <v>1.2191615615163852E-5</v>
      </c>
      <c r="Q794" s="8">
        <f t="shared" si="153"/>
        <v>1.8654300246281896E-5</v>
      </c>
      <c r="R794" s="8">
        <f t="shared" si="154"/>
        <v>2.6041761896131444E-5</v>
      </c>
      <c r="S794" s="5">
        <f>G794/G795-1</f>
        <v>0</v>
      </c>
      <c r="T794" s="5">
        <f>H794/H795-1</f>
        <v>0</v>
      </c>
      <c r="U794" s="5">
        <f>I794/I795-1</f>
        <v>0</v>
      </c>
      <c r="V794" s="5">
        <f>J794/J795-1</f>
        <v>0</v>
      </c>
      <c r="W794" s="8"/>
      <c r="X794" s="8"/>
      <c r="Y794" s="8"/>
      <c r="Z794" s="8"/>
    </row>
    <row r="795" spans="2:26" x14ac:dyDescent="0.2">
      <c r="B795" s="2">
        <v>42471</v>
      </c>
      <c r="C795" s="1">
        <v>98.017200000000003</v>
      </c>
      <c r="D795" s="1">
        <v>97.989000000000004</v>
      </c>
      <c r="E795" s="1">
        <v>98.128</v>
      </c>
      <c r="F795" s="1">
        <v>98.284000000000006</v>
      </c>
      <c r="G795" s="1">
        <v>100.14</v>
      </c>
      <c r="H795" s="1">
        <v>100.17</v>
      </c>
      <c r="I795" s="1">
        <v>100.125</v>
      </c>
      <c r="J795" s="1">
        <v>99.954999999999998</v>
      </c>
      <c r="K795" s="4">
        <f t="shared" si="155"/>
        <v>-4.9988727031879954E-5</v>
      </c>
      <c r="L795" s="4">
        <f t="shared" si="156"/>
        <v>0</v>
      </c>
      <c r="M795" s="4">
        <f t="shared" si="157"/>
        <v>0</v>
      </c>
      <c r="N795" s="4">
        <f t="shared" si="158"/>
        <v>5.0875568534669569E-5</v>
      </c>
      <c r="O795" s="8">
        <f t="shared" si="151"/>
        <v>7.4159190993566826E-6</v>
      </c>
      <c r="P795" s="8">
        <f t="shared" si="152"/>
        <v>1.25749540512049E-5</v>
      </c>
      <c r="Q795" s="8">
        <f t="shared" si="153"/>
        <v>1.9163838808160249E-5</v>
      </c>
      <c r="R795" s="8">
        <f t="shared" si="154"/>
        <v>2.6804856601271577E-5</v>
      </c>
      <c r="S795" s="5">
        <f>G795/G796-1</f>
        <v>4.9932591002166404E-5</v>
      </c>
      <c r="T795" s="5">
        <f>H795/H796-1</f>
        <v>4.9917635900786905E-5</v>
      </c>
      <c r="U795" s="5">
        <f>I795/I796-1</f>
        <v>4.9940071913612272E-5</v>
      </c>
      <c r="V795" s="5">
        <f>J795/J796-1</f>
        <v>5.0025012506171862E-5</v>
      </c>
      <c r="W795" s="8"/>
      <c r="X795" s="8"/>
      <c r="Y795" s="8"/>
      <c r="Z795" s="8"/>
    </row>
    <row r="796" spans="2:26" x14ac:dyDescent="0.2">
      <c r="B796" s="2">
        <v>42468</v>
      </c>
      <c r="C796" s="1">
        <v>98.022099999999995</v>
      </c>
      <c r="D796" s="1">
        <v>97.989000000000004</v>
      </c>
      <c r="E796" s="1">
        <v>98.128</v>
      </c>
      <c r="F796" s="1">
        <v>98.278999999999996</v>
      </c>
      <c r="G796" s="1">
        <v>100.13500000000001</v>
      </c>
      <c r="H796" s="1">
        <v>100.16500000000001</v>
      </c>
      <c r="I796" s="1">
        <v>100.12</v>
      </c>
      <c r="J796" s="1">
        <v>99.95</v>
      </c>
      <c r="K796" s="4">
        <f t="shared" si="155"/>
        <v>-1.5096356575949876E-4</v>
      </c>
      <c r="L796" s="4">
        <f t="shared" si="156"/>
        <v>-1.5305497734785511E-4</v>
      </c>
      <c r="M796" s="4">
        <f t="shared" si="157"/>
        <v>-1.5283820547573601E-4</v>
      </c>
      <c r="N796" s="4">
        <f t="shared" si="158"/>
        <v>-2.0346086938838326E-4</v>
      </c>
      <c r="O796" s="8">
        <f t="shared" si="151"/>
        <v>7.5408909169363828E-6</v>
      </c>
      <c r="P796" s="8">
        <f t="shared" si="152"/>
        <v>1.25749540512049E-5</v>
      </c>
      <c r="Q796" s="8">
        <f t="shared" si="153"/>
        <v>1.9163838808160249E-5</v>
      </c>
      <c r="R796" s="8">
        <f t="shared" si="154"/>
        <v>2.6549123723043633E-5</v>
      </c>
      <c r="S796" s="5">
        <f>G796/G797-1</f>
        <v>-4.9930097862915801E-5</v>
      </c>
      <c r="T796" s="5">
        <f>H796/H797-1</f>
        <v>-4.9915144254675248E-5</v>
      </c>
      <c r="U796" s="5">
        <f>I796/I797-1</f>
        <v>0</v>
      </c>
      <c r="V796" s="5">
        <f>J796/J797-1</f>
        <v>0</v>
      </c>
      <c r="W796" s="8"/>
      <c r="X796" s="8"/>
      <c r="Y796" s="8"/>
      <c r="Z796" s="8"/>
    </row>
    <row r="797" spans="2:26" x14ac:dyDescent="0.2">
      <c r="B797" s="2">
        <v>42467</v>
      </c>
      <c r="C797" s="1">
        <v>98.036900000000003</v>
      </c>
      <c r="D797" s="1">
        <v>98.004000000000005</v>
      </c>
      <c r="E797" s="1">
        <v>98.143000000000001</v>
      </c>
      <c r="F797" s="1">
        <v>98.299000000000007</v>
      </c>
      <c r="G797" s="1">
        <v>100.14</v>
      </c>
      <c r="H797" s="1">
        <v>100.17</v>
      </c>
      <c r="I797" s="1">
        <v>100.12</v>
      </c>
      <c r="J797" s="1">
        <v>99.95</v>
      </c>
      <c r="K797" s="4">
        <f t="shared" si="155"/>
        <v>1.509863591986349E-4</v>
      </c>
      <c r="L797" s="4">
        <f t="shared" si="156"/>
        <v>2.0411495754424358E-4</v>
      </c>
      <c r="M797" s="4">
        <f t="shared" si="157"/>
        <v>3.0576987759012297E-4</v>
      </c>
      <c r="N797" s="4">
        <f t="shared" si="158"/>
        <v>3.5618334283160635E-4</v>
      </c>
      <c r="O797" s="8">
        <f t="shared" si="151"/>
        <v>8.0436551753612641E-6</v>
      </c>
      <c r="P797" s="8">
        <f t="shared" si="152"/>
        <v>1.2829390311021315E-5</v>
      </c>
      <c r="Q797" s="8">
        <f t="shared" si="153"/>
        <v>1.9058249643361948E-5</v>
      </c>
      <c r="R797" s="8">
        <f t="shared" si="154"/>
        <v>2.6055534988638497E-5</v>
      </c>
      <c r="S797" s="5">
        <f>G797/G798-1</f>
        <v>-4.9927604972799244E-5</v>
      </c>
      <c r="T797" s="5">
        <f>H797/H798-1</f>
        <v>0</v>
      </c>
      <c r="U797" s="5">
        <f>I797/I798-1</f>
        <v>0</v>
      </c>
      <c r="V797" s="5">
        <f>J797/J798-1</f>
        <v>5.0027515133388434E-5</v>
      </c>
      <c r="W797" s="8"/>
      <c r="X797" s="8"/>
      <c r="Y797" s="8"/>
      <c r="Z797" s="8"/>
    </row>
    <row r="798" spans="2:26" x14ac:dyDescent="0.2">
      <c r="B798" s="2">
        <v>42466</v>
      </c>
      <c r="C798" s="1">
        <v>98.022099999999995</v>
      </c>
      <c r="D798" s="1">
        <v>97.983999999999995</v>
      </c>
      <c r="E798" s="1">
        <v>98.113</v>
      </c>
      <c r="F798" s="1">
        <v>98.263999999999996</v>
      </c>
      <c r="G798" s="1">
        <v>100.145</v>
      </c>
      <c r="H798" s="1">
        <v>100.17</v>
      </c>
      <c r="I798" s="1">
        <v>100.12</v>
      </c>
      <c r="J798" s="1">
        <v>99.944999999999993</v>
      </c>
      <c r="K798" s="4">
        <f t="shared" si="155"/>
        <v>-5.1006303359080185E-5</v>
      </c>
      <c r="L798" s="4">
        <f t="shared" si="156"/>
        <v>-1.0204706410599229E-4</v>
      </c>
      <c r="M798" s="4">
        <f t="shared" si="157"/>
        <v>-1.5286156856353372E-4</v>
      </c>
      <c r="N798" s="4">
        <f t="shared" si="158"/>
        <v>-2.0349192137081307E-4</v>
      </c>
      <c r="O798" s="8">
        <f t="shared" ref="O798:O861" si="159">AVERAGE(K798:K1197)</f>
        <v>7.7915509072909456E-6</v>
      </c>
      <c r="P798" s="8">
        <f t="shared" ref="P798:P861" si="160">AVERAGE(L798:L1197)</f>
        <v>1.2703765644881126E-5</v>
      </c>
      <c r="Q798" s="8">
        <f t="shared" ref="Q798:Q861" si="161">AVERAGE(M798:M1197)</f>
        <v>1.8909999532185364E-5</v>
      </c>
      <c r="R798" s="8">
        <f t="shared" ref="R798:R861" si="162">AVERAGE(N798:N1197)</f>
        <v>2.5910554920146876E-5</v>
      </c>
      <c r="S798" s="5">
        <f>G798/G799-1</f>
        <v>4.9930097862915801E-5</v>
      </c>
      <c r="T798" s="5">
        <f>H798/H799-1</f>
        <v>4.9917635900786905E-5</v>
      </c>
      <c r="U798" s="5">
        <f>I798/I799-1</f>
        <v>4.9942566049177017E-5</v>
      </c>
      <c r="V798" s="5">
        <f>J798/J799-1</f>
        <v>5.0030018010849275E-5</v>
      </c>
      <c r="W798" s="8"/>
      <c r="X798" s="8"/>
      <c r="Y798" s="8"/>
      <c r="Z798" s="8"/>
    </row>
    <row r="799" spans="2:26" x14ac:dyDescent="0.2">
      <c r="B799" s="2">
        <v>42465</v>
      </c>
      <c r="C799" s="1">
        <v>98.027100000000004</v>
      </c>
      <c r="D799" s="1">
        <v>97.994</v>
      </c>
      <c r="E799" s="1">
        <v>98.128</v>
      </c>
      <c r="F799" s="1">
        <v>98.284000000000006</v>
      </c>
      <c r="G799" s="1">
        <v>100.14</v>
      </c>
      <c r="H799" s="1">
        <v>100.16500000000001</v>
      </c>
      <c r="I799" s="1">
        <v>100.11499999999999</v>
      </c>
      <c r="J799" s="1">
        <v>99.94</v>
      </c>
      <c r="K799" s="4">
        <f t="shared" si="155"/>
        <v>1.0100268116208788E-4</v>
      </c>
      <c r="L799" s="4">
        <f t="shared" si="156"/>
        <v>2.5518276189417932E-4</v>
      </c>
      <c r="M799" s="4">
        <f t="shared" si="157"/>
        <v>3.0581663234729994E-4</v>
      </c>
      <c r="N799" s="4">
        <f t="shared" si="158"/>
        <v>3.5623772252146857E-4</v>
      </c>
      <c r="O799" s="8">
        <f t="shared" si="159"/>
        <v>7.9190666656886452E-6</v>
      </c>
      <c r="P799" s="8">
        <f t="shared" si="160"/>
        <v>1.2830668971809401E-5</v>
      </c>
      <c r="Q799" s="8">
        <f t="shared" si="161"/>
        <v>1.893276995032389E-5</v>
      </c>
      <c r="R799" s="8">
        <f t="shared" si="162"/>
        <v>2.590526747315497E-5</v>
      </c>
      <c r="S799" s="5">
        <f>G799/G800-1</f>
        <v>4.9932591002166404E-5</v>
      </c>
      <c r="T799" s="5">
        <f>H799/H800-1</f>
        <v>4.9920127795699543E-5</v>
      </c>
      <c r="U799" s="5">
        <f>I799/I800-1</f>
        <v>1.4985014985025025E-4</v>
      </c>
      <c r="V799" s="5">
        <f>J799/J800-1</f>
        <v>1.501125844383111E-4</v>
      </c>
      <c r="W799" s="8"/>
      <c r="X799" s="8"/>
      <c r="Y799" s="8"/>
      <c r="Z799" s="8"/>
    </row>
    <row r="800" spans="2:26" x14ac:dyDescent="0.2">
      <c r="B800" s="2">
        <v>42464</v>
      </c>
      <c r="C800" s="1">
        <v>98.017200000000003</v>
      </c>
      <c r="D800" s="1">
        <v>97.968999999999994</v>
      </c>
      <c r="E800" s="1">
        <v>98.097999999999999</v>
      </c>
      <c r="F800" s="1">
        <v>98.248999999999995</v>
      </c>
      <c r="G800" s="1">
        <v>100.13500000000001</v>
      </c>
      <c r="H800" s="1">
        <v>100.16</v>
      </c>
      <c r="I800" s="1">
        <v>100.1</v>
      </c>
      <c r="J800" s="1">
        <v>99.924999999999997</v>
      </c>
      <c r="K800" s="4">
        <f t="shared" si="155"/>
        <v>1.0101288373420836E-4</v>
      </c>
      <c r="L800" s="4">
        <f t="shared" si="156"/>
        <v>1.0208352473983773E-4</v>
      </c>
      <c r="M800" s="4">
        <f t="shared" si="157"/>
        <v>1.5293170070251882E-4</v>
      </c>
      <c r="N800" s="4">
        <f t="shared" si="158"/>
        <v>2.4433698142023452E-4</v>
      </c>
      <c r="O800" s="8">
        <f t="shared" si="159"/>
        <v>7.6665599627834265E-6</v>
      </c>
      <c r="P800" s="8">
        <f t="shared" si="160"/>
        <v>1.2192712067073953E-5</v>
      </c>
      <c r="Q800" s="8">
        <f t="shared" si="161"/>
        <v>1.8296586210579389E-5</v>
      </c>
      <c r="R800" s="8">
        <f t="shared" si="162"/>
        <v>2.5271708216150491E-5</v>
      </c>
      <c r="S800" s="5">
        <f>G800/G801-1</f>
        <v>-4.9930097862915801E-5</v>
      </c>
      <c r="T800" s="5">
        <f>H800/H801-1</f>
        <v>-4.9917635900897928E-5</v>
      </c>
      <c r="U800" s="5">
        <f>I800/I801-1</f>
        <v>-9.9890120867085486E-5</v>
      </c>
      <c r="V800" s="5">
        <f>J800/J801-1</f>
        <v>-1.0006504227755286E-4</v>
      </c>
      <c r="W800" s="8"/>
      <c r="X800" s="8"/>
      <c r="Y800" s="8"/>
      <c r="Z800" s="8"/>
    </row>
    <row r="801" spans="2:26" x14ac:dyDescent="0.2">
      <c r="B801" s="2">
        <v>42461</v>
      </c>
      <c r="C801" s="1">
        <v>98.007300000000001</v>
      </c>
      <c r="D801" s="1">
        <v>97.959000000000003</v>
      </c>
      <c r="E801" s="1">
        <v>98.082999999999998</v>
      </c>
      <c r="F801" s="1">
        <v>98.224999999999994</v>
      </c>
      <c r="G801" s="1">
        <v>100.14</v>
      </c>
      <c r="H801" s="1">
        <v>100.16500000000001</v>
      </c>
      <c r="I801" s="1">
        <v>100.11</v>
      </c>
      <c r="J801" s="1">
        <v>99.935000000000002</v>
      </c>
      <c r="K801" s="4">
        <f t="shared" si="155"/>
        <v>-1.0100268116208788E-4</v>
      </c>
      <c r="L801" s="4">
        <f t="shared" si="156"/>
        <v>-2.5514369693002692E-4</v>
      </c>
      <c r="M801" s="4">
        <f t="shared" si="157"/>
        <v>-3.5671334515574582E-4</v>
      </c>
      <c r="N801" s="4">
        <f t="shared" si="158"/>
        <v>-4.4775056223234078E-4</v>
      </c>
      <c r="O801" s="8">
        <f t="shared" si="159"/>
        <v>7.4140277534479049E-6</v>
      </c>
      <c r="P801" s="8">
        <f t="shared" si="160"/>
        <v>1.2193958226860425E-5</v>
      </c>
      <c r="Q801" s="8">
        <f t="shared" si="161"/>
        <v>1.8402111937511622E-5</v>
      </c>
      <c r="R801" s="8">
        <f t="shared" si="162"/>
        <v>2.530361859585467E-5</v>
      </c>
      <c r="S801" s="5">
        <f>G801/G802-1</f>
        <v>4.9932591002166404E-5</v>
      </c>
      <c r="T801" s="5">
        <f>H801/H802-1</f>
        <v>0</v>
      </c>
      <c r="U801" s="5">
        <f>I801/I802-1</f>
        <v>-4.9942566048954973E-5</v>
      </c>
      <c r="V801" s="5">
        <f>J801/J802-1</f>
        <v>-5.0030018010738253E-5</v>
      </c>
      <c r="W801" s="8"/>
      <c r="X801" s="8"/>
      <c r="Y801" s="8"/>
      <c r="Z801" s="8"/>
    </row>
    <row r="802" spans="2:26" x14ac:dyDescent="0.2">
      <c r="B802" s="2">
        <v>42460</v>
      </c>
      <c r="C802" s="1">
        <v>98.017200000000003</v>
      </c>
      <c r="D802" s="1">
        <v>97.983999999999995</v>
      </c>
      <c r="E802" s="1">
        <v>98.117999999999995</v>
      </c>
      <c r="F802" s="1">
        <v>98.269000000000005</v>
      </c>
      <c r="G802" s="1">
        <v>100.13500000000001</v>
      </c>
      <c r="H802" s="1">
        <v>100.16500000000001</v>
      </c>
      <c r="I802" s="1">
        <v>100.11499999999999</v>
      </c>
      <c r="J802" s="1">
        <v>99.94</v>
      </c>
      <c r="K802" s="4">
        <f t="shared" si="155"/>
        <v>0</v>
      </c>
      <c r="L802" s="4">
        <f t="shared" si="156"/>
        <v>0</v>
      </c>
      <c r="M802" s="4">
        <f t="shared" si="157"/>
        <v>5.0961646264946481E-5</v>
      </c>
      <c r="N802" s="4">
        <f t="shared" si="158"/>
        <v>1.0177184787152349E-4</v>
      </c>
      <c r="O802" s="8">
        <f t="shared" si="159"/>
        <v>7.6665344563531253E-6</v>
      </c>
      <c r="P802" s="8">
        <f t="shared" si="160"/>
        <v>1.2960051532256433E-5</v>
      </c>
      <c r="Q802" s="8">
        <f t="shared" si="161"/>
        <v>1.942228478273439E-5</v>
      </c>
      <c r="R802" s="8">
        <f t="shared" si="162"/>
        <v>2.655155217852534E-5</v>
      </c>
      <c r="S802" s="5">
        <f>G802/G803-1</f>
        <v>-4.9930097862915801E-5</v>
      </c>
      <c r="T802" s="5">
        <f>H802/H803-1</f>
        <v>-4.9915144254675248E-5</v>
      </c>
      <c r="U802" s="5">
        <f>I802/I803-1</f>
        <v>0</v>
      </c>
      <c r="V802" s="5">
        <f>J802/J803-1</f>
        <v>0</v>
      </c>
      <c r="W802" s="8"/>
      <c r="X802" s="8"/>
      <c r="Y802" s="8"/>
      <c r="Z802" s="8"/>
    </row>
    <row r="803" spans="2:26" x14ac:dyDescent="0.2">
      <c r="B803" s="2">
        <v>42459</v>
      </c>
      <c r="C803" s="1">
        <v>98.017200000000003</v>
      </c>
      <c r="D803" s="1">
        <v>97.983999999999995</v>
      </c>
      <c r="E803" s="1">
        <v>98.113</v>
      </c>
      <c r="F803" s="1">
        <v>98.259</v>
      </c>
      <c r="G803" s="1">
        <v>100.14</v>
      </c>
      <c r="H803" s="1">
        <v>100.17</v>
      </c>
      <c r="I803" s="1">
        <v>100.11499999999999</v>
      </c>
      <c r="J803" s="1">
        <v>99.94</v>
      </c>
      <c r="K803" s="4">
        <f t="shared" si="155"/>
        <v>2.5206010664069467E-4</v>
      </c>
      <c r="L803" s="4">
        <f t="shared" si="156"/>
        <v>3.9818265352997706E-4</v>
      </c>
      <c r="M803" s="4">
        <f t="shared" si="157"/>
        <v>4.4866369596907596E-4</v>
      </c>
      <c r="N803" s="4">
        <f t="shared" si="158"/>
        <v>4.9893086243768536E-4</v>
      </c>
      <c r="O803" s="8">
        <f t="shared" si="159"/>
        <v>7.6665344563531253E-6</v>
      </c>
      <c r="P803" s="8">
        <f t="shared" si="160"/>
        <v>1.2831824046438123E-5</v>
      </c>
      <c r="Q803" s="8">
        <f t="shared" si="161"/>
        <v>1.9038128073870787E-5</v>
      </c>
      <c r="R803" s="8">
        <f t="shared" si="162"/>
        <v>2.6040034645063715E-5</v>
      </c>
      <c r="S803" s="5">
        <f>G803/G804-1</f>
        <v>0</v>
      </c>
      <c r="T803" s="5">
        <f>H803/H804-1</f>
        <v>0</v>
      </c>
      <c r="U803" s="5">
        <f>I803/I804-1</f>
        <v>0</v>
      </c>
      <c r="V803" s="5">
        <f>J803/J804-1</f>
        <v>0</v>
      </c>
      <c r="W803" s="8"/>
      <c r="X803" s="8"/>
      <c r="Y803" s="8"/>
      <c r="Z803" s="8"/>
    </row>
    <row r="804" spans="2:26" x14ac:dyDescent="0.2">
      <c r="B804" s="2">
        <v>42458</v>
      </c>
      <c r="C804" s="1">
        <v>97.992500000000007</v>
      </c>
      <c r="D804" s="1">
        <v>97.944999999999993</v>
      </c>
      <c r="E804" s="1">
        <v>98.069000000000003</v>
      </c>
      <c r="F804" s="1">
        <v>98.21</v>
      </c>
      <c r="G804" s="1">
        <v>100.14</v>
      </c>
      <c r="H804" s="1">
        <v>100.17</v>
      </c>
      <c r="I804" s="1">
        <v>100.11499999999999</v>
      </c>
      <c r="J804" s="1">
        <v>99.94</v>
      </c>
      <c r="K804" s="4">
        <f t="shared" si="155"/>
        <v>3.0215520365373116E-4</v>
      </c>
      <c r="L804" s="4">
        <f t="shared" si="156"/>
        <v>5.107513151845211E-4</v>
      </c>
      <c r="M804" s="4">
        <f t="shared" si="157"/>
        <v>6.6323823517411284E-4</v>
      </c>
      <c r="N804" s="4">
        <f t="shared" si="158"/>
        <v>7.6425332450180683E-4</v>
      </c>
      <c r="O804" s="8">
        <f t="shared" si="159"/>
        <v>7.0363841897513879E-6</v>
      </c>
      <c r="P804" s="8">
        <f t="shared" si="160"/>
        <v>1.2092848694609248E-5</v>
      </c>
      <c r="Q804" s="8">
        <f t="shared" si="161"/>
        <v>1.7916468833948097E-5</v>
      </c>
      <c r="R804" s="8">
        <f t="shared" si="162"/>
        <v>2.4278637390370559E-5</v>
      </c>
      <c r="S804" s="5">
        <f>G804/G805-1</f>
        <v>4.9932591002166404E-5</v>
      </c>
      <c r="T804" s="5">
        <f>H804/H805-1</f>
        <v>4.9917635900786905E-5</v>
      </c>
      <c r="U804" s="5">
        <f>I804/I805-1</f>
        <v>4.9945060433431721E-5</v>
      </c>
      <c r="V804" s="5">
        <f>J804/J805-1</f>
        <v>5.0032521138776431E-5</v>
      </c>
      <c r="W804" s="8"/>
      <c r="X804" s="8"/>
      <c r="Y804" s="8"/>
      <c r="Z804" s="8"/>
    </row>
    <row r="805" spans="2:26" x14ac:dyDescent="0.2">
      <c r="B805" s="2">
        <v>42457</v>
      </c>
      <c r="C805" s="1">
        <v>97.962900000000005</v>
      </c>
      <c r="D805" s="1">
        <v>97.894999999999996</v>
      </c>
      <c r="E805" s="1">
        <v>98.004000000000005</v>
      </c>
      <c r="F805" s="1">
        <v>98.135000000000005</v>
      </c>
      <c r="G805" s="1">
        <v>100.13500000000001</v>
      </c>
      <c r="H805" s="1">
        <v>100.16500000000001</v>
      </c>
      <c r="I805" s="1">
        <v>100.11</v>
      </c>
      <c r="J805" s="1">
        <v>99.935000000000002</v>
      </c>
      <c r="K805" s="4">
        <f t="shared" si="155"/>
        <v>1.5110042971744342E-4</v>
      </c>
      <c r="L805" s="4">
        <f t="shared" si="156"/>
        <v>1.5324887617484961E-4</v>
      </c>
      <c r="M805" s="4">
        <f t="shared" si="157"/>
        <v>1.9390723069867555E-4</v>
      </c>
      <c r="N805" s="4">
        <f t="shared" si="158"/>
        <v>1.9364833462431896E-4</v>
      </c>
      <c r="O805" s="8">
        <f t="shared" si="159"/>
        <v>6.2809961806170599E-6</v>
      </c>
      <c r="P805" s="8">
        <f t="shared" si="160"/>
        <v>1.0944217626248088E-5</v>
      </c>
      <c r="Q805" s="8">
        <f t="shared" si="161"/>
        <v>1.6515152210680173E-5</v>
      </c>
      <c r="R805" s="8">
        <f t="shared" si="162"/>
        <v>2.2882179906682232E-5</v>
      </c>
      <c r="S805" s="5">
        <f>G805/G806-1</f>
        <v>0</v>
      </c>
      <c r="T805" s="5">
        <f>H805/H806-1</f>
        <v>0</v>
      </c>
      <c r="U805" s="5">
        <f>I805/I806-1</f>
        <v>0</v>
      </c>
      <c r="V805" s="5">
        <f>J805/J806-1</f>
        <v>0</v>
      </c>
      <c r="W805" s="8"/>
      <c r="X805" s="8"/>
      <c r="Y805" s="8"/>
      <c r="Z805" s="8"/>
    </row>
    <row r="806" spans="2:26" x14ac:dyDescent="0.2">
      <c r="B806" s="2">
        <v>42454</v>
      </c>
      <c r="C806" s="1">
        <v>97.948099999999997</v>
      </c>
      <c r="D806" s="1">
        <v>97.88</v>
      </c>
      <c r="E806" s="1">
        <v>97.984999999999999</v>
      </c>
      <c r="F806" s="1">
        <v>98.116</v>
      </c>
      <c r="G806" s="1">
        <v>100.13500000000001</v>
      </c>
      <c r="H806" s="1">
        <v>100.16500000000001</v>
      </c>
      <c r="I806" s="1">
        <v>100.11</v>
      </c>
      <c r="J806" s="1">
        <v>99.935000000000002</v>
      </c>
      <c r="K806" s="4">
        <f t="shared" si="155"/>
        <v>0</v>
      </c>
      <c r="L806" s="4">
        <f t="shared" si="156"/>
        <v>0</v>
      </c>
      <c r="M806" s="4">
        <f t="shared" si="157"/>
        <v>0</v>
      </c>
      <c r="N806" s="4">
        <f t="shared" si="158"/>
        <v>0</v>
      </c>
      <c r="O806" s="8">
        <f t="shared" si="159"/>
        <v>5.9032451063234518E-6</v>
      </c>
      <c r="P806" s="8">
        <f t="shared" si="160"/>
        <v>1.081761619347088E-5</v>
      </c>
      <c r="Q806" s="8">
        <f t="shared" si="161"/>
        <v>1.6415611931971662E-5</v>
      </c>
      <c r="R806" s="8">
        <f t="shared" si="162"/>
        <v>2.2783750434749174E-5</v>
      </c>
      <c r="S806" s="5">
        <f>G806/G807-1</f>
        <v>0</v>
      </c>
      <c r="T806" s="5">
        <f>H806/H807-1</f>
        <v>0</v>
      </c>
      <c r="U806" s="5">
        <f>I806/I807-1</f>
        <v>0</v>
      </c>
      <c r="V806" s="5">
        <f>J806/J807-1</f>
        <v>0</v>
      </c>
      <c r="W806" s="8"/>
      <c r="X806" s="8"/>
      <c r="Y806" s="8"/>
      <c r="Z806" s="8"/>
    </row>
    <row r="807" spans="2:26" x14ac:dyDescent="0.2">
      <c r="B807" s="2">
        <v>42453</v>
      </c>
      <c r="C807" s="1">
        <v>97.948099999999997</v>
      </c>
      <c r="D807" s="1">
        <v>97.88</v>
      </c>
      <c r="E807" s="1">
        <v>97.984999999999999</v>
      </c>
      <c r="F807" s="1">
        <v>98.116</v>
      </c>
      <c r="G807" s="1">
        <v>100.13500000000001</v>
      </c>
      <c r="H807" s="1">
        <v>100.16500000000001</v>
      </c>
      <c r="I807" s="1">
        <v>100.11</v>
      </c>
      <c r="J807" s="1">
        <v>99.935000000000002</v>
      </c>
      <c r="K807" s="4">
        <f t="shared" si="155"/>
        <v>-1.0106372118667828E-4</v>
      </c>
      <c r="L807" s="4">
        <f t="shared" si="156"/>
        <v>-2.0429009193068115E-4</v>
      </c>
      <c r="M807" s="4">
        <f t="shared" si="157"/>
        <v>-2.9587609933268144E-4</v>
      </c>
      <c r="N807" s="4">
        <f t="shared" si="158"/>
        <v>-3.4640855832912543E-4</v>
      </c>
      <c r="O807" s="8">
        <f t="shared" si="159"/>
        <v>6.0286130227799049E-6</v>
      </c>
      <c r="P807" s="8">
        <f t="shared" si="160"/>
        <v>1.081761619347088E-5</v>
      </c>
      <c r="Q807" s="8">
        <f t="shared" si="161"/>
        <v>1.6415611931971662E-5</v>
      </c>
      <c r="R807" s="8">
        <f t="shared" si="162"/>
        <v>2.2783750434749174E-5</v>
      </c>
      <c r="S807" s="5">
        <f>G807/G808-1</f>
        <v>-4.9930097862915801E-5</v>
      </c>
      <c r="T807" s="5">
        <f>H807/H808-1</f>
        <v>-4.9915144254675248E-5</v>
      </c>
      <c r="U807" s="5">
        <f>I807/I808-1</f>
        <v>-4.9942566048954973E-5</v>
      </c>
      <c r="V807" s="5">
        <f>J807/J808-1</f>
        <v>-5.0030018010738253E-5</v>
      </c>
      <c r="W807" s="8"/>
      <c r="X807" s="8"/>
      <c r="Y807" s="8"/>
      <c r="Z807" s="8"/>
    </row>
    <row r="808" spans="2:26" x14ac:dyDescent="0.2">
      <c r="B808" s="2">
        <v>42452</v>
      </c>
      <c r="C808" s="1">
        <v>97.957999999999998</v>
      </c>
      <c r="D808" s="1">
        <v>97.9</v>
      </c>
      <c r="E808" s="1">
        <v>98.013999999999996</v>
      </c>
      <c r="F808" s="1">
        <v>98.15</v>
      </c>
      <c r="G808" s="1">
        <v>100.14</v>
      </c>
      <c r="H808" s="1">
        <v>100.17</v>
      </c>
      <c r="I808" s="1">
        <v>100.11499999999999</v>
      </c>
      <c r="J808" s="1">
        <v>99.94</v>
      </c>
      <c r="K808" s="4">
        <f t="shared" si="155"/>
        <v>2.0216830613595249E-4</v>
      </c>
      <c r="L808" s="4">
        <f t="shared" si="156"/>
        <v>2.043318348998735E-4</v>
      </c>
      <c r="M808" s="4">
        <f t="shared" si="157"/>
        <v>2.4492295132150232E-4</v>
      </c>
      <c r="N808" s="4">
        <f t="shared" si="158"/>
        <v>3.4652859880157649E-4</v>
      </c>
      <c r="O808" s="8">
        <f t="shared" si="159"/>
        <v>6.2812723257466009E-6</v>
      </c>
      <c r="P808" s="8">
        <f t="shared" si="160"/>
        <v>1.1328341423297583E-5</v>
      </c>
      <c r="Q808" s="8">
        <f t="shared" si="161"/>
        <v>1.7026899509527958E-5</v>
      </c>
      <c r="R808" s="8">
        <f t="shared" si="162"/>
        <v>2.3521214653481615E-5</v>
      </c>
      <c r="S808" s="5">
        <f>G808/G809-1</f>
        <v>0</v>
      </c>
      <c r="T808" s="5">
        <f>H808/H809-1</f>
        <v>0</v>
      </c>
      <c r="U808" s="5">
        <f>I808/I809-1</f>
        <v>0</v>
      </c>
      <c r="V808" s="5">
        <f>J808/J809-1</f>
        <v>5.0032521138776431E-5</v>
      </c>
      <c r="W808" s="8"/>
      <c r="X808" s="8"/>
      <c r="Y808" s="8"/>
      <c r="Z808" s="8"/>
    </row>
    <row r="809" spans="2:26" x14ac:dyDescent="0.2">
      <c r="B809" s="2">
        <v>42451</v>
      </c>
      <c r="C809" s="1">
        <v>97.938199999999995</v>
      </c>
      <c r="D809" s="1">
        <v>97.88</v>
      </c>
      <c r="E809" s="1">
        <v>97.99</v>
      </c>
      <c r="F809" s="1">
        <v>98.116</v>
      </c>
      <c r="G809" s="1">
        <v>100.14</v>
      </c>
      <c r="H809" s="1">
        <v>100.17</v>
      </c>
      <c r="I809" s="1">
        <v>100.11499999999999</v>
      </c>
      <c r="J809" s="1">
        <v>99.935000000000002</v>
      </c>
      <c r="K809" s="4">
        <f t="shared" si="155"/>
        <v>-1.0107393609470883E-4</v>
      </c>
      <c r="L809" s="4">
        <f t="shared" si="156"/>
        <v>-2.0429009193068115E-4</v>
      </c>
      <c r="M809" s="4">
        <f t="shared" si="157"/>
        <v>-1.9385974757424318E-4</v>
      </c>
      <c r="N809" s="4">
        <f t="shared" si="158"/>
        <v>-2.4454860403511081E-4</v>
      </c>
      <c r="O809" s="8">
        <f t="shared" si="159"/>
        <v>5.7144483748094994E-6</v>
      </c>
      <c r="P809" s="8">
        <f t="shared" si="160"/>
        <v>1.0689258037170357E-5</v>
      </c>
      <c r="Q809" s="8">
        <f t="shared" si="161"/>
        <v>1.6286196055008138E-5</v>
      </c>
      <c r="R809" s="8">
        <f t="shared" si="162"/>
        <v>2.2526342589826998E-5</v>
      </c>
      <c r="S809" s="5">
        <f>G809/G810-1</f>
        <v>0</v>
      </c>
      <c r="T809" s="5">
        <f>H809/H810-1</f>
        <v>0</v>
      </c>
      <c r="U809" s="5">
        <f>I809/I810-1</f>
        <v>0</v>
      </c>
      <c r="V809" s="5">
        <f>J809/J810-1</f>
        <v>-5.0030018010738253E-5</v>
      </c>
      <c r="W809" s="8"/>
      <c r="X809" s="8"/>
      <c r="Y809" s="8"/>
      <c r="Z809" s="8"/>
    </row>
    <row r="810" spans="2:26" x14ac:dyDescent="0.2">
      <c r="B810" s="2">
        <v>42450</v>
      </c>
      <c r="C810" s="1">
        <v>97.948099999999997</v>
      </c>
      <c r="D810" s="1">
        <v>97.9</v>
      </c>
      <c r="E810" s="1">
        <v>98.009</v>
      </c>
      <c r="F810" s="1">
        <v>98.14</v>
      </c>
      <c r="G810" s="1">
        <v>100.14</v>
      </c>
      <c r="H810" s="1">
        <v>100.17</v>
      </c>
      <c r="I810" s="1">
        <v>100.11499999999999</v>
      </c>
      <c r="J810" s="1">
        <v>99.94</v>
      </c>
      <c r="K810" s="4">
        <f t="shared" si="155"/>
        <v>-2.0108647943506419E-4</v>
      </c>
      <c r="L810" s="4">
        <f t="shared" si="156"/>
        <v>-3.0634126416828611E-4</v>
      </c>
      <c r="M810" s="4">
        <f t="shared" si="157"/>
        <v>-4.0795928566339512E-4</v>
      </c>
      <c r="N810" s="4">
        <f t="shared" si="158"/>
        <v>-4.5831848041966161E-4</v>
      </c>
      <c r="O810" s="8">
        <f t="shared" si="159"/>
        <v>5.9671332150462716E-6</v>
      </c>
      <c r="P810" s="8">
        <f t="shared" si="160"/>
        <v>1.119998326699706E-5</v>
      </c>
      <c r="Q810" s="8">
        <f t="shared" si="161"/>
        <v>1.6385716534141892E-5</v>
      </c>
      <c r="R810" s="8">
        <f t="shared" si="162"/>
        <v>2.26236175731509E-5</v>
      </c>
      <c r="S810" s="5">
        <f>G810/G811-1</f>
        <v>4.9932591002166404E-5</v>
      </c>
      <c r="T810" s="5">
        <f>H810/H811-1</f>
        <v>4.9917635900786905E-5</v>
      </c>
      <c r="U810" s="5">
        <f>I810/I811-1</f>
        <v>4.9945060433431721E-5</v>
      </c>
      <c r="V810" s="5">
        <f>J810/J811-1</f>
        <v>5.0032521138776431E-5</v>
      </c>
      <c r="W810" s="8"/>
      <c r="X810" s="8"/>
      <c r="Y810" s="8"/>
      <c r="Z810" s="8"/>
    </row>
    <row r="811" spans="2:26" x14ac:dyDescent="0.2">
      <c r="B811" s="2">
        <v>42447</v>
      </c>
      <c r="C811" s="1">
        <v>97.967799999999997</v>
      </c>
      <c r="D811" s="1">
        <v>97.93</v>
      </c>
      <c r="E811" s="1">
        <v>98.049000000000007</v>
      </c>
      <c r="F811" s="1">
        <v>98.185000000000002</v>
      </c>
      <c r="G811" s="1">
        <v>100.13500000000001</v>
      </c>
      <c r="H811" s="1">
        <v>100.16500000000001</v>
      </c>
      <c r="I811" s="1">
        <v>100.11</v>
      </c>
      <c r="J811" s="1">
        <v>99.935000000000002</v>
      </c>
      <c r="K811" s="4">
        <f t="shared" si="155"/>
        <v>0</v>
      </c>
      <c r="L811" s="4">
        <f t="shared" si="156"/>
        <v>5.1059484299287305E-5</v>
      </c>
      <c r="M811" s="4">
        <f t="shared" si="157"/>
        <v>1.0200022440054468E-4</v>
      </c>
      <c r="N811" s="4">
        <f t="shared" si="158"/>
        <v>1.5279616990926392E-4</v>
      </c>
      <c r="O811" s="8">
        <f t="shared" si="159"/>
        <v>6.469849413633932E-6</v>
      </c>
      <c r="P811" s="8">
        <f t="shared" si="160"/>
        <v>1.1837589207817357E-5</v>
      </c>
      <c r="Q811" s="8">
        <f t="shared" si="161"/>
        <v>1.7046212793153936E-5</v>
      </c>
      <c r="R811" s="8">
        <f t="shared" si="162"/>
        <v>2.3152650138583975E-5</v>
      </c>
      <c r="S811" s="5">
        <f>G811/G812-1</f>
        <v>4.993508439032901E-5</v>
      </c>
      <c r="T811" s="5">
        <f>H811/H812-1</f>
        <v>4.9920127795699543E-5</v>
      </c>
      <c r="U811" s="5">
        <f>I811/I812-1</f>
        <v>4.9947555067042515E-5</v>
      </c>
      <c r="V811" s="5">
        <f>J811/J812-1</f>
        <v>5.0035024517169902E-5</v>
      </c>
      <c r="W811" s="8"/>
      <c r="X811" s="8"/>
      <c r="Y811" s="8"/>
      <c r="Z811" s="8"/>
    </row>
    <row r="812" spans="2:26" x14ac:dyDescent="0.2">
      <c r="B812" s="2">
        <v>42446</v>
      </c>
      <c r="C812" s="1">
        <v>97.967799999999997</v>
      </c>
      <c r="D812" s="1">
        <v>97.924999999999997</v>
      </c>
      <c r="E812" s="1">
        <v>98.039000000000001</v>
      </c>
      <c r="F812" s="1">
        <v>98.17</v>
      </c>
      <c r="G812" s="1">
        <v>100.13</v>
      </c>
      <c r="H812" s="1">
        <v>100.16</v>
      </c>
      <c r="I812" s="1">
        <v>100.105</v>
      </c>
      <c r="J812" s="1">
        <v>99.93</v>
      </c>
      <c r="K812" s="4">
        <f t="shared" si="155"/>
        <v>-5.103457286115276E-5</v>
      </c>
      <c r="L812" s="4">
        <f t="shared" si="156"/>
        <v>-1.0210854137948644E-4</v>
      </c>
      <c r="M812" s="4">
        <f t="shared" si="157"/>
        <v>-5.0997511321426714E-5</v>
      </c>
      <c r="N812" s="4">
        <f t="shared" si="158"/>
        <v>5.0934650842826557E-5</v>
      </c>
      <c r="O812" s="8">
        <f t="shared" si="159"/>
        <v>6.469849413633932E-6</v>
      </c>
      <c r="P812" s="8">
        <f t="shared" si="160"/>
        <v>1.1838194295946957E-5</v>
      </c>
      <c r="Q812" s="8">
        <f t="shared" si="161"/>
        <v>1.7150665862633864E-5</v>
      </c>
      <c r="R812" s="8">
        <f t="shared" si="162"/>
        <v>2.3387575545927576E-5</v>
      </c>
      <c r="S812" s="5">
        <f>G812/G813-1</f>
        <v>4.9937578027403617E-5</v>
      </c>
      <c r="T812" s="5">
        <f>H812/H813-1</f>
        <v>9.9850224662967335E-5</v>
      </c>
      <c r="U812" s="5">
        <f>I812/I813-1</f>
        <v>1.4986512139070207E-4</v>
      </c>
      <c r="V812" s="5">
        <f>J812/J813-1</f>
        <v>1.4011769886712599E-4</v>
      </c>
      <c r="W812" s="8"/>
      <c r="X812" s="8"/>
      <c r="Y812" s="8"/>
      <c r="Z812" s="8"/>
    </row>
    <row r="813" spans="2:26" x14ac:dyDescent="0.2">
      <c r="B813" s="2">
        <v>42445</v>
      </c>
      <c r="C813" s="1">
        <v>97.972800000000007</v>
      </c>
      <c r="D813" s="1">
        <v>97.935000000000002</v>
      </c>
      <c r="E813" s="1">
        <v>98.043999999999997</v>
      </c>
      <c r="F813" s="1">
        <v>98.165000000000006</v>
      </c>
      <c r="G813" s="1">
        <v>100.125</v>
      </c>
      <c r="H813" s="1">
        <v>100.15</v>
      </c>
      <c r="I813" s="1">
        <v>100.09</v>
      </c>
      <c r="J813" s="1">
        <v>99.915999999999997</v>
      </c>
      <c r="K813" s="4">
        <f t="shared" si="155"/>
        <v>7.5690484143309256E-4</v>
      </c>
      <c r="L813" s="4">
        <f t="shared" si="156"/>
        <v>9.6074242904320428E-4</v>
      </c>
      <c r="M813" s="4">
        <f t="shared" si="157"/>
        <v>1.0618746171124904E-3</v>
      </c>
      <c r="N813" s="4">
        <f t="shared" si="158"/>
        <v>1.0605643426031541E-3</v>
      </c>
      <c r="O813" s="8">
        <f t="shared" si="159"/>
        <v>6.6588405395615061E-6</v>
      </c>
      <c r="P813" s="8">
        <f t="shared" si="160"/>
        <v>1.2093465649395674E-5</v>
      </c>
      <c r="Q813" s="8">
        <f t="shared" si="161"/>
        <v>1.7149789936187766E-5</v>
      </c>
      <c r="R813" s="8">
        <f t="shared" si="162"/>
        <v>2.3003217082245009E-5</v>
      </c>
      <c r="S813" s="5">
        <f>G813/G814-1</f>
        <v>4.9940071913612272E-5</v>
      </c>
      <c r="T813" s="5">
        <f>H813/H814-1</f>
        <v>0</v>
      </c>
      <c r="U813" s="5">
        <f>I813/I814-1</f>
        <v>0</v>
      </c>
      <c r="V813" s="5">
        <f>J813/J814-1</f>
        <v>0</v>
      </c>
      <c r="W813" s="8"/>
      <c r="X813" s="8"/>
      <c r="Y813" s="8"/>
      <c r="Z813" s="8"/>
    </row>
    <row r="814" spans="2:26" x14ac:dyDescent="0.2">
      <c r="B814" s="2">
        <v>42444</v>
      </c>
      <c r="C814" s="1">
        <v>97.898700000000005</v>
      </c>
      <c r="D814" s="1">
        <v>97.840999999999994</v>
      </c>
      <c r="E814" s="1">
        <v>97.94</v>
      </c>
      <c r="F814" s="1">
        <v>98.061000000000007</v>
      </c>
      <c r="G814" s="1">
        <v>100.12</v>
      </c>
      <c r="H814" s="1">
        <v>100.15</v>
      </c>
      <c r="I814" s="1">
        <v>100.09</v>
      </c>
      <c r="J814" s="1">
        <v>99.915999999999997</v>
      </c>
      <c r="K814" s="4">
        <f t="shared" si="155"/>
        <v>-1.0111471311002873E-4</v>
      </c>
      <c r="L814" s="4">
        <f t="shared" si="156"/>
        <v>-1.5328646173973226E-4</v>
      </c>
      <c r="M814" s="4">
        <f t="shared" si="157"/>
        <v>-2.0416496529196415E-4</v>
      </c>
      <c r="N814" s="4">
        <f t="shared" si="158"/>
        <v>-2.0391309223999343E-4</v>
      </c>
      <c r="O814" s="8">
        <f t="shared" si="159"/>
        <v>4.7665784359787746E-6</v>
      </c>
      <c r="P814" s="8">
        <f t="shared" si="160"/>
        <v>9.6916095767876632E-6</v>
      </c>
      <c r="Q814" s="8">
        <f t="shared" si="161"/>
        <v>1.462347969000688E-5</v>
      </c>
      <c r="R814" s="8">
        <f t="shared" si="162"/>
        <v>2.0480323750386719E-5</v>
      </c>
      <c r="S814" s="5">
        <f>G814/G815-1</f>
        <v>-4.9937578027403617E-5</v>
      </c>
      <c r="T814" s="5">
        <f>H814/H815-1</f>
        <v>-9.9840255590954996E-5</v>
      </c>
      <c r="U814" s="5">
        <f>I814/I815-1</f>
        <v>-1.4984266520157163E-4</v>
      </c>
      <c r="V814" s="5">
        <f>J814/J815-1</f>
        <v>-1.4009806864812013E-4</v>
      </c>
      <c r="W814" s="8"/>
      <c r="X814" s="8"/>
      <c r="Y814" s="8"/>
      <c r="Z814" s="8"/>
    </row>
    <row r="815" spans="2:26" x14ac:dyDescent="0.2">
      <c r="B815" s="2">
        <v>42443</v>
      </c>
      <c r="C815" s="1">
        <v>97.908600000000007</v>
      </c>
      <c r="D815" s="1">
        <v>97.855999999999995</v>
      </c>
      <c r="E815" s="1">
        <v>97.96</v>
      </c>
      <c r="F815" s="1">
        <v>98.081000000000003</v>
      </c>
      <c r="G815" s="1">
        <v>100.125</v>
      </c>
      <c r="H815" s="1">
        <v>100.16</v>
      </c>
      <c r="I815" s="1">
        <v>100.105</v>
      </c>
      <c r="J815" s="1">
        <v>99.93</v>
      </c>
      <c r="K815" s="4">
        <f t="shared" si="155"/>
        <v>-1.0110448995837018E-4</v>
      </c>
      <c r="L815" s="4">
        <f t="shared" si="156"/>
        <v>-5.109287663118689E-5</v>
      </c>
      <c r="M815" s="4">
        <f t="shared" si="157"/>
        <v>-5.1038636247779934E-5</v>
      </c>
      <c r="N815" s="4">
        <f t="shared" si="158"/>
        <v>-5.0975674408149096E-5</v>
      </c>
      <c r="O815" s="8">
        <f t="shared" si="159"/>
        <v>5.0193652187538462E-6</v>
      </c>
      <c r="P815" s="8">
        <f t="shared" si="160"/>
        <v>1.0074825731136994E-5</v>
      </c>
      <c r="Q815" s="8">
        <f t="shared" si="161"/>
        <v>1.5005522398487125E-5</v>
      </c>
      <c r="R815" s="8">
        <f t="shared" si="162"/>
        <v>2.0630309201054298E-5</v>
      </c>
      <c r="S815" s="5">
        <f>G815/G816-1</f>
        <v>0</v>
      </c>
      <c r="T815" s="5">
        <f>H815/H816-1</f>
        <v>0</v>
      </c>
      <c r="U815" s="5">
        <f>I815/I816-1</f>
        <v>4.9950049950231445E-5</v>
      </c>
      <c r="V815" s="5">
        <f>J815/J816-1</f>
        <v>9.0071156213511472E-5</v>
      </c>
      <c r="W815" s="8"/>
      <c r="X815" s="8"/>
      <c r="Y815" s="8"/>
      <c r="Z815" s="8"/>
    </row>
    <row r="816" spans="2:26" x14ac:dyDescent="0.2">
      <c r="B816" s="2">
        <v>42440</v>
      </c>
      <c r="C816" s="1">
        <v>97.918499999999995</v>
      </c>
      <c r="D816" s="1">
        <v>97.861000000000004</v>
      </c>
      <c r="E816" s="1">
        <v>97.965000000000003</v>
      </c>
      <c r="F816" s="1">
        <v>98.085999999999999</v>
      </c>
      <c r="G816" s="1">
        <v>100.125</v>
      </c>
      <c r="H816" s="1">
        <v>100.16</v>
      </c>
      <c r="I816" s="1">
        <v>100.1</v>
      </c>
      <c r="J816" s="1">
        <v>99.921000000000006</v>
      </c>
      <c r="K816" s="4">
        <f t="shared" si="155"/>
        <v>-2.0114725408471035E-4</v>
      </c>
      <c r="L816" s="4">
        <f t="shared" si="156"/>
        <v>-2.9625089386042802E-4</v>
      </c>
      <c r="M816" s="4">
        <f t="shared" si="157"/>
        <v>-3.4694231573784151E-4</v>
      </c>
      <c r="N816" s="4">
        <f t="shared" si="158"/>
        <v>-3.9745222929943314E-4</v>
      </c>
      <c r="O816" s="8">
        <f t="shared" si="159"/>
        <v>5.2721264436497719E-6</v>
      </c>
      <c r="P816" s="8">
        <f t="shared" si="160"/>
        <v>1.020255792271496E-5</v>
      </c>
      <c r="Q816" s="8">
        <f t="shared" si="161"/>
        <v>1.5133118989106575E-5</v>
      </c>
      <c r="R816" s="8">
        <f t="shared" si="162"/>
        <v>2.0757748387074671E-5</v>
      </c>
      <c r="S816" s="5">
        <f>G816/G817-1</f>
        <v>-4.9935084390217988E-5</v>
      </c>
      <c r="T816" s="5">
        <f>H816/H817-1</f>
        <v>4.9922619939080093E-5</v>
      </c>
      <c r="U816" s="5">
        <f>I816/I817-1</f>
        <v>9.9910080927134715E-5</v>
      </c>
      <c r="V816" s="5">
        <f>J816/J817-1</f>
        <v>1.0008907928060751E-4</v>
      </c>
      <c r="W816" s="8"/>
      <c r="X816" s="8"/>
      <c r="Y816" s="8"/>
      <c r="Z816" s="8"/>
    </row>
    <row r="817" spans="2:26" x14ac:dyDescent="0.2">
      <c r="B817" s="2">
        <v>42439</v>
      </c>
      <c r="C817" s="1">
        <v>97.938199999999995</v>
      </c>
      <c r="D817" s="1">
        <v>97.89</v>
      </c>
      <c r="E817" s="1">
        <v>97.998999999999995</v>
      </c>
      <c r="F817" s="1">
        <v>98.125</v>
      </c>
      <c r="G817" s="1">
        <v>100.13</v>
      </c>
      <c r="H817" s="1">
        <v>100.155</v>
      </c>
      <c r="I817" s="1">
        <v>100.09</v>
      </c>
      <c r="J817" s="1">
        <v>99.911000000000001</v>
      </c>
      <c r="K817" s="4">
        <f t="shared" si="155"/>
        <v>1.0007311464299562E-4</v>
      </c>
      <c r="L817" s="4">
        <f t="shared" si="156"/>
        <v>5.1080349389609481E-5</v>
      </c>
      <c r="M817" s="4">
        <f t="shared" si="157"/>
        <v>-5.1018325782692386E-5</v>
      </c>
      <c r="N817" s="4">
        <f t="shared" si="158"/>
        <v>-2.037801212491086E-4</v>
      </c>
      <c r="O817" s="8">
        <f t="shared" si="159"/>
        <v>5.8389594381030864E-6</v>
      </c>
      <c r="P817" s="8">
        <f t="shared" si="160"/>
        <v>1.1071445536195989E-5</v>
      </c>
      <c r="Q817" s="8">
        <f t="shared" si="161"/>
        <v>1.612885107505152E-5</v>
      </c>
      <c r="R817" s="8">
        <f t="shared" si="162"/>
        <v>2.1982698613240703E-5</v>
      </c>
      <c r="S817" s="5">
        <f>G817/G818-1</f>
        <v>-4.4921387571750238E-4</v>
      </c>
      <c r="T817" s="5">
        <f>H817/H818-1</f>
        <v>-5.9871276754974723E-4</v>
      </c>
      <c r="U817" s="5">
        <f>I817/I818-1</f>
        <v>-6.9888178913735111E-4</v>
      </c>
      <c r="V817" s="5">
        <f>J817/J818-1</f>
        <v>-7.4011101665250045E-4</v>
      </c>
      <c r="W817" s="8"/>
      <c r="X817" s="8"/>
      <c r="Y817" s="8"/>
      <c r="Z817" s="8"/>
    </row>
    <row r="818" spans="2:26" x14ac:dyDescent="0.2">
      <c r="B818" s="2">
        <v>42438</v>
      </c>
      <c r="C818" s="1">
        <v>97.928399999999996</v>
      </c>
      <c r="D818" s="1">
        <v>97.885000000000005</v>
      </c>
      <c r="E818" s="1">
        <v>98.004000000000005</v>
      </c>
      <c r="F818" s="1">
        <v>98.144999999999996</v>
      </c>
      <c r="G818" s="1">
        <v>100.175</v>
      </c>
      <c r="H818" s="1">
        <v>100.215</v>
      </c>
      <c r="I818" s="1">
        <v>100.16</v>
      </c>
      <c r="J818" s="1">
        <v>99.984999999999999</v>
      </c>
      <c r="K818" s="4">
        <f t="shared" si="155"/>
        <v>5.1060318575490982E-5</v>
      </c>
      <c r="L818" s="4">
        <f t="shared" si="156"/>
        <v>-1.532175689479276E-4</v>
      </c>
      <c r="M818" s="4">
        <f t="shared" si="157"/>
        <v>-2.5502657376885729E-4</v>
      </c>
      <c r="N818" s="4">
        <f t="shared" si="158"/>
        <v>-3.5648808311272706E-4</v>
      </c>
      <c r="O818" s="8">
        <f t="shared" si="159"/>
        <v>5.5887766514955971E-6</v>
      </c>
      <c r="P818" s="8">
        <f t="shared" si="160"/>
        <v>1.0943744662721966E-5</v>
      </c>
      <c r="Q818" s="8">
        <f t="shared" si="161"/>
        <v>1.6256396889508253E-5</v>
      </c>
      <c r="R818" s="8">
        <f t="shared" si="162"/>
        <v>2.2492148916363474E-5</v>
      </c>
      <c r="S818" s="5">
        <f>G818/G819-1</f>
        <v>-4.9910161708965894E-5</v>
      </c>
      <c r="T818" s="5">
        <f>H818/H819-1</f>
        <v>-4.9890241468730778E-5</v>
      </c>
      <c r="U818" s="5">
        <f>I818/I819-1</f>
        <v>-1.497379585725378E-4</v>
      </c>
      <c r="V818" s="5">
        <f>J818/J819-1</f>
        <v>-1.9999000049997218E-4</v>
      </c>
      <c r="W818" s="8"/>
      <c r="X818" s="8"/>
      <c r="Y818" s="8"/>
      <c r="Z818" s="8"/>
    </row>
    <row r="819" spans="2:26" x14ac:dyDescent="0.2">
      <c r="B819" s="2">
        <v>42437</v>
      </c>
      <c r="C819" s="1">
        <v>97.923400000000001</v>
      </c>
      <c r="D819" s="1">
        <v>97.9</v>
      </c>
      <c r="E819" s="1">
        <v>98.028999999999996</v>
      </c>
      <c r="F819" s="1">
        <v>98.18</v>
      </c>
      <c r="G819" s="1">
        <v>100.18</v>
      </c>
      <c r="H819" s="1">
        <v>100.22</v>
      </c>
      <c r="I819" s="1">
        <v>100.175</v>
      </c>
      <c r="J819" s="1">
        <v>100.005</v>
      </c>
      <c r="K819" s="4">
        <f t="shared" si="155"/>
        <v>7.5574982638215715E-5</v>
      </c>
      <c r="L819" s="4">
        <f t="shared" si="156"/>
        <v>0</v>
      </c>
      <c r="M819" s="4">
        <f t="shared" si="157"/>
        <v>1.5303936172395005E-4</v>
      </c>
      <c r="N819" s="4">
        <f t="shared" si="158"/>
        <v>3.0565461029041785E-4</v>
      </c>
      <c r="O819" s="8">
        <f t="shared" si="159"/>
        <v>5.4611258550568694E-6</v>
      </c>
      <c r="P819" s="8">
        <f t="shared" si="160"/>
        <v>1.1326788585091785E-5</v>
      </c>
      <c r="Q819" s="8">
        <f t="shared" si="161"/>
        <v>1.6893963323930393E-5</v>
      </c>
      <c r="R819" s="8">
        <f t="shared" si="162"/>
        <v>2.3383369124145291E-5</v>
      </c>
      <c r="S819" s="5">
        <f>G819/G820-1</f>
        <v>0</v>
      </c>
      <c r="T819" s="5">
        <f>H819/H820-1</f>
        <v>4.9892730629164106E-5</v>
      </c>
      <c r="U819" s="5">
        <f>I819/I820-1</f>
        <v>1.4976038338665454E-4</v>
      </c>
      <c r="V819" s="5">
        <f>J819/J820-1</f>
        <v>1.5001500150013669E-4</v>
      </c>
      <c r="W819" s="8"/>
      <c r="X819" s="8"/>
      <c r="Y819" s="8"/>
      <c r="Z819" s="8"/>
    </row>
    <row r="820" spans="2:26" x14ac:dyDescent="0.2">
      <c r="B820" s="2">
        <v>42436</v>
      </c>
      <c r="C820" s="1">
        <v>97.915999999999997</v>
      </c>
      <c r="D820" s="1">
        <v>97.9</v>
      </c>
      <c r="E820" s="1">
        <v>98.013999999999996</v>
      </c>
      <c r="F820" s="1">
        <v>98.15</v>
      </c>
      <c r="G820" s="1">
        <v>100.18</v>
      </c>
      <c r="H820" s="1">
        <v>100.215</v>
      </c>
      <c r="I820" s="1">
        <v>100.16</v>
      </c>
      <c r="J820" s="1">
        <v>99.99</v>
      </c>
      <c r="K820" s="4">
        <f t="shared" si="155"/>
        <v>0</v>
      </c>
      <c r="L820" s="4">
        <f t="shared" si="156"/>
        <v>-2.0424836601307117E-4</v>
      </c>
      <c r="M820" s="4">
        <f t="shared" si="157"/>
        <v>-2.5500056100125068E-4</v>
      </c>
      <c r="N820" s="4">
        <f t="shared" si="158"/>
        <v>-3.0556121409652803E-4</v>
      </c>
      <c r="O820" s="8">
        <f t="shared" si="159"/>
        <v>5.2721883984613303E-6</v>
      </c>
      <c r="P820" s="8">
        <f t="shared" si="160"/>
        <v>1.1326788585091785E-5</v>
      </c>
      <c r="Q820" s="8">
        <f t="shared" si="161"/>
        <v>1.6511364919620521E-5</v>
      </c>
      <c r="R820" s="8">
        <f t="shared" si="162"/>
        <v>2.2747750123068845E-5</v>
      </c>
      <c r="S820" s="5">
        <f>G820/G821-1</f>
        <v>0</v>
      </c>
      <c r="T820" s="5">
        <f>H820/H821-1</f>
        <v>0</v>
      </c>
      <c r="U820" s="5">
        <f>I820/I821-1</f>
        <v>-4.9917635900897928E-5</v>
      </c>
      <c r="V820" s="5">
        <f>J820/J821-1</f>
        <v>-5.0002500125101434E-5</v>
      </c>
      <c r="W820" s="8"/>
      <c r="X820" s="8"/>
      <c r="Y820" s="8"/>
      <c r="Z820" s="8"/>
    </row>
    <row r="821" spans="2:26" x14ac:dyDescent="0.2">
      <c r="B821" s="2">
        <v>42433</v>
      </c>
      <c r="C821" s="1">
        <v>97.915999999999997</v>
      </c>
      <c r="D821" s="1">
        <v>97.92</v>
      </c>
      <c r="E821" s="1">
        <v>98.039000000000001</v>
      </c>
      <c r="F821" s="1">
        <v>98.18</v>
      </c>
      <c r="G821" s="1">
        <v>100.18</v>
      </c>
      <c r="H821" s="1">
        <v>100.215</v>
      </c>
      <c r="I821" s="1">
        <v>100.16500000000001</v>
      </c>
      <c r="J821" s="1">
        <v>99.995000000000005</v>
      </c>
      <c r="K821" s="4">
        <f t="shared" si="155"/>
        <v>-5.1061570041199822E-5</v>
      </c>
      <c r="L821" s="4">
        <f t="shared" si="156"/>
        <v>-1.5316281206922966E-4</v>
      </c>
      <c r="M821" s="4">
        <f t="shared" si="157"/>
        <v>-3.0590706543354163E-4</v>
      </c>
      <c r="N821" s="4">
        <f t="shared" si="158"/>
        <v>-4.0724903278344105E-4</v>
      </c>
      <c r="O821" s="8">
        <f t="shared" si="159"/>
        <v>5.2721883984613303E-6</v>
      </c>
      <c r="P821" s="8">
        <f t="shared" si="160"/>
        <v>1.1837409500124464E-5</v>
      </c>
      <c r="Q821" s="8">
        <f t="shared" si="161"/>
        <v>1.702049661737398E-5</v>
      </c>
      <c r="R821" s="8">
        <f t="shared" si="162"/>
        <v>2.3280343017673677E-5</v>
      </c>
      <c r="S821" s="5">
        <f>G821/G822-1</f>
        <v>-1.9960079840319889E-4</v>
      </c>
      <c r="T821" s="5">
        <f>H821/H822-1</f>
        <v>-1.4965579167913745E-4</v>
      </c>
      <c r="U821" s="5">
        <f>I821/I822-1</f>
        <v>-2.4952590078841652E-4</v>
      </c>
      <c r="V821" s="5">
        <f>J821/J822-1</f>
        <v>-3.4989503149052137E-4</v>
      </c>
      <c r="W821" s="8"/>
      <c r="X821" s="8"/>
      <c r="Y821" s="8"/>
      <c r="Z821" s="8"/>
    </row>
    <row r="822" spans="2:26" x14ac:dyDescent="0.2">
      <c r="B822" s="2">
        <v>42432</v>
      </c>
      <c r="C822" s="1">
        <v>97.921000000000006</v>
      </c>
      <c r="D822" s="1">
        <v>97.935000000000002</v>
      </c>
      <c r="E822" s="1">
        <v>98.069000000000003</v>
      </c>
      <c r="F822" s="1">
        <v>98.22</v>
      </c>
      <c r="G822" s="1">
        <v>100.2</v>
      </c>
      <c r="H822" s="1">
        <v>100.23</v>
      </c>
      <c r="I822" s="1">
        <v>100.19</v>
      </c>
      <c r="J822" s="1">
        <v>100.03</v>
      </c>
      <c r="K822" s="4">
        <f t="shared" si="155"/>
        <v>7.5576835087298733E-5</v>
      </c>
      <c r="L822" s="4">
        <f t="shared" si="156"/>
        <v>1.0211896859857461E-4</v>
      </c>
      <c r="M822" s="4">
        <f t="shared" si="157"/>
        <v>2.0397964283169756E-4</v>
      </c>
      <c r="N822" s="4">
        <f t="shared" si="158"/>
        <v>2.5459544783346111E-4</v>
      </c>
      <c r="O822" s="8">
        <f t="shared" si="159"/>
        <v>5.3358791008822907E-6</v>
      </c>
      <c r="P822" s="8">
        <f t="shared" si="160"/>
        <v>1.2220316530297537E-5</v>
      </c>
      <c r="Q822" s="8">
        <f t="shared" si="161"/>
        <v>1.7554220166934863E-5</v>
      </c>
      <c r="R822" s="8">
        <f t="shared" si="162"/>
        <v>2.3784548730824974E-5</v>
      </c>
      <c r="S822" s="5">
        <f>G822/G823-1</f>
        <v>1.4972301242699437E-4</v>
      </c>
      <c r="T822" s="5">
        <f>H822/H823-1</f>
        <v>9.9780482937683601E-5</v>
      </c>
      <c r="U822" s="5">
        <f>I822/I823-1</f>
        <v>1.9966057701892304E-4</v>
      </c>
      <c r="V822" s="5">
        <f>J822/J823-1</f>
        <v>2.9999999999996696E-4</v>
      </c>
      <c r="W822" s="8"/>
      <c r="X822" s="8"/>
      <c r="Y822" s="8"/>
      <c r="Z822" s="8"/>
    </row>
    <row r="823" spans="2:26" x14ac:dyDescent="0.2">
      <c r="B823" s="2">
        <v>42431</v>
      </c>
      <c r="C823" s="1">
        <v>97.913600000000002</v>
      </c>
      <c r="D823" s="1">
        <v>97.924999999999997</v>
      </c>
      <c r="E823" s="1">
        <v>98.049000000000007</v>
      </c>
      <c r="F823" s="1">
        <v>98.194999999999993</v>
      </c>
      <c r="G823" s="1">
        <v>100.185</v>
      </c>
      <c r="H823" s="1">
        <v>100.22</v>
      </c>
      <c r="I823" s="1">
        <v>100.17</v>
      </c>
      <c r="J823" s="1">
        <v>100</v>
      </c>
      <c r="K823" s="4">
        <f t="shared" si="155"/>
        <v>0</v>
      </c>
      <c r="L823" s="4">
        <f t="shared" si="156"/>
        <v>0</v>
      </c>
      <c r="M823" s="4">
        <f t="shared" si="157"/>
        <v>-5.0992310359543325E-5</v>
      </c>
      <c r="N823" s="4">
        <f t="shared" si="158"/>
        <v>-1.0182780917478151E-4</v>
      </c>
      <c r="O823" s="8">
        <f t="shared" si="159"/>
        <v>5.0855338275668241E-6</v>
      </c>
      <c r="P823" s="8">
        <f t="shared" si="160"/>
        <v>1.1836765309923557E-5</v>
      </c>
      <c r="Q823" s="8">
        <f t="shared" si="161"/>
        <v>1.6915919808687675E-5</v>
      </c>
      <c r="R823" s="8">
        <f t="shared" si="162"/>
        <v>2.3148060111241318E-5</v>
      </c>
      <c r="S823" s="5">
        <f>G823/G824-1</f>
        <v>-4.9905180157683304E-5</v>
      </c>
      <c r="T823" s="5">
        <f>H823/H824-1</f>
        <v>-9.9770527786091634E-5</v>
      </c>
      <c r="U823" s="5">
        <f>I823/I824-1</f>
        <v>-9.9820323417931789E-5</v>
      </c>
      <c r="V823" s="5">
        <f>J823/J824-1</f>
        <v>-9.9990000999916617E-5</v>
      </c>
      <c r="W823" s="8"/>
      <c r="X823" s="8"/>
      <c r="Y823" s="8"/>
      <c r="Z823" s="8"/>
    </row>
    <row r="824" spans="2:26" x14ac:dyDescent="0.2">
      <c r="B824" s="2">
        <v>42430</v>
      </c>
      <c r="C824" s="1">
        <v>97.913600000000002</v>
      </c>
      <c r="D824" s="1">
        <v>97.924999999999997</v>
      </c>
      <c r="E824" s="1">
        <v>98.054000000000002</v>
      </c>
      <c r="F824" s="1">
        <v>98.204999999999998</v>
      </c>
      <c r="G824" s="1">
        <v>100.19</v>
      </c>
      <c r="H824" s="1">
        <v>100.23</v>
      </c>
      <c r="I824" s="1">
        <v>100.18</v>
      </c>
      <c r="J824" s="1">
        <v>100.01</v>
      </c>
      <c r="K824" s="4">
        <f t="shared" si="155"/>
        <v>5.1068036924117877E-5</v>
      </c>
      <c r="L824" s="4">
        <f t="shared" si="156"/>
        <v>-1.0210854137948644E-4</v>
      </c>
      <c r="M824" s="4">
        <f t="shared" si="157"/>
        <v>-2.4470319541591845E-4</v>
      </c>
      <c r="N824" s="4">
        <f t="shared" si="158"/>
        <v>-4.4784170831246861E-4</v>
      </c>
      <c r="O824" s="8">
        <f t="shared" si="159"/>
        <v>5.0855338275668241E-6</v>
      </c>
      <c r="P824" s="8">
        <f t="shared" si="160"/>
        <v>1.1708518090323139E-5</v>
      </c>
      <c r="Q824" s="8">
        <f t="shared" si="161"/>
        <v>1.665840612850661E-5</v>
      </c>
      <c r="R824" s="8">
        <f t="shared" si="162"/>
        <v>2.2657672225191717E-5</v>
      </c>
      <c r="S824" s="5">
        <f>G824/G825-1</f>
        <v>-9.9800399201654955E-5</v>
      </c>
      <c r="T824" s="5">
        <f>H824/H825-1</f>
        <v>-1.4963339817453125E-4</v>
      </c>
      <c r="U824" s="5">
        <f>I824/I825-1</f>
        <v>-1.9960079840319889E-4</v>
      </c>
      <c r="V824" s="5">
        <f>J824/J825-1</f>
        <v>-1.9994001799461536E-4</v>
      </c>
      <c r="W824" s="8"/>
      <c r="X824" s="8"/>
      <c r="Y824" s="8"/>
      <c r="Z824" s="8"/>
    </row>
    <row r="825" spans="2:26" x14ac:dyDescent="0.2">
      <c r="B825" s="2">
        <v>42429</v>
      </c>
      <c r="C825" s="1">
        <v>97.908600000000007</v>
      </c>
      <c r="D825" s="1">
        <v>97.935000000000002</v>
      </c>
      <c r="E825" s="1">
        <v>98.078000000000003</v>
      </c>
      <c r="F825" s="1">
        <v>98.248999999999995</v>
      </c>
      <c r="G825" s="1">
        <v>100.2</v>
      </c>
      <c r="H825" s="1">
        <v>100.245</v>
      </c>
      <c r="I825" s="1">
        <v>100.2</v>
      </c>
      <c r="J825" s="1">
        <v>100.03</v>
      </c>
      <c r="K825" s="4">
        <f t="shared" si="155"/>
        <v>1.0010337205379471E-4</v>
      </c>
      <c r="L825" s="4">
        <f t="shared" si="156"/>
        <v>1.5318627450988664E-4</v>
      </c>
      <c r="M825" s="4">
        <f t="shared" si="157"/>
        <v>4.0785529294318223E-5</v>
      </c>
      <c r="N825" s="4">
        <f t="shared" si="158"/>
        <v>0</v>
      </c>
      <c r="O825" s="8">
        <f t="shared" si="159"/>
        <v>4.9578637352565289E-6</v>
      </c>
      <c r="P825" s="8">
        <f t="shared" si="160"/>
        <v>1.1963789443771856E-5</v>
      </c>
      <c r="Q825" s="8">
        <f t="shared" si="161"/>
        <v>1.7270164117046405E-5</v>
      </c>
      <c r="R825" s="8">
        <f t="shared" si="162"/>
        <v>2.3777276495972886E-5</v>
      </c>
      <c r="S825" s="5">
        <f>G825/G826-1</f>
        <v>9.9810360315366609E-5</v>
      </c>
      <c r="T825" s="5">
        <f>H825/H826-1</f>
        <v>1.4965579167913745E-4</v>
      </c>
      <c r="U825" s="5">
        <f>I825/I826-1</f>
        <v>2.9949086552871762E-4</v>
      </c>
      <c r="V825" s="5">
        <f>J825/J826-1</f>
        <v>4.0004000400051254E-4</v>
      </c>
      <c r="W825" s="8"/>
      <c r="X825" s="8"/>
      <c r="Y825" s="8"/>
      <c r="Z825" s="8"/>
    </row>
    <row r="826" spans="2:26" x14ac:dyDescent="0.2">
      <c r="B826" s="2">
        <v>42426</v>
      </c>
      <c r="C826" s="1">
        <v>97.898799999999994</v>
      </c>
      <c r="D826" s="1">
        <v>97.92</v>
      </c>
      <c r="E826" s="1">
        <v>98.073999999999998</v>
      </c>
      <c r="F826" s="1">
        <v>98.248999999999995</v>
      </c>
      <c r="G826" s="1">
        <v>100.19</v>
      </c>
      <c r="H826" s="1">
        <v>100.23</v>
      </c>
      <c r="I826" s="1">
        <v>100.17</v>
      </c>
      <c r="J826" s="1">
        <v>99.99</v>
      </c>
      <c r="K826" s="4">
        <f t="shared" si="155"/>
        <v>-7.5582547377051057E-5</v>
      </c>
      <c r="L826" s="4">
        <f t="shared" si="156"/>
        <v>-4.491445837245811E-4</v>
      </c>
      <c r="M826" s="4">
        <f t="shared" si="157"/>
        <v>-7.030557451881414E-4</v>
      </c>
      <c r="N826" s="4">
        <f t="shared" si="158"/>
        <v>-8.6440091931583307E-4</v>
      </c>
      <c r="O826" s="8">
        <f t="shared" si="159"/>
        <v>4.7690099988967339E-6</v>
      </c>
      <c r="P826" s="8">
        <f t="shared" si="160"/>
        <v>1.1580823757497139E-5</v>
      </c>
      <c r="Q826" s="8">
        <f t="shared" si="161"/>
        <v>1.7039875395700455E-5</v>
      </c>
      <c r="R826" s="8">
        <f t="shared" si="162"/>
        <v>2.3520421023409954E-5</v>
      </c>
      <c r="S826" s="5">
        <f>G826/G827-1</f>
        <v>9.9820323417709744E-5</v>
      </c>
      <c r="T826" s="5">
        <f>H826/H827-1</f>
        <v>1.4967819188749232E-4</v>
      </c>
      <c r="U826" s="5">
        <f>I826/I827-1</f>
        <v>1.4976785981724028E-4</v>
      </c>
      <c r="V826" s="5">
        <f>J826/J827-1</f>
        <v>1.0002000400066713E-4</v>
      </c>
      <c r="W826" s="8"/>
      <c r="X826" s="8"/>
      <c r="Y826" s="8"/>
      <c r="Z826" s="8"/>
    </row>
    <row r="827" spans="2:26" x14ac:dyDescent="0.2">
      <c r="B827" s="2">
        <v>42425</v>
      </c>
      <c r="C827" s="1">
        <v>97.906199999999998</v>
      </c>
      <c r="D827" s="1">
        <v>97.963999999999999</v>
      </c>
      <c r="E827" s="1">
        <v>98.143000000000001</v>
      </c>
      <c r="F827" s="1">
        <v>98.334000000000003</v>
      </c>
      <c r="G827" s="1">
        <v>100.18</v>
      </c>
      <c r="H827" s="1">
        <v>100.215</v>
      </c>
      <c r="I827" s="1">
        <v>100.155</v>
      </c>
      <c r="J827" s="1">
        <v>99.98</v>
      </c>
      <c r="K827" s="4">
        <f t="shared" si="155"/>
        <v>2.5535296418910391E-5</v>
      </c>
      <c r="L827" s="4">
        <f t="shared" si="156"/>
        <v>1.0208873552897124E-4</v>
      </c>
      <c r="M827" s="4">
        <f t="shared" si="157"/>
        <v>2.0382581046241022E-4</v>
      </c>
      <c r="N827" s="4">
        <f t="shared" si="158"/>
        <v>3.0517578125E-4</v>
      </c>
      <c r="O827" s="8">
        <f t="shared" si="159"/>
        <v>4.9579663673393615E-6</v>
      </c>
      <c r="P827" s="8">
        <f t="shared" si="160"/>
        <v>1.2703685216808592E-5</v>
      </c>
      <c r="Q827" s="8">
        <f t="shared" si="161"/>
        <v>1.8925846244030877E-5</v>
      </c>
      <c r="R827" s="8">
        <f t="shared" si="162"/>
        <v>2.5938305186867238E-5</v>
      </c>
      <c r="S827" s="5">
        <f>G827/G828-1</f>
        <v>9.983028850957254E-5</v>
      </c>
      <c r="T827" s="5">
        <f>H827/H828-1</f>
        <v>1.4970059880248243E-4</v>
      </c>
      <c r="U827" s="5">
        <f>I827/I828-1</f>
        <v>1.4979029358896945E-4</v>
      </c>
      <c r="V827" s="5">
        <f>J827/J828-1</f>
        <v>1.5005251838151601E-4</v>
      </c>
      <c r="W827" s="8"/>
      <c r="X827" s="8"/>
      <c r="Y827" s="8"/>
      <c r="Z827" s="8"/>
    </row>
    <row r="828" spans="2:26" x14ac:dyDescent="0.2">
      <c r="B828" s="2">
        <v>42424</v>
      </c>
      <c r="C828" s="1">
        <v>97.903700000000001</v>
      </c>
      <c r="D828" s="1">
        <v>97.953999999999994</v>
      </c>
      <c r="E828" s="1">
        <v>98.123000000000005</v>
      </c>
      <c r="F828" s="1">
        <v>98.304000000000002</v>
      </c>
      <c r="G828" s="1">
        <v>100.17</v>
      </c>
      <c r="H828" s="1">
        <v>100.2</v>
      </c>
      <c r="I828" s="1">
        <v>100.14</v>
      </c>
      <c r="J828" s="1">
        <v>99.965000000000003</v>
      </c>
      <c r="K828" s="4">
        <f t="shared" si="155"/>
        <v>-1.0110954964381857E-4</v>
      </c>
      <c r="L828" s="4">
        <f t="shared" si="156"/>
        <v>0</v>
      </c>
      <c r="M828" s="4">
        <f t="shared" si="157"/>
        <v>5.0959049308074711E-5</v>
      </c>
      <c r="N828" s="4">
        <f t="shared" si="158"/>
        <v>1.0173560949811034E-4</v>
      </c>
      <c r="O828" s="8">
        <f t="shared" si="159"/>
        <v>4.8941281262920858E-6</v>
      </c>
      <c r="P828" s="8">
        <f t="shared" si="160"/>
        <v>1.2576717176863984E-5</v>
      </c>
      <c r="Q828" s="8">
        <f t="shared" si="161"/>
        <v>1.8672971041652496E-5</v>
      </c>
      <c r="R828" s="8">
        <f t="shared" si="162"/>
        <v>2.5406580794577471E-5</v>
      </c>
      <c r="S828" s="5">
        <f>G828/G829-1</f>
        <v>-4.9912652857475592E-5</v>
      </c>
      <c r="T828" s="5">
        <f>H828/H829-1</f>
        <v>-9.9790440075797626E-5</v>
      </c>
      <c r="U828" s="5">
        <f>I828/I829-1</f>
        <v>-1.4976785981724028E-4</v>
      </c>
      <c r="V828" s="5">
        <f>J828/J829-1</f>
        <v>-1.5003000600122274E-4</v>
      </c>
      <c r="W828" s="8"/>
      <c r="X828" s="8"/>
      <c r="Y828" s="8"/>
      <c r="Z828" s="8"/>
    </row>
    <row r="829" spans="2:26" x14ac:dyDescent="0.2">
      <c r="B829" s="2">
        <v>42423</v>
      </c>
      <c r="C829" s="1">
        <v>97.913600000000002</v>
      </c>
      <c r="D829" s="1">
        <v>97.953999999999994</v>
      </c>
      <c r="E829" s="1">
        <v>98.117999999999995</v>
      </c>
      <c r="F829" s="1">
        <v>98.293999999999997</v>
      </c>
      <c r="G829" s="1">
        <v>100.175</v>
      </c>
      <c r="H829" s="1">
        <v>100.21</v>
      </c>
      <c r="I829" s="1">
        <v>100.155</v>
      </c>
      <c r="J829" s="1">
        <v>99.98</v>
      </c>
      <c r="K829" s="4">
        <f t="shared" si="155"/>
        <v>-1.2560517697557394E-4</v>
      </c>
      <c r="L829" s="4">
        <f t="shared" si="156"/>
        <v>-5.1041762370029886E-5</v>
      </c>
      <c r="M829" s="4">
        <f t="shared" si="157"/>
        <v>5.0961646264946481E-5</v>
      </c>
      <c r="N829" s="4">
        <f t="shared" si="158"/>
        <v>1.0174596068535102E-4</v>
      </c>
      <c r="O829" s="8">
        <f t="shared" si="159"/>
        <v>5.146902000401632E-6</v>
      </c>
      <c r="P829" s="8">
        <f t="shared" si="160"/>
        <v>1.2576717176863984E-5</v>
      </c>
      <c r="Q829" s="8">
        <f t="shared" si="161"/>
        <v>1.8802289100629809E-5</v>
      </c>
      <c r="R829" s="8">
        <f t="shared" si="162"/>
        <v>2.5666158639639502E-5</v>
      </c>
      <c r="S829" s="5">
        <f>G829/G830-1</f>
        <v>0</v>
      </c>
      <c r="T829" s="5">
        <f>H829/H830-1</f>
        <v>-9.9780482937572579E-5</v>
      </c>
      <c r="U829" s="5">
        <f>I829/I830-1</f>
        <v>-4.9920127795477498E-5</v>
      </c>
      <c r="V829" s="5">
        <f>J829/J830-1</f>
        <v>-5.0007501125159948E-5</v>
      </c>
      <c r="W829" s="8"/>
      <c r="X829" s="8"/>
      <c r="Y829" s="8"/>
      <c r="Z829" s="8"/>
    </row>
    <row r="830" spans="2:26" x14ac:dyDescent="0.2">
      <c r="B830" s="2">
        <v>42422</v>
      </c>
      <c r="C830" s="1">
        <v>97.925899999999999</v>
      </c>
      <c r="D830" s="1">
        <v>97.959000000000003</v>
      </c>
      <c r="E830" s="1">
        <v>98.113</v>
      </c>
      <c r="F830" s="1">
        <v>98.284000000000006</v>
      </c>
      <c r="G830" s="1">
        <v>100.175</v>
      </c>
      <c r="H830" s="1">
        <v>100.22</v>
      </c>
      <c r="I830" s="1">
        <v>100.16</v>
      </c>
      <c r="J830" s="1">
        <v>99.984999999999999</v>
      </c>
      <c r="K830" s="4">
        <f t="shared" si="155"/>
        <v>-2.5528855776224546E-5</v>
      </c>
      <c r="L830" s="4">
        <f t="shared" si="156"/>
        <v>-5.1039157241361544E-5</v>
      </c>
      <c r="M830" s="4">
        <f t="shared" si="157"/>
        <v>-5.0959049307963689E-5</v>
      </c>
      <c r="N830" s="4">
        <f t="shared" si="158"/>
        <v>-5.0870392414137378E-5</v>
      </c>
      <c r="O830" s="8">
        <f t="shared" si="159"/>
        <v>5.4609149428405666E-6</v>
      </c>
      <c r="P830" s="8">
        <f t="shared" si="160"/>
        <v>1.2935199740689296E-5</v>
      </c>
      <c r="Q830" s="8">
        <f t="shared" si="161"/>
        <v>1.9034338615448731E-5</v>
      </c>
      <c r="R830" s="8">
        <f t="shared" si="162"/>
        <v>2.5797290823568187E-5</v>
      </c>
      <c r="S830" s="5">
        <f>G830/G831-1</f>
        <v>-1.4971554047316094E-4</v>
      </c>
      <c r="T830" s="5">
        <f>H830/H831-1</f>
        <v>-1.4964832643293846E-4</v>
      </c>
      <c r="U830" s="5">
        <f>I830/I831-1</f>
        <v>-4.9917635900897928E-5</v>
      </c>
      <c r="V830" s="5">
        <f>J830/J831-1</f>
        <v>5.0010002000444587E-5</v>
      </c>
      <c r="W830" s="8"/>
      <c r="X830" s="8"/>
      <c r="Y830" s="8"/>
      <c r="Z830" s="8"/>
    </row>
    <row r="831" spans="2:26" x14ac:dyDescent="0.2">
      <c r="B831" s="2">
        <v>42419</v>
      </c>
      <c r="C831" s="1">
        <v>97.928399999999996</v>
      </c>
      <c r="D831" s="1">
        <v>97.963999999999999</v>
      </c>
      <c r="E831" s="1">
        <v>98.117999999999995</v>
      </c>
      <c r="F831" s="1">
        <v>98.289000000000001</v>
      </c>
      <c r="G831" s="1">
        <v>100.19</v>
      </c>
      <c r="H831" s="1">
        <v>100.235</v>
      </c>
      <c r="I831" s="1">
        <v>100.16500000000001</v>
      </c>
      <c r="J831" s="1">
        <v>99.98</v>
      </c>
      <c r="K831" s="4">
        <f t="shared" si="155"/>
        <v>0</v>
      </c>
      <c r="L831" s="4">
        <f t="shared" si="156"/>
        <v>-1.5309403035346225E-4</v>
      </c>
      <c r="M831" s="4">
        <f t="shared" si="157"/>
        <v>-2.54730342459486E-4</v>
      </c>
      <c r="N831" s="4">
        <f t="shared" si="158"/>
        <v>-3.0512922222558636E-4</v>
      </c>
      <c r="O831" s="8">
        <f t="shared" si="159"/>
        <v>5.524737082281128E-6</v>
      </c>
      <c r="P831" s="8">
        <f t="shared" si="160"/>
        <v>1.3062797633792699E-5</v>
      </c>
      <c r="Q831" s="8">
        <f t="shared" si="161"/>
        <v>1.916173623871864E-5</v>
      </c>
      <c r="R831" s="8">
        <f t="shared" si="162"/>
        <v>2.5924466804603531E-5</v>
      </c>
      <c r="S831" s="5">
        <f>G831/G832-1</f>
        <v>0</v>
      </c>
      <c r="T831" s="5">
        <f>H831/H832-1</f>
        <v>9.9775505113530727E-5</v>
      </c>
      <c r="U831" s="5">
        <f>I831/I832-1</f>
        <v>9.9845239878160186E-5</v>
      </c>
      <c r="V831" s="5">
        <f>J831/J832-1</f>
        <v>1.0003000900282721E-4</v>
      </c>
      <c r="W831" s="8"/>
      <c r="X831" s="8"/>
      <c r="Y831" s="8"/>
      <c r="Z831" s="8"/>
    </row>
    <row r="832" spans="2:26" x14ac:dyDescent="0.2">
      <c r="B832" s="2">
        <v>42418</v>
      </c>
      <c r="C832" s="1">
        <v>97.928399999999996</v>
      </c>
      <c r="D832" s="1">
        <v>97.978999999999999</v>
      </c>
      <c r="E832" s="1">
        <v>98.143000000000001</v>
      </c>
      <c r="F832" s="1">
        <v>98.319000000000003</v>
      </c>
      <c r="G832" s="1">
        <v>100.19</v>
      </c>
      <c r="H832" s="1">
        <v>100.22499999999999</v>
      </c>
      <c r="I832" s="1">
        <v>100.155</v>
      </c>
      <c r="J832" s="1">
        <v>99.97</v>
      </c>
      <c r="K832" s="4">
        <f t="shared" si="155"/>
        <v>0</v>
      </c>
      <c r="L832" s="4">
        <f t="shared" si="156"/>
        <v>0</v>
      </c>
      <c r="M832" s="4">
        <f t="shared" si="157"/>
        <v>5.0948664126027055E-5</v>
      </c>
      <c r="N832" s="4">
        <f t="shared" si="158"/>
        <v>1.52587890625E-4</v>
      </c>
      <c r="O832" s="8">
        <f t="shared" si="159"/>
        <v>5.524737082281128E-6</v>
      </c>
      <c r="P832" s="8">
        <f t="shared" si="160"/>
        <v>1.3445532709676356E-5</v>
      </c>
      <c r="Q832" s="8">
        <f t="shared" si="161"/>
        <v>1.9798562094867355E-5</v>
      </c>
      <c r="R832" s="8">
        <f t="shared" si="162"/>
        <v>2.6558797436080916E-5</v>
      </c>
      <c r="S832" s="5">
        <f>G832/G833-1</f>
        <v>9.9820323417709744E-5</v>
      </c>
      <c r="T832" s="5">
        <f>H832/H833-1</f>
        <v>9.9785461258106167E-5</v>
      </c>
      <c r="U832" s="5">
        <f>I832/I833-1</f>
        <v>9.9855209945598489E-5</v>
      </c>
      <c r="V832" s="5">
        <f>J832/J833-1</f>
        <v>1.500675303887089E-4</v>
      </c>
      <c r="W832" s="8"/>
      <c r="X832" s="8"/>
      <c r="Y832" s="8"/>
      <c r="Z832" s="8"/>
    </row>
    <row r="833" spans="2:26" x14ac:dyDescent="0.2">
      <c r="B833" s="2">
        <v>42417</v>
      </c>
      <c r="C833" s="1">
        <v>97.928399999999996</v>
      </c>
      <c r="D833" s="1">
        <v>97.978999999999999</v>
      </c>
      <c r="E833" s="1">
        <v>98.138000000000005</v>
      </c>
      <c r="F833" s="1">
        <v>98.304000000000002</v>
      </c>
      <c r="G833" s="1">
        <v>100.18</v>
      </c>
      <c r="H833" s="1">
        <v>100.215</v>
      </c>
      <c r="I833" s="1">
        <v>100.145</v>
      </c>
      <c r="J833" s="1">
        <v>99.954999999999998</v>
      </c>
      <c r="K833" s="4">
        <f t="shared" si="155"/>
        <v>-5.003405378978254E-5</v>
      </c>
      <c r="L833" s="4">
        <f t="shared" si="156"/>
        <v>-2.040837151399133E-4</v>
      </c>
      <c r="M833" s="4">
        <f t="shared" si="157"/>
        <v>-2.5467844299775777E-4</v>
      </c>
      <c r="N833" s="4">
        <f t="shared" si="158"/>
        <v>-3.0508267740558814E-4</v>
      </c>
      <c r="O833" s="8">
        <f t="shared" si="159"/>
        <v>5.524737082281128E-6</v>
      </c>
      <c r="P833" s="8">
        <f t="shared" si="160"/>
        <v>1.3573804934121913E-5</v>
      </c>
      <c r="Q833" s="8">
        <f t="shared" si="161"/>
        <v>1.9927969399219647E-5</v>
      </c>
      <c r="R833" s="8">
        <f t="shared" si="162"/>
        <v>2.6537158280723892E-5</v>
      </c>
      <c r="S833" s="5">
        <f>G833/G834-1</f>
        <v>4.9912652857697637E-5</v>
      </c>
      <c r="T833" s="5">
        <f>H833/H834-1</f>
        <v>4.9895220038065347E-5</v>
      </c>
      <c r="U833" s="5">
        <f>I833/I834-1</f>
        <v>0</v>
      </c>
      <c r="V833" s="5">
        <f>J833/J834-1</f>
        <v>-5.0020008003137661E-5</v>
      </c>
      <c r="W833" s="8"/>
      <c r="X833" s="8"/>
      <c r="Y833" s="8"/>
      <c r="Z833" s="8"/>
    </row>
    <row r="834" spans="2:26" x14ac:dyDescent="0.2">
      <c r="B834" s="2">
        <v>42416</v>
      </c>
      <c r="C834" s="1">
        <v>97.933300000000003</v>
      </c>
      <c r="D834" s="1">
        <v>97.998999999999995</v>
      </c>
      <c r="E834" s="1">
        <v>98.162999999999997</v>
      </c>
      <c r="F834" s="1">
        <v>98.334000000000003</v>
      </c>
      <c r="G834" s="1">
        <v>100.175</v>
      </c>
      <c r="H834" s="1">
        <v>100.21</v>
      </c>
      <c r="I834" s="1">
        <v>100.145</v>
      </c>
      <c r="J834" s="1">
        <v>99.96</v>
      </c>
      <c r="K834" s="4">
        <f t="shared" si="155"/>
        <v>2.5528230138016639E-5</v>
      </c>
      <c r="L834" s="4">
        <f t="shared" si="156"/>
        <v>5.1023532052996146E-5</v>
      </c>
      <c r="M834" s="4">
        <f t="shared" si="157"/>
        <v>0</v>
      </c>
      <c r="N834" s="4">
        <f t="shared" si="158"/>
        <v>-4.0676035713449465E-5</v>
      </c>
      <c r="O834" s="8">
        <f t="shared" si="159"/>
        <v>5.6498222167555845E-6</v>
      </c>
      <c r="P834" s="8">
        <f t="shared" si="160"/>
        <v>1.4084014221971697E-5</v>
      </c>
      <c r="Q834" s="8">
        <f t="shared" si="161"/>
        <v>2.0564665506714043E-5</v>
      </c>
      <c r="R834" s="8">
        <f t="shared" si="162"/>
        <v>2.7428382498887461E-5</v>
      </c>
      <c r="S834" s="5">
        <f>G834/G835-1</f>
        <v>0</v>
      </c>
      <c r="T834" s="5">
        <f>H834/H835-1</f>
        <v>0</v>
      </c>
      <c r="U834" s="5">
        <f>I834/I835-1</f>
        <v>0</v>
      </c>
      <c r="V834" s="5">
        <f>J834/J835-1</f>
        <v>0</v>
      </c>
      <c r="W834" s="8"/>
      <c r="X834" s="8"/>
      <c r="Y834" s="8"/>
      <c r="Z834" s="8"/>
    </row>
    <row r="835" spans="2:26" x14ac:dyDescent="0.2">
      <c r="B835" s="2">
        <v>42415</v>
      </c>
      <c r="C835" s="1">
        <v>97.930800000000005</v>
      </c>
      <c r="D835" s="1">
        <v>97.994</v>
      </c>
      <c r="E835" s="1">
        <v>98.162999999999997</v>
      </c>
      <c r="F835" s="1">
        <v>98.337999999999994</v>
      </c>
      <c r="G835" s="1">
        <v>100.175</v>
      </c>
      <c r="H835" s="1">
        <v>100.21</v>
      </c>
      <c r="I835" s="1">
        <v>100.145</v>
      </c>
      <c r="J835" s="1">
        <v>99.96</v>
      </c>
      <c r="K835" s="4">
        <f t="shared" si="155"/>
        <v>0</v>
      </c>
      <c r="L835" s="4">
        <f t="shared" si="156"/>
        <v>0</v>
      </c>
      <c r="M835" s="4">
        <f t="shared" si="157"/>
        <v>0</v>
      </c>
      <c r="N835" s="4">
        <f t="shared" si="158"/>
        <v>0</v>
      </c>
      <c r="O835" s="8">
        <f t="shared" si="159"/>
        <v>5.7113758450288987E-6</v>
      </c>
      <c r="P835" s="8">
        <f t="shared" si="160"/>
        <v>1.4084734198127614E-5</v>
      </c>
      <c r="Q835" s="8">
        <f t="shared" si="161"/>
        <v>2.0693061582930107E-5</v>
      </c>
      <c r="R835" s="8">
        <f t="shared" si="162"/>
        <v>2.7530072588171086E-5</v>
      </c>
      <c r="S835" s="5">
        <f>G835/G836-1</f>
        <v>9.9835271801351766E-5</v>
      </c>
      <c r="T835" s="5">
        <f>H835/H836-1</f>
        <v>9.980039920143291E-5</v>
      </c>
      <c r="U835" s="5">
        <f>I835/I836-1</f>
        <v>4.9930097862915801E-5</v>
      </c>
      <c r="V835" s="5">
        <f>J835/J836-1</f>
        <v>5.0022510129421605E-5</v>
      </c>
      <c r="W835" s="8"/>
      <c r="X835" s="8"/>
      <c r="Y835" s="8"/>
      <c r="Z835" s="8"/>
    </row>
    <row r="836" spans="2:26" x14ac:dyDescent="0.2">
      <c r="B836" s="2">
        <v>42412</v>
      </c>
      <c r="C836" s="1">
        <v>97.930800000000005</v>
      </c>
      <c r="D836" s="1">
        <v>97.994</v>
      </c>
      <c r="E836" s="1">
        <v>98.162999999999997</v>
      </c>
      <c r="F836" s="1">
        <v>98.337999999999994</v>
      </c>
      <c r="G836" s="1">
        <v>100.16500000000001</v>
      </c>
      <c r="H836" s="1">
        <v>100.2</v>
      </c>
      <c r="I836" s="1">
        <v>100.14</v>
      </c>
      <c r="J836" s="1">
        <v>99.954999999999998</v>
      </c>
      <c r="K836" s="4">
        <f t="shared" si="155"/>
        <v>-5.0032827661361523E-5</v>
      </c>
      <c r="L836" s="4">
        <f t="shared" si="156"/>
        <v>-2.550525918445512E-4</v>
      </c>
      <c r="M836" s="4">
        <f t="shared" si="157"/>
        <v>-4.4803323592002009E-4</v>
      </c>
      <c r="N836" s="4">
        <f t="shared" si="158"/>
        <v>-6.0976849122951204E-4</v>
      </c>
      <c r="O836" s="8">
        <f t="shared" si="159"/>
        <v>5.7113758450288987E-6</v>
      </c>
      <c r="P836" s="8">
        <f t="shared" si="160"/>
        <v>1.4084734198127614E-5</v>
      </c>
      <c r="Q836" s="8">
        <f t="shared" si="161"/>
        <v>2.0693061582930107E-5</v>
      </c>
      <c r="R836" s="8">
        <f t="shared" si="162"/>
        <v>2.7658596719862262E-5</v>
      </c>
      <c r="S836" s="5">
        <f>G836/G837-1</f>
        <v>4.9920127795699543E-5</v>
      </c>
      <c r="T836" s="5">
        <f>H836/H837-1</f>
        <v>-1.4967819188749232E-4</v>
      </c>
      <c r="U836" s="5">
        <f>I836/I837-1</f>
        <v>-2.495881795038235E-4</v>
      </c>
      <c r="V836" s="5">
        <f>J836/J837-1</f>
        <v>-3.0004500675107071E-4</v>
      </c>
      <c r="W836" s="8"/>
      <c r="X836" s="8"/>
      <c r="Y836" s="8"/>
      <c r="Z836" s="8"/>
    </row>
    <row r="837" spans="2:26" x14ac:dyDescent="0.2">
      <c r="B837" s="2">
        <v>42411</v>
      </c>
      <c r="C837" s="1">
        <v>97.935699999999997</v>
      </c>
      <c r="D837" s="1">
        <v>98.019000000000005</v>
      </c>
      <c r="E837" s="1">
        <v>98.206999999999994</v>
      </c>
      <c r="F837" s="1">
        <v>98.397999999999996</v>
      </c>
      <c r="G837" s="1">
        <v>100.16</v>
      </c>
      <c r="H837" s="1">
        <v>100.215</v>
      </c>
      <c r="I837" s="1">
        <v>100.16500000000001</v>
      </c>
      <c r="J837" s="1">
        <v>99.984999999999999</v>
      </c>
      <c r="K837" s="4">
        <f t="shared" si="155"/>
        <v>1.0007566946024227E-4</v>
      </c>
      <c r="L837" s="4">
        <f t="shared" si="156"/>
        <v>3.0615681351986446E-4</v>
      </c>
      <c r="M837" s="4">
        <f t="shared" si="157"/>
        <v>4.4823405967631125E-4</v>
      </c>
      <c r="N837" s="4">
        <f t="shared" si="158"/>
        <v>5.5926705510289665E-4</v>
      </c>
      <c r="O837" s="8">
        <f t="shared" si="159"/>
        <v>5.8364579141823022E-6</v>
      </c>
      <c r="P837" s="8">
        <f t="shared" si="160"/>
        <v>1.4850651066546372E-5</v>
      </c>
      <c r="Q837" s="8">
        <f t="shared" si="161"/>
        <v>2.2558063810473595E-5</v>
      </c>
      <c r="R837" s="8">
        <f t="shared" si="162"/>
        <v>3.0571849683255493E-5</v>
      </c>
      <c r="S837" s="5">
        <f>G837/G838-1</f>
        <v>0</v>
      </c>
      <c r="T837" s="5">
        <f>H837/H838-1</f>
        <v>4.9895220038065347E-5</v>
      </c>
      <c r="U837" s="5">
        <f>I837/I838-1</f>
        <v>1.4977533699456202E-4</v>
      </c>
      <c r="V837" s="5">
        <f>J837/J838-1</f>
        <v>1.500450135041298E-4</v>
      </c>
      <c r="W837" s="8"/>
      <c r="X837" s="8"/>
      <c r="Y837" s="8"/>
      <c r="Z837" s="8"/>
    </row>
    <row r="838" spans="2:26" x14ac:dyDescent="0.2">
      <c r="B838" s="2">
        <v>42410</v>
      </c>
      <c r="C838" s="1">
        <v>97.925899999999999</v>
      </c>
      <c r="D838" s="1">
        <v>97.989000000000004</v>
      </c>
      <c r="E838" s="1">
        <v>98.162999999999997</v>
      </c>
      <c r="F838" s="1">
        <v>98.343000000000004</v>
      </c>
      <c r="G838" s="1">
        <v>100.16</v>
      </c>
      <c r="H838" s="1">
        <v>100.21</v>
      </c>
      <c r="I838" s="1">
        <v>100.15</v>
      </c>
      <c r="J838" s="1">
        <v>99.97</v>
      </c>
      <c r="K838" s="4">
        <f t="shared" si="155"/>
        <v>1.0110707136723462E-4</v>
      </c>
      <c r="L838" s="4">
        <f t="shared" si="156"/>
        <v>1.0206268690238218E-4</v>
      </c>
      <c r="M838" s="4">
        <f t="shared" si="157"/>
        <v>1.0188175603387251E-4</v>
      </c>
      <c r="N838" s="4">
        <f t="shared" si="158"/>
        <v>9.152480322160983E-5</v>
      </c>
      <c r="O838" s="8">
        <f t="shared" si="159"/>
        <v>5.5862687405316969E-6</v>
      </c>
      <c r="P838" s="8">
        <f t="shared" si="160"/>
        <v>1.4213551004748082E-5</v>
      </c>
      <c r="Q838" s="8">
        <f t="shared" si="161"/>
        <v>2.1565919593866388E-5</v>
      </c>
      <c r="R838" s="8">
        <f t="shared" si="162"/>
        <v>2.9430899569213574E-5</v>
      </c>
      <c r="S838" s="5">
        <f>G838/G839-1</f>
        <v>1.4978281491839773E-4</v>
      </c>
      <c r="T838" s="5">
        <f>H838/H839-1</f>
        <v>9.980039920143291E-5</v>
      </c>
      <c r="U838" s="5">
        <f>I838/I839-1</f>
        <v>4.9927604972799244E-5</v>
      </c>
      <c r="V838" s="5">
        <f>J838/J839-1</f>
        <v>0</v>
      </c>
      <c r="W838" s="8"/>
      <c r="X838" s="8"/>
      <c r="Y838" s="8"/>
      <c r="Z838" s="8"/>
    </row>
    <row r="839" spans="2:26" x14ac:dyDescent="0.2">
      <c r="B839" s="2">
        <v>42409</v>
      </c>
      <c r="C839" s="1">
        <v>97.915999999999997</v>
      </c>
      <c r="D839" s="1">
        <v>97.978999999999999</v>
      </c>
      <c r="E839" s="1">
        <v>98.153000000000006</v>
      </c>
      <c r="F839" s="1">
        <v>98.334000000000003</v>
      </c>
      <c r="G839" s="1">
        <v>100.145</v>
      </c>
      <c r="H839" s="1">
        <v>100.2</v>
      </c>
      <c r="I839" s="1">
        <v>100.145</v>
      </c>
      <c r="J839" s="1">
        <v>99.97</v>
      </c>
      <c r="K839" s="4">
        <f t="shared" si="155"/>
        <v>5.0045398325648804E-5</v>
      </c>
      <c r="L839" s="4">
        <f t="shared" si="156"/>
        <v>5.1033947781942146E-5</v>
      </c>
      <c r="M839" s="4">
        <f t="shared" si="157"/>
        <v>0</v>
      </c>
      <c r="N839" s="4">
        <f t="shared" si="158"/>
        <v>-4.0676035713449465E-5</v>
      </c>
      <c r="O839" s="8">
        <f t="shared" si="159"/>
        <v>5.2081331456566017E-6</v>
      </c>
      <c r="P839" s="8">
        <f t="shared" si="160"/>
        <v>1.3830108898685023E-5</v>
      </c>
      <c r="Q839" s="8">
        <f t="shared" si="161"/>
        <v>2.1054359731218773E-5</v>
      </c>
      <c r="R839" s="8">
        <f t="shared" si="162"/>
        <v>2.8559209111473914E-5</v>
      </c>
      <c r="S839" s="5">
        <f>G839/G840-1</f>
        <v>9.9865182004110764E-5</v>
      </c>
      <c r="T839" s="5">
        <f>H839/H840-1</f>
        <v>9.9810360315366609E-5</v>
      </c>
      <c r="U839" s="5">
        <f>I839/I840-1</f>
        <v>4.9930097862915801E-5</v>
      </c>
      <c r="V839" s="5">
        <f>J839/J840-1</f>
        <v>5.0017506127097988E-5</v>
      </c>
      <c r="W839" s="8"/>
      <c r="X839" s="8"/>
      <c r="Y839" s="8"/>
      <c r="Z839" s="8"/>
    </row>
    <row r="840" spans="2:26" x14ac:dyDescent="0.2">
      <c r="B840" s="2">
        <v>42408</v>
      </c>
      <c r="C840" s="1">
        <v>97.911100000000005</v>
      </c>
      <c r="D840" s="1">
        <v>97.974000000000004</v>
      </c>
      <c r="E840" s="1">
        <v>98.153000000000006</v>
      </c>
      <c r="F840" s="1">
        <v>98.337999999999994</v>
      </c>
      <c r="G840" s="1">
        <v>100.13500000000001</v>
      </c>
      <c r="H840" s="1">
        <v>100.19</v>
      </c>
      <c r="I840" s="1">
        <v>100.14</v>
      </c>
      <c r="J840" s="1">
        <v>99.965000000000003</v>
      </c>
      <c r="K840" s="4">
        <f t="shared" si="155"/>
        <v>-2.0116245348755779E-4</v>
      </c>
      <c r="L840" s="4">
        <f t="shared" si="156"/>
        <v>1.0207831448294513E-4</v>
      </c>
      <c r="M840" s="4">
        <f t="shared" si="157"/>
        <v>3.057387156935043E-4</v>
      </c>
      <c r="N840" s="4">
        <f t="shared" si="158"/>
        <v>4.9852984565923464E-4</v>
      </c>
      <c r="O840" s="8">
        <f t="shared" si="159"/>
        <v>5.0830196498424792E-6</v>
      </c>
      <c r="P840" s="8">
        <f t="shared" si="160"/>
        <v>1.3574245222941206E-5</v>
      </c>
      <c r="Q840" s="8">
        <f t="shared" si="161"/>
        <v>2.0925938592072089E-5</v>
      </c>
      <c r="R840" s="8">
        <f t="shared" si="162"/>
        <v>2.8532330123163253E-5</v>
      </c>
      <c r="S840" s="5">
        <f>G840/G841-1</f>
        <v>-3.9930122285991576E-4</v>
      </c>
      <c r="T840" s="5">
        <f>H840/H841-1</f>
        <v>-3.9908211114447756E-4</v>
      </c>
      <c r="U840" s="5">
        <f>I840/I841-1</f>
        <v>-3.4938857000244017E-4</v>
      </c>
      <c r="V840" s="5">
        <f>J840/J841-1</f>
        <v>-2.500250025001538E-4</v>
      </c>
      <c r="W840" s="8"/>
      <c r="X840" s="8"/>
      <c r="Y840" s="8"/>
      <c r="Z840" s="8"/>
    </row>
    <row r="841" spans="2:26" x14ac:dyDescent="0.2">
      <c r="B841" s="2">
        <v>42405</v>
      </c>
      <c r="C841" s="1">
        <v>97.930800000000005</v>
      </c>
      <c r="D841" s="1">
        <v>97.963999999999999</v>
      </c>
      <c r="E841" s="1">
        <v>98.123000000000005</v>
      </c>
      <c r="F841" s="1">
        <v>98.289000000000001</v>
      </c>
      <c r="G841" s="1">
        <v>100.175</v>
      </c>
      <c r="H841" s="1">
        <v>100.23</v>
      </c>
      <c r="I841" s="1">
        <v>100.175</v>
      </c>
      <c r="J841" s="1">
        <v>99.99</v>
      </c>
      <c r="K841" s="4">
        <f t="shared" si="155"/>
        <v>-1.0108157282928687E-4</v>
      </c>
      <c r="L841" s="4">
        <f t="shared" si="156"/>
        <v>-3.0614119231786585E-4</v>
      </c>
      <c r="M841" s="4">
        <f t="shared" si="157"/>
        <v>-3.5656798223271391E-4</v>
      </c>
      <c r="N841" s="4">
        <f t="shared" si="158"/>
        <v>-3.5596598999221296E-4</v>
      </c>
      <c r="O841" s="8">
        <f t="shared" si="159"/>
        <v>5.5859257835613738E-6</v>
      </c>
      <c r="P841" s="8">
        <f t="shared" si="160"/>
        <v>1.3190777212288284E-5</v>
      </c>
      <c r="Q841" s="8">
        <f t="shared" si="161"/>
        <v>1.9930455124015644E-5</v>
      </c>
      <c r="R841" s="8">
        <f t="shared" si="162"/>
        <v>2.692606392239283E-5</v>
      </c>
      <c r="S841" s="5">
        <f>G841/G842-1</f>
        <v>0</v>
      </c>
      <c r="T841" s="5">
        <f>H841/H842-1</f>
        <v>0</v>
      </c>
      <c r="U841" s="5">
        <f>I841/I842-1</f>
        <v>0</v>
      </c>
      <c r="V841" s="5">
        <f>J841/J842-1</f>
        <v>0</v>
      </c>
      <c r="W841" s="8"/>
      <c r="X841" s="8"/>
      <c r="Y841" s="8"/>
      <c r="Z841" s="8"/>
    </row>
    <row r="842" spans="2:26" x14ac:dyDescent="0.2">
      <c r="B842" s="2">
        <v>42404</v>
      </c>
      <c r="C842" s="1">
        <v>97.940700000000007</v>
      </c>
      <c r="D842" s="1">
        <v>97.994</v>
      </c>
      <c r="E842" s="1">
        <v>98.158000000000001</v>
      </c>
      <c r="F842" s="1">
        <v>98.323999999999998</v>
      </c>
      <c r="G842" s="1">
        <v>100.175</v>
      </c>
      <c r="H842" s="1">
        <v>100.23</v>
      </c>
      <c r="I842" s="1">
        <v>100.175</v>
      </c>
      <c r="J842" s="1">
        <v>99.99</v>
      </c>
      <c r="K842" s="4">
        <f t="shared" si="155"/>
        <v>-5.0027770517435677E-5</v>
      </c>
      <c r="L842" s="4">
        <f t="shared" si="156"/>
        <v>-5.102092878495057E-5</v>
      </c>
      <c r="M842" s="4">
        <f t="shared" si="157"/>
        <v>-5.0935688599484941E-5</v>
      </c>
      <c r="N842" s="4">
        <f t="shared" si="158"/>
        <v>0</v>
      </c>
      <c r="O842" s="8">
        <f t="shared" si="159"/>
        <v>5.8386297156345909E-6</v>
      </c>
      <c r="P842" s="8">
        <f t="shared" si="160"/>
        <v>1.3827864549805224E-5</v>
      </c>
      <c r="Q842" s="8">
        <f t="shared" si="161"/>
        <v>2.0693472408822022E-5</v>
      </c>
      <c r="R842" s="8">
        <f t="shared" si="162"/>
        <v>2.7815978897373361E-5</v>
      </c>
      <c r="S842" s="5">
        <f>G842/G843-1</f>
        <v>-4.9910161708965894E-5</v>
      </c>
      <c r="T842" s="5">
        <f>H842/H843-1</f>
        <v>-9.976057462079968E-5</v>
      </c>
      <c r="U842" s="5">
        <f>I842/I843-1</f>
        <v>-1.4971554047316094E-4</v>
      </c>
      <c r="V842" s="5">
        <f>J842/J843-1</f>
        <v>-1.9998000199994426E-4</v>
      </c>
      <c r="W842" s="8"/>
      <c r="X842" s="8"/>
      <c r="Y842" s="8"/>
      <c r="Z842" s="8"/>
    </row>
    <row r="843" spans="2:26" x14ac:dyDescent="0.2">
      <c r="B843" s="2">
        <v>42403</v>
      </c>
      <c r="C843" s="1">
        <v>97.945599999999999</v>
      </c>
      <c r="D843" s="1">
        <v>97.998999999999995</v>
      </c>
      <c r="E843" s="1">
        <v>98.162999999999997</v>
      </c>
      <c r="F843" s="1">
        <v>98.323999999999998</v>
      </c>
      <c r="G843" s="1">
        <v>100.18</v>
      </c>
      <c r="H843" s="1">
        <v>100.24</v>
      </c>
      <c r="I843" s="1">
        <v>100.19</v>
      </c>
      <c r="J843" s="1">
        <v>100.01</v>
      </c>
      <c r="K843" s="4">
        <f t="shared" si="155"/>
        <v>-5.002526786490602E-5</v>
      </c>
      <c r="L843" s="4">
        <f t="shared" si="156"/>
        <v>0</v>
      </c>
      <c r="M843" s="4">
        <f t="shared" si="157"/>
        <v>1.5283041936675623E-4</v>
      </c>
      <c r="N843" s="4">
        <f t="shared" si="158"/>
        <v>2.5432608673536805E-4</v>
      </c>
      <c r="O843" s="8">
        <f t="shared" si="159"/>
        <v>5.9636991419281807E-6</v>
      </c>
      <c r="P843" s="8">
        <f t="shared" si="160"/>
        <v>1.4083689096213158E-5</v>
      </c>
      <c r="Q843" s="8">
        <f t="shared" si="161"/>
        <v>2.0692415554104671E-5</v>
      </c>
      <c r="R843" s="8">
        <f t="shared" si="162"/>
        <v>2.7430386679138385E-5</v>
      </c>
      <c r="S843" s="5">
        <f>G843/G844-1</f>
        <v>9.983028850957254E-5</v>
      </c>
      <c r="T843" s="5">
        <f>H843/H844-1</f>
        <v>9.9770527786091634E-5</v>
      </c>
      <c r="U843" s="5">
        <f>I843/I844-1</f>
        <v>9.9820323417709744E-5</v>
      </c>
      <c r="V843" s="5">
        <f>J843/J844-1</f>
        <v>1.5000750037508226E-4</v>
      </c>
      <c r="W843" s="8"/>
      <c r="X843" s="8"/>
      <c r="Y843" s="8"/>
      <c r="Z843" s="8"/>
    </row>
    <row r="844" spans="2:26" x14ac:dyDescent="0.2">
      <c r="B844" s="2">
        <v>42402</v>
      </c>
      <c r="C844" s="1">
        <v>97.950500000000005</v>
      </c>
      <c r="D844" s="1">
        <v>97.998999999999995</v>
      </c>
      <c r="E844" s="1">
        <v>98.147999999999996</v>
      </c>
      <c r="F844" s="1">
        <v>98.299000000000007</v>
      </c>
      <c r="G844" s="1">
        <v>100.17</v>
      </c>
      <c r="H844" s="1">
        <v>100.23</v>
      </c>
      <c r="I844" s="1">
        <v>100.18</v>
      </c>
      <c r="J844" s="1">
        <v>99.995000000000005</v>
      </c>
      <c r="K844" s="4">
        <f t="shared" si="155"/>
        <v>1.5111956109992164E-4</v>
      </c>
      <c r="L844" s="4">
        <f t="shared" si="156"/>
        <v>3.0621931427288196E-4</v>
      </c>
      <c r="M844" s="4">
        <f t="shared" si="157"/>
        <v>4.5870156875937873E-4</v>
      </c>
      <c r="N844" s="4">
        <f t="shared" si="158"/>
        <v>6.6168536351995932E-4</v>
      </c>
      <c r="O844" s="8">
        <f t="shared" si="159"/>
        <v>6.0887623115904457E-6</v>
      </c>
      <c r="P844" s="8">
        <f t="shared" si="160"/>
        <v>1.3955423452935434E-5</v>
      </c>
      <c r="Q844" s="8">
        <f t="shared" si="161"/>
        <v>2.0310339505687781E-5</v>
      </c>
      <c r="R844" s="8">
        <f t="shared" si="162"/>
        <v>2.6794571462299964E-5</v>
      </c>
      <c r="S844" s="5">
        <f>G844/G845-1</f>
        <v>0</v>
      </c>
      <c r="T844" s="5">
        <f>H844/H845-1</f>
        <v>4.9887752556765363E-5</v>
      </c>
      <c r="U844" s="5">
        <f>I844/I845-1</f>
        <v>1.9968051118213204E-4</v>
      </c>
      <c r="V844" s="5">
        <f>J844/J845-1</f>
        <v>2.0005001250322785E-4</v>
      </c>
      <c r="W844" s="8"/>
      <c r="X844" s="8"/>
      <c r="Y844" s="8"/>
      <c r="Z844" s="8"/>
    </row>
    <row r="845" spans="2:26" x14ac:dyDescent="0.2">
      <c r="B845" s="2">
        <v>42401</v>
      </c>
      <c r="C845" s="1">
        <v>97.935699999999997</v>
      </c>
      <c r="D845" s="1">
        <v>97.968999999999994</v>
      </c>
      <c r="E845" s="1">
        <v>98.102999999999994</v>
      </c>
      <c r="F845" s="1">
        <v>98.233999999999995</v>
      </c>
      <c r="G845" s="1">
        <v>100.17</v>
      </c>
      <c r="H845" s="1">
        <v>100.22499999999999</v>
      </c>
      <c r="I845" s="1">
        <v>100.16</v>
      </c>
      <c r="J845" s="1">
        <v>99.974999999999994</v>
      </c>
      <c r="K845" s="4">
        <f t="shared" si="155"/>
        <v>-1.010765159435989E-4</v>
      </c>
      <c r="L845" s="4">
        <f t="shared" si="156"/>
        <v>-2.0410454234665032E-4</v>
      </c>
      <c r="M845" s="4">
        <f t="shared" si="157"/>
        <v>-2.5476928093925988E-4</v>
      </c>
      <c r="N845" s="4">
        <f t="shared" si="158"/>
        <v>-3.5616521995762707E-4</v>
      </c>
      <c r="O845" s="8">
        <f t="shared" si="159"/>
        <v>5.7109634088406415E-6</v>
      </c>
      <c r="P845" s="8">
        <f t="shared" si="160"/>
        <v>1.3446432779830596E-5</v>
      </c>
      <c r="Q845" s="8">
        <f t="shared" si="161"/>
        <v>1.942040411581497E-5</v>
      </c>
      <c r="R845" s="8">
        <f t="shared" si="162"/>
        <v>2.5654586761860442E-5</v>
      </c>
      <c r="S845" s="5">
        <f>G845/G846-1</f>
        <v>-1.4972301242699437E-4</v>
      </c>
      <c r="T845" s="5">
        <f>H845/H846-1</f>
        <v>-9.97655509552553E-5</v>
      </c>
      <c r="U845" s="5">
        <f>I845/I846-1</f>
        <v>-9.983028850957254E-5</v>
      </c>
      <c r="V845" s="5">
        <f>J845/J846-1</f>
        <v>-1.0001500225043092E-4</v>
      </c>
      <c r="W845" s="8"/>
      <c r="X845" s="8"/>
      <c r="Y845" s="8"/>
      <c r="Z845" s="8"/>
    </row>
    <row r="846" spans="2:26" x14ac:dyDescent="0.2">
      <c r="B846" s="2">
        <v>42398</v>
      </c>
      <c r="C846" s="1">
        <v>97.945599999999999</v>
      </c>
      <c r="D846" s="1">
        <v>97.989000000000004</v>
      </c>
      <c r="E846" s="1">
        <v>98.128</v>
      </c>
      <c r="F846" s="1">
        <v>98.269000000000005</v>
      </c>
      <c r="G846" s="1">
        <v>100.185</v>
      </c>
      <c r="H846" s="1">
        <v>100.235</v>
      </c>
      <c r="I846" s="1">
        <v>100.17</v>
      </c>
      <c r="J846" s="1">
        <v>99.984999999999999</v>
      </c>
      <c r="K846" s="4">
        <f t="shared" si="155"/>
        <v>1.0108673343833807E-4</v>
      </c>
      <c r="L846" s="4">
        <f t="shared" si="156"/>
        <v>3.0625057421973523E-4</v>
      </c>
      <c r="M846" s="4">
        <f t="shared" si="157"/>
        <v>4.5879510210733443E-4</v>
      </c>
      <c r="N846" s="4">
        <f t="shared" si="158"/>
        <v>5.4981418316968345E-4</v>
      </c>
      <c r="O846" s="8">
        <f t="shared" si="159"/>
        <v>5.963654698699639E-6</v>
      </c>
      <c r="P846" s="8">
        <f t="shared" si="160"/>
        <v>1.3956694135697223E-5</v>
      </c>
      <c r="Q846" s="8">
        <f t="shared" si="161"/>
        <v>1.9928924647387712E-5</v>
      </c>
      <c r="R846" s="8">
        <f t="shared" si="162"/>
        <v>2.6159387768319165E-5</v>
      </c>
      <c r="S846" s="5">
        <f>G846/G847-1</f>
        <v>2.4960063897760953E-4</v>
      </c>
      <c r="T846" s="5">
        <f>H846/H847-1</f>
        <v>3.9922151803994943E-4</v>
      </c>
      <c r="U846" s="5">
        <f>I846/I847-1</f>
        <v>4.4943820224729869E-4</v>
      </c>
      <c r="V846" s="5">
        <f>J846/J847-1</f>
        <v>4.5027016209719939E-4</v>
      </c>
      <c r="W846" s="8"/>
      <c r="X846" s="8"/>
      <c r="Y846" s="8"/>
      <c r="Z846" s="8"/>
    </row>
    <row r="847" spans="2:26" x14ac:dyDescent="0.2">
      <c r="B847" s="2">
        <v>42397</v>
      </c>
      <c r="C847" s="1">
        <v>97.935699999999997</v>
      </c>
      <c r="D847" s="1">
        <v>97.959000000000003</v>
      </c>
      <c r="E847" s="1">
        <v>98.082999999999998</v>
      </c>
      <c r="F847" s="1">
        <v>98.215000000000003</v>
      </c>
      <c r="G847" s="1">
        <v>100.16</v>
      </c>
      <c r="H847" s="1">
        <v>100.19499999999999</v>
      </c>
      <c r="I847" s="1">
        <v>100.125</v>
      </c>
      <c r="J847" s="1">
        <v>99.94</v>
      </c>
      <c r="K847" s="4">
        <f t="shared" si="155"/>
        <v>2.0119285918540619E-4</v>
      </c>
      <c r="L847" s="4">
        <f t="shared" si="156"/>
        <v>2.4506049931072305E-4</v>
      </c>
      <c r="M847" s="4">
        <f t="shared" si="157"/>
        <v>2.4475060932704906E-4</v>
      </c>
      <c r="N847" s="4">
        <f t="shared" si="158"/>
        <v>3.0554565361318176E-4</v>
      </c>
      <c r="O847" s="8">
        <f t="shared" si="159"/>
        <v>5.7109378651037931E-6</v>
      </c>
      <c r="P847" s="8">
        <f t="shared" si="160"/>
        <v>1.3191067700147884E-5</v>
      </c>
      <c r="Q847" s="8">
        <f t="shared" si="161"/>
        <v>1.8653540815903314E-5</v>
      </c>
      <c r="R847" s="8">
        <f t="shared" si="162"/>
        <v>2.4527804047013158E-5</v>
      </c>
      <c r="S847" s="5">
        <f>G847/G848-1</f>
        <v>0</v>
      </c>
      <c r="T847" s="5">
        <f>H847/H848-1</f>
        <v>0</v>
      </c>
      <c r="U847" s="5">
        <f>I847/I848-1</f>
        <v>0</v>
      </c>
      <c r="V847" s="5">
        <f>J847/J848-1</f>
        <v>0</v>
      </c>
      <c r="W847" s="8"/>
      <c r="X847" s="8"/>
      <c r="Y847" s="8"/>
      <c r="Z847" s="8"/>
    </row>
    <row r="848" spans="2:26" x14ac:dyDescent="0.2">
      <c r="B848" s="2">
        <v>42396</v>
      </c>
      <c r="C848" s="1">
        <v>97.915999999999997</v>
      </c>
      <c r="D848" s="1">
        <v>97.935000000000002</v>
      </c>
      <c r="E848" s="1">
        <v>98.058999999999997</v>
      </c>
      <c r="F848" s="1">
        <v>98.185000000000002</v>
      </c>
      <c r="G848" s="1">
        <v>100.16</v>
      </c>
      <c r="H848" s="1">
        <v>100.19499999999999</v>
      </c>
      <c r="I848" s="1">
        <v>100.125</v>
      </c>
      <c r="J848" s="1">
        <v>99.94</v>
      </c>
      <c r="K848" s="4">
        <f t="shared" si="155"/>
        <v>1.0009580598580037E-4</v>
      </c>
      <c r="L848" s="4">
        <f t="shared" si="156"/>
        <v>0</v>
      </c>
      <c r="M848" s="4">
        <f t="shared" si="157"/>
        <v>-5.0987110458478035E-5</v>
      </c>
      <c r="N848" s="4">
        <f t="shared" si="158"/>
        <v>-1.0183817913322901E-4</v>
      </c>
      <c r="O848" s="8">
        <f t="shared" si="159"/>
        <v>5.2079557171402781E-6</v>
      </c>
      <c r="P848" s="8">
        <f t="shared" si="160"/>
        <v>1.2450144227425519E-5</v>
      </c>
      <c r="Q848" s="8">
        <f t="shared" si="161"/>
        <v>1.804166429258569E-5</v>
      </c>
      <c r="R848" s="8">
        <f t="shared" si="162"/>
        <v>2.4149571783654843E-5</v>
      </c>
      <c r="S848" s="5">
        <f>G848/G849-1</f>
        <v>-1.497379585725378E-4</v>
      </c>
      <c r="T848" s="5">
        <f>H848/H849-1</f>
        <v>-9.9795419390313889E-5</v>
      </c>
      <c r="U848" s="5">
        <f>I848/I849-1</f>
        <v>-4.9935084390217988E-5</v>
      </c>
      <c r="V848" s="5">
        <f>J848/J849-1</f>
        <v>-5.0027515133277412E-5</v>
      </c>
      <c r="W848" s="8"/>
      <c r="X848" s="8"/>
      <c r="Y848" s="8"/>
      <c r="Z848" s="8"/>
    </row>
    <row r="849" spans="2:26" x14ac:dyDescent="0.2">
      <c r="B849" s="2">
        <v>42395</v>
      </c>
      <c r="C849" s="1">
        <v>97.906199999999998</v>
      </c>
      <c r="D849" s="1">
        <v>97.935000000000002</v>
      </c>
      <c r="E849" s="1">
        <v>98.063999999999993</v>
      </c>
      <c r="F849" s="1">
        <v>98.194999999999993</v>
      </c>
      <c r="G849" s="1">
        <v>100.175</v>
      </c>
      <c r="H849" s="1">
        <v>100.205</v>
      </c>
      <c r="I849" s="1">
        <v>100.13</v>
      </c>
      <c r="J849" s="1">
        <v>99.944999999999993</v>
      </c>
      <c r="K849" s="4">
        <f t="shared" si="155"/>
        <v>5.1071896973731157E-5</v>
      </c>
      <c r="L849" s="4">
        <f t="shared" si="156"/>
        <v>1.0211896859857461E-4</v>
      </c>
      <c r="M849" s="4">
        <f t="shared" si="157"/>
        <v>2.0399004528570686E-4</v>
      </c>
      <c r="N849" s="4">
        <f t="shared" si="158"/>
        <v>3.0560790505762547E-4</v>
      </c>
      <c r="O849" s="8">
        <f t="shared" si="159"/>
        <v>4.9577162021757772E-6</v>
      </c>
      <c r="P849" s="8">
        <f t="shared" si="160"/>
        <v>1.2578423033713927E-5</v>
      </c>
      <c r="Q849" s="8">
        <f t="shared" si="161"/>
        <v>1.8169132068731885E-5</v>
      </c>
      <c r="R849" s="8">
        <f t="shared" si="162"/>
        <v>2.4147105752664598E-5</v>
      </c>
      <c r="S849" s="5">
        <f>G849/G850-1</f>
        <v>0</v>
      </c>
      <c r="T849" s="5">
        <f>H849/H850-1</f>
        <v>4.9900199600827477E-5</v>
      </c>
      <c r="U849" s="5">
        <f>I849/I850-1</f>
        <v>4.9937578027403617E-5</v>
      </c>
      <c r="V849" s="5">
        <f>J849/J850-1</f>
        <v>5.0030018010849275E-5</v>
      </c>
      <c r="W849" s="8"/>
      <c r="X849" s="8"/>
      <c r="Y849" s="8"/>
      <c r="Z849" s="8"/>
    </row>
    <row r="850" spans="2:26" x14ac:dyDescent="0.2">
      <c r="B850" s="2">
        <v>42394</v>
      </c>
      <c r="C850" s="1">
        <v>97.901200000000003</v>
      </c>
      <c r="D850" s="1">
        <v>97.924999999999997</v>
      </c>
      <c r="E850" s="1">
        <v>98.043999999999997</v>
      </c>
      <c r="F850" s="1">
        <v>98.165000000000006</v>
      </c>
      <c r="G850" s="1">
        <v>100.175</v>
      </c>
      <c r="H850" s="1">
        <v>100.2</v>
      </c>
      <c r="I850" s="1">
        <v>100.125</v>
      </c>
      <c r="J850" s="1">
        <v>99.94</v>
      </c>
      <c r="K850" s="4">
        <f t="shared" si="155"/>
        <v>-5.1069288768190724E-5</v>
      </c>
      <c r="L850" s="4">
        <f t="shared" si="156"/>
        <v>0</v>
      </c>
      <c r="M850" s="4">
        <f t="shared" si="157"/>
        <v>5.1000112200272341E-5</v>
      </c>
      <c r="N850" s="4">
        <f t="shared" si="158"/>
        <v>5.0937245313908974E-5</v>
      </c>
      <c r="O850" s="8">
        <f t="shared" si="159"/>
        <v>4.8300364597414492E-6</v>
      </c>
      <c r="P850" s="8">
        <f t="shared" si="160"/>
        <v>1.2194853387771931E-5</v>
      </c>
      <c r="Q850" s="8">
        <f t="shared" si="161"/>
        <v>1.7274028065715765E-5</v>
      </c>
      <c r="R850" s="8">
        <f t="shared" si="162"/>
        <v>2.2766290652993239E-5</v>
      </c>
      <c r="S850" s="5">
        <f>G850/G851-1</f>
        <v>9.9835271801351766E-5</v>
      </c>
      <c r="T850" s="5">
        <f>H850/H851-1</f>
        <v>9.9810360315366609E-5</v>
      </c>
      <c r="U850" s="5">
        <f>I850/I851-1</f>
        <v>4.9940071913612272E-5</v>
      </c>
      <c r="V850" s="5">
        <f>J850/J851-1</f>
        <v>5.0032521138776431E-5</v>
      </c>
      <c r="W850" s="8"/>
      <c r="X850" s="8"/>
      <c r="Y850" s="8"/>
      <c r="Z850" s="8"/>
    </row>
    <row r="851" spans="2:26" x14ac:dyDescent="0.2">
      <c r="B851" s="2">
        <v>42391</v>
      </c>
      <c r="C851" s="1">
        <v>97.906199999999998</v>
      </c>
      <c r="D851" s="1">
        <v>97.924999999999997</v>
      </c>
      <c r="E851" s="1">
        <v>98.039000000000001</v>
      </c>
      <c r="F851" s="1">
        <v>98.16</v>
      </c>
      <c r="G851" s="1">
        <v>100.16500000000001</v>
      </c>
      <c r="H851" s="1">
        <v>100.19</v>
      </c>
      <c r="I851" s="1">
        <v>100.12</v>
      </c>
      <c r="J851" s="1">
        <v>99.935000000000002</v>
      </c>
      <c r="K851" s="4">
        <f t="shared" si="155"/>
        <v>-1.5114224732193371E-4</v>
      </c>
      <c r="L851" s="4">
        <f t="shared" si="156"/>
        <v>-2.5523226135792942E-4</v>
      </c>
      <c r="M851" s="4">
        <f t="shared" si="157"/>
        <v>-3.5687338132428525E-4</v>
      </c>
      <c r="N851" s="4">
        <f t="shared" si="158"/>
        <v>-4.0733197556019896E-4</v>
      </c>
      <c r="O851" s="8">
        <f t="shared" si="159"/>
        <v>5.0830838852802819E-6</v>
      </c>
      <c r="P851" s="8">
        <f t="shared" si="160"/>
        <v>1.2323132194060337E-5</v>
      </c>
      <c r="Q851" s="8">
        <f t="shared" si="161"/>
        <v>1.7274910674343614E-5</v>
      </c>
      <c r="R851" s="8">
        <f t="shared" si="162"/>
        <v>2.2510455115621885E-5</v>
      </c>
      <c r="S851" s="5">
        <f>G851/G852-1</f>
        <v>4.9920127795699543E-5</v>
      </c>
      <c r="T851" s="5">
        <f>H851/H852-1</f>
        <v>4.9907670808924109E-5</v>
      </c>
      <c r="U851" s="5">
        <f>I851/I852-1</f>
        <v>4.9942566049177017E-5</v>
      </c>
      <c r="V851" s="5">
        <f>J851/J852-1</f>
        <v>5.0035024517169902E-5</v>
      </c>
      <c r="W851" s="8"/>
      <c r="X851" s="8"/>
      <c r="Y851" s="8"/>
      <c r="Z851" s="8"/>
    </row>
    <row r="852" spans="2:26" x14ac:dyDescent="0.2">
      <c r="B852" s="2">
        <v>42390</v>
      </c>
      <c r="C852" s="1">
        <v>97.921000000000006</v>
      </c>
      <c r="D852" s="1">
        <v>97.95</v>
      </c>
      <c r="E852" s="1">
        <v>98.073999999999998</v>
      </c>
      <c r="F852" s="1">
        <v>98.2</v>
      </c>
      <c r="G852" s="1">
        <v>100.16</v>
      </c>
      <c r="H852" s="1">
        <v>100.185</v>
      </c>
      <c r="I852" s="1">
        <v>100.11499999999999</v>
      </c>
      <c r="J852" s="1">
        <v>99.93</v>
      </c>
      <c r="K852" s="4">
        <f t="shared" si="155"/>
        <v>1.5116509475410211E-4</v>
      </c>
      <c r="L852" s="4">
        <f t="shared" si="156"/>
        <v>1.5316281206922966E-4</v>
      </c>
      <c r="M852" s="4">
        <f t="shared" si="157"/>
        <v>5.0984510905571767E-5</v>
      </c>
      <c r="N852" s="4">
        <f t="shared" si="158"/>
        <v>-5.0913904587335246E-5</v>
      </c>
      <c r="O852" s="8">
        <f t="shared" si="159"/>
        <v>5.4609395035851163E-6</v>
      </c>
      <c r="P852" s="8">
        <f t="shared" si="160"/>
        <v>1.2832940623009604E-5</v>
      </c>
      <c r="Q852" s="8">
        <f t="shared" si="161"/>
        <v>1.7910354718154721E-5</v>
      </c>
      <c r="R852" s="8">
        <f t="shared" si="162"/>
        <v>2.3400299234217215E-5</v>
      </c>
      <c r="S852" s="5">
        <f>G852/G853-1</f>
        <v>2.4966295501060998E-4</v>
      </c>
      <c r="T852" s="5">
        <f>H852/H853-1</f>
        <v>2.9953571963448056E-4</v>
      </c>
      <c r="U852" s="5">
        <f>I852/I853-1</f>
        <v>3.4972022382095957E-4</v>
      </c>
      <c r="V852" s="5">
        <f>J852/J853-1</f>
        <v>3.403539681268164E-4</v>
      </c>
      <c r="W852" s="8"/>
      <c r="X852" s="8"/>
      <c r="Y852" s="8"/>
      <c r="Z852" s="8"/>
    </row>
    <row r="853" spans="2:26" x14ac:dyDescent="0.2">
      <c r="B853" s="2">
        <v>42389</v>
      </c>
      <c r="C853" s="1">
        <v>97.906199999999998</v>
      </c>
      <c r="D853" s="1">
        <v>97.935000000000002</v>
      </c>
      <c r="E853" s="1">
        <v>98.069000000000003</v>
      </c>
      <c r="F853" s="1">
        <v>98.204999999999998</v>
      </c>
      <c r="G853" s="1">
        <v>100.13500000000001</v>
      </c>
      <c r="H853" s="1">
        <v>100.155</v>
      </c>
      <c r="I853" s="1">
        <v>100.08</v>
      </c>
      <c r="J853" s="1">
        <v>99.896000000000001</v>
      </c>
      <c r="K853" s="4">
        <f t="shared" si="155"/>
        <v>2.0125349256527869E-4</v>
      </c>
      <c r="L853" s="4">
        <f t="shared" si="156"/>
        <v>3.0641948827936361E-4</v>
      </c>
      <c r="M853" s="4">
        <f t="shared" si="157"/>
        <v>4.0804251803039371E-4</v>
      </c>
      <c r="N853" s="4">
        <f t="shared" si="158"/>
        <v>4.5843520782407055E-4</v>
      </c>
      <c r="O853" s="8">
        <f t="shared" si="159"/>
        <v>5.0830267666998612E-6</v>
      </c>
      <c r="P853" s="8">
        <f t="shared" si="160"/>
        <v>1.2834909508841197E-5</v>
      </c>
      <c r="Q853" s="8">
        <f t="shared" si="161"/>
        <v>1.8553349036966593E-5</v>
      </c>
      <c r="R853" s="8">
        <f t="shared" si="162"/>
        <v>2.4401593023684608E-5</v>
      </c>
      <c r="S853" s="5">
        <f>G853/G854-1</f>
        <v>1.9977026419626398E-4</v>
      </c>
      <c r="T853" s="5">
        <f>H853/H854-1</f>
        <v>1.4979029358896945E-4</v>
      </c>
      <c r="U853" s="5">
        <f>I853/I854-1</f>
        <v>9.9930048965690688E-5</v>
      </c>
      <c r="V853" s="5">
        <f>J853/J854-1</f>
        <v>1.0011413010846404E-4</v>
      </c>
      <c r="W853" s="8"/>
      <c r="X853" s="8"/>
      <c r="Y853" s="8"/>
      <c r="Z853" s="8"/>
    </row>
    <row r="854" spans="2:26" x14ac:dyDescent="0.2">
      <c r="B854" s="2">
        <v>42388</v>
      </c>
      <c r="C854" s="1">
        <v>97.886499999999998</v>
      </c>
      <c r="D854" s="1">
        <v>97.905000000000001</v>
      </c>
      <c r="E854" s="1">
        <v>98.028999999999996</v>
      </c>
      <c r="F854" s="1">
        <v>98.16</v>
      </c>
      <c r="G854" s="1">
        <v>100.11499999999999</v>
      </c>
      <c r="H854" s="1">
        <v>100.14</v>
      </c>
      <c r="I854" s="1">
        <v>100.07</v>
      </c>
      <c r="J854" s="1">
        <v>99.885999999999996</v>
      </c>
      <c r="K854" s="4">
        <f t="shared" si="155"/>
        <v>-2.0121299774678025E-4</v>
      </c>
      <c r="L854" s="4">
        <f t="shared" si="156"/>
        <v>-2.0423793719681615E-4</v>
      </c>
      <c r="M854" s="4">
        <f t="shared" si="157"/>
        <v>-2.0397964283169756E-4</v>
      </c>
      <c r="N854" s="4">
        <f t="shared" si="158"/>
        <v>-2.0370747606446304E-4</v>
      </c>
      <c r="O854" s="8">
        <f t="shared" si="159"/>
        <v>4.5798930352866641E-6</v>
      </c>
      <c r="P854" s="8">
        <f t="shared" si="160"/>
        <v>1.2068860788142788E-5</v>
      </c>
      <c r="Q854" s="8">
        <f t="shared" si="161"/>
        <v>1.7404840071115202E-5</v>
      </c>
      <c r="R854" s="8">
        <f t="shared" si="162"/>
        <v>2.338404235193603E-5</v>
      </c>
      <c r="S854" s="5">
        <f>G854/G855-1</f>
        <v>-4.9940071913834316E-5</v>
      </c>
      <c r="T854" s="5">
        <f>H854/H855-1</f>
        <v>-4.9927604972799244E-5</v>
      </c>
      <c r="U854" s="5">
        <f>I854/I855-1</f>
        <v>-4.9962528103963955E-5</v>
      </c>
      <c r="V854" s="5">
        <f>J854/J855-1</f>
        <v>0</v>
      </c>
      <c r="W854" s="8"/>
      <c r="X854" s="8"/>
      <c r="Y854" s="8"/>
      <c r="Z854" s="8"/>
    </row>
    <row r="855" spans="2:26" x14ac:dyDescent="0.2">
      <c r="B855" s="2">
        <v>42387</v>
      </c>
      <c r="C855" s="1">
        <v>97.906199999999998</v>
      </c>
      <c r="D855" s="1">
        <v>97.924999999999997</v>
      </c>
      <c r="E855" s="1">
        <v>98.049000000000007</v>
      </c>
      <c r="F855" s="1">
        <v>98.18</v>
      </c>
      <c r="G855" s="1">
        <v>100.12</v>
      </c>
      <c r="H855" s="1">
        <v>100.145</v>
      </c>
      <c r="I855" s="1">
        <v>100.075</v>
      </c>
      <c r="J855" s="1">
        <v>99.885999999999996</v>
      </c>
      <c r="K855" s="4">
        <f t="shared" si="155"/>
        <v>0</v>
      </c>
      <c r="L855" s="4">
        <f t="shared" si="156"/>
        <v>0</v>
      </c>
      <c r="M855" s="4">
        <f t="shared" si="157"/>
        <v>0</v>
      </c>
      <c r="N855" s="4">
        <f t="shared" si="158"/>
        <v>0</v>
      </c>
      <c r="O855" s="8">
        <f t="shared" si="159"/>
        <v>5.0829255296536145E-6</v>
      </c>
      <c r="P855" s="8">
        <f t="shared" si="160"/>
        <v>1.2579455631134827E-5</v>
      </c>
      <c r="Q855" s="8">
        <f t="shared" si="161"/>
        <v>1.8043198444206986E-5</v>
      </c>
      <c r="R855" s="8">
        <f t="shared" si="162"/>
        <v>2.4021854998988736E-5</v>
      </c>
      <c r="S855" s="5">
        <f>G855/G856-1</f>
        <v>0</v>
      </c>
      <c r="T855" s="5">
        <f>H855/H856-1</f>
        <v>4.9930097862915801E-5</v>
      </c>
      <c r="U855" s="5">
        <f>I855/I856-1</f>
        <v>4.9965024482956366E-5</v>
      </c>
      <c r="V855" s="5">
        <f>J855/J856-1</f>
        <v>0</v>
      </c>
      <c r="W855" s="8"/>
      <c r="X855" s="8"/>
      <c r="Y855" s="8"/>
      <c r="Z855" s="8"/>
    </row>
    <row r="856" spans="2:26" x14ac:dyDescent="0.2">
      <c r="B856" s="2">
        <v>42384</v>
      </c>
      <c r="C856" s="1">
        <v>97.906199999999998</v>
      </c>
      <c r="D856" s="1">
        <v>97.924999999999997</v>
      </c>
      <c r="E856" s="1">
        <v>98.049000000000007</v>
      </c>
      <c r="F856" s="1">
        <v>98.18</v>
      </c>
      <c r="G856" s="1">
        <v>100.12</v>
      </c>
      <c r="H856" s="1">
        <v>100.14</v>
      </c>
      <c r="I856" s="1">
        <v>100.07</v>
      </c>
      <c r="J856" s="1">
        <v>99.885999999999996</v>
      </c>
      <c r="K856" s="4">
        <f t="shared" si="155"/>
        <v>1.5118794909452227E-4</v>
      </c>
      <c r="L856" s="4">
        <f t="shared" si="156"/>
        <v>3.5754418224542839E-4</v>
      </c>
      <c r="M856" s="4">
        <f t="shared" si="157"/>
        <v>5.612588525829576E-4</v>
      </c>
      <c r="N856" s="4">
        <f t="shared" si="158"/>
        <v>7.0328505468308933E-4</v>
      </c>
      <c r="O856" s="8">
        <f t="shared" si="159"/>
        <v>4.9575576131966057E-6</v>
      </c>
      <c r="P856" s="8">
        <f t="shared" si="160"/>
        <v>1.2451170242327725E-5</v>
      </c>
      <c r="Q856" s="8">
        <f t="shared" si="161"/>
        <v>1.7786406291775135E-5</v>
      </c>
      <c r="R856" s="8">
        <f t="shared" si="162"/>
        <v>2.3636282603915759E-5</v>
      </c>
      <c r="S856" s="5">
        <f>G856/G857-1</f>
        <v>9.9890120867085486E-5</v>
      </c>
      <c r="T856" s="5">
        <f>H856/H857-1</f>
        <v>4.9932591002166404E-5</v>
      </c>
      <c r="U856" s="5">
        <f>I856/I857-1</f>
        <v>4.9967521111193847E-5</v>
      </c>
      <c r="V856" s="5">
        <f>J856/J857-1</f>
        <v>5.0059570889215976E-5</v>
      </c>
      <c r="W856" s="8"/>
      <c r="X856" s="8"/>
      <c r="Y856" s="8"/>
      <c r="Z856" s="8"/>
    </row>
    <row r="857" spans="2:26" x14ac:dyDescent="0.2">
      <c r="B857" s="2">
        <v>42383</v>
      </c>
      <c r="C857" s="1">
        <v>97.891400000000004</v>
      </c>
      <c r="D857" s="1">
        <v>97.89</v>
      </c>
      <c r="E857" s="1">
        <v>97.994</v>
      </c>
      <c r="F857" s="1">
        <v>98.111000000000004</v>
      </c>
      <c r="G857" s="1">
        <v>100.11</v>
      </c>
      <c r="H857" s="1">
        <v>100.13500000000001</v>
      </c>
      <c r="I857" s="1">
        <v>100.065</v>
      </c>
      <c r="J857" s="1">
        <v>99.881</v>
      </c>
      <c r="K857" s="4">
        <f t="shared" si="155"/>
        <v>1.5121081034696893E-4</v>
      </c>
      <c r="L857" s="4">
        <f t="shared" si="156"/>
        <v>1.430381298785921E-4</v>
      </c>
      <c r="M857" s="4">
        <f t="shared" si="157"/>
        <v>1.9392702219955815E-4</v>
      </c>
      <c r="N857" s="4">
        <f t="shared" si="158"/>
        <v>2.548783720408565E-4</v>
      </c>
      <c r="O857" s="8">
        <f t="shared" si="159"/>
        <v>4.5795877404602999E-6</v>
      </c>
      <c r="P857" s="8">
        <f t="shared" si="160"/>
        <v>1.1557309786714154E-5</v>
      </c>
      <c r="Q857" s="8">
        <f t="shared" si="161"/>
        <v>1.6383259160317744E-5</v>
      </c>
      <c r="R857" s="8">
        <f t="shared" si="162"/>
        <v>2.1878069967208035E-5</v>
      </c>
      <c r="S857" s="5">
        <f>G857/G858-1</f>
        <v>-9.9880143827446588E-5</v>
      </c>
      <c r="T857" s="5">
        <f>H857/H858-1</f>
        <v>-4.9930097862915801E-5</v>
      </c>
      <c r="U857" s="5">
        <f>I857/I858-1</f>
        <v>0</v>
      </c>
      <c r="V857" s="5">
        <f>J857/J858-1</f>
        <v>0</v>
      </c>
      <c r="W857" s="8"/>
      <c r="X857" s="8"/>
      <c r="Y857" s="8"/>
      <c r="Z857" s="8"/>
    </row>
    <row r="858" spans="2:26" x14ac:dyDescent="0.2">
      <c r="B858" s="2">
        <v>42382</v>
      </c>
      <c r="C858" s="1">
        <v>97.876599999999996</v>
      </c>
      <c r="D858" s="1">
        <v>97.876000000000005</v>
      </c>
      <c r="E858" s="1">
        <v>97.974999999999994</v>
      </c>
      <c r="F858" s="1">
        <v>98.085999999999999</v>
      </c>
      <c r="G858" s="1">
        <v>100.12</v>
      </c>
      <c r="H858" s="1">
        <v>100.14</v>
      </c>
      <c r="I858" s="1">
        <v>100.065</v>
      </c>
      <c r="J858" s="1">
        <v>99.881</v>
      </c>
      <c r="K858" s="4">
        <f t="shared" ref="K858:K921" si="163">C858/C859-1</f>
        <v>5.0065544993982414E-5</v>
      </c>
      <c r="L858" s="4">
        <f t="shared" ref="L858:L921" si="164">D858/D859-1</f>
        <v>5.1087656200543563E-5</v>
      </c>
      <c r="M858" s="4">
        <f t="shared" ref="M858:M921" si="165">E858/E859-1</f>
        <v>5.1036031438078666E-5</v>
      </c>
      <c r="N858" s="4">
        <f t="shared" ref="N858:N921" si="166">F858/F859-1</f>
        <v>1.0196174395371571E-4</v>
      </c>
      <c r="O858" s="8">
        <f t="shared" si="159"/>
        <v>4.3269349182112338E-6</v>
      </c>
      <c r="P858" s="8">
        <f t="shared" si="160"/>
        <v>1.1071435655728712E-5</v>
      </c>
      <c r="Q858" s="8">
        <f t="shared" si="161"/>
        <v>1.5513312715016993E-5</v>
      </c>
      <c r="R858" s="8">
        <f t="shared" si="162"/>
        <v>2.0495656279337358E-5</v>
      </c>
      <c r="S858" s="5">
        <f>G858/G859-1</f>
        <v>-4.9937578027403617E-5</v>
      </c>
      <c r="T858" s="5">
        <f>H858/H859-1</f>
        <v>-4.9927604972799244E-5</v>
      </c>
      <c r="U858" s="5">
        <f>I858/I859-1</f>
        <v>-4.9965024482845344E-5</v>
      </c>
      <c r="V858" s="5">
        <f>J858/J859-1</f>
        <v>0</v>
      </c>
      <c r="W858" s="8"/>
      <c r="X858" s="8"/>
      <c r="Y858" s="8"/>
      <c r="Z858" s="8"/>
    </row>
    <row r="859" spans="2:26" x14ac:dyDescent="0.2">
      <c r="B859" s="2">
        <v>42381</v>
      </c>
      <c r="C859" s="1">
        <v>97.871700000000004</v>
      </c>
      <c r="D859" s="1">
        <v>97.870999999999995</v>
      </c>
      <c r="E859" s="1">
        <v>97.97</v>
      </c>
      <c r="F859" s="1">
        <v>98.075999999999993</v>
      </c>
      <c r="G859" s="1">
        <v>100.125</v>
      </c>
      <c r="H859" s="1">
        <v>100.145</v>
      </c>
      <c r="I859" s="1">
        <v>100.07</v>
      </c>
      <c r="J859" s="1">
        <v>99.881</v>
      </c>
      <c r="K859" s="4">
        <f t="shared" si="163"/>
        <v>-5.0063038560699269E-5</v>
      </c>
      <c r="L859" s="4">
        <f t="shared" si="164"/>
        <v>5.109026628247193E-5</v>
      </c>
      <c r="M859" s="4">
        <f t="shared" si="165"/>
        <v>1.531315399929678E-4</v>
      </c>
      <c r="N859" s="4">
        <f t="shared" si="166"/>
        <v>2.0396508117803691E-4</v>
      </c>
      <c r="O859" s="8">
        <f t="shared" si="159"/>
        <v>4.2017710557262781E-6</v>
      </c>
      <c r="P859" s="8">
        <f t="shared" si="160"/>
        <v>1.0943716515227354E-5</v>
      </c>
      <c r="Q859" s="8">
        <f t="shared" si="161"/>
        <v>1.5385722636421794E-5</v>
      </c>
      <c r="R859" s="8">
        <f t="shared" si="162"/>
        <v>1.99838066898983E-5</v>
      </c>
      <c r="S859" s="5">
        <f>G859/G860-1</f>
        <v>0</v>
      </c>
      <c r="T859" s="5">
        <f>H859/H860-1</f>
        <v>0</v>
      </c>
      <c r="U859" s="5">
        <f>I859/I860-1</f>
        <v>0</v>
      </c>
      <c r="V859" s="5">
        <f>J859/J860-1</f>
        <v>0</v>
      </c>
      <c r="W859" s="8"/>
      <c r="X859" s="8"/>
      <c r="Y859" s="8"/>
      <c r="Z859" s="8"/>
    </row>
    <row r="860" spans="2:26" x14ac:dyDescent="0.2">
      <c r="B860" s="2">
        <v>42380</v>
      </c>
      <c r="C860" s="1">
        <v>97.876599999999996</v>
      </c>
      <c r="D860" s="1">
        <v>97.866</v>
      </c>
      <c r="E860" s="1">
        <v>97.954999999999998</v>
      </c>
      <c r="F860" s="1">
        <v>98.055999999999997</v>
      </c>
      <c r="G860" s="1">
        <v>100.125</v>
      </c>
      <c r="H860" s="1">
        <v>100.145</v>
      </c>
      <c r="I860" s="1">
        <v>100.07</v>
      </c>
      <c r="J860" s="1">
        <v>99.881</v>
      </c>
      <c r="K860" s="4">
        <f t="shared" si="163"/>
        <v>5.0065544993982414E-5</v>
      </c>
      <c r="L860" s="4">
        <f t="shared" si="164"/>
        <v>1.5329429438626363E-4</v>
      </c>
      <c r="M860" s="4">
        <f t="shared" si="165"/>
        <v>2.0421708275897288E-4</v>
      </c>
      <c r="N860" s="4">
        <f t="shared" si="166"/>
        <v>3.0604125436117791E-4</v>
      </c>
      <c r="O860" s="8">
        <f t="shared" si="159"/>
        <v>4.3269286521280258E-6</v>
      </c>
      <c r="P860" s="8">
        <f t="shared" si="160"/>
        <v>1.0815990849521173E-5</v>
      </c>
      <c r="Q860" s="8">
        <f t="shared" si="161"/>
        <v>1.4874524081689711E-5</v>
      </c>
      <c r="R860" s="8">
        <f t="shared" si="162"/>
        <v>1.9345427973921359E-5</v>
      </c>
      <c r="S860" s="5">
        <f>G860/G861-1</f>
        <v>0</v>
      </c>
      <c r="T860" s="5">
        <f>H860/H861-1</f>
        <v>0</v>
      </c>
      <c r="U860" s="5">
        <f>I860/I861-1</f>
        <v>0</v>
      </c>
      <c r="V860" s="5">
        <f>J860/J861-1</f>
        <v>0</v>
      </c>
      <c r="W860" s="8"/>
      <c r="X860" s="8"/>
      <c r="Y860" s="8"/>
      <c r="Z860" s="8"/>
    </row>
    <row r="861" spans="2:26" x14ac:dyDescent="0.2">
      <c r="B861" s="2">
        <v>42377</v>
      </c>
      <c r="C861" s="1">
        <v>97.871700000000004</v>
      </c>
      <c r="D861" s="1">
        <v>97.850999999999999</v>
      </c>
      <c r="E861" s="1">
        <v>97.935000000000002</v>
      </c>
      <c r="F861" s="1">
        <v>98.025999999999996</v>
      </c>
      <c r="G861" s="1">
        <v>100.125</v>
      </c>
      <c r="H861" s="1">
        <v>100.145</v>
      </c>
      <c r="I861" s="1">
        <v>100.07</v>
      </c>
      <c r="J861" s="1">
        <v>99.881</v>
      </c>
      <c r="K861" s="4">
        <f t="shared" si="163"/>
        <v>-1.5119551725717439E-4</v>
      </c>
      <c r="L861" s="4">
        <f t="shared" si="164"/>
        <v>-1.0218575326237378E-4</v>
      </c>
      <c r="M861" s="4">
        <f t="shared" si="165"/>
        <v>5.10568773612885E-5</v>
      </c>
      <c r="N861" s="4">
        <f t="shared" si="166"/>
        <v>1.4283965228734097E-4</v>
      </c>
      <c r="O861" s="8">
        <f t="shared" si="159"/>
        <v>4.2017647896430702E-6</v>
      </c>
      <c r="P861" s="8">
        <f t="shared" si="160"/>
        <v>1.0432755113555513E-5</v>
      </c>
      <c r="Q861" s="8">
        <f t="shared" si="161"/>
        <v>1.449235767139262E-5</v>
      </c>
      <c r="R861" s="8">
        <f t="shared" si="162"/>
        <v>1.8837283272422066E-5</v>
      </c>
      <c r="S861" s="5">
        <f>G861/G862-1</f>
        <v>0</v>
      </c>
      <c r="T861" s="5">
        <f>H861/H862-1</f>
        <v>4.9930097862915801E-5</v>
      </c>
      <c r="U861" s="5">
        <f>I861/I862-1</f>
        <v>9.9940035978240971E-5</v>
      </c>
      <c r="V861" s="5">
        <f>J861/J862-1</f>
        <v>1.0012916662494042E-4</v>
      </c>
      <c r="W861" s="8"/>
      <c r="X861" s="8"/>
      <c r="Y861" s="8"/>
      <c r="Z861" s="8"/>
    </row>
    <row r="862" spans="2:26" x14ac:dyDescent="0.2">
      <c r="B862" s="2">
        <v>42376</v>
      </c>
      <c r="C862" s="1">
        <v>97.886499999999998</v>
      </c>
      <c r="D862" s="1">
        <v>97.861000000000004</v>
      </c>
      <c r="E862" s="1">
        <v>97.93</v>
      </c>
      <c r="F862" s="1">
        <v>98.012</v>
      </c>
      <c r="G862" s="1">
        <v>100.125</v>
      </c>
      <c r="H862" s="1">
        <v>100.14</v>
      </c>
      <c r="I862" s="1">
        <v>100.06</v>
      </c>
      <c r="J862" s="1">
        <v>99.870999999999995</v>
      </c>
      <c r="K862" s="4">
        <f t="shared" si="163"/>
        <v>1.5121838079856786E-4</v>
      </c>
      <c r="L862" s="4">
        <f t="shared" si="164"/>
        <v>3.5777809580284092E-4</v>
      </c>
      <c r="M862" s="4">
        <f t="shared" si="165"/>
        <v>4.4950248247976887E-4</v>
      </c>
      <c r="N862" s="4">
        <f t="shared" si="166"/>
        <v>5.6147084945434855E-4</v>
      </c>
      <c r="O862" s="8">
        <f t="shared" ref="O862:O879" si="167">AVERAGE(K862:K1261)</f>
        <v>4.5797535827860061E-6</v>
      </c>
      <c r="P862" s="8">
        <f t="shared" ref="P862:P879" si="168">AVERAGE(L862:L1261)</f>
        <v>1.0816504885518829E-5</v>
      </c>
      <c r="Q862" s="8">
        <f t="shared" ref="Q862:Q879" si="169">AVERAGE(M862:M1261)</f>
        <v>1.449309836711793E-5</v>
      </c>
      <c r="R862" s="8">
        <f t="shared" ref="R862:R879" si="170">AVERAGE(N862:N1261)</f>
        <v>1.8608669962008605E-5</v>
      </c>
      <c r="S862" s="5">
        <f>G862/G863-1</f>
        <v>4.9940071913612272E-5</v>
      </c>
      <c r="T862" s="5">
        <f>H862/H863-1</f>
        <v>0</v>
      </c>
      <c r="U862" s="5">
        <f>I862/I863-1</f>
        <v>-4.9967521111193847E-5</v>
      </c>
      <c r="V862" s="5">
        <f>J862/J863-1</f>
        <v>-5.0062076975554426E-5</v>
      </c>
      <c r="W862" s="8"/>
      <c r="X862" s="8"/>
      <c r="Y862" s="8"/>
      <c r="Z862" s="8"/>
    </row>
    <row r="863" spans="2:26" x14ac:dyDescent="0.2">
      <c r="B863" s="2">
        <v>42375</v>
      </c>
      <c r="C863" s="1">
        <v>97.871700000000004</v>
      </c>
      <c r="D863" s="1">
        <v>97.825999999999993</v>
      </c>
      <c r="E863" s="1">
        <v>97.885999999999996</v>
      </c>
      <c r="F863" s="1">
        <v>97.956999999999994</v>
      </c>
      <c r="G863" s="1">
        <v>100.12</v>
      </c>
      <c r="H863" s="1">
        <v>100.14</v>
      </c>
      <c r="I863" s="1">
        <v>100.065</v>
      </c>
      <c r="J863" s="1">
        <v>99.876000000000005</v>
      </c>
      <c r="K863" s="4">
        <f t="shared" si="163"/>
        <v>1.5124125125565158E-4</v>
      </c>
      <c r="L863" s="4">
        <f t="shared" si="164"/>
        <v>2.9653261347473148E-4</v>
      </c>
      <c r="M863" s="4">
        <f t="shared" si="165"/>
        <v>5.1105932376627194E-4</v>
      </c>
      <c r="N863" s="4">
        <f t="shared" si="166"/>
        <v>6.0266808310682762E-4</v>
      </c>
      <c r="O863" s="8">
        <f t="shared" si="167"/>
        <v>4.2017076307895862E-6</v>
      </c>
      <c r="P863" s="8">
        <f t="shared" si="168"/>
        <v>9.9220596460117278E-6</v>
      </c>
      <c r="Q863" s="8">
        <f t="shared" si="169"/>
        <v>1.3497731643251909E-5</v>
      </c>
      <c r="R863" s="8">
        <f t="shared" si="170"/>
        <v>1.7590509739433547E-5</v>
      </c>
      <c r="S863" s="5">
        <f>G863/G864-1</f>
        <v>4.9942566049177017E-5</v>
      </c>
      <c r="T863" s="5">
        <f>H863/H864-1</f>
        <v>9.987016878065802E-5</v>
      </c>
      <c r="U863" s="5">
        <f>I863/I864-1</f>
        <v>1.4992503748123553E-4</v>
      </c>
      <c r="V863" s="5">
        <f>J863/J864-1</f>
        <v>1.5020879021832023E-4</v>
      </c>
      <c r="W863" s="8"/>
      <c r="X863" s="8"/>
      <c r="Y863" s="8"/>
      <c r="Z863" s="8"/>
    </row>
    <row r="864" spans="2:26" x14ac:dyDescent="0.2">
      <c r="B864" s="2">
        <v>42374</v>
      </c>
      <c r="C864" s="1">
        <v>97.856899999999996</v>
      </c>
      <c r="D864" s="1">
        <v>97.796999999999997</v>
      </c>
      <c r="E864" s="1">
        <v>97.835999999999999</v>
      </c>
      <c r="F864" s="1">
        <v>97.897999999999996</v>
      </c>
      <c r="G864" s="1">
        <v>100.11499999999999</v>
      </c>
      <c r="H864" s="1">
        <v>100.13</v>
      </c>
      <c r="I864" s="1">
        <v>100.05</v>
      </c>
      <c r="J864" s="1">
        <v>99.861000000000004</v>
      </c>
      <c r="K864" s="4">
        <f t="shared" si="163"/>
        <v>1.0117837031287102E-4</v>
      </c>
      <c r="L864" s="4">
        <f t="shared" si="164"/>
        <v>1.5340246671158297E-4</v>
      </c>
      <c r="M864" s="4">
        <f t="shared" si="165"/>
        <v>1.5334130708133387E-4</v>
      </c>
      <c r="N864" s="4">
        <f t="shared" si="166"/>
        <v>2.0433601013492009E-4</v>
      </c>
      <c r="O864" s="8">
        <f t="shared" si="167"/>
        <v>3.8236045026504575E-6</v>
      </c>
      <c r="P864" s="8">
        <f t="shared" si="168"/>
        <v>9.3090200843262701E-6</v>
      </c>
      <c r="Q864" s="8">
        <f t="shared" si="169"/>
        <v>1.2476888675387598E-5</v>
      </c>
      <c r="R864" s="8">
        <f t="shared" si="170"/>
        <v>1.631517107603564E-5</v>
      </c>
      <c r="S864" s="5">
        <f>G864/G865-1</f>
        <v>9.9895110134307075E-5</v>
      </c>
      <c r="T864" s="5">
        <f>H864/H865-1</f>
        <v>1.4982769814708696E-4</v>
      </c>
      <c r="U864" s="5">
        <f>I864/I865-1</f>
        <v>1.4994751836860942E-4</v>
      </c>
      <c r="V864" s="5">
        <f>J864/J865-1</f>
        <v>2.0031850642521221E-4</v>
      </c>
      <c r="W864" s="8"/>
      <c r="X864" s="8"/>
      <c r="Y864" s="8"/>
      <c r="Z864" s="8"/>
    </row>
    <row r="865" spans="2:26" x14ac:dyDescent="0.2">
      <c r="B865" s="2">
        <v>42373</v>
      </c>
      <c r="C865" s="1">
        <v>97.846999999999994</v>
      </c>
      <c r="D865" s="1">
        <v>97.781999999999996</v>
      </c>
      <c r="E865" s="1">
        <v>97.820999999999998</v>
      </c>
      <c r="F865" s="1">
        <v>97.878</v>
      </c>
      <c r="G865" s="1">
        <v>100.105</v>
      </c>
      <c r="H865" s="1">
        <v>100.11499999999999</v>
      </c>
      <c r="I865" s="1">
        <v>100.035</v>
      </c>
      <c r="J865" s="1">
        <v>99.840999999999994</v>
      </c>
      <c r="K865" s="4">
        <f t="shared" si="163"/>
        <v>1.0016639887489021E-4</v>
      </c>
      <c r="L865" s="4">
        <f t="shared" si="164"/>
        <v>1.5342600263901218E-4</v>
      </c>
      <c r="M865" s="4">
        <f t="shared" si="165"/>
        <v>1.9427005582706158E-4</v>
      </c>
      <c r="N865" s="4">
        <f t="shared" si="166"/>
        <v>2.0437777187343187E-4</v>
      </c>
      <c r="O865" s="8">
        <f t="shared" si="167"/>
        <v>3.5706585768682795E-6</v>
      </c>
      <c r="P865" s="8">
        <f t="shared" si="168"/>
        <v>8.9255139175473119E-6</v>
      </c>
      <c r="Q865" s="8">
        <f t="shared" si="169"/>
        <v>1.2093535407684263E-5</v>
      </c>
      <c r="R865" s="8">
        <f t="shared" si="170"/>
        <v>1.5932855182389516E-5</v>
      </c>
      <c r="S865" s="5">
        <f>G865/G866-1</f>
        <v>4.9950049950231445E-5</v>
      </c>
      <c r="T865" s="5">
        <f>H865/H866-1</f>
        <v>9.9895110134307075E-5</v>
      </c>
      <c r="U865" s="5">
        <f>I865/I866-1</f>
        <v>1.4997000599881183E-4</v>
      </c>
      <c r="V865" s="5">
        <f>J865/J866-1</f>
        <v>2.0035864196898956E-4</v>
      </c>
      <c r="W865" s="8"/>
      <c r="X865" s="8"/>
      <c r="Y865" s="8"/>
      <c r="Z865" s="8"/>
    </row>
    <row r="866" spans="2:26" x14ac:dyDescent="0.2">
      <c r="B866" s="2">
        <v>42370</v>
      </c>
      <c r="C866" s="1">
        <v>97.837199999999996</v>
      </c>
      <c r="D866" s="1">
        <v>97.766999999999996</v>
      </c>
      <c r="E866" s="1">
        <v>97.802000000000007</v>
      </c>
      <c r="F866" s="1">
        <v>97.858000000000004</v>
      </c>
      <c r="G866" s="1">
        <v>100.1</v>
      </c>
      <c r="H866" s="1">
        <v>100.105</v>
      </c>
      <c r="I866" s="1">
        <v>100.02</v>
      </c>
      <c r="J866" s="1">
        <v>99.820999999999998</v>
      </c>
      <c r="K866" s="4">
        <f t="shared" si="163"/>
        <v>0</v>
      </c>
      <c r="L866" s="4">
        <f t="shared" si="164"/>
        <v>0</v>
      </c>
      <c r="M866" s="4">
        <f t="shared" si="165"/>
        <v>0</v>
      </c>
      <c r="N866" s="4">
        <f t="shared" si="166"/>
        <v>0</v>
      </c>
      <c r="O866" s="8">
        <f t="shared" si="167"/>
        <v>3.3202425796810543E-6</v>
      </c>
      <c r="P866" s="8">
        <f t="shared" si="168"/>
        <v>8.5419489109497807E-6</v>
      </c>
      <c r="Q866" s="8">
        <f t="shared" si="169"/>
        <v>1.1607860268116609E-5</v>
      </c>
      <c r="R866" s="8">
        <f t="shared" si="170"/>
        <v>1.5421910752705935E-5</v>
      </c>
      <c r="S866" s="5">
        <f>G866/G867-1</f>
        <v>0</v>
      </c>
      <c r="T866" s="5">
        <f>H866/H867-1</f>
        <v>0</v>
      </c>
      <c r="U866" s="5">
        <f>I866/I867-1</f>
        <v>0</v>
      </c>
      <c r="V866" s="5">
        <f>J866/J867-1</f>
        <v>0</v>
      </c>
      <c r="W866" s="8"/>
      <c r="X866" s="8"/>
      <c r="Y866" s="8"/>
      <c r="Z866" s="8"/>
    </row>
    <row r="867" spans="2:26" x14ac:dyDescent="0.2">
      <c r="B867" s="2">
        <v>42369</v>
      </c>
      <c r="C867" s="1">
        <v>97.837199999999996</v>
      </c>
      <c r="D867" s="1">
        <v>97.766999999999996</v>
      </c>
      <c r="E867" s="1">
        <v>97.802000000000007</v>
      </c>
      <c r="F867" s="1">
        <v>97.858000000000004</v>
      </c>
      <c r="G867" s="1">
        <v>100.1</v>
      </c>
      <c r="H867" s="1">
        <v>100.105</v>
      </c>
      <c r="I867" s="1">
        <v>100.02</v>
      </c>
      <c r="J867" s="1">
        <v>99.820999999999998</v>
      </c>
      <c r="K867" s="4">
        <f t="shared" si="163"/>
        <v>1.0119874513558891E-4</v>
      </c>
      <c r="L867" s="4">
        <f t="shared" si="164"/>
        <v>1.0229446484633087E-4</v>
      </c>
      <c r="M867" s="4">
        <f t="shared" si="165"/>
        <v>1.0225785340312044E-4</v>
      </c>
      <c r="N867" s="4">
        <f t="shared" si="166"/>
        <v>1.5330682828618158E-4</v>
      </c>
      <c r="O867" s="8">
        <f t="shared" si="167"/>
        <v>3.3202425796810543E-6</v>
      </c>
      <c r="P867" s="8">
        <f t="shared" si="168"/>
        <v>8.5419489109497807E-6</v>
      </c>
      <c r="Q867" s="8">
        <f t="shared" si="169"/>
        <v>1.1607860268116609E-5</v>
      </c>
      <c r="R867" s="8">
        <f t="shared" si="170"/>
        <v>1.5421910752705935E-5</v>
      </c>
      <c r="S867" s="5">
        <f>G867/G868-1</f>
        <v>0</v>
      </c>
      <c r="T867" s="5">
        <f>H867/H868-1</f>
        <v>-4.9945060433431721E-5</v>
      </c>
      <c r="U867" s="5">
        <f>I867/I868-1</f>
        <v>-4.9987503124349075E-5</v>
      </c>
      <c r="V867" s="5">
        <f>J867/J868-1</f>
        <v>-5.0087151643785077E-5</v>
      </c>
      <c r="W867" s="8"/>
      <c r="X867" s="8"/>
      <c r="Y867" s="8"/>
      <c r="Z867" s="8"/>
    </row>
    <row r="868" spans="2:26" x14ac:dyDescent="0.2">
      <c r="B868" s="2">
        <v>42368</v>
      </c>
      <c r="C868" s="1">
        <v>97.827299999999994</v>
      </c>
      <c r="D868" s="1">
        <v>97.757000000000005</v>
      </c>
      <c r="E868" s="1">
        <v>97.792000000000002</v>
      </c>
      <c r="F868" s="1">
        <v>97.843000000000004</v>
      </c>
      <c r="G868" s="1">
        <v>100.1</v>
      </c>
      <c r="H868" s="1">
        <v>100.11</v>
      </c>
      <c r="I868" s="1">
        <v>100.02500000000001</v>
      </c>
      <c r="J868" s="1">
        <v>99.825999999999993</v>
      </c>
      <c r="K868" s="4">
        <f t="shared" si="163"/>
        <v>5.009077675444118E-5</v>
      </c>
      <c r="L868" s="4">
        <f t="shared" si="164"/>
        <v>5.1149848596443448E-5</v>
      </c>
      <c r="M868" s="4">
        <f t="shared" si="165"/>
        <v>5.1131541002336078E-5</v>
      </c>
      <c r="N868" s="4">
        <f t="shared" si="166"/>
        <v>5.1104887671460375E-5</v>
      </c>
      <c r="O868" s="8">
        <f t="shared" si="167"/>
        <v>3.1926262082512811E-6</v>
      </c>
      <c r="P868" s="8">
        <f t="shared" si="168"/>
        <v>8.671147925750356E-6</v>
      </c>
      <c r="Q868" s="8">
        <f t="shared" si="169"/>
        <v>1.1968700438258206E-5</v>
      </c>
      <c r="R868" s="8">
        <f t="shared" si="170"/>
        <v>1.5810026411245403E-5</v>
      </c>
      <c r="S868" s="5">
        <f>G868/G869-1</f>
        <v>-4.994755506726456E-5</v>
      </c>
      <c r="T868" s="5">
        <f>H868/H869-1</f>
        <v>0</v>
      </c>
      <c r="U868" s="5">
        <f>I868/I869-1</f>
        <v>4.9990001999677958E-5</v>
      </c>
      <c r="V868" s="5">
        <f>J868/J869-1</f>
        <v>5.008966049224739E-5</v>
      </c>
      <c r="W868" s="8"/>
      <c r="X868" s="8"/>
      <c r="Y868" s="8"/>
      <c r="Z868" s="8"/>
    </row>
    <row r="869" spans="2:26" x14ac:dyDescent="0.2">
      <c r="B869" s="2">
        <v>42367</v>
      </c>
      <c r="C869" s="1">
        <v>97.822400000000002</v>
      </c>
      <c r="D869" s="1">
        <v>97.751999999999995</v>
      </c>
      <c r="E869" s="1">
        <v>97.787000000000006</v>
      </c>
      <c r="F869" s="1">
        <v>97.837999999999994</v>
      </c>
      <c r="G869" s="1">
        <v>100.105</v>
      </c>
      <c r="H869" s="1">
        <v>100.11</v>
      </c>
      <c r="I869" s="1">
        <v>100.02</v>
      </c>
      <c r="J869" s="1">
        <v>99.820999999999998</v>
      </c>
      <c r="K869" s="4">
        <f t="shared" si="163"/>
        <v>-2.0134481986788799E-4</v>
      </c>
      <c r="L869" s="4">
        <f t="shared" si="164"/>
        <v>-3.0680493342338799E-4</v>
      </c>
      <c r="M869" s="4">
        <f t="shared" si="165"/>
        <v>-3.4757362938420133E-4</v>
      </c>
      <c r="N869" s="4">
        <f t="shared" si="166"/>
        <v>-4.597325378258299E-4</v>
      </c>
      <c r="O869" s="8">
        <f t="shared" si="167"/>
        <v>3.0673992663651785E-6</v>
      </c>
      <c r="P869" s="8">
        <f t="shared" si="168"/>
        <v>8.5432733042592469E-6</v>
      </c>
      <c r="Q869" s="8">
        <f t="shared" si="169"/>
        <v>1.1712443849470899E-5</v>
      </c>
      <c r="R869" s="8">
        <f t="shared" si="170"/>
        <v>1.5682264192066752E-5</v>
      </c>
      <c r="S869" s="5">
        <f>G869/G870-1</f>
        <v>4.9950049950231445E-5</v>
      </c>
      <c r="T869" s="5">
        <f>H869/H870-1</f>
        <v>4.9947555067042515E-5</v>
      </c>
      <c r="U869" s="5">
        <f>I869/I870-1</f>
        <v>0</v>
      </c>
      <c r="V869" s="5">
        <f>J869/J870-1</f>
        <v>0</v>
      </c>
      <c r="W869" s="8"/>
      <c r="X869" s="8"/>
      <c r="Y869" s="8"/>
      <c r="Z869" s="8"/>
    </row>
    <row r="870" spans="2:26" x14ac:dyDescent="0.2">
      <c r="B870" s="2">
        <v>42366</v>
      </c>
      <c r="C870" s="1">
        <v>97.842100000000002</v>
      </c>
      <c r="D870" s="1">
        <v>97.781999999999996</v>
      </c>
      <c r="E870" s="1">
        <v>97.820999999999998</v>
      </c>
      <c r="F870" s="1">
        <v>97.882999999999996</v>
      </c>
      <c r="G870" s="1">
        <v>100.1</v>
      </c>
      <c r="H870" s="1">
        <v>100.105</v>
      </c>
      <c r="I870" s="1">
        <v>100.02</v>
      </c>
      <c r="J870" s="1">
        <v>99.820999999999998</v>
      </c>
      <c r="K870" s="4">
        <f t="shared" si="163"/>
        <v>-1.0117320034341848E-4</v>
      </c>
      <c r="L870" s="4">
        <f t="shared" si="164"/>
        <v>-1.0225785340323146E-4</v>
      </c>
      <c r="M870" s="4">
        <f t="shared" si="165"/>
        <v>-1.0221708865287837E-4</v>
      </c>
      <c r="N870" s="4">
        <f t="shared" si="166"/>
        <v>-1.0215235001487244E-4</v>
      </c>
      <c r="O870" s="8">
        <f t="shared" si="167"/>
        <v>3.5707613160348982E-6</v>
      </c>
      <c r="P870" s="8">
        <f t="shared" si="168"/>
        <v>9.0536885260747434E-6</v>
      </c>
      <c r="Q870" s="8">
        <f t="shared" si="169"/>
        <v>1.235022937146224E-5</v>
      </c>
      <c r="R870" s="8">
        <f t="shared" si="170"/>
        <v>1.631744614538383E-5</v>
      </c>
      <c r="S870" s="5">
        <f>G870/G871-1</f>
        <v>4.9952545082110333E-5</v>
      </c>
      <c r="T870" s="5">
        <f>H870/H871-1</f>
        <v>4.9950049950231445E-5</v>
      </c>
      <c r="U870" s="5">
        <f>I870/I871-1</f>
        <v>4.9992501124807021E-5</v>
      </c>
      <c r="V870" s="5">
        <f>J870/J871-1</f>
        <v>5.0092169592064195E-5</v>
      </c>
      <c r="W870" s="8"/>
      <c r="X870" s="8"/>
      <c r="Y870" s="8"/>
      <c r="Z870" s="8"/>
    </row>
    <row r="871" spans="2:26" x14ac:dyDescent="0.2">
      <c r="B871" s="2">
        <v>42363</v>
      </c>
      <c r="C871" s="1">
        <v>97.852000000000004</v>
      </c>
      <c r="D871" s="1">
        <v>97.792000000000002</v>
      </c>
      <c r="E871" s="1">
        <v>97.831000000000003</v>
      </c>
      <c r="F871" s="1">
        <v>97.893000000000001</v>
      </c>
      <c r="G871" s="1">
        <v>100.095</v>
      </c>
      <c r="H871" s="1">
        <v>100.1</v>
      </c>
      <c r="I871" s="1">
        <v>100.015</v>
      </c>
      <c r="J871" s="1">
        <v>99.816000000000003</v>
      </c>
      <c r="K871" s="4">
        <f t="shared" si="163"/>
        <v>0</v>
      </c>
      <c r="L871" s="4">
        <f t="shared" si="164"/>
        <v>0</v>
      </c>
      <c r="M871" s="4">
        <f t="shared" si="165"/>
        <v>0</v>
      </c>
      <c r="N871" s="4">
        <f t="shared" si="166"/>
        <v>0</v>
      </c>
      <c r="O871" s="8">
        <f t="shared" si="167"/>
        <v>3.8236943168934449E-6</v>
      </c>
      <c r="P871" s="8">
        <f t="shared" si="168"/>
        <v>9.1810411875814511E-6</v>
      </c>
      <c r="Q871" s="8">
        <f t="shared" si="169"/>
        <v>1.2220583864446799E-5</v>
      </c>
      <c r="R871" s="8">
        <f t="shared" si="170"/>
        <v>1.6058783347270565E-5</v>
      </c>
      <c r="S871" s="5">
        <f>G871/G872-1</f>
        <v>0</v>
      </c>
      <c r="T871" s="5">
        <f>H871/H872-1</f>
        <v>0</v>
      </c>
      <c r="U871" s="5">
        <f>I871/I872-1</f>
        <v>0</v>
      </c>
      <c r="V871" s="5">
        <f>J871/J872-1</f>
        <v>0</v>
      </c>
      <c r="W871" s="8"/>
      <c r="X871" s="8"/>
      <c r="Y871" s="8"/>
      <c r="Z871" s="8"/>
    </row>
    <row r="872" spans="2:26" x14ac:dyDescent="0.2">
      <c r="B872" s="2">
        <v>42362</v>
      </c>
      <c r="C872" s="1">
        <v>97.852000000000004</v>
      </c>
      <c r="D872" s="1">
        <v>97.792000000000002</v>
      </c>
      <c r="E872" s="1">
        <v>97.831000000000003</v>
      </c>
      <c r="F872" s="1">
        <v>97.893000000000001</v>
      </c>
      <c r="G872" s="1">
        <v>100.095</v>
      </c>
      <c r="H872" s="1">
        <v>100.1</v>
      </c>
      <c r="I872" s="1">
        <v>100.015</v>
      </c>
      <c r="J872" s="1">
        <v>99.816000000000003</v>
      </c>
      <c r="K872" s="4">
        <f t="shared" si="163"/>
        <v>5.1100187026698052E-5</v>
      </c>
      <c r="L872" s="4">
        <f t="shared" si="164"/>
        <v>-5.1126312668015039E-5</v>
      </c>
      <c r="M872" s="4">
        <f t="shared" si="165"/>
        <v>-1.0220664138749225E-4</v>
      </c>
      <c r="N872" s="4">
        <f t="shared" si="166"/>
        <v>-1.0214191597812672E-4</v>
      </c>
      <c r="O872" s="8">
        <f t="shared" si="167"/>
        <v>3.8236943168934449E-6</v>
      </c>
      <c r="P872" s="8">
        <f t="shared" si="168"/>
        <v>8.9244835750038058E-6</v>
      </c>
      <c r="Q872" s="8">
        <f t="shared" si="169"/>
        <v>1.1707105045448141E-5</v>
      </c>
      <c r="R872" s="8">
        <f t="shared" si="170"/>
        <v>1.5442083104701688E-5</v>
      </c>
      <c r="S872" s="5">
        <f>G872/G873-1</f>
        <v>4.9955040463567357E-5</v>
      </c>
      <c r="T872" s="5">
        <f>H872/H873-1</f>
        <v>0</v>
      </c>
      <c r="U872" s="5">
        <f>I872/I873-1</f>
        <v>0</v>
      </c>
      <c r="V872" s="5">
        <f>J872/J873-1</f>
        <v>0</v>
      </c>
      <c r="W872" s="8"/>
      <c r="X872" s="8"/>
      <c r="Y872" s="8"/>
      <c r="Z872" s="8"/>
    </row>
    <row r="873" spans="2:26" x14ac:dyDescent="0.2">
      <c r="B873" s="2">
        <v>42361</v>
      </c>
      <c r="C873" s="1">
        <v>97.846999999999994</v>
      </c>
      <c r="D873" s="1">
        <v>97.796999999999997</v>
      </c>
      <c r="E873" s="1">
        <v>97.840999999999994</v>
      </c>
      <c r="F873" s="1">
        <v>97.903000000000006</v>
      </c>
      <c r="G873" s="1">
        <v>100.09</v>
      </c>
      <c r="H873" s="1">
        <v>100.1</v>
      </c>
      <c r="I873" s="1">
        <v>100.015</v>
      </c>
      <c r="J873" s="1">
        <v>99.816000000000003</v>
      </c>
      <c r="K873" s="4">
        <f t="shared" si="163"/>
        <v>-5.1097575931136063E-5</v>
      </c>
      <c r="L873" s="4">
        <f t="shared" si="164"/>
        <v>-5.1123698901922587E-5</v>
      </c>
      <c r="M873" s="4">
        <f t="shared" si="165"/>
        <v>-5.1100709277940304E-5</v>
      </c>
      <c r="N873" s="4">
        <f t="shared" si="166"/>
        <v>-5.1068349879446195E-5</v>
      </c>
      <c r="O873" s="8">
        <f t="shared" si="167"/>
        <v>3.5705696457088989E-6</v>
      </c>
      <c r="P873" s="8">
        <f t="shared" si="168"/>
        <v>8.9240271322282857E-6</v>
      </c>
      <c r="Q873" s="8">
        <f t="shared" si="169"/>
        <v>1.1834258535341202E-5</v>
      </c>
      <c r="R873" s="8">
        <f t="shared" si="170"/>
        <v>1.5697437894647005E-5</v>
      </c>
      <c r="S873" s="5">
        <f>G873/G874-1</f>
        <v>0</v>
      </c>
      <c r="T873" s="5">
        <f>H873/H874-1</f>
        <v>0</v>
      </c>
      <c r="U873" s="5">
        <f>I873/I874-1</f>
        <v>0</v>
      </c>
      <c r="V873" s="5">
        <f>J873/J874-1</f>
        <v>0</v>
      </c>
      <c r="W873" s="8"/>
      <c r="X873" s="8"/>
      <c r="Y873" s="8"/>
      <c r="Z873" s="8"/>
    </row>
    <row r="874" spans="2:26" x14ac:dyDescent="0.2">
      <c r="B874" s="2">
        <v>42360</v>
      </c>
      <c r="C874" s="1">
        <v>97.852000000000004</v>
      </c>
      <c r="D874" s="1">
        <v>97.802000000000007</v>
      </c>
      <c r="E874" s="1">
        <v>97.846000000000004</v>
      </c>
      <c r="F874" s="1">
        <v>97.908000000000001</v>
      </c>
      <c r="G874" s="1">
        <v>100.09</v>
      </c>
      <c r="H874" s="1">
        <v>100.1</v>
      </c>
      <c r="I874" s="1">
        <v>100.015</v>
      </c>
      <c r="J874" s="1">
        <v>99.816000000000003</v>
      </c>
      <c r="K874" s="4">
        <f t="shared" si="163"/>
        <v>0</v>
      </c>
      <c r="L874" s="4">
        <f t="shared" si="164"/>
        <v>-5.1121085402838773E-5</v>
      </c>
      <c r="M874" s="4">
        <f t="shared" si="165"/>
        <v>-1.0219097449304382E-4</v>
      </c>
      <c r="N874" s="4">
        <f t="shared" si="166"/>
        <v>-1.4297093605109001E-4</v>
      </c>
      <c r="O874" s="8">
        <f t="shared" si="167"/>
        <v>3.6983135855367388E-6</v>
      </c>
      <c r="P874" s="8">
        <f t="shared" si="168"/>
        <v>9.0518363794830919E-6</v>
      </c>
      <c r="Q874" s="8">
        <f t="shared" si="169"/>
        <v>1.1962010308536053E-5</v>
      </c>
      <c r="R874" s="8">
        <f t="shared" si="170"/>
        <v>1.582510876934562E-5</v>
      </c>
      <c r="S874" s="5">
        <f>G874/G875-1</f>
        <v>0</v>
      </c>
      <c r="T874" s="5">
        <f>H874/H875-1</f>
        <v>-9.9890120867085486E-5</v>
      </c>
      <c r="U874" s="5">
        <f>I874/I875-1</f>
        <v>-1.4995501349590601E-4</v>
      </c>
      <c r="V874" s="5">
        <f>J874/J875-1</f>
        <v>-2.003285388035847E-4</v>
      </c>
      <c r="W874" s="8"/>
      <c r="X874" s="8"/>
      <c r="Y874" s="8"/>
      <c r="Z874" s="8"/>
    </row>
    <row r="875" spans="2:26" x14ac:dyDescent="0.2">
      <c r="B875" s="2">
        <v>42359</v>
      </c>
      <c r="C875" s="1">
        <v>97.852000000000004</v>
      </c>
      <c r="D875" s="1">
        <v>97.807000000000002</v>
      </c>
      <c r="E875" s="1">
        <v>97.855999999999995</v>
      </c>
      <c r="F875" s="1">
        <v>97.921999999999997</v>
      </c>
      <c r="G875" s="1">
        <v>100.09</v>
      </c>
      <c r="H875" s="1">
        <v>100.11</v>
      </c>
      <c r="I875" s="1">
        <v>100.03</v>
      </c>
      <c r="J875" s="1">
        <v>99.835999999999999</v>
      </c>
      <c r="K875" s="4">
        <f t="shared" si="163"/>
        <v>-1.0014121955659316E-4</v>
      </c>
      <c r="L875" s="4">
        <f t="shared" si="164"/>
        <v>-9.2009487200450657E-5</v>
      </c>
      <c r="M875" s="4">
        <f t="shared" si="165"/>
        <v>-5.109287663118689E-5</v>
      </c>
      <c r="N875" s="4">
        <f t="shared" si="166"/>
        <v>0</v>
      </c>
      <c r="O875" s="8">
        <f t="shared" si="167"/>
        <v>3.6983135855367388E-6</v>
      </c>
      <c r="P875" s="8">
        <f t="shared" si="168"/>
        <v>9.051373449712464E-6</v>
      </c>
      <c r="Q875" s="8">
        <f t="shared" si="169"/>
        <v>1.2114801471869442E-5</v>
      </c>
      <c r="R875" s="8">
        <f t="shared" si="170"/>
        <v>1.6054063494695957E-5</v>
      </c>
      <c r="S875" s="5">
        <f>G875/G876-1</f>
        <v>-9.9900099900018802E-5</v>
      </c>
      <c r="T875" s="5">
        <f>H875/H876-1</f>
        <v>-4.9942566048954973E-5</v>
      </c>
      <c r="U875" s="5">
        <f>I875/I876-1</f>
        <v>-4.9982506122758785E-5</v>
      </c>
      <c r="V875" s="5">
        <f>J875/J876-1</f>
        <v>-5.0079626606303052E-5</v>
      </c>
      <c r="W875" s="8"/>
      <c r="X875" s="8"/>
      <c r="Y875" s="8"/>
      <c r="Z875" s="8"/>
    </row>
    <row r="876" spans="2:26" x14ac:dyDescent="0.2">
      <c r="B876" s="2">
        <v>42356</v>
      </c>
      <c r="C876" s="1">
        <v>97.861800000000002</v>
      </c>
      <c r="D876" s="1">
        <v>97.816000000000003</v>
      </c>
      <c r="E876" s="1">
        <v>97.861000000000004</v>
      </c>
      <c r="F876" s="1">
        <v>97.921999999999997</v>
      </c>
      <c r="G876" s="1">
        <v>100.1</v>
      </c>
      <c r="H876" s="1">
        <v>100.11499999999999</v>
      </c>
      <c r="I876" s="1">
        <v>100.035</v>
      </c>
      <c r="J876" s="1">
        <v>99.840999999999994</v>
      </c>
      <c r="K876" s="4">
        <f t="shared" si="163"/>
        <v>-1.0115283580447443E-4</v>
      </c>
      <c r="L876" s="4">
        <f t="shared" si="164"/>
        <v>0</v>
      </c>
      <c r="M876" s="4">
        <f t="shared" si="165"/>
        <v>5.109548724657742E-5</v>
      </c>
      <c r="N876" s="4">
        <f t="shared" si="166"/>
        <v>1.0213252716706478E-4</v>
      </c>
      <c r="O876" s="8">
        <f t="shared" si="167"/>
        <v>3.9486666344282216E-6</v>
      </c>
      <c r="P876" s="8">
        <f t="shared" si="168"/>
        <v>9.2813971677135899E-6</v>
      </c>
      <c r="Q876" s="8">
        <f t="shared" si="169"/>
        <v>1.2114182412279461E-5</v>
      </c>
      <c r="R876" s="8">
        <f t="shared" si="170"/>
        <v>1.5797144670767483E-5</v>
      </c>
      <c r="S876" s="5">
        <f>G876/G877-1</f>
        <v>0</v>
      </c>
      <c r="T876" s="5">
        <f>H876/H877-1</f>
        <v>4.9945060433431721E-5</v>
      </c>
      <c r="U876" s="5">
        <f>I876/I877-1</f>
        <v>4.9985004498598329E-5</v>
      </c>
      <c r="V876" s="5">
        <f>J876/J877-1</f>
        <v>5.008213470092393E-5</v>
      </c>
      <c r="W876" s="8"/>
      <c r="X876" s="8"/>
      <c r="Y876" s="8"/>
      <c r="Z876" s="8"/>
    </row>
    <row r="877" spans="2:26" x14ac:dyDescent="0.2">
      <c r="B877" s="2">
        <v>42355</v>
      </c>
      <c r="C877" s="1">
        <v>97.871700000000004</v>
      </c>
      <c r="D877" s="1">
        <v>97.816000000000003</v>
      </c>
      <c r="E877" s="1">
        <v>97.855999999999995</v>
      </c>
      <c r="F877" s="1">
        <v>97.912000000000006</v>
      </c>
      <c r="G877" s="1">
        <v>100.1</v>
      </c>
      <c r="H877" s="1">
        <v>100.11</v>
      </c>
      <c r="I877" s="1">
        <v>100.03</v>
      </c>
      <c r="J877" s="1">
        <v>99.835999999999999</v>
      </c>
      <c r="K877" s="4">
        <f t="shared" si="163"/>
        <v>-2.5128631010562508E-4</v>
      </c>
      <c r="L877" s="4">
        <f t="shared" si="164"/>
        <v>-1.5332563297931756E-4</v>
      </c>
      <c r="M877" s="4">
        <f t="shared" si="165"/>
        <v>-1.5326296860151967E-4</v>
      </c>
      <c r="N877" s="4">
        <f t="shared" si="166"/>
        <v>-1.531753244764511E-4</v>
      </c>
      <c r="O877" s="8">
        <f t="shared" si="167"/>
        <v>4.1401424590672971E-6</v>
      </c>
      <c r="P877" s="8">
        <f t="shared" si="168"/>
        <v>9.1787888646496789E-6</v>
      </c>
      <c r="Q877" s="8">
        <f t="shared" si="169"/>
        <v>1.1858099032273917E-5</v>
      </c>
      <c r="R877" s="8">
        <f t="shared" si="170"/>
        <v>1.5310607795695762E-5</v>
      </c>
      <c r="S877" s="5">
        <f>G877/G878-1</f>
        <v>4.9952545082110333E-5</v>
      </c>
      <c r="T877" s="5">
        <f>H877/H878-1</f>
        <v>4.9947555067042515E-5</v>
      </c>
      <c r="U877" s="5">
        <f>I877/I878-1</f>
        <v>9.9980003999355915E-5</v>
      </c>
      <c r="V877" s="5">
        <f>J877/J878-1</f>
        <v>1.5026898147674217E-4</v>
      </c>
      <c r="W877" s="8"/>
      <c r="X877" s="8"/>
      <c r="Y877" s="8"/>
      <c r="Z877" s="8"/>
    </row>
    <row r="878" spans="2:26" x14ac:dyDescent="0.2">
      <c r="B878" s="2">
        <v>42354</v>
      </c>
      <c r="C878" s="1">
        <v>97.896299999999997</v>
      </c>
      <c r="D878" s="1">
        <v>97.831000000000003</v>
      </c>
      <c r="E878" s="1">
        <v>97.870999999999995</v>
      </c>
      <c r="F878" s="1">
        <v>97.927000000000007</v>
      </c>
      <c r="G878" s="1">
        <v>100.095</v>
      </c>
      <c r="H878" s="1">
        <v>100.105</v>
      </c>
      <c r="I878" s="1">
        <v>100.02</v>
      </c>
      <c r="J878" s="1">
        <v>99.820999999999998</v>
      </c>
      <c r="K878" s="4">
        <f t="shared" si="163"/>
        <v>-1.5115752963668072E-4</v>
      </c>
      <c r="L878" s="4">
        <f t="shared" si="164"/>
        <v>-2.5547743623277608E-4</v>
      </c>
      <c r="M878" s="4">
        <f t="shared" si="165"/>
        <v>-3.0643200784463698E-4</v>
      </c>
      <c r="N878" s="4">
        <f t="shared" si="166"/>
        <v>-4.0830075433551105E-4</v>
      </c>
      <c r="O878" s="8">
        <f t="shared" si="167"/>
        <v>4.76835823433136E-6</v>
      </c>
      <c r="P878" s="8">
        <f t="shared" si="168"/>
        <v>9.6647154617204854E-6</v>
      </c>
      <c r="Q878" s="8">
        <f t="shared" si="169"/>
        <v>1.2497972136025215E-5</v>
      </c>
      <c r="R878" s="8">
        <f t="shared" si="170"/>
        <v>1.6053250943375285E-5</v>
      </c>
      <c r="S878" s="5">
        <f>G878/G879-1</f>
        <v>-4.9950049950009401E-5</v>
      </c>
      <c r="T878" s="5">
        <f>H878/H879-1</f>
        <v>0</v>
      </c>
      <c r="U878" s="5">
        <f>I878/I879-1</f>
        <v>0</v>
      </c>
      <c r="V878" s="5">
        <f>J878/J879-1</f>
        <v>-5.0087151643785077E-5</v>
      </c>
      <c r="W878" s="8"/>
      <c r="X878" s="8"/>
      <c r="Y878" s="8"/>
      <c r="Z878" s="8"/>
    </row>
    <row r="879" spans="2:26" x14ac:dyDescent="0.2">
      <c r="B879" s="2">
        <v>42353</v>
      </c>
      <c r="C879" s="1">
        <v>97.911100000000005</v>
      </c>
      <c r="D879" s="1">
        <v>97.855999999999995</v>
      </c>
      <c r="E879" s="1">
        <v>97.900999999999996</v>
      </c>
      <c r="F879" s="1">
        <v>97.966999999999999</v>
      </c>
      <c r="G879" s="1">
        <v>100.1</v>
      </c>
      <c r="H879" s="1">
        <v>100.105</v>
      </c>
      <c r="I879" s="1">
        <v>100.02</v>
      </c>
      <c r="J879" s="1">
        <v>99.825999999999993</v>
      </c>
      <c r="K879" s="4">
        <f t="shared" si="163"/>
        <v>0</v>
      </c>
      <c r="L879" s="4">
        <f t="shared" si="164"/>
        <v>-1.0218053256494386E-4</v>
      </c>
      <c r="M879" s="4">
        <f t="shared" si="165"/>
        <v>-1.4298115712618742E-4</v>
      </c>
      <c r="N879" s="4">
        <f t="shared" si="166"/>
        <v>-2.0410870829801198E-4</v>
      </c>
      <c r="O879" s="8">
        <f t="shared" si="167"/>
        <v>5.1462520584230622E-6</v>
      </c>
      <c r="P879" s="8">
        <f t="shared" si="168"/>
        <v>1.0303409052302426E-5</v>
      </c>
      <c r="Q879" s="8">
        <f t="shared" si="169"/>
        <v>1.3264052155636808E-5</v>
      </c>
      <c r="R879" s="8">
        <f t="shared" si="170"/>
        <v>1.7074002829214063E-5</v>
      </c>
      <c r="S879" s="5">
        <f>G879/G880-1</f>
        <v>4.9952545082110333E-5</v>
      </c>
      <c r="T879" s="5">
        <f>H879/H880-1</f>
        <v>0</v>
      </c>
      <c r="U879" s="5">
        <f>I879/I880-1</f>
        <v>-4.9987503124349075E-5</v>
      </c>
      <c r="V879" s="5">
        <f>J879/J880-1</f>
        <v>-1.0016426940184786E-4</v>
      </c>
      <c r="W879" s="8"/>
      <c r="X879" s="8"/>
      <c r="Y879" s="8"/>
      <c r="Z879" s="8"/>
    </row>
    <row r="880" spans="2:26" x14ac:dyDescent="0.2">
      <c r="B880" s="2">
        <v>42352</v>
      </c>
      <c r="C880" s="1">
        <v>97.911100000000005</v>
      </c>
      <c r="D880" s="1">
        <v>97.866</v>
      </c>
      <c r="E880" s="1">
        <v>97.915000000000006</v>
      </c>
      <c r="F880" s="1">
        <v>97.986999999999995</v>
      </c>
      <c r="G880" s="1">
        <v>100.095</v>
      </c>
      <c r="H880" s="1">
        <v>100.105</v>
      </c>
      <c r="I880" s="1">
        <v>100.02500000000001</v>
      </c>
      <c r="J880" s="1">
        <v>99.835999999999999</v>
      </c>
      <c r="K880" s="4">
        <f t="shared" si="163"/>
        <v>-1.0110190868151125E-4</v>
      </c>
      <c r="L880" s="4">
        <f t="shared" si="164"/>
        <v>-1.5324731050969653E-4</v>
      </c>
      <c r="M880" s="4">
        <f t="shared" si="165"/>
        <v>-2.0421708275897288E-4</v>
      </c>
      <c r="N880" s="4">
        <f t="shared" si="166"/>
        <v>-2.0406705643483125E-4</v>
      </c>
      <c r="O880" s="8">
        <f>AVERAGE(K880:K1279)</f>
        <v>5.1462520584230622E-6</v>
      </c>
      <c r="P880" s="8">
        <f t="shared" ref="P880:R880" si="171">AVERAGE(L880:L1279)</f>
        <v>1.0558860383714785E-5</v>
      </c>
      <c r="Q880" s="8">
        <f t="shared" si="171"/>
        <v>1.3621505048452275E-5</v>
      </c>
      <c r="R880" s="8">
        <f t="shared" si="171"/>
        <v>1.7584274599959094E-5</v>
      </c>
      <c r="S880" s="5">
        <f>G880/G881-1</f>
        <v>0</v>
      </c>
      <c r="T880" s="5">
        <f>H880/H881-1</f>
        <v>4.9950049950231445E-5</v>
      </c>
      <c r="U880" s="5">
        <f>I880/I881-1</f>
        <v>0</v>
      </c>
      <c r="V880" s="5">
        <f>J880/J881-1</f>
        <v>-5.0079626606303052E-5</v>
      </c>
      <c r="W880" s="8"/>
      <c r="X880" s="8"/>
      <c r="Y880" s="8"/>
      <c r="Z880" s="8"/>
    </row>
    <row r="881" spans="2:26" x14ac:dyDescent="0.2">
      <c r="B881" s="2">
        <v>42349</v>
      </c>
      <c r="C881" s="1">
        <v>97.921000000000006</v>
      </c>
      <c r="D881" s="1">
        <v>97.881</v>
      </c>
      <c r="E881" s="1">
        <v>97.935000000000002</v>
      </c>
      <c r="F881" s="1">
        <v>98.007000000000005</v>
      </c>
      <c r="G881" s="1">
        <v>100.095</v>
      </c>
      <c r="H881" s="1">
        <v>100.1</v>
      </c>
      <c r="I881" s="1">
        <v>100.02500000000001</v>
      </c>
      <c r="J881" s="1">
        <v>99.840999999999994</v>
      </c>
      <c r="K881" s="4">
        <f t="shared" si="163"/>
        <v>3.5244900982278615E-4</v>
      </c>
      <c r="L881" s="4">
        <f t="shared" si="164"/>
        <v>4.5995339138960034E-4</v>
      </c>
      <c r="M881" s="4">
        <f t="shared" si="165"/>
        <v>5.5169031783486311E-4</v>
      </c>
      <c r="N881" s="4">
        <f t="shared" si="166"/>
        <v>6.6365808335566712E-4</v>
      </c>
      <c r="S881" s="5">
        <f>G881/G882-1</f>
        <v>4.9955040463567357E-5</v>
      </c>
      <c r="T881" s="5">
        <f>H881/H882-1</f>
        <v>4.9952545082110333E-5</v>
      </c>
      <c r="U881" s="5">
        <f>I881/I882-1</f>
        <v>9.9985002249614041E-5</v>
      </c>
      <c r="V881" s="5">
        <f>J881/J882-1</f>
        <v>1.5026145493157728E-4</v>
      </c>
      <c r="W881" s="8"/>
      <c r="X881" s="8"/>
      <c r="Y881" s="8"/>
      <c r="Z881" s="8"/>
    </row>
    <row r="882" spans="2:26" x14ac:dyDescent="0.2">
      <c r="B882" s="2">
        <v>42348</v>
      </c>
      <c r="C882" s="1">
        <v>97.886499999999998</v>
      </c>
      <c r="D882" s="1">
        <v>97.835999999999999</v>
      </c>
      <c r="E882" s="1">
        <v>97.881</v>
      </c>
      <c r="F882" s="1">
        <v>97.941999999999993</v>
      </c>
      <c r="G882" s="1">
        <v>100.09</v>
      </c>
      <c r="H882" s="1">
        <v>100.095</v>
      </c>
      <c r="I882" s="1">
        <v>100.015</v>
      </c>
      <c r="J882" s="1">
        <v>99.825999999999993</v>
      </c>
      <c r="K882" s="4">
        <f t="shared" si="163"/>
        <v>-1.5015137710272519E-4</v>
      </c>
      <c r="L882" s="4">
        <f t="shared" si="164"/>
        <v>-2.0438194898619866E-4</v>
      </c>
      <c r="M882" s="4">
        <f t="shared" si="165"/>
        <v>-2.451355906235575E-4</v>
      </c>
      <c r="N882" s="4">
        <f t="shared" si="166"/>
        <v>-2.5518797145984706E-4</v>
      </c>
      <c r="S882" s="5">
        <f>G882/G883-1</f>
        <v>4.9957536094380472E-5</v>
      </c>
      <c r="T882" s="5">
        <f>H882/H883-1</f>
        <v>4.9955040463567357E-5</v>
      </c>
      <c r="U882" s="5">
        <f>I882/I883-1</f>
        <v>4.9995000499958309E-5</v>
      </c>
      <c r="V882" s="5">
        <f>J882/J883-1</f>
        <v>1.0018433918390635E-4</v>
      </c>
      <c r="W882" s="8"/>
      <c r="X882" s="8"/>
      <c r="Y882" s="8"/>
      <c r="Z882" s="8"/>
    </row>
    <row r="883" spans="2:26" x14ac:dyDescent="0.2">
      <c r="B883" s="2">
        <v>42347</v>
      </c>
      <c r="C883" s="1">
        <v>97.901200000000003</v>
      </c>
      <c r="D883" s="1">
        <v>97.855999999999995</v>
      </c>
      <c r="E883" s="1">
        <v>97.905000000000001</v>
      </c>
      <c r="F883" s="1">
        <v>97.966999999999999</v>
      </c>
      <c r="G883" s="1">
        <v>100.08499999999999</v>
      </c>
      <c r="H883" s="1">
        <v>100.09</v>
      </c>
      <c r="I883" s="1">
        <v>100.01</v>
      </c>
      <c r="J883" s="1">
        <v>99.816000000000003</v>
      </c>
      <c r="K883" s="4">
        <f t="shared" si="163"/>
        <v>5.0052964208013861E-5</v>
      </c>
      <c r="L883" s="4">
        <f t="shared" si="164"/>
        <v>2.0442372950646437E-4</v>
      </c>
      <c r="M883" s="4">
        <f t="shared" si="165"/>
        <v>2.9629326903424236E-4</v>
      </c>
      <c r="N883" s="4">
        <f t="shared" si="166"/>
        <v>4.0846753193690688E-4</v>
      </c>
      <c r="S883" s="5">
        <f>G883/G884-1</f>
        <v>-4.995504046367838E-5</v>
      </c>
      <c r="T883" s="5">
        <f>H883/H884-1</f>
        <v>-9.9900099900018802E-5</v>
      </c>
      <c r="U883" s="5">
        <f>I883/I884-1</f>
        <v>-9.9980003999133871E-5</v>
      </c>
      <c r="V883" s="5">
        <f>J883/J884-1</f>
        <v>-5.008966049224739E-5</v>
      </c>
      <c r="W883" s="8"/>
      <c r="X883" s="8"/>
      <c r="Y883" s="8"/>
      <c r="Z883" s="8"/>
    </row>
    <row r="884" spans="2:26" x14ac:dyDescent="0.2">
      <c r="B884" s="2">
        <v>42346</v>
      </c>
      <c r="C884" s="1">
        <v>97.896299999999997</v>
      </c>
      <c r="D884" s="1">
        <v>97.835999999999999</v>
      </c>
      <c r="E884" s="1">
        <v>97.876000000000005</v>
      </c>
      <c r="F884" s="1">
        <v>97.927000000000007</v>
      </c>
      <c r="G884" s="1">
        <v>100.09</v>
      </c>
      <c r="H884" s="1">
        <v>100.1</v>
      </c>
      <c r="I884" s="1">
        <v>100.02</v>
      </c>
      <c r="J884" s="1">
        <v>99.820999999999998</v>
      </c>
      <c r="K884" s="4">
        <f t="shared" si="163"/>
        <v>-1.2562737083376962E-4</v>
      </c>
      <c r="L884" s="4">
        <f t="shared" si="164"/>
        <v>-1.5329429438637465E-4</v>
      </c>
      <c r="M884" s="4">
        <f t="shared" si="165"/>
        <v>-1.5323165561698104E-4</v>
      </c>
      <c r="N884" s="4">
        <f t="shared" si="166"/>
        <v>-1.5315186538955583E-4</v>
      </c>
      <c r="S884" s="5">
        <f>G884/G885-1</f>
        <v>4.9957536094380472E-5</v>
      </c>
      <c r="T884" s="5">
        <f>H884/H885-1</f>
        <v>9.9910080927134715E-5</v>
      </c>
      <c r="U884" s="5">
        <f>I884/I885-1</f>
        <v>9.9990000999916617E-5</v>
      </c>
      <c r="V884" s="5">
        <f>J884/J885-1</f>
        <v>1.0018935788624894E-4</v>
      </c>
      <c r="W884" s="8"/>
      <c r="X884" s="8"/>
      <c r="Y884" s="8"/>
      <c r="Z884" s="8"/>
    </row>
    <row r="885" spans="2:26" x14ac:dyDescent="0.2">
      <c r="B885" s="2">
        <v>42345</v>
      </c>
      <c r="C885" s="1">
        <v>97.908600000000007</v>
      </c>
      <c r="D885" s="1">
        <v>97.850999999999999</v>
      </c>
      <c r="E885" s="1">
        <v>97.891000000000005</v>
      </c>
      <c r="F885" s="1">
        <v>97.941999999999993</v>
      </c>
      <c r="G885" s="1">
        <v>100.08499999999999</v>
      </c>
      <c r="H885" s="1">
        <v>100.09</v>
      </c>
      <c r="I885" s="1">
        <v>100.01</v>
      </c>
      <c r="J885" s="1">
        <v>99.811000000000007</v>
      </c>
      <c r="K885" s="4">
        <f t="shared" si="163"/>
        <v>-1.0110448995837018E-4</v>
      </c>
      <c r="L885" s="4">
        <f t="shared" si="164"/>
        <v>-1.5327079884741579E-4</v>
      </c>
      <c r="M885" s="4">
        <f t="shared" si="165"/>
        <v>-5.1074609789925063E-5</v>
      </c>
      <c r="N885" s="4">
        <f t="shared" si="166"/>
        <v>0</v>
      </c>
      <c r="S885" s="5">
        <f>G885/G886-1</f>
        <v>9.9925056207705865E-5</v>
      </c>
      <c r="T885" s="5">
        <f>H885/H886-1</f>
        <v>1.9986009793160342E-4</v>
      </c>
      <c r="U885" s="5">
        <f>I885/I886-1</f>
        <v>2.5003750562579974E-4</v>
      </c>
      <c r="V885" s="5">
        <f>J885/J886-1</f>
        <v>2.5053614735548457E-4</v>
      </c>
      <c r="W885" s="8"/>
      <c r="X885" s="8"/>
      <c r="Y885" s="8"/>
      <c r="Z885" s="8"/>
    </row>
    <row r="886" spans="2:26" x14ac:dyDescent="0.2">
      <c r="B886" s="2">
        <v>42342</v>
      </c>
      <c r="C886" s="1">
        <v>97.918499999999995</v>
      </c>
      <c r="D886" s="1">
        <v>97.866</v>
      </c>
      <c r="E886" s="1">
        <v>97.896000000000001</v>
      </c>
      <c r="F886" s="1">
        <v>97.941999999999993</v>
      </c>
      <c r="G886" s="1">
        <v>100.075</v>
      </c>
      <c r="H886" s="1">
        <v>100.07</v>
      </c>
      <c r="I886" s="1">
        <v>99.984999999999999</v>
      </c>
      <c r="J886" s="1">
        <v>99.786000000000001</v>
      </c>
      <c r="K886" s="4">
        <f t="shared" si="163"/>
        <v>-1.25598892279144E-4</v>
      </c>
      <c r="L886" s="4">
        <f t="shared" si="164"/>
        <v>-5.1087656200432541E-5</v>
      </c>
      <c r="M886" s="4">
        <f t="shared" si="165"/>
        <v>-5.1072001307383985E-5</v>
      </c>
      <c r="N886" s="4">
        <f t="shared" si="166"/>
        <v>0</v>
      </c>
      <c r="S886" s="5">
        <f>G886/G887-1</f>
        <v>0</v>
      </c>
      <c r="T886" s="5">
        <f>H886/H887-1</f>
        <v>4.9967521111193847E-5</v>
      </c>
      <c r="U886" s="5">
        <f>I886/I887-1</f>
        <v>1.0002500625172495E-4</v>
      </c>
      <c r="V886" s="5">
        <f>J886/J887-1</f>
        <v>1.5034428842053416E-4</v>
      </c>
      <c r="W886" s="8"/>
      <c r="X886" s="8"/>
      <c r="Y886" s="8"/>
      <c r="Z886" s="8"/>
    </row>
    <row r="887" spans="2:26" x14ac:dyDescent="0.2">
      <c r="B887" s="2">
        <v>42341</v>
      </c>
      <c r="C887" s="1">
        <v>97.930800000000005</v>
      </c>
      <c r="D887" s="1">
        <v>97.870999999999995</v>
      </c>
      <c r="E887" s="1">
        <v>97.900999999999996</v>
      </c>
      <c r="F887" s="1">
        <v>97.941999999999993</v>
      </c>
      <c r="G887" s="1">
        <v>100.075</v>
      </c>
      <c r="H887" s="1">
        <v>100.065</v>
      </c>
      <c r="I887" s="1">
        <v>99.974999999999994</v>
      </c>
      <c r="J887" s="1">
        <v>99.771000000000001</v>
      </c>
      <c r="K887" s="4">
        <f t="shared" si="163"/>
        <v>-5.0032827661361523E-5</v>
      </c>
      <c r="L887" s="4">
        <f t="shared" si="164"/>
        <v>-9.1949325704998586E-5</v>
      </c>
      <c r="M887" s="4">
        <f t="shared" si="165"/>
        <v>-9.1921152078455748E-5</v>
      </c>
      <c r="N887" s="4">
        <f t="shared" si="166"/>
        <v>-1.5312841348757988E-4</v>
      </c>
      <c r="S887" s="5">
        <f>G887/G888-1</f>
        <v>-7.4887668497258808E-4</v>
      </c>
      <c r="T887" s="5">
        <f>H887/H888-1</f>
        <v>-1.197784099416177E-3</v>
      </c>
      <c r="U887" s="5">
        <f>I887/I888-1</f>
        <v>-1.3983918493731817E-3</v>
      </c>
      <c r="V887" s="5">
        <f>J887/J888-1</f>
        <v>-1.541155866900179E-3</v>
      </c>
      <c r="W887" s="8"/>
      <c r="X887" s="8"/>
      <c r="Y887" s="8"/>
      <c r="Z887" s="8"/>
    </row>
    <row r="888" spans="2:26" x14ac:dyDescent="0.2">
      <c r="B888" s="2">
        <v>42340</v>
      </c>
      <c r="C888" s="1">
        <v>97.935699999999997</v>
      </c>
      <c r="D888" s="1">
        <v>97.88</v>
      </c>
      <c r="E888" s="1">
        <v>97.91</v>
      </c>
      <c r="F888" s="1">
        <v>97.956999999999994</v>
      </c>
      <c r="G888" s="1">
        <v>100.15</v>
      </c>
      <c r="H888" s="1">
        <v>100.185</v>
      </c>
      <c r="I888" s="1">
        <v>100.11499999999999</v>
      </c>
      <c r="J888" s="1">
        <v>99.924999999999997</v>
      </c>
      <c r="K888" s="4">
        <f t="shared" si="163"/>
        <v>-1.5109672742874558E-4</v>
      </c>
      <c r="L888" s="4">
        <f t="shared" si="164"/>
        <v>-2.0429009193068115E-4</v>
      </c>
      <c r="M888" s="4">
        <f t="shared" si="165"/>
        <v>-3.0630998570557733E-4</v>
      </c>
      <c r="N888" s="4">
        <f t="shared" si="166"/>
        <v>-3.57172014042062E-4</v>
      </c>
      <c r="S888" s="5">
        <f>G888/G889-1</f>
        <v>-4.9922619939080093E-5</v>
      </c>
      <c r="T888" s="5">
        <f>H888/H889-1</f>
        <v>0</v>
      </c>
      <c r="U888" s="5">
        <f>I888/I889-1</f>
        <v>0</v>
      </c>
      <c r="V888" s="5">
        <f>J888/J889-1</f>
        <v>4.0031624983560832E-5</v>
      </c>
      <c r="W888" s="8"/>
      <c r="X888" s="8"/>
      <c r="Y888" s="8"/>
      <c r="Z888" s="8"/>
    </row>
    <row r="889" spans="2:26" x14ac:dyDescent="0.2">
      <c r="B889" s="2">
        <v>42339</v>
      </c>
      <c r="C889" s="1">
        <v>97.950500000000005</v>
      </c>
      <c r="D889" s="1">
        <v>97.9</v>
      </c>
      <c r="E889" s="1">
        <v>97.94</v>
      </c>
      <c r="F889" s="1">
        <v>97.992000000000004</v>
      </c>
      <c r="G889" s="1">
        <v>100.155</v>
      </c>
      <c r="H889" s="1">
        <v>100.185</v>
      </c>
      <c r="I889" s="1">
        <v>100.11499999999999</v>
      </c>
      <c r="J889" s="1">
        <v>99.921000000000006</v>
      </c>
      <c r="K889" s="4">
        <f t="shared" si="163"/>
        <v>2.552374729458684E-5</v>
      </c>
      <c r="L889" s="4">
        <f t="shared" si="164"/>
        <v>1.0215548064151925E-4</v>
      </c>
      <c r="M889" s="4">
        <f t="shared" si="165"/>
        <v>1.5317845289763987E-4</v>
      </c>
      <c r="N889" s="4">
        <f t="shared" si="166"/>
        <v>2.0413995835544263E-4</v>
      </c>
      <c r="S889" s="5">
        <f>G889/G890-1</f>
        <v>4.9925112331372645E-5</v>
      </c>
      <c r="T889" s="5">
        <f>H889/H890-1</f>
        <v>1.4974543276435881E-4</v>
      </c>
      <c r="U889" s="5">
        <f>I889/I890-1</f>
        <v>1.9981018032866338E-4</v>
      </c>
      <c r="V889" s="5">
        <f>J889/J890-1</f>
        <v>2.0019819621430734E-4</v>
      </c>
      <c r="W889" s="8"/>
      <c r="X889" s="8"/>
      <c r="Y889" s="8"/>
      <c r="Z889" s="8"/>
    </row>
    <row r="890" spans="2:26" x14ac:dyDescent="0.2">
      <c r="B890" s="2">
        <v>42338</v>
      </c>
      <c r="C890" s="1">
        <v>97.947999999999993</v>
      </c>
      <c r="D890" s="1">
        <v>97.89</v>
      </c>
      <c r="E890" s="1">
        <v>97.924999999999997</v>
      </c>
      <c r="F890" s="1">
        <v>97.971999999999994</v>
      </c>
      <c r="G890" s="1">
        <v>100.15</v>
      </c>
      <c r="H890" s="1">
        <v>100.17</v>
      </c>
      <c r="I890" s="1">
        <v>100.095</v>
      </c>
      <c r="J890" s="1">
        <v>99.900999999999996</v>
      </c>
      <c r="K890" s="4">
        <f t="shared" si="163"/>
        <v>2.5524398772791557E-5</v>
      </c>
      <c r="L890" s="4">
        <f t="shared" si="164"/>
        <v>0</v>
      </c>
      <c r="M890" s="4">
        <f t="shared" si="165"/>
        <v>-5.1056877361510544E-5</v>
      </c>
      <c r="N890" s="4">
        <f t="shared" si="166"/>
        <v>-1.0205956196041033E-4</v>
      </c>
      <c r="S890" s="5">
        <f>G890/G891-1</f>
        <v>-9.9840255590954996E-5</v>
      </c>
      <c r="T890" s="5">
        <f>H890/H891-1</f>
        <v>-9.9820323417931789E-5</v>
      </c>
      <c r="U890" s="5">
        <f>I890/I891-1</f>
        <v>-4.9950049950009401E-5</v>
      </c>
      <c r="V890" s="5">
        <f>J890/J891-1</f>
        <v>-5.0047044221623871E-5</v>
      </c>
      <c r="W890" s="8"/>
      <c r="X890" s="8"/>
      <c r="Y890" s="8"/>
      <c r="Z890" s="8"/>
    </row>
    <row r="891" spans="2:26" x14ac:dyDescent="0.2">
      <c r="B891" s="2">
        <v>42335</v>
      </c>
      <c r="C891" s="1">
        <v>97.945499999999996</v>
      </c>
      <c r="D891" s="1">
        <v>97.89</v>
      </c>
      <c r="E891" s="1">
        <v>97.93</v>
      </c>
      <c r="F891" s="1">
        <v>97.981999999999999</v>
      </c>
      <c r="G891" s="1">
        <v>100.16</v>
      </c>
      <c r="H891" s="1">
        <v>100.18</v>
      </c>
      <c r="I891" s="1">
        <v>100.1</v>
      </c>
      <c r="J891" s="1">
        <v>99.906000000000006</v>
      </c>
      <c r="K891" s="4">
        <f t="shared" si="163"/>
        <v>2.4504023254268148E-5</v>
      </c>
      <c r="L891" s="4">
        <f t="shared" si="164"/>
        <v>5.1080349389609481E-5</v>
      </c>
      <c r="M891" s="4">
        <f t="shared" si="165"/>
        <v>1.021241830065911E-4</v>
      </c>
      <c r="N891" s="4">
        <f t="shared" si="166"/>
        <v>1.0206997917783234E-4</v>
      </c>
      <c r="S891" s="5">
        <f>G891/G892-1</f>
        <v>9.9850224662967335E-5</v>
      </c>
      <c r="T891" s="5">
        <f>H891/H892-1</f>
        <v>9.983028850957254E-5</v>
      </c>
      <c r="U891" s="5">
        <f>I891/I892-1</f>
        <v>9.9910080927134715E-5</v>
      </c>
      <c r="V891" s="5">
        <f>J891/J892-1</f>
        <v>1.0010410827265837E-4</v>
      </c>
      <c r="W891" s="8"/>
      <c r="X891" s="8"/>
      <c r="Y891" s="8"/>
      <c r="Z891" s="8"/>
    </row>
    <row r="892" spans="2:26" x14ac:dyDescent="0.2">
      <c r="B892" s="2">
        <v>42334</v>
      </c>
      <c r="C892" s="1">
        <v>97.943100000000001</v>
      </c>
      <c r="D892" s="1">
        <v>97.885000000000005</v>
      </c>
      <c r="E892" s="1">
        <v>97.92</v>
      </c>
      <c r="F892" s="1">
        <v>97.971999999999994</v>
      </c>
      <c r="G892" s="1">
        <v>100.15</v>
      </c>
      <c r="H892" s="1">
        <v>100.17</v>
      </c>
      <c r="I892" s="1">
        <v>100.09</v>
      </c>
      <c r="J892" s="1">
        <v>99.896000000000001</v>
      </c>
      <c r="K892" s="4">
        <f t="shared" si="163"/>
        <v>0</v>
      </c>
      <c r="L892" s="4">
        <f t="shared" si="164"/>
        <v>0</v>
      </c>
      <c r="M892" s="4">
        <f t="shared" si="165"/>
        <v>0</v>
      </c>
      <c r="N892" s="4">
        <f t="shared" si="166"/>
        <v>0</v>
      </c>
      <c r="S892" s="5">
        <f>G892/G893-1</f>
        <v>-4.9922619939080093E-5</v>
      </c>
      <c r="T892" s="5">
        <f>H892/H893-1</f>
        <v>0</v>
      </c>
      <c r="U892" s="5">
        <f>I892/I893-1</f>
        <v>0</v>
      </c>
      <c r="V892" s="5">
        <f>J892/J893-1</f>
        <v>0</v>
      </c>
      <c r="W892" s="8"/>
      <c r="X892" s="8"/>
      <c r="Y892" s="8"/>
      <c r="Z892" s="8"/>
    </row>
    <row r="893" spans="2:26" x14ac:dyDescent="0.2">
      <c r="B893" s="2">
        <v>42333</v>
      </c>
      <c r="C893" s="1">
        <v>97.943100000000001</v>
      </c>
      <c r="D893" s="1">
        <v>97.885000000000005</v>
      </c>
      <c r="E893" s="1">
        <v>97.92</v>
      </c>
      <c r="F893" s="1">
        <v>97.971999999999994</v>
      </c>
      <c r="G893" s="1">
        <v>100.155</v>
      </c>
      <c r="H893" s="1">
        <v>100.17</v>
      </c>
      <c r="I893" s="1">
        <v>100.09</v>
      </c>
      <c r="J893" s="1">
        <v>99.896000000000001</v>
      </c>
      <c r="K893" s="4">
        <f t="shared" si="163"/>
        <v>-5.0026544697101549E-5</v>
      </c>
      <c r="L893" s="4">
        <f t="shared" si="164"/>
        <v>-5.1077740320759624E-5</v>
      </c>
      <c r="M893" s="4">
        <f t="shared" si="165"/>
        <v>-5.1059484299176283E-5</v>
      </c>
      <c r="N893" s="4">
        <f t="shared" si="166"/>
        <v>0</v>
      </c>
      <c r="S893" s="5">
        <f>G893/G894-1</f>
        <v>1.9973036400844357E-4</v>
      </c>
      <c r="T893" s="5">
        <f>H893/H894-1</f>
        <v>3.4952813701494279E-4</v>
      </c>
      <c r="U893" s="5">
        <f>I893/I894-1</f>
        <v>2.99820107935167E-4</v>
      </c>
      <c r="V893" s="5">
        <f>J893/J894-1</f>
        <v>2.0024830790177361E-4</v>
      </c>
      <c r="W893" s="8"/>
      <c r="X893" s="8"/>
      <c r="Y893" s="8"/>
      <c r="Z893" s="8"/>
    </row>
    <row r="894" spans="2:26" x14ac:dyDescent="0.2">
      <c r="B894" s="2">
        <v>42332</v>
      </c>
      <c r="C894" s="1">
        <v>97.947999999999993</v>
      </c>
      <c r="D894" s="1">
        <v>97.89</v>
      </c>
      <c r="E894" s="1">
        <v>97.924999999999997</v>
      </c>
      <c r="F894" s="1">
        <v>97.971999999999994</v>
      </c>
      <c r="G894" s="1">
        <v>100.13500000000001</v>
      </c>
      <c r="H894" s="1">
        <v>100.13500000000001</v>
      </c>
      <c r="I894" s="1">
        <v>100.06</v>
      </c>
      <c r="J894" s="1">
        <v>99.876000000000005</v>
      </c>
      <c r="K894" s="4">
        <f t="shared" si="163"/>
        <v>-5.0024042167251537E-5</v>
      </c>
      <c r="L894" s="4">
        <f t="shared" si="164"/>
        <v>5.1080349389609481E-5</v>
      </c>
      <c r="M894" s="4">
        <f t="shared" si="165"/>
        <v>1.0212939794707054E-4</v>
      </c>
      <c r="N894" s="4">
        <f t="shared" si="166"/>
        <v>5.1037594291925004E-5</v>
      </c>
      <c r="S894" s="5">
        <f>G894/G895-1</f>
        <v>-9.9855209945487466E-5</v>
      </c>
      <c r="T894" s="5">
        <f>H894/H895-1</f>
        <v>-1.4977533699456202E-4</v>
      </c>
      <c r="U894" s="5">
        <f>I894/I895-1</f>
        <v>-1.998401278976436E-4</v>
      </c>
      <c r="V894" s="5">
        <f>J894/J895-1</f>
        <v>-2.0020821654520571E-4</v>
      </c>
      <c r="W894" s="8"/>
      <c r="X894" s="8"/>
      <c r="Y894" s="8"/>
      <c r="Z894" s="8"/>
    </row>
    <row r="895" spans="2:26" x14ac:dyDescent="0.2">
      <c r="B895" s="2">
        <v>42331</v>
      </c>
      <c r="C895" s="1">
        <v>97.9529</v>
      </c>
      <c r="D895" s="1">
        <v>97.885000000000005</v>
      </c>
      <c r="E895" s="1">
        <v>97.915000000000006</v>
      </c>
      <c r="F895" s="1">
        <v>97.966999999999999</v>
      </c>
      <c r="G895" s="1">
        <v>100.145</v>
      </c>
      <c r="H895" s="1">
        <v>100.15</v>
      </c>
      <c r="I895" s="1">
        <v>100.08</v>
      </c>
      <c r="J895" s="1">
        <v>99.896000000000001</v>
      </c>
      <c r="K895" s="4">
        <f t="shared" si="163"/>
        <v>-1.510701996677577E-4</v>
      </c>
      <c r="L895" s="4">
        <f t="shared" si="164"/>
        <v>-2.0427965885294608E-4</v>
      </c>
      <c r="M895" s="4">
        <f t="shared" si="165"/>
        <v>-2.552583214211479E-4</v>
      </c>
      <c r="N895" s="4">
        <f t="shared" si="166"/>
        <v>-2.5512286717288557E-4</v>
      </c>
      <c r="S895" s="5">
        <f>G895/G896-1</f>
        <v>1.4980525317098703E-4</v>
      </c>
      <c r="T895" s="5">
        <f>H895/H896-1</f>
        <v>4.9927604972799244E-5</v>
      </c>
      <c r="U895" s="5">
        <f>I895/I896-1</f>
        <v>4.9962528103852932E-5</v>
      </c>
      <c r="V895" s="5">
        <f>J895/J896-1</f>
        <v>1.0011413010846404E-4</v>
      </c>
      <c r="W895" s="8"/>
      <c r="X895" s="8"/>
      <c r="Y895" s="8"/>
      <c r="Z895" s="8"/>
    </row>
    <row r="896" spans="2:26" x14ac:dyDescent="0.2">
      <c r="B896" s="2">
        <v>42328</v>
      </c>
      <c r="C896" s="1">
        <v>97.967699999999994</v>
      </c>
      <c r="D896" s="1">
        <v>97.905000000000001</v>
      </c>
      <c r="E896" s="1">
        <v>97.94</v>
      </c>
      <c r="F896" s="1">
        <v>97.992000000000004</v>
      </c>
      <c r="G896" s="1">
        <v>100.13</v>
      </c>
      <c r="H896" s="1">
        <v>100.145</v>
      </c>
      <c r="I896" s="1">
        <v>100.075</v>
      </c>
      <c r="J896" s="1">
        <v>99.885999999999996</v>
      </c>
      <c r="K896" s="4">
        <f t="shared" si="163"/>
        <v>-2.4497270085577227E-5</v>
      </c>
      <c r="L896" s="4">
        <f t="shared" si="164"/>
        <v>-1.0212939794729259E-4</v>
      </c>
      <c r="M896" s="4">
        <f t="shared" si="165"/>
        <v>-1.5313153999285678E-4</v>
      </c>
      <c r="N896" s="4">
        <f t="shared" si="166"/>
        <v>-1.5305029232604017E-4</v>
      </c>
      <c r="S896" s="5">
        <f>G896/G897-1</f>
        <v>1.4982769814708696E-4</v>
      </c>
      <c r="T896" s="5">
        <f>H896/H897-1</f>
        <v>1.9975031210983651E-4</v>
      </c>
      <c r="U896" s="5">
        <f>I896/I897-1</f>
        <v>1.9989006046672309E-4</v>
      </c>
      <c r="V896" s="5">
        <f>J896/J897-1</f>
        <v>2.503479836972744E-4</v>
      </c>
      <c r="W896" s="8"/>
      <c r="X896" s="8"/>
      <c r="Y896" s="8"/>
      <c r="Z896" s="8"/>
    </row>
    <row r="897" spans="2:26" x14ac:dyDescent="0.2">
      <c r="B897" s="2">
        <v>42327</v>
      </c>
      <c r="C897" s="1">
        <v>97.970100000000002</v>
      </c>
      <c r="D897" s="1">
        <v>97.915000000000006</v>
      </c>
      <c r="E897" s="1">
        <v>97.954999999999998</v>
      </c>
      <c r="F897" s="1">
        <v>98.007000000000005</v>
      </c>
      <c r="G897" s="1">
        <v>100.11499999999999</v>
      </c>
      <c r="H897" s="1">
        <v>100.125</v>
      </c>
      <c r="I897" s="1">
        <v>100.05500000000001</v>
      </c>
      <c r="J897" s="1">
        <v>99.861000000000004</v>
      </c>
      <c r="K897" s="4">
        <f t="shared" si="163"/>
        <v>-7.5527544589393258E-5</v>
      </c>
      <c r="L897" s="4">
        <f t="shared" si="164"/>
        <v>-1.0211896859835257E-4</v>
      </c>
      <c r="M897" s="4">
        <f t="shared" si="165"/>
        <v>-5.1041241322935527E-5</v>
      </c>
      <c r="N897" s="4">
        <f t="shared" si="166"/>
        <v>0</v>
      </c>
      <c r="S897" s="5">
        <f>G897/G898-1</f>
        <v>-4.9940071913834316E-5</v>
      </c>
      <c r="T897" s="5">
        <f>H897/H898-1</f>
        <v>4.9940071913612272E-5</v>
      </c>
      <c r="U897" s="5">
        <f>I897/I898-1</f>
        <v>4.9975012493819193E-5</v>
      </c>
      <c r="V897" s="5">
        <f>J897/J898-1</f>
        <v>0</v>
      </c>
      <c r="W897" s="8"/>
      <c r="X897" s="8"/>
      <c r="Y897" s="8"/>
      <c r="Z897" s="8"/>
    </row>
    <row r="898" spans="2:26" x14ac:dyDescent="0.2">
      <c r="B898" s="2">
        <v>42326</v>
      </c>
      <c r="C898" s="1">
        <v>97.977500000000006</v>
      </c>
      <c r="D898" s="1">
        <v>97.924999999999997</v>
      </c>
      <c r="E898" s="1">
        <v>97.96</v>
      </c>
      <c r="F898" s="1">
        <v>98.007000000000005</v>
      </c>
      <c r="G898" s="1">
        <v>100.12</v>
      </c>
      <c r="H898" s="1">
        <v>100.12</v>
      </c>
      <c r="I898" s="1">
        <v>100.05</v>
      </c>
      <c r="J898" s="1">
        <v>99.861000000000004</v>
      </c>
      <c r="K898" s="4">
        <f t="shared" si="163"/>
        <v>0</v>
      </c>
      <c r="L898" s="4">
        <f t="shared" si="164"/>
        <v>0</v>
      </c>
      <c r="M898" s="4">
        <f t="shared" si="165"/>
        <v>-5.1038636247779934E-5</v>
      </c>
      <c r="N898" s="4">
        <f t="shared" si="166"/>
        <v>-4.0811745620317197E-5</v>
      </c>
      <c r="S898" s="5">
        <f>G898/G899-1</f>
        <v>0</v>
      </c>
      <c r="T898" s="5">
        <f>H898/H899-1</f>
        <v>-4.9937578027403617E-5</v>
      </c>
      <c r="U898" s="5">
        <f>I898/I899-1</f>
        <v>-4.9972515116736282E-5</v>
      </c>
      <c r="V898" s="5">
        <f>J898/J899-1</f>
        <v>-5.0067089900407424E-5</v>
      </c>
      <c r="W898" s="8"/>
      <c r="X898" s="8"/>
      <c r="Y898" s="8"/>
      <c r="Z898" s="8"/>
    </row>
    <row r="899" spans="2:26" x14ac:dyDescent="0.2">
      <c r="B899" s="2">
        <v>42325</v>
      </c>
      <c r="C899" s="1">
        <v>97.977500000000006</v>
      </c>
      <c r="D899" s="1">
        <v>97.924999999999997</v>
      </c>
      <c r="E899" s="1">
        <v>97.965000000000003</v>
      </c>
      <c r="F899" s="1">
        <v>98.010999999999996</v>
      </c>
      <c r="G899" s="1">
        <v>100.12</v>
      </c>
      <c r="H899" s="1">
        <v>100.125</v>
      </c>
      <c r="I899" s="1">
        <v>100.05500000000001</v>
      </c>
      <c r="J899" s="1">
        <v>99.866</v>
      </c>
      <c r="K899" s="4">
        <f t="shared" si="163"/>
        <v>-2.551541130835222E-5</v>
      </c>
      <c r="L899" s="4">
        <f t="shared" si="164"/>
        <v>-5.1056877361510544E-5</v>
      </c>
      <c r="M899" s="4">
        <f t="shared" si="165"/>
        <v>-5.1036031438189688E-5</v>
      </c>
      <c r="N899" s="4">
        <f t="shared" si="166"/>
        <v>-1.0201895512196302E-4</v>
      </c>
      <c r="S899" s="5">
        <f>G899/G900-1</f>
        <v>9.9890120867085486E-5</v>
      </c>
      <c r="T899" s="5">
        <f>H899/H900-1</f>
        <v>4.9940071913612272E-5</v>
      </c>
      <c r="U899" s="5">
        <f>I899/I900-1</f>
        <v>4.9975012493819193E-5</v>
      </c>
      <c r="V899" s="5">
        <f>J899/J900-1</f>
        <v>1.5022383351204205E-4</v>
      </c>
      <c r="W899" s="8"/>
      <c r="X899" s="8"/>
      <c r="Y899" s="8"/>
      <c r="Z899" s="8"/>
    </row>
    <row r="900" spans="2:26" x14ac:dyDescent="0.2">
      <c r="B900" s="2">
        <v>42324</v>
      </c>
      <c r="C900" s="1">
        <v>97.98</v>
      </c>
      <c r="D900" s="1">
        <v>97.93</v>
      </c>
      <c r="E900" s="1">
        <v>97.97</v>
      </c>
      <c r="F900" s="1">
        <v>98.021000000000001</v>
      </c>
      <c r="G900" s="1">
        <v>100.11</v>
      </c>
      <c r="H900" s="1">
        <v>100.12</v>
      </c>
      <c r="I900" s="1">
        <v>100.05</v>
      </c>
      <c r="J900" s="1">
        <v>99.850999999999999</v>
      </c>
      <c r="K900" s="4">
        <f t="shared" si="163"/>
        <v>-2.4494194875712694E-5</v>
      </c>
      <c r="L900" s="4">
        <f t="shared" si="164"/>
        <v>5.1059484299287305E-5</v>
      </c>
      <c r="M900" s="4">
        <f t="shared" si="165"/>
        <v>1.020824826460931E-4</v>
      </c>
      <c r="N900" s="4">
        <f t="shared" si="166"/>
        <v>1.4284693950417093E-4</v>
      </c>
      <c r="S900" s="5">
        <f>G900/G901-1</f>
        <v>0</v>
      </c>
      <c r="T900" s="5">
        <f>H900/H901-1</f>
        <v>-4.9937578027403617E-5</v>
      </c>
      <c r="U900" s="5">
        <f>I900/I901-1</f>
        <v>0</v>
      </c>
      <c r="V900" s="5">
        <f>J900/J901-1</f>
        <v>0</v>
      </c>
      <c r="W900" s="8"/>
      <c r="X900" s="8"/>
      <c r="Y900" s="8"/>
      <c r="Z900" s="8"/>
    </row>
    <row r="901" spans="2:26" x14ac:dyDescent="0.2">
      <c r="B901" s="2">
        <v>42321</v>
      </c>
      <c r="C901" s="1">
        <v>97.982399999999998</v>
      </c>
      <c r="D901" s="1">
        <v>97.924999999999997</v>
      </c>
      <c r="E901" s="1">
        <v>97.96</v>
      </c>
      <c r="F901" s="1">
        <v>98.007000000000005</v>
      </c>
      <c r="G901" s="1">
        <v>100.11</v>
      </c>
      <c r="H901" s="1">
        <v>100.125</v>
      </c>
      <c r="I901" s="1">
        <v>100.05</v>
      </c>
      <c r="J901" s="1">
        <v>99.850999999999999</v>
      </c>
      <c r="K901" s="4">
        <f t="shared" si="163"/>
        <v>5.0011482227940718E-5</v>
      </c>
      <c r="L901" s="4">
        <f t="shared" si="164"/>
        <v>1.5320192013068556E-4</v>
      </c>
      <c r="M901" s="4">
        <f t="shared" si="165"/>
        <v>2.552713534487161E-4</v>
      </c>
      <c r="N901" s="4">
        <f t="shared" si="166"/>
        <v>3.5724492712208011E-4</v>
      </c>
      <c r="S901" s="5">
        <f>G901/G902-1</f>
        <v>0</v>
      </c>
      <c r="T901" s="5">
        <f>H901/H902-1</f>
        <v>0</v>
      </c>
      <c r="U901" s="5">
        <f>I901/I902-1</f>
        <v>0</v>
      </c>
      <c r="V901" s="5">
        <f>J901/J902-1</f>
        <v>5.0077118762814621E-5</v>
      </c>
      <c r="W901" s="8"/>
      <c r="X901" s="8"/>
      <c r="Y901" s="8"/>
      <c r="Z901" s="8"/>
    </row>
    <row r="902" spans="2:26" x14ac:dyDescent="0.2">
      <c r="B902" s="2">
        <v>42320</v>
      </c>
      <c r="C902" s="1">
        <v>97.977500000000006</v>
      </c>
      <c r="D902" s="1">
        <v>97.91</v>
      </c>
      <c r="E902" s="1">
        <v>97.935000000000002</v>
      </c>
      <c r="F902" s="1">
        <v>97.971999999999994</v>
      </c>
      <c r="G902" s="1">
        <v>100.11</v>
      </c>
      <c r="H902" s="1">
        <v>100.125</v>
      </c>
      <c r="I902" s="1">
        <v>100.05</v>
      </c>
      <c r="J902" s="1">
        <v>99.846000000000004</v>
      </c>
      <c r="K902" s="4">
        <f t="shared" si="163"/>
        <v>0</v>
      </c>
      <c r="L902" s="4">
        <f t="shared" si="164"/>
        <v>5.1069914713153253E-5</v>
      </c>
      <c r="M902" s="4">
        <f t="shared" si="165"/>
        <v>1.0211896859857461E-4</v>
      </c>
      <c r="N902" s="4">
        <f t="shared" si="166"/>
        <v>1.0208039852188655E-4</v>
      </c>
      <c r="S902" s="5">
        <f>G902/G903-1</f>
        <v>4.9947555067042515E-5</v>
      </c>
      <c r="T902" s="5">
        <f>H902/H903-1</f>
        <v>4.9940071913612272E-5</v>
      </c>
      <c r="U902" s="5">
        <f>I902/I903-1</f>
        <v>0</v>
      </c>
      <c r="V902" s="5">
        <f>J902/J903-1</f>
        <v>0</v>
      </c>
      <c r="W902" s="8"/>
      <c r="X902" s="8"/>
      <c r="Y902" s="8"/>
      <c r="Z902" s="8"/>
    </row>
    <row r="903" spans="2:26" x14ac:dyDescent="0.2">
      <c r="B903" s="2">
        <v>42319</v>
      </c>
      <c r="C903" s="1">
        <v>97.977500000000006</v>
      </c>
      <c r="D903" s="1">
        <v>97.905000000000001</v>
      </c>
      <c r="E903" s="1">
        <v>97.924999999999997</v>
      </c>
      <c r="F903" s="1">
        <v>97.962000000000003</v>
      </c>
      <c r="G903" s="1">
        <v>100.105</v>
      </c>
      <c r="H903" s="1">
        <v>100.12</v>
      </c>
      <c r="I903" s="1">
        <v>100.05</v>
      </c>
      <c r="J903" s="1">
        <v>99.846000000000004</v>
      </c>
      <c r="K903" s="4">
        <f t="shared" si="163"/>
        <v>-5.000898120466335E-5</v>
      </c>
      <c r="L903" s="4">
        <f t="shared" si="164"/>
        <v>-1.5318627450977562E-4</v>
      </c>
      <c r="M903" s="4">
        <f t="shared" si="165"/>
        <v>-2.5523226135792942E-4</v>
      </c>
      <c r="N903" s="4">
        <f t="shared" si="166"/>
        <v>-3.0614744060741828E-4</v>
      </c>
      <c r="S903" s="5">
        <f>G903/G904-1</f>
        <v>1.4986512139070207E-4</v>
      </c>
      <c r="T903" s="5">
        <f>H903/H904-1</f>
        <v>9.9890120867085486E-5</v>
      </c>
      <c r="U903" s="5">
        <f>I903/I904-1</f>
        <v>9.9960015993438844E-5</v>
      </c>
      <c r="V903" s="5">
        <f>J903/J904-1</f>
        <v>5.0079626606303052E-5</v>
      </c>
      <c r="W903" s="8"/>
      <c r="X903" s="8"/>
      <c r="Y903" s="8"/>
      <c r="Z903" s="8"/>
    </row>
    <row r="904" spans="2:26" x14ac:dyDescent="0.2">
      <c r="B904" s="2">
        <v>42318</v>
      </c>
      <c r="C904" s="1">
        <v>97.982399999999998</v>
      </c>
      <c r="D904" s="1">
        <v>97.92</v>
      </c>
      <c r="E904" s="1">
        <v>97.95</v>
      </c>
      <c r="F904" s="1">
        <v>97.992000000000004</v>
      </c>
      <c r="G904" s="1">
        <v>100.09</v>
      </c>
      <c r="H904" s="1">
        <v>100.11</v>
      </c>
      <c r="I904" s="1">
        <v>100.04</v>
      </c>
      <c r="J904" s="1">
        <v>99.840999999999994</v>
      </c>
      <c r="K904" s="4">
        <f t="shared" si="163"/>
        <v>1.0002796700292471E-4</v>
      </c>
      <c r="L904" s="4">
        <f t="shared" si="164"/>
        <v>1.0213461342045704E-4</v>
      </c>
      <c r="M904" s="4">
        <f t="shared" si="165"/>
        <v>1.5316281206922966E-4</v>
      </c>
      <c r="N904" s="4">
        <f t="shared" si="166"/>
        <v>2.0413995835544263E-4</v>
      </c>
      <c r="S904" s="5">
        <f>G904/G905-1</f>
        <v>4.9957536094380472E-5</v>
      </c>
      <c r="T904" s="5">
        <f>H904/H905-1</f>
        <v>1.9982016185426943E-4</v>
      </c>
      <c r="U904" s="5">
        <f>I904/I905-1</f>
        <v>2.4996250562425715E-4</v>
      </c>
      <c r="V904" s="5">
        <f>J904/J905-1</f>
        <v>2.5046084796009893E-4</v>
      </c>
      <c r="W904" s="8"/>
      <c r="X904" s="8"/>
      <c r="Y904" s="8"/>
      <c r="Z904" s="8"/>
    </row>
    <row r="905" spans="2:26" x14ac:dyDescent="0.2">
      <c r="B905" s="2">
        <v>42317</v>
      </c>
      <c r="C905" s="1">
        <v>97.9726</v>
      </c>
      <c r="D905" s="1">
        <v>97.91</v>
      </c>
      <c r="E905" s="1">
        <v>97.935000000000002</v>
      </c>
      <c r="F905" s="1">
        <v>97.971999999999994</v>
      </c>
      <c r="G905" s="1">
        <v>100.08499999999999</v>
      </c>
      <c r="H905" s="1">
        <v>100.09</v>
      </c>
      <c r="I905" s="1">
        <v>100.015</v>
      </c>
      <c r="J905" s="1">
        <v>99.816000000000003</v>
      </c>
      <c r="K905" s="4">
        <f t="shared" si="163"/>
        <v>0</v>
      </c>
      <c r="L905" s="4">
        <f t="shared" si="164"/>
        <v>1.0214504596528506E-4</v>
      </c>
      <c r="M905" s="4">
        <f t="shared" si="165"/>
        <v>1.5318627450988664E-4</v>
      </c>
      <c r="N905" s="4">
        <f t="shared" si="166"/>
        <v>2.0418163998692229E-4</v>
      </c>
      <c r="S905" s="5">
        <f>G905/G906-1</f>
        <v>1.9987008444499743E-4</v>
      </c>
      <c r="T905" s="5">
        <f>H905/H906-1</f>
        <v>1.9986009793160342E-4</v>
      </c>
      <c r="U905" s="5">
        <f>I905/I906-1</f>
        <v>2.5002500250037585E-4</v>
      </c>
      <c r="V905" s="5">
        <f>J905/J906-1</f>
        <v>3.5076818231916107E-4</v>
      </c>
      <c r="W905" s="8"/>
      <c r="X905" s="8"/>
      <c r="Y905" s="8"/>
      <c r="Z905" s="8"/>
    </row>
    <row r="906" spans="2:26" x14ac:dyDescent="0.2">
      <c r="B906" s="2">
        <v>42314</v>
      </c>
      <c r="C906" s="1">
        <v>97.9726</v>
      </c>
      <c r="D906" s="1">
        <v>97.9</v>
      </c>
      <c r="E906" s="1">
        <v>97.92</v>
      </c>
      <c r="F906" s="1">
        <v>97.951999999999998</v>
      </c>
      <c r="G906" s="1">
        <v>100.065</v>
      </c>
      <c r="H906" s="1">
        <v>100.07</v>
      </c>
      <c r="I906" s="1">
        <v>99.99</v>
      </c>
      <c r="J906" s="1">
        <v>99.781000000000006</v>
      </c>
      <c r="K906" s="4">
        <f t="shared" si="163"/>
        <v>-3.0101395786419349E-4</v>
      </c>
      <c r="L906" s="4">
        <f t="shared" si="164"/>
        <v>-5.0026033956440674E-4</v>
      </c>
      <c r="M906" s="4">
        <f t="shared" si="165"/>
        <v>-6.1236987140234067E-4</v>
      </c>
      <c r="N906" s="4">
        <f t="shared" si="166"/>
        <v>-7.039307903409231E-4</v>
      </c>
      <c r="S906" s="5">
        <f>G906/G907-1</f>
        <v>-1.4988009592331597E-4</v>
      </c>
      <c r="T906" s="5">
        <f>H906/H907-1</f>
        <v>-1.9982016185438045E-4</v>
      </c>
      <c r="U906" s="5">
        <f>I906/I907-1</f>
        <v>-2.4996250562425715E-4</v>
      </c>
      <c r="V906" s="5">
        <f>J906/J907-1</f>
        <v>-2.5048594272880642E-4</v>
      </c>
      <c r="W906" s="8"/>
      <c r="X906" s="8"/>
      <c r="Y906" s="8"/>
      <c r="Z906" s="8"/>
    </row>
    <row r="907" spans="2:26" x14ac:dyDescent="0.2">
      <c r="B907" s="2">
        <v>42313</v>
      </c>
      <c r="C907" s="1">
        <v>98.002099999999999</v>
      </c>
      <c r="D907" s="1">
        <v>97.948999999999998</v>
      </c>
      <c r="E907" s="1">
        <v>97.98</v>
      </c>
      <c r="F907" s="1">
        <v>98.021000000000001</v>
      </c>
      <c r="G907" s="1">
        <v>100.08</v>
      </c>
      <c r="H907" s="1">
        <v>100.09</v>
      </c>
      <c r="I907" s="1">
        <v>100.015</v>
      </c>
      <c r="J907" s="1">
        <v>99.805999999999997</v>
      </c>
      <c r="K907" s="4">
        <f t="shared" si="163"/>
        <v>5.0001428612223009E-5</v>
      </c>
      <c r="L907" s="4">
        <f t="shared" si="164"/>
        <v>4.0839246515878003E-5</v>
      </c>
      <c r="M907" s="4">
        <f t="shared" si="165"/>
        <v>5.103342689460888E-5</v>
      </c>
      <c r="N907" s="4">
        <f t="shared" si="166"/>
        <v>5.1012079660406329E-5</v>
      </c>
      <c r="S907" s="5">
        <f>G907/G908-1</f>
        <v>4.9962528103852932E-5</v>
      </c>
      <c r="T907" s="5">
        <f>H907/H908-1</f>
        <v>9.9920063948877313E-5</v>
      </c>
      <c r="U907" s="5">
        <f>I907/I908-1</f>
        <v>9.9995000250041599E-5</v>
      </c>
      <c r="V907" s="5">
        <f>J907/J908-1</f>
        <v>1.0020441701064087E-4</v>
      </c>
      <c r="W907" s="8"/>
      <c r="X907" s="8"/>
      <c r="Y907" s="8"/>
      <c r="Z907" s="8"/>
    </row>
    <row r="908" spans="2:26" x14ac:dyDescent="0.2">
      <c r="B908" s="2">
        <v>42312</v>
      </c>
      <c r="C908" s="1">
        <v>97.997200000000007</v>
      </c>
      <c r="D908" s="1">
        <v>97.944999999999993</v>
      </c>
      <c r="E908" s="1">
        <v>97.974999999999994</v>
      </c>
      <c r="F908" s="1">
        <v>98.016000000000005</v>
      </c>
      <c r="G908" s="1">
        <v>100.075</v>
      </c>
      <c r="H908" s="1">
        <v>100.08</v>
      </c>
      <c r="I908" s="1">
        <v>100.005</v>
      </c>
      <c r="J908" s="1">
        <v>99.796000000000006</v>
      </c>
      <c r="K908" s="4">
        <f t="shared" si="163"/>
        <v>-4.999892859425259E-5</v>
      </c>
      <c r="L908" s="4">
        <f t="shared" si="164"/>
        <v>-1.4291693463597266E-4</v>
      </c>
      <c r="M908" s="4">
        <f t="shared" si="165"/>
        <v>-2.4490045816794037E-4</v>
      </c>
      <c r="N908" s="4">
        <f t="shared" si="166"/>
        <v>-3.569570937572708E-4</v>
      </c>
      <c r="S908" s="5">
        <f>G908/G909-1</f>
        <v>0</v>
      </c>
      <c r="T908" s="5">
        <f>H908/H909-1</f>
        <v>-4.995753609426945E-5</v>
      </c>
      <c r="U908" s="5">
        <f>I908/I909-1</f>
        <v>0</v>
      </c>
      <c r="V908" s="5">
        <f>J908/J909-1</f>
        <v>-5.009969839975259E-5</v>
      </c>
      <c r="W908" s="8"/>
      <c r="X908" s="8"/>
      <c r="Y908" s="8"/>
      <c r="Z908" s="8"/>
    </row>
    <row r="909" spans="2:26" x14ac:dyDescent="0.2">
      <c r="B909" s="2">
        <v>42311</v>
      </c>
      <c r="C909" s="1">
        <v>98.002099999999999</v>
      </c>
      <c r="D909" s="1">
        <v>97.959000000000003</v>
      </c>
      <c r="E909" s="1">
        <v>97.998999999999995</v>
      </c>
      <c r="F909" s="1">
        <v>98.051000000000002</v>
      </c>
      <c r="G909" s="1">
        <v>100.075</v>
      </c>
      <c r="H909" s="1">
        <v>100.08499999999999</v>
      </c>
      <c r="I909" s="1">
        <v>100.005</v>
      </c>
      <c r="J909" s="1">
        <v>99.801000000000002</v>
      </c>
      <c r="K909" s="4">
        <f t="shared" si="163"/>
        <v>-4.999642882652644E-5</v>
      </c>
      <c r="L909" s="4">
        <f t="shared" si="164"/>
        <v>-1.020731047575163E-4</v>
      </c>
      <c r="M909" s="4">
        <f t="shared" si="165"/>
        <v>-1.0203144609177706E-4</v>
      </c>
      <c r="N909" s="4">
        <f t="shared" si="166"/>
        <v>-5.0991270294509228E-5</v>
      </c>
      <c r="S909" s="5">
        <f>G909/G910-1</f>
        <v>0</v>
      </c>
      <c r="T909" s="5">
        <f>H909/H910-1</f>
        <v>9.9925056207705865E-5</v>
      </c>
      <c r="U909" s="5">
        <f>I909/I910-1</f>
        <v>1.0000500024998082E-4</v>
      </c>
      <c r="V909" s="5">
        <f>J909/J910-1</f>
        <v>1.5032168841311311E-4</v>
      </c>
      <c r="W909" s="8"/>
      <c r="X909" s="8"/>
      <c r="Y909" s="8"/>
      <c r="Z909" s="8"/>
    </row>
    <row r="910" spans="2:26" x14ac:dyDescent="0.2">
      <c r="B910" s="2">
        <v>42310</v>
      </c>
      <c r="C910" s="1">
        <v>98.007000000000005</v>
      </c>
      <c r="D910" s="1">
        <v>97.968999999999994</v>
      </c>
      <c r="E910" s="1">
        <v>98.009</v>
      </c>
      <c r="F910" s="1">
        <v>98.055999999999997</v>
      </c>
      <c r="G910" s="1">
        <v>100.075</v>
      </c>
      <c r="H910" s="1">
        <v>100.075</v>
      </c>
      <c r="I910" s="1">
        <v>99.995000000000005</v>
      </c>
      <c r="J910" s="1">
        <v>99.786000000000001</v>
      </c>
      <c r="K910" s="4">
        <f t="shared" si="163"/>
        <v>-5.1014161531193203E-5</v>
      </c>
      <c r="L910" s="4">
        <f t="shared" si="164"/>
        <v>-1.5308621815812717E-4</v>
      </c>
      <c r="M910" s="4">
        <f t="shared" si="165"/>
        <v>-2.0402125901519685E-4</v>
      </c>
      <c r="N910" s="4">
        <f t="shared" si="166"/>
        <v>-2.5489136530021383E-4</v>
      </c>
      <c r="S910" s="5">
        <f>G910/G911-1</f>
        <v>0</v>
      </c>
      <c r="T910" s="5">
        <f>H910/H911-1</f>
        <v>0</v>
      </c>
      <c r="U910" s="5">
        <f>I910/I911-1</f>
        <v>0</v>
      </c>
      <c r="V910" s="5">
        <f>J910/J911-1</f>
        <v>-5.0104718862353792E-5</v>
      </c>
      <c r="W910" s="8"/>
      <c r="X910" s="8"/>
      <c r="Y910" s="8"/>
      <c r="Z910" s="8"/>
    </row>
    <row r="911" spans="2:26" x14ac:dyDescent="0.2">
      <c r="B911" s="2">
        <v>42307</v>
      </c>
      <c r="C911" s="1">
        <v>98.012</v>
      </c>
      <c r="D911" s="1">
        <v>97.983999999999995</v>
      </c>
      <c r="E911" s="1">
        <v>98.028999999999996</v>
      </c>
      <c r="F911" s="1">
        <v>98.081000000000003</v>
      </c>
      <c r="G911" s="1">
        <v>100.075</v>
      </c>
      <c r="H911" s="1">
        <v>100.075</v>
      </c>
      <c r="I911" s="1">
        <v>99.995000000000005</v>
      </c>
      <c r="J911" s="1">
        <v>99.790999999999997</v>
      </c>
      <c r="K911" s="4">
        <f t="shared" si="163"/>
        <v>5.1016764108569035E-5</v>
      </c>
      <c r="L911" s="4">
        <f t="shared" si="164"/>
        <v>5.1031343451191091E-5</v>
      </c>
      <c r="M911" s="4">
        <f t="shared" si="165"/>
        <v>0</v>
      </c>
      <c r="N911" s="4">
        <f t="shared" si="166"/>
        <v>0</v>
      </c>
      <c r="S911" s="5">
        <f>G911/G912-1</f>
        <v>-4.9960031974327634E-5</v>
      </c>
      <c r="T911" s="5">
        <f>H911/H912-1</f>
        <v>-4.9960031974327634E-5</v>
      </c>
      <c r="U911" s="5">
        <f>I911/I912-1</f>
        <v>-4.9999999999994493E-5</v>
      </c>
      <c r="V911" s="5">
        <f>J911/J912-1</f>
        <v>0</v>
      </c>
      <c r="W911" s="8"/>
      <c r="X911" s="8"/>
      <c r="Y911" s="8"/>
      <c r="Z911" s="8"/>
    </row>
    <row r="912" spans="2:26" x14ac:dyDescent="0.2">
      <c r="B912" s="2">
        <v>42306</v>
      </c>
      <c r="C912" s="1">
        <v>98.007000000000005</v>
      </c>
      <c r="D912" s="1">
        <v>97.978999999999999</v>
      </c>
      <c r="E912" s="1">
        <v>98.028999999999996</v>
      </c>
      <c r="F912" s="1">
        <v>98.081000000000003</v>
      </c>
      <c r="G912" s="1">
        <v>100.08</v>
      </c>
      <c r="H912" s="1">
        <v>100.08</v>
      </c>
      <c r="I912" s="1">
        <v>100</v>
      </c>
      <c r="J912" s="1">
        <v>99.790999999999997</v>
      </c>
      <c r="K912" s="4">
        <f t="shared" si="163"/>
        <v>0</v>
      </c>
      <c r="L912" s="4">
        <f t="shared" si="164"/>
        <v>-1.0205227117332516E-4</v>
      </c>
      <c r="M912" s="4">
        <f t="shared" si="165"/>
        <v>-2.0397964283169756E-4</v>
      </c>
      <c r="N912" s="4">
        <f t="shared" si="166"/>
        <v>-3.4653213066293542E-4</v>
      </c>
      <c r="S912" s="5">
        <f>G912/G913-1</f>
        <v>-4.995753609426945E-5</v>
      </c>
      <c r="T912" s="5">
        <f>H912/H913-1</f>
        <v>-1.9980019980014863E-4</v>
      </c>
      <c r="U912" s="5">
        <f>I912/I913-1</f>
        <v>-2.4993751562119026E-4</v>
      </c>
      <c r="V912" s="5">
        <f>J912/J913-1</f>
        <v>-3.5061006150693963E-4</v>
      </c>
      <c r="W912" s="8"/>
      <c r="X912" s="8"/>
      <c r="Y912" s="8"/>
      <c r="Z912" s="8"/>
    </row>
    <row r="913" spans="2:26" x14ac:dyDescent="0.2">
      <c r="B913" s="2">
        <v>42305</v>
      </c>
      <c r="C913" s="1">
        <v>98.007000000000005</v>
      </c>
      <c r="D913" s="1">
        <v>97.989000000000004</v>
      </c>
      <c r="E913" s="1">
        <v>98.049000000000007</v>
      </c>
      <c r="F913" s="1">
        <v>98.114999999999995</v>
      </c>
      <c r="G913" s="1">
        <v>100.08499999999999</v>
      </c>
      <c r="H913" s="1">
        <v>100.1</v>
      </c>
      <c r="I913" s="1">
        <v>100.02500000000001</v>
      </c>
      <c r="J913" s="1">
        <v>99.825999999999993</v>
      </c>
      <c r="K913" s="4">
        <f t="shared" si="163"/>
        <v>-3.5189180092098926E-4</v>
      </c>
      <c r="L913" s="4">
        <f t="shared" si="164"/>
        <v>-6.0174608355090253E-4</v>
      </c>
      <c r="M913" s="4">
        <f t="shared" si="165"/>
        <v>-8.0507092776771483E-4</v>
      </c>
      <c r="N913" s="4">
        <f t="shared" si="166"/>
        <v>-9.0627673007204201E-4</v>
      </c>
      <c r="S913" s="5">
        <f>G913/G914-1</f>
        <v>0</v>
      </c>
      <c r="T913" s="5">
        <f>H913/H914-1</f>
        <v>9.9910080927134715E-5</v>
      </c>
      <c r="U913" s="5">
        <f>I913/I914-1</f>
        <v>9.9985002249614041E-5</v>
      </c>
      <c r="V913" s="5">
        <f>J913/J914-1</f>
        <v>1.0018433918390635E-4</v>
      </c>
      <c r="W913" s="8"/>
      <c r="X913" s="8"/>
      <c r="Y913" s="8"/>
      <c r="Z913" s="8"/>
    </row>
    <row r="914" spans="2:26" x14ac:dyDescent="0.2">
      <c r="B914" s="2">
        <v>42304</v>
      </c>
      <c r="C914" s="1">
        <v>98.041499999999999</v>
      </c>
      <c r="D914" s="1">
        <v>98.048000000000002</v>
      </c>
      <c r="E914" s="1">
        <v>98.128</v>
      </c>
      <c r="F914" s="1">
        <v>98.203999999999994</v>
      </c>
      <c r="G914" s="1">
        <v>100.08499999999999</v>
      </c>
      <c r="H914" s="1">
        <v>100.09</v>
      </c>
      <c r="I914" s="1">
        <v>100.015</v>
      </c>
      <c r="J914" s="1">
        <v>99.816000000000003</v>
      </c>
      <c r="K914" s="4">
        <f t="shared" si="163"/>
        <v>1.0098784473577815E-4</v>
      </c>
      <c r="L914" s="4">
        <f t="shared" si="164"/>
        <v>1.020012648156321E-4</v>
      </c>
      <c r="M914" s="4">
        <f t="shared" si="165"/>
        <v>1.5288493879506149E-4</v>
      </c>
      <c r="N914" s="4">
        <f t="shared" si="166"/>
        <v>1.9351224728825223E-4</v>
      </c>
      <c r="S914" s="5">
        <f>G914/G915-1</f>
        <v>9.9925056207705865E-5</v>
      </c>
      <c r="T914" s="5">
        <f>H914/H915-1</f>
        <v>9.9920063948877313E-5</v>
      </c>
      <c r="U914" s="5">
        <f>I914/I915-1</f>
        <v>9.9995000250041599E-5</v>
      </c>
      <c r="V914" s="5">
        <f>J914/J915-1</f>
        <v>1.5029909519936879E-4</v>
      </c>
      <c r="W914" s="8"/>
      <c r="X914" s="8"/>
      <c r="Y914" s="8"/>
      <c r="Z914" s="8"/>
    </row>
    <row r="915" spans="2:26" x14ac:dyDescent="0.2">
      <c r="B915" s="2">
        <v>42303</v>
      </c>
      <c r="C915" s="1">
        <v>98.031599999999997</v>
      </c>
      <c r="D915" s="1">
        <v>98.037999999999997</v>
      </c>
      <c r="E915" s="1">
        <v>98.113</v>
      </c>
      <c r="F915" s="1">
        <v>98.185000000000002</v>
      </c>
      <c r="G915" s="1">
        <v>100.075</v>
      </c>
      <c r="H915" s="1">
        <v>100.08</v>
      </c>
      <c r="I915" s="1">
        <v>100.005</v>
      </c>
      <c r="J915" s="1">
        <v>99.801000000000002</v>
      </c>
      <c r="K915" s="4">
        <f t="shared" si="163"/>
        <v>-5.1001360716451671E-5</v>
      </c>
      <c r="L915" s="4">
        <f t="shared" si="164"/>
        <v>5.1003233604962617E-5</v>
      </c>
      <c r="M915" s="4">
        <f t="shared" si="165"/>
        <v>1.0193368194655328E-4</v>
      </c>
      <c r="N915" s="4">
        <f t="shared" si="166"/>
        <v>1.5279616990926392E-4</v>
      </c>
      <c r="S915" s="5">
        <f>G915/G916-1</f>
        <v>0</v>
      </c>
      <c r="T915" s="5">
        <f>H915/H916-1</f>
        <v>4.9962528103852932E-5</v>
      </c>
      <c r="U915" s="5">
        <f>I915/I916-1</f>
        <v>1.0000500024998082E-4</v>
      </c>
      <c r="V915" s="5">
        <f>J915/J916-1</f>
        <v>1.0020943772492963E-4</v>
      </c>
      <c r="W915" s="8"/>
      <c r="X915" s="8"/>
      <c r="Y915" s="8"/>
      <c r="Z915" s="8"/>
    </row>
    <row r="916" spans="2:26" x14ac:dyDescent="0.2">
      <c r="B916" s="2">
        <v>42300</v>
      </c>
      <c r="C916" s="1">
        <v>98.036600000000007</v>
      </c>
      <c r="D916" s="1">
        <v>98.033000000000001</v>
      </c>
      <c r="E916" s="1">
        <v>98.102999999999994</v>
      </c>
      <c r="F916" s="1">
        <v>98.17</v>
      </c>
      <c r="G916" s="1">
        <v>100.075</v>
      </c>
      <c r="H916" s="1">
        <v>100.075</v>
      </c>
      <c r="I916" s="1">
        <v>99.995000000000005</v>
      </c>
      <c r="J916" s="1">
        <v>99.790999999999997</v>
      </c>
      <c r="K916" s="4">
        <f t="shared" si="163"/>
        <v>-4.9978835493069695E-5</v>
      </c>
      <c r="L916" s="4">
        <f t="shared" si="164"/>
        <v>-3.0592578240518087E-4</v>
      </c>
      <c r="M916" s="4">
        <f t="shared" si="165"/>
        <v>-3.9738338326100742E-4</v>
      </c>
      <c r="N916" s="4">
        <f t="shared" si="166"/>
        <v>-4.9888514442208987E-4</v>
      </c>
      <c r="S916" s="5">
        <f>G916/G917-1</f>
        <v>4.9965024482956366E-5</v>
      </c>
      <c r="T916" s="5">
        <f>H916/H917-1</f>
        <v>9.9935042222609738E-5</v>
      </c>
      <c r="U916" s="5">
        <f>I916/I917-1</f>
        <v>1.5003000600111172E-4</v>
      </c>
      <c r="V916" s="5">
        <f>J916/J917-1</f>
        <v>1.5033675432962745E-4</v>
      </c>
      <c r="W916" s="8"/>
      <c r="X916" s="8"/>
      <c r="Y916" s="8"/>
      <c r="Z916" s="8"/>
    </row>
    <row r="917" spans="2:26" x14ac:dyDescent="0.2">
      <c r="B917" s="2">
        <v>42299</v>
      </c>
      <c r="C917" s="1">
        <v>98.041499999999999</v>
      </c>
      <c r="D917" s="1">
        <v>98.063000000000002</v>
      </c>
      <c r="E917" s="1">
        <v>98.141999999999996</v>
      </c>
      <c r="F917" s="1">
        <v>98.218999999999994</v>
      </c>
      <c r="G917" s="1">
        <v>100.07</v>
      </c>
      <c r="H917" s="1">
        <v>100.065</v>
      </c>
      <c r="I917" s="1">
        <v>99.98</v>
      </c>
      <c r="J917" s="1">
        <v>99.775999999999996</v>
      </c>
      <c r="K917" s="4">
        <f t="shared" si="163"/>
        <v>0</v>
      </c>
      <c r="L917" s="4">
        <f t="shared" si="164"/>
        <v>1.0198566081620619E-4</v>
      </c>
      <c r="M917" s="4">
        <f t="shared" si="165"/>
        <v>9.1712268044386036E-5</v>
      </c>
      <c r="N917" s="4">
        <f t="shared" si="166"/>
        <v>1.5274326911329794E-4</v>
      </c>
      <c r="S917" s="5">
        <f>G917/G918-1</f>
        <v>3.4987754285986661E-4</v>
      </c>
      <c r="T917" s="5">
        <f>H917/H918-1</f>
        <v>4.9992501124829225E-4</v>
      </c>
      <c r="U917" s="5">
        <f>I917/I918-1</f>
        <v>5.5041280960721473E-4</v>
      </c>
      <c r="V917" s="5">
        <f>J917/J918-1</f>
        <v>6.0170885314292377E-4</v>
      </c>
      <c r="W917" s="8"/>
      <c r="X917" s="8"/>
      <c r="Y917" s="8"/>
      <c r="Z917" s="8"/>
    </row>
    <row r="918" spans="2:26" x14ac:dyDescent="0.2">
      <c r="B918" s="2">
        <v>42298</v>
      </c>
      <c r="C918" s="1">
        <v>98.041499999999999</v>
      </c>
      <c r="D918" s="1">
        <v>98.052999999999997</v>
      </c>
      <c r="E918" s="1">
        <v>98.132999999999996</v>
      </c>
      <c r="F918" s="1">
        <v>98.203999999999994</v>
      </c>
      <c r="G918" s="1">
        <v>100.035</v>
      </c>
      <c r="H918" s="1">
        <v>100.015</v>
      </c>
      <c r="I918" s="1">
        <v>99.924999999999997</v>
      </c>
      <c r="J918" s="1">
        <v>99.715999999999994</v>
      </c>
      <c r="K918" s="4">
        <f t="shared" si="163"/>
        <v>4.9981333501980529E-5</v>
      </c>
      <c r="L918" s="4">
        <f t="shared" si="164"/>
        <v>5.09954308094418E-5</v>
      </c>
      <c r="M918" s="4">
        <f t="shared" si="165"/>
        <v>1.0191290523109409E-4</v>
      </c>
      <c r="N918" s="4">
        <f t="shared" si="166"/>
        <v>1.0183921624529191E-4</v>
      </c>
      <c r="S918" s="5">
        <f>G918/G919-1</f>
        <v>4.9985004498598329E-5</v>
      </c>
      <c r="T918" s="5">
        <f>H918/H919-1</f>
        <v>4.9995000499958309E-5</v>
      </c>
      <c r="U918" s="5">
        <f>I918/I919-1</f>
        <v>5.004003202557783E-5</v>
      </c>
      <c r="V918" s="5">
        <f>J918/J919-1</f>
        <v>5.014491881527583E-5</v>
      </c>
      <c r="W918" s="8"/>
      <c r="X918" s="8"/>
      <c r="Y918" s="8"/>
      <c r="Z918" s="8"/>
    </row>
    <row r="919" spans="2:26" x14ac:dyDescent="0.2">
      <c r="B919" s="2">
        <v>42297</v>
      </c>
      <c r="C919" s="1">
        <v>98.036600000000007</v>
      </c>
      <c r="D919" s="1">
        <v>98.048000000000002</v>
      </c>
      <c r="E919" s="1">
        <v>98.123000000000005</v>
      </c>
      <c r="F919" s="1">
        <v>98.194000000000003</v>
      </c>
      <c r="G919" s="1">
        <v>100.03</v>
      </c>
      <c r="H919" s="1">
        <v>100.01</v>
      </c>
      <c r="I919" s="1">
        <v>99.92</v>
      </c>
      <c r="J919" s="1">
        <v>99.710999999999999</v>
      </c>
      <c r="K919" s="4">
        <f t="shared" si="163"/>
        <v>-9.9952675467918084E-5</v>
      </c>
      <c r="L919" s="4">
        <f t="shared" si="164"/>
        <v>-2.0394012317981325E-4</v>
      </c>
      <c r="M919" s="4">
        <f t="shared" si="165"/>
        <v>-2.4453116244005368E-4</v>
      </c>
      <c r="N919" s="4">
        <f t="shared" si="166"/>
        <v>-2.5453323695001639E-4</v>
      </c>
      <c r="S919" s="5">
        <f>G919/G920-1</f>
        <v>-9.9960015993660889E-5</v>
      </c>
      <c r="T919" s="5">
        <f>H919/H920-1</f>
        <v>-1.4996250937271416E-4</v>
      </c>
      <c r="U919" s="5">
        <f>I919/I920-1</f>
        <v>-1.5009756341621827E-4</v>
      </c>
      <c r="V919" s="5">
        <f>J919/J920-1</f>
        <v>-1.5041212923405656E-4</v>
      </c>
      <c r="W919" s="8"/>
      <c r="X919" s="8"/>
      <c r="Y919" s="8"/>
      <c r="Z919" s="8"/>
    </row>
    <row r="920" spans="2:26" x14ac:dyDescent="0.2">
      <c r="B920" s="2">
        <v>42296</v>
      </c>
      <c r="C920" s="1">
        <v>98.046400000000006</v>
      </c>
      <c r="D920" s="1">
        <v>98.067999999999998</v>
      </c>
      <c r="E920" s="1">
        <v>98.147000000000006</v>
      </c>
      <c r="F920" s="1">
        <v>98.218999999999994</v>
      </c>
      <c r="G920" s="1">
        <v>100.04</v>
      </c>
      <c r="H920" s="1">
        <v>100.02500000000001</v>
      </c>
      <c r="I920" s="1">
        <v>99.935000000000002</v>
      </c>
      <c r="J920" s="1">
        <v>99.725999999999999</v>
      </c>
      <c r="K920" s="4">
        <f t="shared" si="163"/>
        <v>4.997883549329174E-5</v>
      </c>
      <c r="L920" s="4">
        <f t="shared" si="164"/>
        <v>1.5297849122419827E-4</v>
      </c>
      <c r="M920" s="4">
        <f t="shared" si="165"/>
        <v>1.93624653513913E-4</v>
      </c>
      <c r="N920" s="4">
        <f t="shared" si="166"/>
        <v>2.0366806179294983E-4</v>
      </c>
      <c r="S920" s="5">
        <f>G920/G921-1</f>
        <v>0</v>
      </c>
      <c r="T920" s="5">
        <f>H920/H921-1</f>
        <v>0</v>
      </c>
      <c r="U920" s="5">
        <f>I920/I921-1</f>
        <v>0</v>
      </c>
      <c r="V920" s="5">
        <f>J920/J921-1</f>
        <v>0</v>
      </c>
      <c r="W920" s="8"/>
      <c r="X920" s="8"/>
      <c r="Y920" s="8"/>
      <c r="Z920" s="8"/>
    </row>
    <row r="921" spans="2:26" x14ac:dyDescent="0.2">
      <c r="B921" s="2">
        <v>42293</v>
      </c>
      <c r="C921" s="1">
        <v>98.041499999999999</v>
      </c>
      <c r="D921" s="1">
        <v>98.052999999999997</v>
      </c>
      <c r="E921" s="1">
        <v>98.128</v>
      </c>
      <c r="F921" s="1">
        <v>98.198999999999998</v>
      </c>
      <c r="G921" s="1">
        <v>100.04</v>
      </c>
      <c r="H921" s="1">
        <v>100.02500000000001</v>
      </c>
      <c r="I921" s="1">
        <v>99.935000000000002</v>
      </c>
      <c r="J921" s="1">
        <v>99.725999999999999</v>
      </c>
      <c r="K921" s="4">
        <f t="shared" si="163"/>
        <v>-4.9976337734070064E-5</v>
      </c>
      <c r="L921" s="4">
        <f t="shared" si="164"/>
        <v>-5.0990230271996673E-5</v>
      </c>
      <c r="M921" s="4">
        <f t="shared" si="165"/>
        <v>-9.1708529912248871E-5</v>
      </c>
      <c r="N921" s="4">
        <f t="shared" si="166"/>
        <v>-1.5272771702612431E-4</v>
      </c>
      <c r="S921" s="5">
        <f>G921/G922-1</f>
        <v>4.9982506122869808E-5</v>
      </c>
      <c r="T921" s="5">
        <f>H921/H922-1</f>
        <v>9.9985002249614041E-5</v>
      </c>
      <c r="U921" s="5">
        <f>I921/I922-1</f>
        <v>1.0007505629228142E-4</v>
      </c>
      <c r="V921" s="5">
        <f>J921/J922-1</f>
        <v>1.0028480885715396E-4</v>
      </c>
      <c r="W921" s="8"/>
      <c r="X921" s="8"/>
      <c r="Y921" s="8"/>
      <c r="Z921" s="8"/>
    </row>
    <row r="922" spans="2:26" x14ac:dyDescent="0.2">
      <c r="B922" s="2">
        <v>42292</v>
      </c>
      <c r="C922" s="1">
        <v>98.046400000000006</v>
      </c>
      <c r="D922" s="1">
        <v>98.058000000000007</v>
      </c>
      <c r="E922" s="1">
        <v>98.137</v>
      </c>
      <c r="F922" s="1">
        <v>98.213999999999999</v>
      </c>
      <c r="G922" s="1">
        <v>100.035</v>
      </c>
      <c r="H922" s="1">
        <v>100.015</v>
      </c>
      <c r="I922" s="1">
        <v>99.924999999999997</v>
      </c>
      <c r="J922" s="1">
        <v>99.715999999999994</v>
      </c>
      <c r="K922" s="4">
        <f t="shared" ref="K922:K985" si="172">C922/C923-1</f>
        <v>-9.9942685929055308E-5</v>
      </c>
      <c r="L922" s="4">
        <f t="shared" ref="L922:L985" si="173">D922/D923-1</f>
        <v>-2.4469321588049819E-4</v>
      </c>
      <c r="M922" s="4">
        <f t="shared" ref="M922:M985" si="174">E922/E923-1</f>
        <v>-4.0742740152999168E-4</v>
      </c>
      <c r="N922" s="4">
        <f t="shared" ref="N922:N985" si="175">F922/F923-1</f>
        <v>-5.0883334690221549E-4</v>
      </c>
      <c r="S922" s="5">
        <f>G922/G923-1</f>
        <v>9.9975006248254061E-5</v>
      </c>
      <c r="T922" s="5">
        <f>H922/H923-1</f>
        <v>4.9995000499958309E-5</v>
      </c>
      <c r="U922" s="5">
        <f>I922/I923-1</f>
        <v>5.004003202557783E-5</v>
      </c>
      <c r="V922" s="5">
        <f>J922/J923-1</f>
        <v>5.014491881527583E-5</v>
      </c>
      <c r="X922" s="8"/>
      <c r="Y922" s="8"/>
      <c r="Z922" s="8"/>
    </row>
    <row r="923" spans="2:26" x14ac:dyDescent="0.2">
      <c r="B923" s="2">
        <v>42291</v>
      </c>
      <c r="C923" s="1">
        <v>98.056200000000004</v>
      </c>
      <c r="D923" s="1">
        <v>98.081999999999994</v>
      </c>
      <c r="E923" s="1">
        <v>98.177000000000007</v>
      </c>
      <c r="F923" s="1">
        <v>98.263999999999996</v>
      </c>
      <c r="G923" s="1">
        <v>100.02500000000001</v>
      </c>
      <c r="H923" s="1">
        <v>100.01</v>
      </c>
      <c r="I923" s="1">
        <v>99.92</v>
      </c>
      <c r="J923" s="1">
        <v>99.710999999999999</v>
      </c>
      <c r="K923" s="4">
        <f t="shared" si="172"/>
        <v>2.5093949297994023E-4</v>
      </c>
      <c r="L923" s="4">
        <f t="shared" si="173"/>
        <v>4.9983168932898892E-4</v>
      </c>
      <c r="M923" s="4">
        <f t="shared" si="174"/>
        <v>7.0330656011741155E-4</v>
      </c>
      <c r="N923" s="4">
        <f t="shared" si="175"/>
        <v>8.5557139947023408E-4</v>
      </c>
      <c r="S923" s="5">
        <f>G923/G924-1</f>
        <v>0</v>
      </c>
      <c r="T923" s="5">
        <f>H923/H924-1</f>
        <v>4.9997500125131822E-5</v>
      </c>
      <c r="U923" s="5">
        <f>I923/I924-1</f>
        <v>5.0042536155592288E-5</v>
      </c>
      <c r="V923" s="5">
        <f>J923/J924-1</f>
        <v>1.0029989669124717E-4</v>
      </c>
      <c r="X923" s="8"/>
      <c r="Y923" s="8"/>
      <c r="Z923" s="8"/>
    </row>
    <row r="924" spans="2:26" x14ac:dyDescent="0.2">
      <c r="B924" s="2">
        <v>42290</v>
      </c>
      <c r="C924" s="1">
        <v>98.031599999999997</v>
      </c>
      <c r="D924" s="1">
        <v>98.033000000000001</v>
      </c>
      <c r="E924" s="1">
        <v>98.108000000000004</v>
      </c>
      <c r="F924" s="1">
        <v>98.18</v>
      </c>
      <c r="G924" s="1">
        <v>100.02500000000001</v>
      </c>
      <c r="H924" s="1">
        <v>100.005</v>
      </c>
      <c r="I924" s="1">
        <v>99.915000000000006</v>
      </c>
      <c r="J924" s="1">
        <v>99.700999999999993</v>
      </c>
      <c r="K924" s="4">
        <f t="shared" si="172"/>
        <v>9.99777600492191E-5</v>
      </c>
      <c r="L924" s="4">
        <f t="shared" si="173"/>
        <v>1.5303311636638561E-4</v>
      </c>
      <c r="M924" s="4">
        <f t="shared" si="174"/>
        <v>2.5488616783753137E-4</v>
      </c>
      <c r="N924" s="4">
        <f t="shared" si="175"/>
        <v>3.0565461029041785E-4</v>
      </c>
      <c r="S924" s="5">
        <f>G924/G925-1</f>
        <v>4.9990001999677958E-5</v>
      </c>
      <c r="T924" s="5">
        <f>H924/H925-1</f>
        <v>4.9999999999883471E-5</v>
      </c>
      <c r="U924" s="5">
        <f>I924/I925-1</f>
        <v>1.0009509033581665E-4</v>
      </c>
      <c r="V924" s="5">
        <f>J924/J925-1</f>
        <v>5.0152463489050447E-5</v>
      </c>
      <c r="X924" s="8"/>
      <c r="Y924" s="8"/>
      <c r="Z924" s="8"/>
    </row>
    <row r="925" spans="2:26" x14ac:dyDescent="0.2">
      <c r="B925" s="2">
        <v>42289</v>
      </c>
      <c r="C925" s="1">
        <v>98.021799999999999</v>
      </c>
      <c r="D925" s="1">
        <v>98.018000000000001</v>
      </c>
      <c r="E925" s="1">
        <v>98.082999999999998</v>
      </c>
      <c r="F925" s="1">
        <v>98.15</v>
      </c>
      <c r="G925" s="1">
        <v>100.02</v>
      </c>
      <c r="H925" s="1">
        <v>100</v>
      </c>
      <c r="I925" s="1">
        <v>99.905000000000001</v>
      </c>
      <c r="J925" s="1">
        <v>99.695999999999998</v>
      </c>
      <c r="K925" s="4">
        <f t="shared" si="172"/>
        <v>-4.9986381261524215E-5</v>
      </c>
      <c r="L925" s="4">
        <f t="shared" si="173"/>
        <v>0</v>
      </c>
      <c r="M925" s="4">
        <f t="shared" si="174"/>
        <v>0</v>
      </c>
      <c r="N925" s="4">
        <f t="shared" si="175"/>
        <v>5.0945030312332662E-5</v>
      </c>
      <c r="S925" s="5">
        <f>G925/G926-1</f>
        <v>0</v>
      </c>
      <c r="T925" s="5">
        <f>H925/H926-1</f>
        <v>0</v>
      </c>
      <c r="U925" s="5">
        <f>I925/I926-1</f>
        <v>0</v>
      </c>
      <c r="V925" s="5">
        <f>J925/J926-1</f>
        <v>5.0154978884719981E-5</v>
      </c>
      <c r="X925" s="8"/>
      <c r="Y925" s="8"/>
      <c r="Z925" s="8"/>
    </row>
    <row r="926" spans="2:26" x14ac:dyDescent="0.2">
      <c r="B926" s="2">
        <v>42286</v>
      </c>
      <c r="C926" s="1">
        <v>98.026700000000005</v>
      </c>
      <c r="D926" s="1">
        <v>98.018000000000001</v>
      </c>
      <c r="E926" s="1">
        <v>98.082999999999998</v>
      </c>
      <c r="F926" s="1">
        <v>98.144999999999996</v>
      </c>
      <c r="G926" s="1">
        <v>100.02</v>
      </c>
      <c r="H926" s="1">
        <v>100</v>
      </c>
      <c r="I926" s="1">
        <v>99.905000000000001</v>
      </c>
      <c r="J926" s="1">
        <v>99.691000000000003</v>
      </c>
      <c r="K926" s="4">
        <f t="shared" si="172"/>
        <v>0</v>
      </c>
      <c r="L926" s="4">
        <f t="shared" si="173"/>
        <v>-5.1008436795396683E-5</v>
      </c>
      <c r="M926" s="4">
        <f t="shared" si="174"/>
        <v>-1.0194407348129708E-4</v>
      </c>
      <c r="N926" s="4">
        <f t="shared" si="175"/>
        <v>-1.5281173594128283E-4</v>
      </c>
      <c r="S926" s="5">
        <f>G926/G927-1</f>
        <v>0</v>
      </c>
      <c r="T926" s="5">
        <f>H926/H927-1</f>
        <v>0</v>
      </c>
      <c r="U926" s="5">
        <f>I926/I927-1</f>
        <v>0</v>
      </c>
      <c r="V926" s="5">
        <f>J926/J927-1</f>
        <v>-5.0152463488939425E-5</v>
      </c>
      <c r="X926" s="8"/>
      <c r="Y926" s="8"/>
      <c r="Z926" s="8"/>
    </row>
    <row r="927" spans="2:26" x14ac:dyDescent="0.2">
      <c r="B927" s="2">
        <v>42285</v>
      </c>
      <c r="C927" s="1">
        <v>98.026700000000005</v>
      </c>
      <c r="D927" s="1">
        <v>98.022999999999996</v>
      </c>
      <c r="E927" s="1">
        <v>98.093000000000004</v>
      </c>
      <c r="F927" s="1">
        <v>98.16</v>
      </c>
      <c r="G927" s="1">
        <v>100.02</v>
      </c>
      <c r="H927" s="1">
        <v>100</v>
      </c>
      <c r="I927" s="1">
        <v>99.905000000000001</v>
      </c>
      <c r="J927" s="1">
        <v>99.695999999999998</v>
      </c>
      <c r="K927" s="4">
        <f t="shared" si="172"/>
        <v>4.9988880024720572E-5</v>
      </c>
      <c r="L927" s="4">
        <f t="shared" si="173"/>
        <v>5.1011038788795204E-5</v>
      </c>
      <c r="M927" s="4">
        <f t="shared" si="174"/>
        <v>5.0974635021683312E-5</v>
      </c>
      <c r="N927" s="4">
        <f t="shared" si="175"/>
        <v>0</v>
      </c>
      <c r="S927" s="5">
        <f>G927/G928-1</f>
        <v>-4.9987503124349075E-5</v>
      </c>
      <c r="T927" s="5">
        <f>H927/H928-1</f>
        <v>0</v>
      </c>
      <c r="U927" s="5">
        <f>I927/I928-1</f>
        <v>0</v>
      </c>
      <c r="V927" s="5">
        <f>J927/J928-1</f>
        <v>5.0154978884719981E-5</v>
      </c>
      <c r="X927" s="8"/>
      <c r="Y927" s="8"/>
      <c r="Z927" s="8"/>
    </row>
    <row r="928" spans="2:26" x14ac:dyDescent="0.2">
      <c r="B928" s="2">
        <v>42284</v>
      </c>
      <c r="C928" s="1">
        <v>98.021799999999999</v>
      </c>
      <c r="D928" s="1">
        <v>98.018000000000001</v>
      </c>
      <c r="E928" s="1">
        <v>98.087999999999994</v>
      </c>
      <c r="F928" s="1">
        <v>98.16</v>
      </c>
      <c r="G928" s="1">
        <v>100.02500000000001</v>
      </c>
      <c r="H928" s="1">
        <v>100</v>
      </c>
      <c r="I928" s="1">
        <v>99.905000000000001</v>
      </c>
      <c r="J928" s="1">
        <v>99.691000000000003</v>
      </c>
      <c r="K928" s="4">
        <f t="shared" si="172"/>
        <v>-9.9967765496034033E-5</v>
      </c>
      <c r="L928" s="4">
        <f t="shared" si="173"/>
        <v>-2.0400252963137522E-4</v>
      </c>
      <c r="M928" s="4">
        <f t="shared" si="174"/>
        <v>-2.0385697394720292E-4</v>
      </c>
      <c r="N928" s="4">
        <f t="shared" si="175"/>
        <v>-2.0370747606446304E-4</v>
      </c>
      <c r="S928" s="5">
        <f>G928/G929-1</f>
        <v>0</v>
      </c>
      <c r="T928" s="5">
        <f>H928/H929-1</f>
        <v>-4.9997500124909777E-5</v>
      </c>
      <c r="U928" s="5">
        <f>I928/I929-1</f>
        <v>-5.0045040536406127E-5</v>
      </c>
      <c r="V928" s="5">
        <f>J928/J929-1</f>
        <v>-1.0029989669102513E-4</v>
      </c>
      <c r="X928" s="8"/>
      <c r="Y928" s="8"/>
      <c r="Z928" s="8"/>
    </row>
    <row r="929" spans="2:26" x14ac:dyDescent="0.2">
      <c r="B929" s="2">
        <v>42283</v>
      </c>
      <c r="C929" s="1">
        <v>98.031599999999997</v>
      </c>
      <c r="D929" s="1">
        <v>98.037999999999997</v>
      </c>
      <c r="E929" s="1">
        <v>98.108000000000004</v>
      </c>
      <c r="F929" s="1">
        <v>98.18</v>
      </c>
      <c r="G929" s="1">
        <v>100.02500000000001</v>
      </c>
      <c r="H929" s="1">
        <v>100.005</v>
      </c>
      <c r="I929" s="1">
        <v>99.91</v>
      </c>
      <c r="J929" s="1">
        <v>99.700999999999993</v>
      </c>
      <c r="K929" s="4">
        <f t="shared" si="172"/>
        <v>4.9986381261302171E-5</v>
      </c>
      <c r="L929" s="4">
        <f t="shared" si="173"/>
        <v>1.0201167013490497E-4</v>
      </c>
      <c r="M929" s="4">
        <f t="shared" si="174"/>
        <v>1.0193887744902597E-4</v>
      </c>
      <c r="N929" s="4">
        <f t="shared" si="175"/>
        <v>1.0186411327284262E-4</v>
      </c>
      <c r="S929" s="5">
        <f>G929/G930-1</f>
        <v>0</v>
      </c>
      <c r="T929" s="5">
        <f>H929/H930-1</f>
        <v>-4.9995000500069331E-5</v>
      </c>
      <c r="U929" s="5">
        <f>I929/I930-1</f>
        <v>-1.0008006405126668E-4</v>
      </c>
      <c r="V929" s="5">
        <f>J929/J930-1</f>
        <v>-1.002898376307737E-4</v>
      </c>
      <c r="X929" s="8"/>
      <c r="Y929" s="8"/>
      <c r="Z929" s="8"/>
    </row>
    <row r="930" spans="2:26" x14ac:dyDescent="0.2">
      <c r="B930" s="2">
        <v>42282</v>
      </c>
      <c r="C930" s="1">
        <v>98.026700000000005</v>
      </c>
      <c r="D930" s="1">
        <v>98.028000000000006</v>
      </c>
      <c r="E930" s="1">
        <v>98.097999999999999</v>
      </c>
      <c r="F930" s="1">
        <v>98.17</v>
      </c>
      <c r="G930" s="1">
        <v>100.02500000000001</v>
      </c>
      <c r="H930" s="1">
        <v>100.01</v>
      </c>
      <c r="I930" s="1">
        <v>99.92</v>
      </c>
      <c r="J930" s="1">
        <v>99.710999999999999</v>
      </c>
      <c r="K930" s="4">
        <f t="shared" si="172"/>
        <v>-1.0098269421832118E-4</v>
      </c>
      <c r="L930" s="4">
        <f t="shared" si="173"/>
        <v>-1.5299409442792733E-4</v>
      </c>
      <c r="M930" s="4">
        <f t="shared" si="174"/>
        <v>-2.5478226307806828E-4</v>
      </c>
      <c r="N930" s="4">
        <f t="shared" si="175"/>
        <v>-3.4621807665669024E-4</v>
      </c>
      <c r="S930" s="5">
        <f>G930/G931-1</f>
        <v>-4.9985004498598329E-5</v>
      </c>
      <c r="T930" s="5">
        <f>H930/H931-1</f>
        <v>-4.9992501124807021E-5</v>
      </c>
      <c r="U930" s="5">
        <f>I930/I931-1</f>
        <v>-1.000700490343398E-4</v>
      </c>
      <c r="V930" s="5">
        <f>J930/J931-1</f>
        <v>-1.0027978058790854E-4</v>
      </c>
      <c r="X930" s="8"/>
      <c r="Y930" s="8"/>
      <c r="Z930" s="8"/>
    </row>
    <row r="931" spans="2:26" x14ac:dyDescent="0.2">
      <c r="B931" s="2">
        <v>42279</v>
      </c>
      <c r="C931" s="1">
        <v>98.036600000000007</v>
      </c>
      <c r="D931" s="1">
        <v>98.043000000000006</v>
      </c>
      <c r="E931" s="1">
        <v>98.123000000000005</v>
      </c>
      <c r="F931" s="1">
        <v>98.203999999999994</v>
      </c>
      <c r="G931" s="1">
        <v>100.03</v>
      </c>
      <c r="H931" s="1">
        <v>100.015</v>
      </c>
      <c r="I931" s="1">
        <v>99.93</v>
      </c>
      <c r="J931" s="1">
        <v>99.721000000000004</v>
      </c>
      <c r="K931" s="4">
        <f t="shared" si="172"/>
        <v>3.520332727564579E-4</v>
      </c>
      <c r="L931" s="4">
        <f t="shared" si="173"/>
        <v>5.0003061411940664E-4</v>
      </c>
      <c r="M931" s="4">
        <f t="shared" si="174"/>
        <v>7.0369388296254165E-4</v>
      </c>
      <c r="N931" s="4">
        <f t="shared" si="175"/>
        <v>8.5609457806756772E-4</v>
      </c>
      <c r="S931" s="5">
        <f>G931/G932-1</f>
        <v>9.9980003999355915E-5</v>
      </c>
      <c r="T931" s="5">
        <f>H931/H932-1</f>
        <v>9.9995000250041599E-5</v>
      </c>
      <c r="U931" s="5">
        <f>I931/I932-1</f>
        <v>1.000800640513777E-4</v>
      </c>
      <c r="V931" s="5">
        <f>J931/J932-1</f>
        <v>1.002898376307737E-4</v>
      </c>
      <c r="X931" s="8"/>
      <c r="Y931" s="8"/>
      <c r="Z931" s="8"/>
    </row>
    <row r="932" spans="2:26" x14ac:dyDescent="0.2">
      <c r="B932" s="2">
        <v>42278</v>
      </c>
      <c r="C932" s="1">
        <v>98.002099999999999</v>
      </c>
      <c r="D932" s="1">
        <v>97.994</v>
      </c>
      <c r="E932" s="1">
        <v>98.054000000000002</v>
      </c>
      <c r="F932" s="1">
        <v>98.12</v>
      </c>
      <c r="G932" s="1">
        <v>100.02</v>
      </c>
      <c r="H932" s="1">
        <v>100.005</v>
      </c>
      <c r="I932" s="1">
        <v>99.92</v>
      </c>
      <c r="J932" s="1">
        <v>99.710999999999999</v>
      </c>
      <c r="K932" s="4">
        <f t="shared" si="172"/>
        <v>0</v>
      </c>
      <c r="L932" s="4">
        <f t="shared" si="173"/>
        <v>-1.0203665156527375E-4</v>
      </c>
      <c r="M932" s="4">
        <f t="shared" si="174"/>
        <v>-1.4275808622588038E-4</v>
      </c>
      <c r="N932" s="4">
        <f t="shared" si="175"/>
        <v>-1.5285066490045018E-4</v>
      </c>
      <c r="S932" s="5">
        <f>G932/G933-1</f>
        <v>4.9992501124807021E-5</v>
      </c>
      <c r="T932" s="5">
        <f>H932/H933-1</f>
        <v>4.9999999999883471E-5</v>
      </c>
      <c r="U932" s="5">
        <f>I932/I933-1</f>
        <v>1.000900810730343E-4</v>
      </c>
      <c r="V932" s="5">
        <f>J932/J933-1</f>
        <v>1.0029989669124717E-4</v>
      </c>
      <c r="X932" s="8"/>
      <c r="Y932" s="8"/>
      <c r="Z932" s="8"/>
    </row>
    <row r="933" spans="2:26" x14ac:dyDescent="0.2">
      <c r="B933" s="2">
        <v>42277</v>
      </c>
      <c r="C933" s="1">
        <v>98.002099999999999</v>
      </c>
      <c r="D933" s="1">
        <v>98.004000000000005</v>
      </c>
      <c r="E933" s="1">
        <v>98.067999999999998</v>
      </c>
      <c r="F933" s="1">
        <v>98.135000000000005</v>
      </c>
      <c r="G933" s="1">
        <v>100.015</v>
      </c>
      <c r="H933" s="1">
        <v>100</v>
      </c>
      <c r="I933" s="1">
        <v>99.91</v>
      </c>
      <c r="J933" s="1">
        <v>99.700999999999993</v>
      </c>
      <c r="K933" s="4">
        <f t="shared" si="172"/>
        <v>-1.509943693384086E-4</v>
      </c>
      <c r="L933" s="4">
        <f t="shared" si="173"/>
        <v>-1.4283090860855996E-4</v>
      </c>
      <c r="M933" s="4">
        <f t="shared" si="174"/>
        <v>-1.5293170070251882E-4</v>
      </c>
      <c r="N933" s="4">
        <f t="shared" si="175"/>
        <v>-1.5282730514520892E-4</v>
      </c>
      <c r="S933" s="5">
        <f>G933/G934-1</f>
        <v>-4.9990001999566935E-5</v>
      </c>
      <c r="T933" s="5">
        <f>H933/H934-1</f>
        <v>0</v>
      </c>
      <c r="U933" s="5">
        <f>I933/I934-1</f>
        <v>0</v>
      </c>
      <c r="V933" s="5">
        <f>J933/J934-1</f>
        <v>0</v>
      </c>
      <c r="X933" s="8"/>
      <c r="Y933" s="8"/>
      <c r="Z933" s="8"/>
    </row>
    <row r="934" spans="2:26" x14ac:dyDescent="0.2">
      <c r="B934" s="2">
        <v>42276</v>
      </c>
      <c r="C934" s="1">
        <v>98.016900000000007</v>
      </c>
      <c r="D934" s="1">
        <v>98.018000000000001</v>
      </c>
      <c r="E934" s="1">
        <v>98.082999999999998</v>
      </c>
      <c r="F934" s="1">
        <v>98.15</v>
      </c>
      <c r="G934" s="1">
        <v>100.02</v>
      </c>
      <c r="H934" s="1">
        <v>100</v>
      </c>
      <c r="I934" s="1">
        <v>99.91</v>
      </c>
      <c r="J934" s="1">
        <v>99.700999999999993</v>
      </c>
      <c r="K934" s="4">
        <f t="shared" si="172"/>
        <v>4.9993878300735872E-5</v>
      </c>
      <c r="L934" s="4">
        <f t="shared" si="173"/>
        <v>1.4285131219127223E-4</v>
      </c>
      <c r="M934" s="4">
        <f t="shared" si="174"/>
        <v>2.5495115135920621E-4</v>
      </c>
      <c r="N934" s="4">
        <f t="shared" si="175"/>
        <v>3.0574806359551232E-4</v>
      </c>
      <c r="S934" s="5">
        <f>G934/G935-1</f>
        <v>4.9992501124807021E-5</v>
      </c>
      <c r="T934" s="5">
        <f>H934/H935-1</f>
        <v>5.000250012487939E-5</v>
      </c>
      <c r="U934" s="5">
        <f>I934/I935-1</f>
        <v>5.0047545167908325E-5</v>
      </c>
      <c r="V934" s="5">
        <f>J934/J935-1</f>
        <v>1.0030995776943996E-4</v>
      </c>
      <c r="X934" s="8"/>
      <c r="Y934" s="8"/>
      <c r="Z934" s="8"/>
    </row>
    <row r="935" spans="2:26" x14ac:dyDescent="0.2">
      <c r="B935" s="2">
        <v>42275</v>
      </c>
      <c r="C935" s="1">
        <v>98.012</v>
      </c>
      <c r="D935" s="1">
        <v>98.004000000000005</v>
      </c>
      <c r="E935" s="1">
        <v>98.058000000000007</v>
      </c>
      <c r="F935" s="1">
        <v>98.12</v>
      </c>
      <c r="G935" s="1">
        <v>100.015</v>
      </c>
      <c r="H935" s="1">
        <v>99.995000000000005</v>
      </c>
      <c r="I935" s="1">
        <v>99.905000000000001</v>
      </c>
      <c r="J935" s="1">
        <v>99.691000000000003</v>
      </c>
      <c r="K935" s="4">
        <f t="shared" si="172"/>
        <v>2.0103620386491272E-4</v>
      </c>
      <c r="L935" s="4">
        <f t="shared" si="173"/>
        <v>2.5515671725573341E-4</v>
      </c>
      <c r="M935" s="4">
        <f t="shared" si="174"/>
        <v>2.4481302405288119E-4</v>
      </c>
      <c r="N935" s="4">
        <f t="shared" si="175"/>
        <v>3.4663458597572472E-4</v>
      </c>
      <c r="S935" s="5">
        <f>G935/G936-1</f>
        <v>4.9995000499958309E-5</v>
      </c>
      <c r="T935" s="5">
        <f>H935/H936-1</f>
        <v>5.0005000500119579E-5</v>
      </c>
      <c r="U935" s="5">
        <f>I935/I936-1</f>
        <v>1.001051103659556E-4</v>
      </c>
      <c r="V935" s="5">
        <f>J935/J936-1</f>
        <v>1.0032002086668435E-4</v>
      </c>
      <c r="X935" s="8"/>
      <c r="Y935" s="8"/>
      <c r="Z935" s="8"/>
    </row>
    <row r="936" spans="2:26" x14ac:dyDescent="0.2">
      <c r="B936" s="2">
        <v>42272</v>
      </c>
      <c r="C936" s="1">
        <v>97.9923</v>
      </c>
      <c r="D936" s="1">
        <v>97.978999999999999</v>
      </c>
      <c r="E936" s="1">
        <v>98.034000000000006</v>
      </c>
      <c r="F936" s="1">
        <v>98.085999999999999</v>
      </c>
      <c r="G936" s="1">
        <v>100.01</v>
      </c>
      <c r="H936" s="1">
        <v>99.99</v>
      </c>
      <c r="I936" s="1">
        <v>99.894999999999996</v>
      </c>
      <c r="J936" s="1">
        <v>99.680999999999997</v>
      </c>
      <c r="K936" s="4">
        <f t="shared" si="172"/>
        <v>-1.4998928647957932E-4</v>
      </c>
      <c r="L936" s="4">
        <f t="shared" si="173"/>
        <v>-2.040837151399133E-4</v>
      </c>
      <c r="M936" s="4">
        <f t="shared" si="174"/>
        <v>-2.0396924143839534E-4</v>
      </c>
      <c r="N936" s="4">
        <f t="shared" si="175"/>
        <v>-1.9367004739823113E-4</v>
      </c>
      <c r="S936" s="5">
        <f>G936/G937-1</f>
        <v>-4.9992501124807021E-5</v>
      </c>
      <c r="T936" s="5">
        <f>H936/H937-1</f>
        <v>-5.0002500125101434E-5</v>
      </c>
      <c r="U936" s="5">
        <f>I936/I937-1</f>
        <v>-1.0009509033581665E-4</v>
      </c>
      <c r="V936" s="5">
        <f>J936/J937-1</f>
        <v>-1.5045739046704032E-4</v>
      </c>
      <c r="X936" s="8"/>
      <c r="Y936" s="8"/>
      <c r="Z936" s="8"/>
    </row>
    <row r="937" spans="2:26" x14ac:dyDescent="0.2">
      <c r="B937" s="2">
        <v>42271</v>
      </c>
      <c r="C937" s="1">
        <v>98.007000000000005</v>
      </c>
      <c r="D937" s="1">
        <v>97.998999999999995</v>
      </c>
      <c r="E937" s="1">
        <v>98.054000000000002</v>
      </c>
      <c r="F937" s="1">
        <v>98.105000000000004</v>
      </c>
      <c r="G937" s="1">
        <v>100.015</v>
      </c>
      <c r="H937" s="1">
        <v>99.995000000000005</v>
      </c>
      <c r="I937" s="1">
        <v>99.905000000000001</v>
      </c>
      <c r="J937" s="1">
        <v>99.695999999999998</v>
      </c>
      <c r="K937" s="4">
        <f t="shared" si="172"/>
        <v>4.9998928594474634E-5</v>
      </c>
      <c r="L937" s="4">
        <f t="shared" si="173"/>
        <v>1.5308621815801615E-4</v>
      </c>
      <c r="M937" s="4">
        <f t="shared" si="174"/>
        <v>2.0401085337740099E-4</v>
      </c>
      <c r="N937" s="4">
        <f t="shared" si="175"/>
        <v>2.4469571068808094E-4</v>
      </c>
      <c r="S937" s="5">
        <f>G937/G938-1</f>
        <v>0</v>
      </c>
      <c r="T937" s="5">
        <f>H937/H938-1</f>
        <v>0</v>
      </c>
      <c r="U937" s="5">
        <f>I937/I938-1</f>
        <v>0</v>
      </c>
      <c r="V937" s="5">
        <f>J937/J938-1</f>
        <v>0</v>
      </c>
      <c r="X937" s="8"/>
      <c r="Y937" s="8"/>
      <c r="Z937" s="8"/>
    </row>
    <row r="938" spans="2:26" x14ac:dyDescent="0.2">
      <c r="B938" s="2">
        <v>42270</v>
      </c>
      <c r="C938" s="1">
        <v>98.002099999999999</v>
      </c>
      <c r="D938" s="1">
        <v>97.983999999999995</v>
      </c>
      <c r="E938" s="1">
        <v>98.034000000000006</v>
      </c>
      <c r="F938" s="1">
        <v>98.081000000000003</v>
      </c>
      <c r="G938" s="1">
        <v>100.015</v>
      </c>
      <c r="H938" s="1">
        <v>99.995000000000005</v>
      </c>
      <c r="I938" s="1">
        <v>99.905000000000001</v>
      </c>
      <c r="J938" s="1">
        <v>99.695999999999998</v>
      </c>
      <c r="K938" s="4">
        <f t="shared" si="172"/>
        <v>-1.0100803983192908E-4</v>
      </c>
      <c r="L938" s="4">
        <f t="shared" si="173"/>
        <v>-1.0204706410599229E-4</v>
      </c>
      <c r="M938" s="4">
        <f t="shared" si="174"/>
        <v>-1.0199502264285343E-4</v>
      </c>
      <c r="N938" s="4">
        <f t="shared" si="175"/>
        <v>-1.5291143369755567E-4</v>
      </c>
      <c r="S938" s="5">
        <f>G938/G939-1</f>
        <v>-4.9990001999566935E-5</v>
      </c>
      <c r="T938" s="5">
        <f>H938/H939-1</f>
        <v>-9.9995000249930577E-5</v>
      </c>
      <c r="U938" s="5">
        <f>I938/I939-1</f>
        <v>-1.0008507231151764E-4</v>
      </c>
      <c r="V938" s="5">
        <f>J938/J939-1</f>
        <v>-1.0029486690876777E-4</v>
      </c>
      <c r="X938" s="8"/>
      <c r="Y938" s="8"/>
      <c r="Z938" s="8"/>
    </row>
    <row r="939" spans="2:26" x14ac:dyDescent="0.2">
      <c r="B939" s="2">
        <v>42269</v>
      </c>
      <c r="C939" s="1">
        <v>98.012</v>
      </c>
      <c r="D939" s="1">
        <v>97.994</v>
      </c>
      <c r="E939" s="1">
        <v>98.043999999999997</v>
      </c>
      <c r="F939" s="1">
        <v>98.096000000000004</v>
      </c>
      <c r="G939" s="1">
        <v>100.02</v>
      </c>
      <c r="H939" s="1">
        <v>100.005</v>
      </c>
      <c r="I939" s="1">
        <v>99.915000000000006</v>
      </c>
      <c r="J939" s="1">
        <v>99.706000000000003</v>
      </c>
      <c r="K939" s="4">
        <f t="shared" si="172"/>
        <v>2.0103620386491272E-4</v>
      </c>
      <c r="L939" s="4">
        <f t="shared" si="173"/>
        <v>3.0623494344861335E-4</v>
      </c>
      <c r="M939" s="4">
        <f t="shared" si="174"/>
        <v>4.0814660626087296E-4</v>
      </c>
      <c r="N939" s="4">
        <f t="shared" si="175"/>
        <v>5.0996471044206793E-4</v>
      </c>
      <c r="S939" s="5">
        <f>G939/G940-1</f>
        <v>1.4999250037495138E-4</v>
      </c>
      <c r="T939" s="5">
        <f>H939/H940-1</f>
        <v>2.0003000450063979E-4</v>
      </c>
      <c r="U939" s="5">
        <f>I939/I940-1</f>
        <v>2.5027530283328048E-4</v>
      </c>
      <c r="V939" s="5">
        <f>J939/J940-1</f>
        <v>3.0097515951688081E-4</v>
      </c>
      <c r="X939" s="8"/>
      <c r="Y939" s="8"/>
      <c r="Z939" s="8"/>
    </row>
    <row r="940" spans="2:26" x14ac:dyDescent="0.2">
      <c r="B940" s="2">
        <v>42268</v>
      </c>
      <c r="C940" s="1">
        <v>97.9923</v>
      </c>
      <c r="D940" s="1">
        <v>97.963999999999999</v>
      </c>
      <c r="E940" s="1">
        <v>98.004000000000005</v>
      </c>
      <c r="F940" s="1">
        <v>98.046000000000006</v>
      </c>
      <c r="G940" s="1">
        <v>100.005</v>
      </c>
      <c r="H940" s="1">
        <v>99.984999999999999</v>
      </c>
      <c r="I940" s="1">
        <v>99.89</v>
      </c>
      <c r="J940" s="1">
        <v>99.676000000000002</v>
      </c>
      <c r="K940" s="4">
        <f t="shared" si="172"/>
        <v>-1.4998928647957932E-4</v>
      </c>
      <c r="L940" s="4">
        <f t="shared" si="173"/>
        <v>-2.0411495754402154E-4</v>
      </c>
      <c r="M940" s="4">
        <f t="shared" si="174"/>
        <v>-2.5502657376885729E-4</v>
      </c>
      <c r="N940" s="4">
        <f t="shared" si="175"/>
        <v>-3.0588523186092509E-4</v>
      </c>
      <c r="S940" s="5">
        <f>G940/G941-1</f>
        <v>4.9999999999883471E-5</v>
      </c>
      <c r="T940" s="5">
        <f>H940/H941-1</f>
        <v>5.0010002000444587E-5</v>
      </c>
      <c r="U940" s="5">
        <f>I940/I941-1</f>
        <v>5.0057566201022752E-5</v>
      </c>
      <c r="V940" s="5">
        <f>J940/J941-1</f>
        <v>5.0165042991379138E-5</v>
      </c>
      <c r="X940" s="8"/>
      <c r="Y940" s="8"/>
      <c r="Z940" s="8"/>
    </row>
    <row r="941" spans="2:26" x14ac:dyDescent="0.2">
      <c r="B941" s="2">
        <v>42265</v>
      </c>
      <c r="C941" s="1">
        <v>98.007000000000005</v>
      </c>
      <c r="D941" s="1">
        <v>97.983999999999995</v>
      </c>
      <c r="E941" s="1">
        <v>98.028999999999996</v>
      </c>
      <c r="F941" s="1">
        <v>98.075999999999993</v>
      </c>
      <c r="G941" s="1">
        <v>100</v>
      </c>
      <c r="H941" s="1">
        <v>99.98</v>
      </c>
      <c r="I941" s="1">
        <v>99.885000000000005</v>
      </c>
      <c r="J941" s="1">
        <v>99.671000000000006</v>
      </c>
      <c r="K941" s="4">
        <f t="shared" si="172"/>
        <v>3.0108953586283072E-4</v>
      </c>
      <c r="L941" s="4">
        <f t="shared" si="173"/>
        <v>2.5520881184970534E-4</v>
      </c>
      <c r="M941" s="4">
        <f t="shared" si="174"/>
        <v>2.5509162891301784E-4</v>
      </c>
      <c r="N941" s="4">
        <f t="shared" si="175"/>
        <v>3.0597882626515194E-4</v>
      </c>
      <c r="S941" s="5">
        <f>G941/G942-1</f>
        <v>0</v>
      </c>
      <c r="T941" s="5">
        <f>H941/H942-1</f>
        <v>5.0012503125973495E-5</v>
      </c>
      <c r="U941" s="5">
        <f>I941/I942-1</f>
        <v>1.0012515644564068E-4</v>
      </c>
      <c r="V941" s="5">
        <f>J941/J942-1</f>
        <v>1.5051778116714765E-4</v>
      </c>
      <c r="X941" s="8"/>
      <c r="Y941" s="8"/>
      <c r="Z941" s="8"/>
    </row>
    <row r="942" spans="2:26" x14ac:dyDescent="0.2">
      <c r="B942" s="2">
        <v>42264</v>
      </c>
      <c r="C942" s="1">
        <v>97.977500000000006</v>
      </c>
      <c r="D942" s="1">
        <v>97.959000000000003</v>
      </c>
      <c r="E942" s="1">
        <v>98.004000000000005</v>
      </c>
      <c r="F942" s="1">
        <v>98.046000000000006</v>
      </c>
      <c r="G942" s="1">
        <v>100</v>
      </c>
      <c r="H942" s="1">
        <v>99.974999999999994</v>
      </c>
      <c r="I942" s="1">
        <v>99.875</v>
      </c>
      <c r="J942" s="1">
        <v>99.656000000000006</v>
      </c>
      <c r="K942" s="4">
        <f t="shared" si="172"/>
        <v>7.0371754881581872E-4</v>
      </c>
      <c r="L942" s="4">
        <f t="shared" si="173"/>
        <v>8.480117699947165E-4</v>
      </c>
      <c r="M942" s="4">
        <f t="shared" si="174"/>
        <v>1.0111843113222996E-3</v>
      </c>
      <c r="N942" s="4">
        <f t="shared" si="175"/>
        <v>1.1129603724844284E-3</v>
      </c>
      <c r="S942" s="5">
        <f>G942/G943-1</f>
        <v>0</v>
      </c>
      <c r="T942" s="5">
        <f>H942/H943-1</f>
        <v>0</v>
      </c>
      <c r="U942" s="5">
        <f>I942/I943-1</f>
        <v>-5.0060072086410834E-5</v>
      </c>
      <c r="V942" s="5">
        <f>J942/J943-1</f>
        <v>-5.0170076559497012E-5</v>
      </c>
      <c r="X942" s="8"/>
      <c r="Y942" s="8"/>
      <c r="Z942" s="8"/>
    </row>
    <row r="943" spans="2:26" x14ac:dyDescent="0.2">
      <c r="B943" s="2">
        <v>42263</v>
      </c>
      <c r="C943" s="1">
        <v>97.908600000000007</v>
      </c>
      <c r="D943" s="1">
        <v>97.876000000000005</v>
      </c>
      <c r="E943" s="1">
        <v>97.905000000000001</v>
      </c>
      <c r="F943" s="1">
        <v>97.936999999999998</v>
      </c>
      <c r="G943" s="1">
        <v>100</v>
      </c>
      <c r="H943" s="1">
        <v>99.974999999999994</v>
      </c>
      <c r="I943" s="1">
        <v>99.88</v>
      </c>
      <c r="J943" s="1">
        <v>99.661000000000001</v>
      </c>
      <c r="K943" s="4">
        <f t="shared" si="172"/>
        <v>-1.0110448995837018E-4</v>
      </c>
      <c r="L943" s="4">
        <f t="shared" si="173"/>
        <v>0</v>
      </c>
      <c r="M943" s="4">
        <f t="shared" si="174"/>
        <v>0</v>
      </c>
      <c r="N943" s="4">
        <f t="shared" si="175"/>
        <v>0</v>
      </c>
      <c r="S943" s="5">
        <f>G943/G944-1</f>
        <v>-4.9997500124909777E-5</v>
      </c>
      <c r="T943" s="5">
        <f>H943/H944-1</f>
        <v>-5.0010002000444587E-5</v>
      </c>
      <c r="U943" s="5">
        <f>I943/I944-1</f>
        <v>0</v>
      </c>
      <c r="V943" s="5">
        <f>J943/J944-1</f>
        <v>-5.0167559649150206E-5</v>
      </c>
      <c r="X943" s="8"/>
      <c r="Y943" s="8"/>
      <c r="Z943" s="8"/>
    </row>
    <row r="944" spans="2:26" x14ac:dyDescent="0.2">
      <c r="B944" s="2">
        <v>42262</v>
      </c>
      <c r="C944" s="1">
        <v>97.918499999999995</v>
      </c>
      <c r="D944" s="1">
        <v>97.876000000000005</v>
      </c>
      <c r="E944" s="1">
        <v>97.905000000000001</v>
      </c>
      <c r="F944" s="1">
        <v>97.936999999999998</v>
      </c>
      <c r="G944" s="1">
        <v>100.005</v>
      </c>
      <c r="H944" s="1">
        <v>99.98</v>
      </c>
      <c r="I944" s="1">
        <v>99.88</v>
      </c>
      <c r="J944" s="1">
        <v>99.665999999999997</v>
      </c>
      <c r="K944" s="4">
        <f t="shared" si="172"/>
        <v>-2.5116623835685914E-4</v>
      </c>
      <c r="L944" s="4">
        <f t="shared" si="173"/>
        <v>-3.4725768562959836E-4</v>
      </c>
      <c r="M944" s="4">
        <f t="shared" si="174"/>
        <v>-4.5941807044413974E-4</v>
      </c>
      <c r="N944" s="4">
        <f t="shared" si="175"/>
        <v>-5.6127030778030385E-4</v>
      </c>
      <c r="S944" s="5">
        <f>G944/G945-1</f>
        <v>0</v>
      </c>
      <c r="T944" s="5">
        <f>H944/H945-1</f>
        <v>0</v>
      </c>
      <c r="U944" s="5">
        <f>I944/I945-1</f>
        <v>-5.0057566201244796E-5</v>
      </c>
      <c r="V944" s="5">
        <f>J944/J945-1</f>
        <v>-5.0165042991490161E-5</v>
      </c>
      <c r="X944" s="8"/>
      <c r="Y944" s="8"/>
      <c r="Z944" s="8"/>
    </row>
    <row r="945" spans="2:26" x14ac:dyDescent="0.2">
      <c r="B945" s="2">
        <v>42261</v>
      </c>
      <c r="C945" s="1">
        <v>97.943100000000001</v>
      </c>
      <c r="D945" s="1">
        <v>97.91</v>
      </c>
      <c r="E945" s="1">
        <v>97.95</v>
      </c>
      <c r="F945" s="1">
        <v>97.992000000000004</v>
      </c>
      <c r="G945" s="1">
        <v>100.005</v>
      </c>
      <c r="H945" s="1">
        <v>99.98</v>
      </c>
      <c r="I945" s="1">
        <v>99.885000000000005</v>
      </c>
      <c r="J945" s="1">
        <v>99.671000000000006</v>
      </c>
      <c r="K945" s="4">
        <f t="shared" si="172"/>
        <v>-5.0026544697101549E-5</v>
      </c>
      <c r="L945" s="4">
        <f t="shared" si="173"/>
        <v>-1.021241830065911E-4</v>
      </c>
      <c r="M945" s="4">
        <f t="shared" si="174"/>
        <v>-1.5311590874289571E-4</v>
      </c>
      <c r="N945" s="4">
        <f t="shared" si="175"/>
        <v>-1.5305029232604017E-4</v>
      </c>
      <c r="S945" s="5">
        <f>G945/G946-1</f>
        <v>0</v>
      </c>
      <c r="T945" s="5">
        <f>H945/H946-1</f>
        <v>5.0012503125973495E-5</v>
      </c>
      <c r="U945" s="5">
        <f>I945/I946-1</f>
        <v>5.0060072086521856E-5</v>
      </c>
      <c r="V945" s="5">
        <f>J945/J946-1</f>
        <v>1.0034015311921607E-4</v>
      </c>
      <c r="X945" s="8"/>
      <c r="Y945" s="8"/>
      <c r="Z945" s="8"/>
    </row>
    <row r="946" spans="2:26" x14ac:dyDescent="0.2">
      <c r="B946" s="2">
        <v>42258</v>
      </c>
      <c r="C946" s="1">
        <v>97.947999999999993</v>
      </c>
      <c r="D946" s="1">
        <v>97.92</v>
      </c>
      <c r="E946" s="1">
        <v>97.965000000000003</v>
      </c>
      <c r="F946" s="1">
        <v>98.007000000000005</v>
      </c>
      <c r="G946" s="1">
        <v>100.005</v>
      </c>
      <c r="H946" s="1">
        <v>99.974999999999994</v>
      </c>
      <c r="I946" s="1">
        <v>99.88</v>
      </c>
      <c r="J946" s="1">
        <v>99.661000000000001</v>
      </c>
      <c r="K946" s="4">
        <f t="shared" si="172"/>
        <v>5.0029047477417876E-5</v>
      </c>
      <c r="L946" s="4">
        <f t="shared" si="173"/>
        <v>1.0213461342045704E-4</v>
      </c>
      <c r="M946" s="4">
        <f t="shared" si="174"/>
        <v>2.0419623257961206E-4</v>
      </c>
      <c r="N946" s="4">
        <f t="shared" si="175"/>
        <v>2.5514890490097031E-4</v>
      </c>
      <c r="S946" s="5">
        <f>G946/G947-1</f>
        <v>0</v>
      </c>
      <c r="T946" s="5">
        <f>H946/H947-1</f>
        <v>-5.0010002000444587E-5</v>
      </c>
      <c r="U946" s="5">
        <f>I946/I947-1</f>
        <v>0</v>
      </c>
      <c r="V946" s="5">
        <f>J946/J947-1</f>
        <v>0</v>
      </c>
      <c r="X946" s="8"/>
      <c r="Y946" s="8"/>
      <c r="Z946" s="8"/>
    </row>
    <row r="947" spans="2:26" x14ac:dyDescent="0.2">
      <c r="B947" s="2">
        <v>42257</v>
      </c>
      <c r="C947" s="1">
        <v>97.943100000000001</v>
      </c>
      <c r="D947" s="1">
        <v>97.91</v>
      </c>
      <c r="E947" s="1">
        <v>97.944999999999993</v>
      </c>
      <c r="F947" s="1">
        <v>97.981999999999999</v>
      </c>
      <c r="G947" s="1">
        <v>100.005</v>
      </c>
      <c r="H947" s="1">
        <v>99.98</v>
      </c>
      <c r="I947" s="1">
        <v>99.88</v>
      </c>
      <c r="J947" s="1">
        <v>99.661000000000001</v>
      </c>
      <c r="K947" s="4">
        <f t="shared" si="172"/>
        <v>0</v>
      </c>
      <c r="L947" s="4">
        <f t="shared" si="173"/>
        <v>0</v>
      </c>
      <c r="M947" s="4">
        <f t="shared" si="174"/>
        <v>0</v>
      </c>
      <c r="N947" s="4">
        <f t="shared" si="175"/>
        <v>0</v>
      </c>
      <c r="S947" s="5">
        <f>G947/G948-1</f>
        <v>4.9999999999883471E-5</v>
      </c>
      <c r="T947" s="5">
        <f>H947/H948-1</f>
        <v>5.0012503125973495E-5</v>
      </c>
      <c r="U947" s="5">
        <f>I947/I948-1</f>
        <v>5.006257822270932E-5</v>
      </c>
      <c r="V947" s="5">
        <f>J947/J948-1</f>
        <v>5.0172593722308534E-5</v>
      </c>
      <c r="X947" s="8"/>
      <c r="Y947" s="8"/>
      <c r="Z947" s="8"/>
    </row>
    <row r="948" spans="2:26" x14ac:dyDescent="0.2">
      <c r="B948" s="2">
        <v>42256</v>
      </c>
      <c r="C948" s="1">
        <v>97.943100000000001</v>
      </c>
      <c r="D948" s="1">
        <v>97.91</v>
      </c>
      <c r="E948" s="1">
        <v>97.944999999999993</v>
      </c>
      <c r="F948" s="1">
        <v>97.981999999999999</v>
      </c>
      <c r="G948" s="1">
        <v>100</v>
      </c>
      <c r="H948" s="1">
        <v>99.974999999999994</v>
      </c>
      <c r="I948" s="1">
        <v>99.875</v>
      </c>
      <c r="J948" s="1">
        <v>99.656000000000006</v>
      </c>
      <c r="K948" s="4">
        <f t="shared" si="172"/>
        <v>0</v>
      </c>
      <c r="L948" s="4">
        <f t="shared" si="173"/>
        <v>0</v>
      </c>
      <c r="M948" s="4">
        <f t="shared" si="174"/>
        <v>-1.020876933286452E-4</v>
      </c>
      <c r="N948" s="4">
        <f t="shared" si="175"/>
        <v>-1.0204914686917643E-4</v>
      </c>
      <c r="S948" s="5">
        <f>G948/G949-1</f>
        <v>-4.9997500124909777E-5</v>
      </c>
      <c r="T948" s="5">
        <f>H948/H949-1</f>
        <v>-5.0010002000444587E-5</v>
      </c>
      <c r="U948" s="5">
        <f>I948/I949-1</f>
        <v>-5.0060072086410834E-5</v>
      </c>
      <c r="V948" s="5">
        <f>J948/J949-1</f>
        <v>-5.0170076559497012E-5</v>
      </c>
      <c r="X948" s="8"/>
      <c r="Y948" s="8"/>
      <c r="Z948" s="8"/>
    </row>
    <row r="949" spans="2:26" x14ac:dyDescent="0.2">
      <c r="B949" s="2">
        <v>42255</v>
      </c>
      <c r="C949" s="1">
        <v>97.943100000000001</v>
      </c>
      <c r="D949" s="1">
        <v>97.91</v>
      </c>
      <c r="E949" s="1">
        <v>97.954999999999998</v>
      </c>
      <c r="F949" s="1">
        <v>97.992000000000004</v>
      </c>
      <c r="G949" s="1">
        <v>100.005</v>
      </c>
      <c r="H949" s="1">
        <v>99.98</v>
      </c>
      <c r="I949" s="1">
        <v>99.88</v>
      </c>
      <c r="J949" s="1">
        <v>99.661000000000001</v>
      </c>
      <c r="K949" s="4">
        <f t="shared" si="172"/>
        <v>7.555978054996082E-5</v>
      </c>
      <c r="L949" s="4">
        <f t="shared" si="173"/>
        <v>-5.1064698973646294E-5</v>
      </c>
      <c r="M949" s="4">
        <f t="shared" si="174"/>
        <v>-1.5310809431456907E-4</v>
      </c>
      <c r="N949" s="4">
        <f t="shared" si="175"/>
        <v>-1.9385579169672873E-4</v>
      </c>
      <c r="S949" s="5">
        <f>G949/G950-1</f>
        <v>0</v>
      </c>
      <c r="T949" s="5">
        <f>H949/H950-1</f>
        <v>0</v>
      </c>
      <c r="U949" s="5">
        <f>I949/I950-1</f>
        <v>0</v>
      </c>
      <c r="V949" s="5">
        <f>J949/J950-1</f>
        <v>0</v>
      </c>
      <c r="X949" s="8"/>
      <c r="Y949" s="8"/>
      <c r="Z949" s="8"/>
    </row>
    <row r="950" spans="2:26" x14ac:dyDescent="0.2">
      <c r="B950" s="2">
        <v>42254</v>
      </c>
      <c r="C950" s="1">
        <v>97.935699999999997</v>
      </c>
      <c r="D950" s="1">
        <v>97.915000000000006</v>
      </c>
      <c r="E950" s="1">
        <v>97.97</v>
      </c>
      <c r="F950" s="1">
        <v>98.010999999999996</v>
      </c>
      <c r="G950" s="1">
        <v>100.005</v>
      </c>
      <c r="H950" s="1">
        <v>99.98</v>
      </c>
      <c r="I950" s="1">
        <v>99.88</v>
      </c>
      <c r="J950" s="1">
        <v>99.661000000000001</v>
      </c>
      <c r="K950" s="4">
        <f t="shared" si="172"/>
        <v>0</v>
      </c>
      <c r="L950" s="4">
        <f t="shared" si="173"/>
        <v>0</v>
      </c>
      <c r="M950" s="4">
        <f t="shared" si="174"/>
        <v>0</v>
      </c>
      <c r="N950" s="4">
        <f t="shared" si="175"/>
        <v>0</v>
      </c>
      <c r="S950" s="5">
        <f>G950/G951-1</f>
        <v>4.9999999999883471E-5</v>
      </c>
      <c r="T950" s="5">
        <f>H950/H951-1</f>
        <v>0</v>
      </c>
      <c r="U950" s="5">
        <f>I950/I951-1</f>
        <v>0</v>
      </c>
      <c r="V950" s="5">
        <f>J950/J951-1</f>
        <v>0</v>
      </c>
      <c r="X950" s="8"/>
      <c r="Y950" s="8"/>
      <c r="Z950" s="8"/>
    </row>
    <row r="951" spans="2:26" x14ac:dyDescent="0.2">
      <c r="B951" s="2">
        <v>42251</v>
      </c>
      <c r="C951" s="1">
        <v>97.935699999999997</v>
      </c>
      <c r="D951" s="1">
        <v>97.915000000000006</v>
      </c>
      <c r="E951" s="1">
        <v>97.97</v>
      </c>
      <c r="F951" s="1">
        <v>98.010999999999996</v>
      </c>
      <c r="G951" s="1">
        <v>100</v>
      </c>
      <c r="H951" s="1">
        <v>99.98</v>
      </c>
      <c r="I951" s="1">
        <v>99.88</v>
      </c>
      <c r="J951" s="1">
        <v>99.661000000000001</v>
      </c>
      <c r="K951" s="4">
        <f t="shared" si="172"/>
        <v>2.5527604530450887E-5</v>
      </c>
      <c r="L951" s="4">
        <f t="shared" si="173"/>
        <v>0</v>
      </c>
      <c r="M951" s="4">
        <f t="shared" si="174"/>
        <v>-5.103342689460888E-5</v>
      </c>
      <c r="N951" s="4">
        <f t="shared" si="175"/>
        <v>-5.1012079660517351E-5</v>
      </c>
      <c r="S951" s="5">
        <f>G951/G952-1</f>
        <v>0</v>
      </c>
      <c r="T951" s="5">
        <f>H951/H952-1</f>
        <v>0</v>
      </c>
      <c r="U951" s="5">
        <f>I951/I952-1</f>
        <v>0</v>
      </c>
      <c r="V951" s="5">
        <f>J951/J952-1</f>
        <v>0</v>
      </c>
      <c r="X951" s="8"/>
      <c r="Y951" s="8"/>
      <c r="Z951" s="8"/>
    </row>
    <row r="952" spans="2:26" x14ac:dyDescent="0.2">
      <c r="B952" s="2">
        <v>42250</v>
      </c>
      <c r="C952" s="1">
        <v>97.933199999999999</v>
      </c>
      <c r="D952" s="1">
        <v>97.915000000000006</v>
      </c>
      <c r="E952" s="1">
        <v>97.974999999999994</v>
      </c>
      <c r="F952" s="1">
        <v>98.016000000000005</v>
      </c>
      <c r="G952" s="1">
        <v>100</v>
      </c>
      <c r="H952" s="1">
        <v>99.98</v>
      </c>
      <c r="I952" s="1">
        <v>99.88</v>
      </c>
      <c r="J952" s="1">
        <v>99.661000000000001</v>
      </c>
      <c r="K952" s="4">
        <f t="shared" si="172"/>
        <v>5.0036608416625938E-5</v>
      </c>
      <c r="L952" s="4">
        <f t="shared" si="173"/>
        <v>-5.1062091503184526E-5</v>
      </c>
      <c r="M952" s="4">
        <f t="shared" si="174"/>
        <v>5.1036031438078666E-5</v>
      </c>
      <c r="N952" s="4">
        <f t="shared" si="175"/>
        <v>1.0203456931212607E-4</v>
      </c>
      <c r="S952" s="5">
        <f>G952/G953-1</f>
        <v>0</v>
      </c>
      <c r="T952" s="5">
        <f>H952/H953-1</f>
        <v>5.0012503125973495E-5</v>
      </c>
      <c r="U952" s="5">
        <f>I952/I953-1</f>
        <v>9.0116249962468586E-5</v>
      </c>
      <c r="V952" s="5">
        <f>J952/J953-1</f>
        <v>1.0035022227583568E-4</v>
      </c>
      <c r="X952" s="8"/>
      <c r="Y952" s="8"/>
      <c r="Z952" s="8"/>
    </row>
    <row r="953" spans="2:26" x14ac:dyDescent="0.2">
      <c r="B953" s="2">
        <v>42249</v>
      </c>
      <c r="C953" s="1">
        <v>97.928299999999993</v>
      </c>
      <c r="D953" s="1">
        <v>97.92</v>
      </c>
      <c r="E953" s="1">
        <v>97.97</v>
      </c>
      <c r="F953" s="1">
        <v>98.006</v>
      </c>
      <c r="G953" s="1">
        <v>100</v>
      </c>
      <c r="H953" s="1">
        <v>99.974999999999994</v>
      </c>
      <c r="I953" s="1">
        <v>99.870999999999995</v>
      </c>
      <c r="J953" s="1">
        <v>99.650999999999996</v>
      </c>
      <c r="K953" s="4">
        <f t="shared" si="172"/>
        <v>2.450832721478946E-5</v>
      </c>
      <c r="L953" s="4">
        <f t="shared" si="173"/>
        <v>0</v>
      </c>
      <c r="M953" s="4">
        <f t="shared" si="174"/>
        <v>0</v>
      </c>
      <c r="N953" s="4">
        <f t="shared" si="175"/>
        <v>0</v>
      </c>
      <c r="S953" s="5">
        <f>G953/G954-1</f>
        <v>0</v>
      </c>
      <c r="T953" s="5">
        <f>H953/H954-1</f>
        <v>0</v>
      </c>
      <c r="U953" s="5">
        <f>I953/I954-1</f>
        <v>0</v>
      </c>
      <c r="V953" s="5">
        <f>J953/J954-1</f>
        <v>0</v>
      </c>
      <c r="X953" s="8"/>
      <c r="Y953" s="8"/>
      <c r="Z953" s="8"/>
    </row>
    <row r="954" spans="2:26" x14ac:dyDescent="0.2">
      <c r="B954" s="2">
        <v>42248</v>
      </c>
      <c r="C954" s="1">
        <v>97.925899999999999</v>
      </c>
      <c r="D954" s="1">
        <v>97.92</v>
      </c>
      <c r="E954" s="1">
        <v>97.97</v>
      </c>
      <c r="F954" s="1">
        <v>98.006</v>
      </c>
      <c r="G954" s="1">
        <v>100</v>
      </c>
      <c r="H954" s="1">
        <v>99.974999999999994</v>
      </c>
      <c r="I954" s="1">
        <v>99.870999999999995</v>
      </c>
      <c r="J954" s="1">
        <v>99.650999999999996</v>
      </c>
      <c r="K954" s="4">
        <f t="shared" si="172"/>
        <v>1.0110707136723462E-4</v>
      </c>
      <c r="L954" s="4">
        <f t="shared" si="173"/>
        <v>1.532097441396818E-4</v>
      </c>
      <c r="M954" s="4">
        <f t="shared" si="174"/>
        <v>3.063099857054663E-4</v>
      </c>
      <c r="N954" s="4">
        <f t="shared" si="175"/>
        <v>5.002194840593166E-4</v>
      </c>
      <c r="S954" s="5">
        <f>G954/G955-1</f>
        <v>0</v>
      </c>
      <c r="T954" s="5">
        <f>H954/H955-1</f>
        <v>0</v>
      </c>
      <c r="U954" s="5">
        <f>I954/I955-1</f>
        <v>0</v>
      </c>
      <c r="V954" s="5">
        <f>J954/J955-1</f>
        <v>5.0177628805991858E-5</v>
      </c>
      <c r="X954" s="8"/>
      <c r="Y954" s="8"/>
      <c r="Z954" s="8"/>
    </row>
    <row r="955" spans="2:26" x14ac:dyDescent="0.2">
      <c r="B955" s="2">
        <v>42247</v>
      </c>
      <c r="C955" s="1">
        <v>97.915999999999997</v>
      </c>
      <c r="D955" s="1">
        <v>97.905000000000001</v>
      </c>
      <c r="E955" s="1">
        <v>97.94</v>
      </c>
      <c r="F955" s="1">
        <v>97.956999999999994</v>
      </c>
      <c r="G955" s="1">
        <v>100</v>
      </c>
      <c r="H955" s="1">
        <v>99.974999999999994</v>
      </c>
      <c r="I955" s="1">
        <v>99.870999999999995</v>
      </c>
      <c r="J955" s="1">
        <v>99.646000000000001</v>
      </c>
      <c r="K955" s="4">
        <f t="shared" si="172"/>
        <v>-7.5569271491882084E-5</v>
      </c>
      <c r="L955" s="4">
        <f t="shared" si="173"/>
        <v>-1.0212939794729259E-4</v>
      </c>
      <c r="M955" s="4">
        <f t="shared" si="174"/>
        <v>-1.0209290454321618E-4</v>
      </c>
      <c r="N955" s="4">
        <f t="shared" si="175"/>
        <v>-1.5310496876663748E-4</v>
      </c>
      <c r="S955" s="5">
        <f>G955/G956-1</f>
        <v>0</v>
      </c>
      <c r="T955" s="5">
        <f>H955/H956-1</f>
        <v>0</v>
      </c>
      <c r="U955" s="5">
        <f>I955/I956-1</f>
        <v>0</v>
      </c>
      <c r="V955" s="5">
        <f>J955/J956-1</f>
        <v>0</v>
      </c>
      <c r="X955" s="8"/>
      <c r="Y955" s="8"/>
      <c r="Z955" s="8"/>
    </row>
    <row r="956" spans="2:26" x14ac:dyDescent="0.2">
      <c r="B956" s="2">
        <v>42244</v>
      </c>
      <c r="C956" s="1">
        <v>97.923400000000001</v>
      </c>
      <c r="D956" s="1">
        <v>97.915000000000006</v>
      </c>
      <c r="E956" s="1">
        <v>97.95</v>
      </c>
      <c r="F956" s="1">
        <v>97.971999999999994</v>
      </c>
      <c r="G956" s="1">
        <v>100</v>
      </c>
      <c r="H956" s="1">
        <v>99.974999999999994</v>
      </c>
      <c r="I956" s="1">
        <v>99.870999999999995</v>
      </c>
      <c r="J956" s="1">
        <v>99.646000000000001</v>
      </c>
      <c r="K956" s="4">
        <f t="shared" si="172"/>
        <v>-1.5111570357628779E-4</v>
      </c>
      <c r="L956" s="4">
        <f t="shared" si="173"/>
        <v>-2.9608756023846716E-4</v>
      </c>
      <c r="M956" s="4">
        <f t="shared" si="174"/>
        <v>-4.4900708206618845E-4</v>
      </c>
      <c r="N956" s="4">
        <f t="shared" si="175"/>
        <v>-5.5087425784994259E-4</v>
      </c>
      <c r="S956" s="5">
        <f>G956/G957-1</f>
        <v>0</v>
      </c>
      <c r="T956" s="5">
        <f>H956/H957-1</f>
        <v>0</v>
      </c>
      <c r="U956" s="5">
        <f>I956/I957-1</f>
        <v>0</v>
      </c>
      <c r="V956" s="5">
        <f>J956/J957-1</f>
        <v>0</v>
      </c>
      <c r="X956" s="8"/>
      <c r="Y956" s="8"/>
      <c r="Z956" s="8"/>
    </row>
    <row r="957" spans="2:26" x14ac:dyDescent="0.2">
      <c r="B957" s="2">
        <v>42243</v>
      </c>
      <c r="C957" s="1">
        <v>97.938199999999995</v>
      </c>
      <c r="D957" s="1">
        <v>97.944000000000003</v>
      </c>
      <c r="E957" s="1">
        <v>97.994</v>
      </c>
      <c r="F957" s="1">
        <v>98.025999999999996</v>
      </c>
      <c r="G957" s="1">
        <v>100</v>
      </c>
      <c r="H957" s="1">
        <v>99.974999999999994</v>
      </c>
      <c r="I957" s="1">
        <v>99.870999999999995</v>
      </c>
      <c r="J957" s="1">
        <v>99.646000000000001</v>
      </c>
      <c r="K957" s="4">
        <f t="shared" si="172"/>
        <v>-7.4531244416586873E-5</v>
      </c>
      <c r="L957" s="4">
        <f t="shared" si="173"/>
        <v>-1.5312528710986761E-4</v>
      </c>
      <c r="M957" s="4">
        <f t="shared" si="174"/>
        <v>-1.5304716913755456E-4</v>
      </c>
      <c r="N957" s="4">
        <f t="shared" si="175"/>
        <v>-1.5299721545070089E-4</v>
      </c>
      <c r="S957" s="5">
        <f>G957/G958-1</f>
        <v>5.000250012487939E-5</v>
      </c>
      <c r="T957" s="5">
        <f>H957/H958-1</f>
        <v>0</v>
      </c>
      <c r="U957" s="5">
        <f>I957/I958-1</f>
        <v>0</v>
      </c>
      <c r="V957" s="5">
        <f>J957/J958-1</f>
        <v>0</v>
      </c>
      <c r="X957" s="8"/>
      <c r="Y957" s="8"/>
      <c r="Z957" s="8"/>
    </row>
    <row r="958" spans="2:26" x14ac:dyDescent="0.2">
      <c r="B958" s="2">
        <v>42242</v>
      </c>
      <c r="C958" s="1">
        <v>97.945499999999996</v>
      </c>
      <c r="D958" s="1">
        <v>97.959000000000003</v>
      </c>
      <c r="E958" s="1">
        <v>98.009</v>
      </c>
      <c r="F958" s="1">
        <v>98.040999999999997</v>
      </c>
      <c r="G958" s="1">
        <v>99.995000000000005</v>
      </c>
      <c r="H958" s="1">
        <v>99.974999999999994</v>
      </c>
      <c r="I958" s="1">
        <v>99.870999999999995</v>
      </c>
      <c r="J958" s="1">
        <v>99.646000000000001</v>
      </c>
      <c r="K958" s="4">
        <f t="shared" si="172"/>
        <v>0</v>
      </c>
      <c r="L958" s="4">
        <f t="shared" si="173"/>
        <v>1.5314873805438722E-4</v>
      </c>
      <c r="M958" s="4">
        <f t="shared" si="174"/>
        <v>3.061880607069245E-4</v>
      </c>
      <c r="N958" s="4">
        <f t="shared" si="175"/>
        <v>3.9795106222317855E-4</v>
      </c>
      <c r="S958" s="5">
        <f>G958/G959-1</f>
        <v>0</v>
      </c>
      <c r="T958" s="5">
        <f>H958/H959-1</f>
        <v>5.0015004501302585E-5</v>
      </c>
      <c r="U958" s="5">
        <f>I958/I959-1</f>
        <v>5.0067089900407424E-5</v>
      </c>
      <c r="V958" s="5">
        <f>J958/J959-1</f>
        <v>4.0143714497897776E-5</v>
      </c>
      <c r="X958" s="8"/>
      <c r="Y958" s="8"/>
      <c r="Z958" s="8"/>
    </row>
    <row r="959" spans="2:26" x14ac:dyDescent="0.2">
      <c r="B959" s="2">
        <v>42241</v>
      </c>
      <c r="C959" s="1">
        <v>97.945499999999996</v>
      </c>
      <c r="D959" s="1">
        <v>97.944000000000003</v>
      </c>
      <c r="E959" s="1">
        <v>97.978999999999999</v>
      </c>
      <c r="F959" s="1">
        <v>98.001999999999995</v>
      </c>
      <c r="G959" s="1">
        <v>99.995000000000005</v>
      </c>
      <c r="H959" s="1">
        <v>99.97</v>
      </c>
      <c r="I959" s="1">
        <v>99.866</v>
      </c>
      <c r="J959" s="1">
        <v>99.641999999999996</v>
      </c>
      <c r="K959" s="4">
        <f t="shared" si="172"/>
        <v>-1.5108161163257527E-4</v>
      </c>
      <c r="L959" s="4">
        <f t="shared" si="173"/>
        <v>-2.5518276189395728E-4</v>
      </c>
      <c r="M959" s="4">
        <f t="shared" si="174"/>
        <v>-4.080841469511487E-4</v>
      </c>
      <c r="N959" s="4">
        <f t="shared" si="175"/>
        <v>-5.507057191809217E-4</v>
      </c>
      <c r="S959" s="5">
        <f>G959/G960-1</f>
        <v>0</v>
      </c>
      <c r="T959" s="5">
        <f>H959/H960-1</f>
        <v>0</v>
      </c>
      <c r="U959" s="5">
        <f>I959/I960-1</f>
        <v>0</v>
      </c>
      <c r="V959" s="5">
        <f>J959/J960-1</f>
        <v>-4.0142103044815691E-5</v>
      </c>
      <c r="X959" s="8"/>
      <c r="Y959" s="8"/>
      <c r="Z959" s="8"/>
    </row>
    <row r="960" spans="2:26" x14ac:dyDescent="0.2">
      <c r="B960" s="2">
        <v>42240</v>
      </c>
      <c r="C960" s="1">
        <v>97.960300000000004</v>
      </c>
      <c r="D960" s="1">
        <v>97.968999999999994</v>
      </c>
      <c r="E960" s="1">
        <v>98.019000000000005</v>
      </c>
      <c r="F960" s="1">
        <v>98.055999999999997</v>
      </c>
      <c r="G960" s="1">
        <v>99.995000000000005</v>
      </c>
      <c r="H960" s="1">
        <v>99.97</v>
      </c>
      <c r="I960" s="1">
        <v>99.866</v>
      </c>
      <c r="J960" s="1">
        <v>99.646000000000001</v>
      </c>
      <c r="K960" s="4">
        <f t="shared" si="172"/>
        <v>2.011423250418698E-4</v>
      </c>
      <c r="L960" s="4">
        <f t="shared" si="173"/>
        <v>6.0259421918096301E-4</v>
      </c>
      <c r="M960" s="4">
        <f t="shared" si="174"/>
        <v>8.5771174758764168E-4</v>
      </c>
      <c r="N960" s="4">
        <f t="shared" si="175"/>
        <v>9.5955574610551153E-4</v>
      </c>
      <c r="S960" s="5">
        <f>G960/G961-1</f>
        <v>-4.9999999999994493E-5</v>
      </c>
      <c r="T960" s="5">
        <f>H960/H961-1</f>
        <v>-1.0002000400088917E-4</v>
      </c>
      <c r="U960" s="5">
        <f>I960/I961-1</f>
        <v>-9.0112640801054411E-5</v>
      </c>
      <c r="V960" s="5">
        <f>J960/J961-1</f>
        <v>-1.0034518744483911E-4</v>
      </c>
      <c r="X960" s="8"/>
      <c r="Y960" s="8"/>
      <c r="Z960" s="8"/>
    </row>
    <row r="961" spans="2:26" x14ac:dyDescent="0.2">
      <c r="B961" s="2">
        <v>42237</v>
      </c>
      <c r="C961" s="1">
        <v>97.940600000000003</v>
      </c>
      <c r="D961" s="1">
        <v>97.91</v>
      </c>
      <c r="E961" s="1">
        <v>97.935000000000002</v>
      </c>
      <c r="F961" s="1">
        <v>97.962000000000003</v>
      </c>
      <c r="G961" s="1">
        <v>100</v>
      </c>
      <c r="H961" s="1">
        <v>99.98</v>
      </c>
      <c r="I961" s="1">
        <v>99.875</v>
      </c>
      <c r="J961" s="1">
        <v>99.656000000000006</v>
      </c>
      <c r="K961" s="4">
        <f t="shared" si="172"/>
        <v>7.5561709410143507E-5</v>
      </c>
      <c r="L961" s="4">
        <f t="shared" si="173"/>
        <v>2.5540174694782536E-4</v>
      </c>
      <c r="M961" s="4">
        <f t="shared" si="174"/>
        <v>3.4728960889074401E-4</v>
      </c>
      <c r="N961" s="4">
        <f t="shared" si="175"/>
        <v>5.0044427195583552E-4</v>
      </c>
      <c r="S961" s="5">
        <f>G961/G962-1</f>
        <v>0</v>
      </c>
      <c r="T961" s="5">
        <f>H961/H962-1</f>
        <v>0</v>
      </c>
      <c r="U961" s="5">
        <f>I961/I962-1</f>
        <v>0</v>
      </c>
      <c r="V961" s="5">
        <f>J961/J962-1</f>
        <v>0</v>
      </c>
      <c r="X961" s="8"/>
      <c r="Y961" s="8"/>
      <c r="Z961" s="8"/>
    </row>
    <row r="962" spans="2:26" x14ac:dyDescent="0.2">
      <c r="B962" s="2">
        <v>42236</v>
      </c>
      <c r="C962" s="1">
        <v>97.933199999999999</v>
      </c>
      <c r="D962" s="1">
        <v>97.885000000000005</v>
      </c>
      <c r="E962" s="1">
        <v>97.900999999999996</v>
      </c>
      <c r="F962" s="1">
        <v>97.912999999999997</v>
      </c>
      <c r="G962" s="1">
        <v>100</v>
      </c>
      <c r="H962" s="1">
        <v>99.98</v>
      </c>
      <c r="I962" s="1">
        <v>99.875</v>
      </c>
      <c r="J962" s="1">
        <v>99.656000000000006</v>
      </c>
      <c r="K962" s="4">
        <f t="shared" si="172"/>
        <v>0</v>
      </c>
      <c r="L962" s="4">
        <f t="shared" si="173"/>
        <v>0</v>
      </c>
      <c r="M962" s="4">
        <f t="shared" si="174"/>
        <v>0</v>
      </c>
      <c r="N962" s="4">
        <f t="shared" si="175"/>
        <v>-5.1063134459572446E-5</v>
      </c>
      <c r="S962" s="5">
        <f>G962/G963-1</f>
        <v>0</v>
      </c>
      <c r="T962" s="5">
        <f>H962/H963-1</f>
        <v>5.0012503125973495E-5</v>
      </c>
      <c r="U962" s="5">
        <f>I962/I963-1</f>
        <v>4.0051666650109397E-5</v>
      </c>
      <c r="V962" s="5">
        <f>J962/J963-1</f>
        <v>5.0175111137917838E-5</v>
      </c>
      <c r="X962" s="8"/>
      <c r="Y962" s="8"/>
      <c r="Z962" s="8"/>
    </row>
    <row r="963" spans="2:26" x14ac:dyDescent="0.2">
      <c r="B963" s="2">
        <v>42235</v>
      </c>
      <c r="C963" s="1">
        <v>97.933199999999999</v>
      </c>
      <c r="D963" s="1">
        <v>97.885000000000005</v>
      </c>
      <c r="E963" s="1">
        <v>97.900999999999996</v>
      </c>
      <c r="F963" s="1">
        <v>97.918000000000006</v>
      </c>
      <c r="G963" s="1">
        <v>100</v>
      </c>
      <c r="H963" s="1">
        <v>99.974999999999994</v>
      </c>
      <c r="I963" s="1">
        <v>99.870999999999995</v>
      </c>
      <c r="J963" s="1">
        <v>99.650999999999996</v>
      </c>
      <c r="K963" s="4">
        <f t="shared" si="172"/>
        <v>2.7577415934842975E-4</v>
      </c>
      <c r="L963" s="4">
        <f t="shared" si="173"/>
        <v>3.9858553236715721E-4</v>
      </c>
      <c r="M963" s="4">
        <f t="shared" si="174"/>
        <v>5.621078020561221E-4</v>
      </c>
      <c r="N963" s="4">
        <f t="shared" si="175"/>
        <v>6.6426169867050966E-4</v>
      </c>
      <c r="S963" s="5">
        <f>G963/G964-1</f>
        <v>0</v>
      </c>
      <c r="T963" s="5">
        <f>H963/H964-1</f>
        <v>0</v>
      </c>
      <c r="U963" s="5">
        <f>I963/I964-1</f>
        <v>0</v>
      </c>
      <c r="V963" s="5">
        <f>J963/J964-1</f>
        <v>0</v>
      </c>
      <c r="X963" s="8"/>
      <c r="Y963" s="8"/>
      <c r="Z963" s="8"/>
    </row>
    <row r="964" spans="2:26" x14ac:dyDescent="0.2">
      <c r="B964" s="2">
        <v>42234</v>
      </c>
      <c r="C964" s="1">
        <v>97.906199999999998</v>
      </c>
      <c r="D964" s="1">
        <v>97.846000000000004</v>
      </c>
      <c r="E964" s="1">
        <v>97.846000000000004</v>
      </c>
      <c r="F964" s="1">
        <v>97.852999999999994</v>
      </c>
      <c r="G964" s="1">
        <v>100</v>
      </c>
      <c r="H964" s="1">
        <v>99.974999999999994</v>
      </c>
      <c r="I964" s="1">
        <v>99.870999999999995</v>
      </c>
      <c r="J964" s="1">
        <v>99.650999999999996</v>
      </c>
      <c r="K964" s="4">
        <f t="shared" si="172"/>
        <v>0</v>
      </c>
      <c r="L964" s="4">
        <f t="shared" si="173"/>
        <v>-5.1098098128754543E-5</v>
      </c>
      <c r="M964" s="4">
        <f t="shared" si="174"/>
        <v>-5.1098098128754543E-5</v>
      </c>
      <c r="N964" s="4">
        <f t="shared" si="175"/>
        <v>0</v>
      </c>
      <c r="S964" s="5">
        <f>G964/G965-1</f>
        <v>5.000250012487939E-5</v>
      </c>
      <c r="T964" s="5">
        <f>H964/H965-1</f>
        <v>0</v>
      </c>
      <c r="U964" s="5">
        <f>I964/I965-1</f>
        <v>0</v>
      </c>
      <c r="V964" s="5">
        <f>J964/J965-1</f>
        <v>0</v>
      </c>
      <c r="X964" s="8"/>
      <c r="Y964" s="8"/>
      <c r="Z964" s="8"/>
    </row>
    <row r="965" spans="2:26" x14ac:dyDescent="0.2">
      <c r="B965" s="2">
        <v>42233</v>
      </c>
      <c r="C965" s="1">
        <v>97.906199999999998</v>
      </c>
      <c r="D965" s="1">
        <v>97.850999999999999</v>
      </c>
      <c r="E965" s="1">
        <v>97.850999999999999</v>
      </c>
      <c r="F965" s="1">
        <v>97.852999999999994</v>
      </c>
      <c r="G965" s="1">
        <v>99.995000000000005</v>
      </c>
      <c r="H965" s="1">
        <v>99.974999999999994</v>
      </c>
      <c r="I965" s="1">
        <v>99.870999999999995</v>
      </c>
      <c r="J965" s="1">
        <v>99.650999999999996</v>
      </c>
      <c r="K965" s="4">
        <f t="shared" si="172"/>
        <v>1.0010582615915808E-4</v>
      </c>
      <c r="L965" s="4">
        <f t="shared" si="173"/>
        <v>2.0443417730575675E-4</v>
      </c>
      <c r="M965" s="4">
        <f t="shared" si="174"/>
        <v>2.4533104357704616E-4</v>
      </c>
      <c r="N965" s="4">
        <f t="shared" si="175"/>
        <v>2.4532602806948134E-4</v>
      </c>
      <c r="S965" s="5">
        <f>G965/G966-1</f>
        <v>0</v>
      </c>
      <c r="T965" s="5">
        <f>H965/H966-1</f>
        <v>5.0015004501302585E-5</v>
      </c>
      <c r="U965" s="5">
        <f>I965/I966-1</f>
        <v>0</v>
      </c>
      <c r="V965" s="5">
        <f>J965/J966-1</f>
        <v>0</v>
      </c>
      <c r="X965" s="8"/>
      <c r="Y965" s="8"/>
      <c r="Z965" s="8"/>
    </row>
    <row r="966" spans="2:26" x14ac:dyDescent="0.2">
      <c r="B966" s="2">
        <v>42230</v>
      </c>
      <c r="C966" s="1">
        <v>97.8964</v>
      </c>
      <c r="D966" s="1">
        <v>97.831000000000003</v>
      </c>
      <c r="E966" s="1">
        <v>97.826999999999998</v>
      </c>
      <c r="F966" s="1">
        <v>97.828999999999994</v>
      </c>
      <c r="G966" s="1">
        <v>99.995000000000005</v>
      </c>
      <c r="H966" s="1">
        <v>99.97</v>
      </c>
      <c r="I966" s="1">
        <v>99.870999999999995</v>
      </c>
      <c r="J966" s="1">
        <v>99.650999999999996</v>
      </c>
      <c r="K966" s="4">
        <f t="shared" si="172"/>
        <v>-1.0009580598568935E-4</v>
      </c>
      <c r="L966" s="4">
        <f t="shared" si="173"/>
        <v>-1.0220664138749225E-4</v>
      </c>
      <c r="M966" s="4">
        <f t="shared" si="174"/>
        <v>-1.5330839516769501E-4</v>
      </c>
      <c r="N966" s="4">
        <f t="shared" si="175"/>
        <v>-1.5330526143653156E-4</v>
      </c>
      <c r="S966" s="5">
        <f>G966/G967-1</f>
        <v>5.0005000500119579E-5</v>
      </c>
      <c r="T966" s="5">
        <f>H966/H967-1</f>
        <v>0</v>
      </c>
      <c r="U966" s="5">
        <f>I966/I967-1</f>
        <v>0</v>
      </c>
      <c r="V966" s="5">
        <f>J966/J967-1</f>
        <v>0</v>
      </c>
      <c r="X966" s="8"/>
      <c r="Y966" s="8"/>
      <c r="Z966" s="8"/>
    </row>
    <row r="967" spans="2:26" x14ac:dyDescent="0.2">
      <c r="B967" s="2">
        <v>42229</v>
      </c>
      <c r="C967" s="1">
        <v>97.906199999999998</v>
      </c>
      <c r="D967" s="1">
        <v>97.840999999999994</v>
      </c>
      <c r="E967" s="1">
        <v>97.841999999999999</v>
      </c>
      <c r="F967" s="1">
        <v>97.843999999999994</v>
      </c>
      <c r="G967" s="1">
        <v>99.99</v>
      </c>
      <c r="H967" s="1">
        <v>99.97</v>
      </c>
      <c r="I967" s="1">
        <v>99.870999999999995</v>
      </c>
      <c r="J967" s="1">
        <v>99.650999999999996</v>
      </c>
      <c r="K967" s="4">
        <f t="shared" si="172"/>
        <v>-1.5114224732193371E-4</v>
      </c>
      <c r="L967" s="4">
        <f t="shared" si="173"/>
        <v>-2.5545133141235965E-4</v>
      </c>
      <c r="M967" s="4">
        <f t="shared" si="174"/>
        <v>-3.4737831541953312E-4</v>
      </c>
      <c r="N967" s="4">
        <f t="shared" si="175"/>
        <v>-4.494932984636657E-4</v>
      </c>
      <c r="S967" s="5">
        <f>G967/G968-1</f>
        <v>-5.0002500125101434E-5</v>
      </c>
      <c r="T967" s="5">
        <f>H967/H968-1</f>
        <v>0</v>
      </c>
      <c r="U967" s="5">
        <f>I967/I968-1</f>
        <v>0</v>
      </c>
      <c r="V967" s="5">
        <f>J967/J968-1</f>
        <v>0</v>
      </c>
      <c r="X967" s="8"/>
      <c r="Y967" s="8"/>
      <c r="Z967" s="8"/>
    </row>
    <row r="968" spans="2:26" x14ac:dyDescent="0.2">
      <c r="B968" s="2">
        <v>42228</v>
      </c>
      <c r="C968" s="1">
        <v>97.921000000000006</v>
      </c>
      <c r="D968" s="1">
        <v>97.866</v>
      </c>
      <c r="E968" s="1">
        <v>97.876000000000005</v>
      </c>
      <c r="F968" s="1">
        <v>97.888000000000005</v>
      </c>
      <c r="G968" s="1">
        <v>99.995000000000005</v>
      </c>
      <c r="H968" s="1">
        <v>99.97</v>
      </c>
      <c r="I968" s="1">
        <v>99.870999999999995</v>
      </c>
      <c r="J968" s="1">
        <v>99.650999999999996</v>
      </c>
      <c r="K968" s="4">
        <f t="shared" si="172"/>
        <v>1.0111213131103192E-4</v>
      </c>
      <c r="L968" s="4">
        <f t="shared" si="173"/>
        <v>1.0219097449315484E-4</v>
      </c>
      <c r="M968" s="4">
        <f t="shared" si="174"/>
        <v>1.5327862989344965E-4</v>
      </c>
      <c r="N968" s="4">
        <f t="shared" si="175"/>
        <v>2.0435688887077141E-4</v>
      </c>
      <c r="S968" s="5">
        <f>G968/G969-1</f>
        <v>0</v>
      </c>
      <c r="T968" s="5">
        <f>H968/H969-1</f>
        <v>0</v>
      </c>
      <c r="U968" s="5">
        <f>I968/I969-1</f>
        <v>0</v>
      </c>
      <c r="V968" s="5">
        <f>J968/J969-1</f>
        <v>0</v>
      </c>
      <c r="X968" s="8"/>
      <c r="Y968" s="8"/>
      <c r="Z968" s="8"/>
    </row>
    <row r="969" spans="2:26" x14ac:dyDescent="0.2">
      <c r="B969" s="2">
        <v>42227</v>
      </c>
      <c r="C969" s="1">
        <v>97.911100000000005</v>
      </c>
      <c r="D969" s="1">
        <v>97.855999999999995</v>
      </c>
      <c r="E969" s="1">
        <v>97.861000000000004</v>
      </c>
      <c r="F969" s="1">
        <v>97.867999999999995</v>
      </c>
      <c r="G969" s="1">
        <v>99.995000000000005</v>
      </c>
      <c r="H969" s="1">
        <v>99.97</v>
      </c>
      <c r="I969" s="1">
        <v>99.870999999999995</v>
      </c>
      <c r="J969" s="1">
        <v>99.650999999999996</v>
      </c>
      <c r="K969" s="4">
        <f t="shared" si="172"/>
        <v>2.5028962084694406E-4</v>
      </c>
      <c r="L969" s="4">
        <f t="shared" si="173"/>
        <v>3.9870370181049886E-4</v>
      </c>
      <c r="M969" s="4">
        <f t="shared" si="174"/>
        <v>5.0096102727681391E-4</v>
      </c>
      <c r="N969" s="4">
        <f t="shared" si="175"/>
        <v>6.5436996441858852E-4</v>
      </c>
      <c r="S969" s="5">
        <f>G969/G970-1</f>
        <v>5.0005000500119579E-5</v>
      </c>
      <c r="T969" s="5">
        <f>H969/H970-1</f>
        <v>5.0017506127097988E-5</v>
      </c>
      <c r="U969" s="5">
        <f>I969/I970-1</f>
        <v>5.0067089900407424E-5</v>
      </c>
      <c r="V969" s="5">
        <f>J969/J970-1</f>
        <v>5.0177628805991858E-5</v>
      </c>
      <c r="X969" s="8"/>
      <c r="Y969" s="8"/>
      <c r="Z969" s="8"/>
    </row>
    <row r="970" spans="2:26" x14ac:dyDescent="0.2">
      <c r="B970" s="2">
        <v>42226</v>
      </c>
      <c r="C970" s="1">
        <v>97.886600000000001</v>
      </c>
      <c r="D970" s="1">
        <v>97.816999999999993</v>
      </c>
      <c r="E970" s="1">
        <v>97.811999999999998</v>
      </c>
      <c r="F970" s="1">
        <v>97.804000000000002</v>
      </c>
      <c r="G970" s="1">
        <v>99.99</v>
      </c>
      <c r="H970" s="1">
        <v>99.965000000000003</v>
      </c>
      <c r="I970" s="1">
        <v>99.866</v>
      </c>
      <c r="J970" s="1">
        <v>99.646000000000001</v>
      </c>
      <c r="K970" s="4">
        <f t="shared" si="172"/>
        <v>5.1082123708523497E-5</v>
      </c>
      <c r="L970" s="4">
        <f t="shared" si="173"/>
        <v>0</v>
      </c>
      <c r="M970" s="4">
        <f t="shared" si="174"/>
        <v>-5.1115859206474212E-5</v>
      </c>
      <c r="N970" s="4">
        <f t="shared" si="175"/>
        <v>-1.0223485390625786E-4</v>
      </c>
      <c r="S970" s="5">
        <f>G970/G971-1</f>
        <v>-5.0002500125101434E-5</v>
      </c>
      <c r="T970" s="5">
        <f>H970/H971-1</f>
        <v>-5.0015004501302585E-5</v>
      </c>
      <c r="U970" s="5">
        <f>I970/I971-1</f>
        <v>0</v>
      </c>
      <c r="V970" s="5">
        <f>J970/J971-1</f>
        <v>0</v>
      </c>
      <c r="X970" s="8"/>
      <c r="Y970" s="8"/>
      <c r="Z970" s="8"/>
    </row>
    <row r="971" spans="2:26" x14ac:dyDescent="0.2">
      <c r="B971" s="2">
        <v>42223</v>
      </c>
      <c r="C971" s="1">
        <v>97.881600000000006</v>
      </c>
      <c r="D971" s="1">
        <v>97.816999999999993</v>
      </c>
      <c r="E971" s="1">
        <v>97.816999999999993</v>
      </c>
      <c r="F971" s="1">
        <v>97.813999999999993</v>
      </c>
      <c r="G971" s="1">
        <v>99.995000000000005</v>
      </c>
      <c r="H971" s="1">
        <v>99.97</v>
      </c>
      <c r="I971" s="1">
        <v>99.866</v>
      </c>
      <c r="J971" s="1">
        <v>99.646000000000001</v>
      </c>
      <c r="K971" s="4">
        <f t="shared" si="172"/>
        <v>-1.0113237615105852E-4</v>
      </c>
      <c r="L971" s="4">
        <f t="shared" si="173"/>
        <v>-1.4310392411409634E-4</v>
      </c>
      <c r="M971" s="4">
        <f t="shared" si="174"/>
        <v>-1.5332406574541935E-4</v>
      </c>
      <c r="N971" s="4">
        <f t="shared" si="175"/>
        <v>-1.5332876754337033E-4</v>
      </c>
      <c r="S971" s="5">
        <f>G971/G972-1</f>
        <v>5.0005000500119579E-5</v>
      </c>
      <c r="T971" s="5">
        <f>H971/H972-1</f>
        <v>5.0017506127097988E-5</v>
      </c>
      <c r="U971" s="5">
        <f>I971/I972-1</f>
        <v>5.0069596739366062E-5</v>
      </c>
      <c r="V971" s="5">
        <f>J971/J972-1</f>
        <v>9.0327890241548303E-5</v>
      </c>
      <c r="X971" s="8"/>
      <c r="Y971" s="8"/>
      <c r="Z971" s="8"/>
    </row>
    <row r="972" spans="2:26" x14ac:dyDescent="0.2">
      <c r="B972" s="2">
        <v>42222</v>
      </c>
      <c r="C972" s="1">
        <v>97.891499999999994</v>
      </c>
      <c r="D972" s="1">
        <v>97.831000000000003</v>
      </c>
      <c r="E972" s="1">
        <v>97.831999999999994</v>
      </c>
      <c r="F972" s="1">
        <v>97.828999999999994</v>
      </c>
      <c r="G972" s="1">
        <v>99.99</v>
      </c>
      <c r="H972" s="1">
        <v>99.965000000000003</v>
      </c>
      <c r="I972" s="1">
        <v>99.861000000000004</v>
      </c>
      <c r="J972" s="1">
        <v>99.637</v>
      </c>
      <c r="K972" s="4">
        <f t="shared" si="172"/>
        <v>5.0057924169344403E-5</v>
      </c>
      <c r="L972" s="4">
        <f t="shared" si="173"/>
        <v>1.4312440577834984E-4</v>
      </c>
      <c r="M972" s="4">
        <f t="shared" si="174"/>
        <v>2.0447388868438665E-4</v>
      </c>
      <c r="N972" s="4">
        <f t="shared" si="175"/>
        <v>2.5561326735101808E-4</v>
      </c>
      <c r="S972" s="5">
        <f>G972/G973-1</f>
        <v>-5.0002500125101434E-5</v>
      </c>
      <c r="T972" s="5">
        <f>H972/H973-1</f>
        <v>0</v>
      </c>
      <c r="U972" s="5">
        <f>I972/I973-1</f>
        <v>0</v>
      </c>
      <c r="V972" s="5">
        <f>J972/J973-1</f>
        <v>-5.0179643122372219E-5</v>
      </c>
      <c r="X972" s="8"/>
      <c r="Y972" s="8"/>
      <c r="Z972" s="8"/>
    </row>
    <row r="973" spans="2:26" x14ac:dyDescent="0.2">
      <c r="B973" s="2">
        <v>42221</v>
      </c>
      <c r="C973" s="1">
        <v>97.886600000000001</v>
      </c>
      <c r="D973" s="1">
        <v>97.816999999999993</v>
      </c>
      <c r="E973" s="1">
        <v>97.811999999999998</v>
      </c>
      <c r="F973" s="1">
        <v>97.804000000000002</v>
      </c>
      <c r="G973" s="1">
        <v>99.995000000000005</v>
      </c>
      <c r="H973" s="1">
        <v>99.965000000000003</v>
      </c>
      <c r="I973" s="1">
        <v>99.861000000000004</v>
      </c>
      <c r="J973" s="1">
        <v>99.641999999999996</v>
      </c>
      <c r="K973" s="4">
        <f t="shared" si="172"/>
        <v>-1.0010582615904706E-4</v>
      </c>
      <c r="L973" s="4">
        <f t="shared" si="173"/>
        <v>-4.0891015221755644E-5</v>
      </c>
      <c r="M973" s="4">
        <f t="shared" si="174"/>
        <v>-1.0222649301794284E-4</v>
      </c>
      <c r="N973" s="4">
        <f t="shared" si="175"/>
        <v>-1.5334444228631838E-4</v>
      </c>
      <c r="S973" s="5">
        <f>G973/G974-1</f>
        <v>0</v>
      </c>
      <c r="T973" s="5">
        <f>H973/H974-1</f>
        <v>-5.0015004501302585E-5</v>
      </c>
      <c r="U973" s="5">
        <f>I973/I974-1</f>
        <v>-5.0067089900407424E-5</v>
      </c>
      <c r="V973" s="5">
        <f>J973/J974-1</f>
        <v>-4.0142103044815691E-5</v>
      </c>
      <c r="X973" s="8"/>
      <c r="Y973" s="8"/>
      <c r="Z973" s="8"/>
    </row>
    <row r="974" spans="2:26" x14ac:dyDescent="0.2">
      <c r="B974" s="2">
        <v>42220</v>
      </c>
      <c r="C974" s="1">
        <v>97.8964</v>
      </c>
      <c r="D974" s="1">
        <v>97.820999999999998</v>
      </c>
      <c r="E974" s="1">
        <v>97.822000000000003</v>
      </c>
      <c r="F974" s="1">
        <v>97.819000000000003</v>
      </c>
      <c r="G974" s="1">
        <v>99.995000000000005</v>
      </c>
      <c r="H974" s="1">
        <v>99.97</v>
      </c>
      <c r="I974" s="1">
        <v>99.866</v>
      </c>
      <c r="J974" s="1">
        <v>99.646000000000001</v>
      </c>
      <c r="K974" s="4">
        <f t="shared" si="172"/>
        <v>-2.5122292460255657E-4</v>
      </c>
      <c r="L974" s="4">
        <f t="shared" si="173"/>
        <v>-4.5981239654224737E-4</v>
      </c>
      <c r="M974" s="4">
        <f t="shared" si="174"/>
        <v>-5.5171850096047415E-4</v>
      </c>
      <c r="N974" s="4">
        <f t="shared" si="175"/>
        <v>-6.5384183157435327E-4</v>
      </c>
      <c r="S974" s="5">
        <f>G974/G975-1</f>
        <v>0</v>
      </c>
      <c r="T974" s="5">
        <f>H974/H975-1</f>
        <v>0</v>
      </c>
      <c r="U974" s="5">
        <f>I974/I975-1</f>
        <v>0</v>
      </c>
      <c r="V974" s="5">
        <f>J974/J975-1</f>
        <v>0</v>
      </c>
      <c r="X974" s="8"/>
      <c r="Y974" s="8"/>
      <c r="Z974" s="8"/>
    </row>
    <row r="975" spans="2:26" x14ac:dyDescent="0.2">
      <c r="B975" s="2">
        <v>42219</v>
      </c>
      <c r="C975" s="1">
        <v>97.921000000000006</v>
      </c>
      <c r="D975" s="1">
        <v>97.866</v>
      </c>
      <c r="E975" s="1">
        <v>97.876000000000005</v>
      </c>
      <c r="F975" s="1">
        <v>97.882999999999996</v>
      </c>
      <c r="G975" s="1">
        <v>99.995000000000005</v>
      </c>
      <c r="H975" s="1">
        <v>99.97</v>
      </c>
      <c r="I975" s="1">
        <v>99.866</v>
      </c>
      <c r="J975" s="1">
        <v>99.646000000000001</v>
      </c>
      <c r="K975" s="4">
        <f t="shared" si="172"/>
        <v>0</v>
      </c>
      <c r="L975" s="4">
        <f t="shared" si="173"/>
        <v>5.1092876631075868E-5</v>
      </c>
      <c r="M975" s="4">
        <f t="shared" si="174"/>
        <v>1.0218053256494386E-4</v>
      </c>
      <c r="N975" s="4">
        <f t="shared" si="175"/>
        <v>1.5326766665313407E-4</v>
      </c>
      <c r="S975" s="5">
        <f>G975/G976-1</f>
        <v>5.0005000500119579E-5</v>
      </c>
      <c r="T975" s="5">
        <f>H975/H976-1</f>
        <v>5.0017506127097988E-5</v>
      </c>
      <c r="U975" s="5">
        <f>I975/I976-1</f>
        <v>5.0069596739366062E-5</v>
      </c>
      <c r="V975" s="5">
        <f>J975/J976-1</f>
        <v>4.0143714497897776E-5</v>
      </c>
      <c r="X975" s="8"/>
      <c r="Y975" s="8"/>
      <c r="Z975" s="8"/>
    </row>
    <row r="976" spans="2:26" x14ac:dyDescent="0.2">
      <c r="B976" s="2">
        <v>42216</v>
      </c>
      <c r="C976" s="1">
        <v>97.921000000000006</v>
      </c>
      <c r="D976" s="1">
        <v>97.861000000000004</v>
      </c>
      <c r="E976" s="1">
        <v>97.866</v>
      </c>
      <c r="F976" s="1">
        <v>97.867999999999995</v>
      </c>
      <c r="G976" s="1">
        <v>99.99</v>
      </c>
      <c r="H976" s="1">
        <v>99.965000000000003</v>
      </c>
      <c r="I976" s="1">
        <v>99.861000000000004</v>
      </c>
      <c r="J976" s="1">
        <v>99.641999999999996</v>
      </c>
      <c r="K976" s="4">
        <f t="shared" si="172"/>
        <v>2.5128605341984134E-4</v>
      </c>
      <c r="L976" s="4">
        <f t="shared" si="173"/>
        <v>4.4981956101719511E-4</v>
      </c>
      <c r="M976" s="4">
        <f t="shared" si="174"/>
        <v>5.5207949944802159E-4</v>
      </c>
      <c r="N976" s="4">
        <f t="shared" si="175"/>
        <v>6.5436996441858852E-4</v>
      </c>
      <c r="S976" s="5">
        <f>G976/G977-1</f>
        <v>0</v>
      </c>
      <c r="T976" s="5">
        <f>H976/H977-1</f>
        <v>0</v>
      </c>
      <c r="U976" s="5">
        <f>I976/I977-1</f>
        <v>0</v>
      </c>
      <c r="V976" s="5">
        <f>J976/J977-1</f>
        <v>5.0182161245304613E-5</v>
      </c>
      <c r="X976" s="8"/>
      <c r="Y976" s="8"/>
      <c r="Z976" s="8"/>
    </row>
    <row r="977" spans="2:26" x14ac:dyDescent="0.2">
      <c r="B977" s="2">
        <v>42215</v>
      </c>
      <c r="C977" s="1">
        <v>97.8964</v>
      </c>
      <c r="D977" s="1">
        <v>97.816999999999993</v>
      </c>
      <c r="E977" s="1">
        <v>97.811999999999998</v>
      </c>
      <c r="F977" s="1">
        <v>97.804000000000002</v>
      </c>
      <c r="G977" s="1">
        <v>99.99</v>
      </c>
      <c r="H977" s="1">
        <v>99.965000000000003</v>
      </c>
      <c r="I977" s="1">
        <v>99.861000000000004</v>
      </c>
      <c r="J977" s="1">
        <v>99.637</v>
      </c>
      <c r="K977" s="4">
        <f t="shared" si="172"/>
        <v>-1.5013619497694641E-4</v>
      </c>
      <c r="L977" s="4">
        <f t="shared" si="173"/>
        <v>-2.9638411381160967E-4</v>
      </c>
      <c r="M977" s="4">
        <f t="shared" si="174"/>
        <v>-3.4748482308943895E-4</v>
      </c>
      <c r="N977" s="4">
        <f t="shared" si="175"/>
        <v>-4.0881403049741749E-4</v>
      </c>
      <c r="S977" s="5">
        <f>G977/G978-1</f>
        <v>5.0007501125159948E-5</v>
      </c>
      <c r="T977" s="5">
        <f>H977/H978-1</f>
        <v>5.0020008003359706E-5</v>
      </c>
      <c r="U977" s="5">
        <f>I977/I978-1</f>
        <v>0</v>
      </c>
      <c r="V977" s="5">
        <f>J977/J978-1</f>
        <v>0</v>
      </c>
      <c r="X977" s="8"/>
      <c r="Y977" s="8"/>
      <c r="Z977" s="8"/>
    </row>
    <row r="978" spans="2:26" x14ac:dyDescent="0.2">
      <c r="B978" s="2">
        <v>42214</v>
      </c>
      <c r="C978" s="1">
        <v>97.911100000000005</v>
      </c>
      <c r="D978" s="1">
        <v>97.846000000000004</v>
      </c>
      <c r="E978" s="1">
        <v>97.846000000000004</v>
      </c>
      <c r="F978" s="1">
        <v>97.843999999999994</v>
      </c>
      <c r="G978" s="1">
        <v>99.984999999999999</v>
      </c>
      <c r="H978" s="1">
        <v>99.96</v>
      </c>
      <c r="I978" s="1">
        <v>99.861000000000004</v>
      </c>
      <c r="J978" s="1">
        <v>99.637</v>
      </c>
      <c r="K978" s="4">
        <f t="shared" si="172"/>
        <v>0</v>
      </c>
      <c r="L978" s="4">
        <f t="shared" si="173"/>
        <v>-5.1098098128754543E-5</v>
      </c>
      <c r="M978" s="4">
        <f t="shared" si="174"/>
        <v>-1.0219097449304382E-4</v>
      </c>
      <c r="N978" s="4">
        <f t="shared" si="175"/>
        <v>-1.4306444031153553E-4</v>
      </c>
      <c r="S978" s="5">
        <f>G978/G979-1</f>
        <v>0</v>
      </c>
      <c r="T978" s="5">
        <f>H978/H979-1</f>
        <v>5.0022510129421605E-5</v>
      </c>
      <c r="U978" s="5">
        <f>I978/I979-1</f>
        <v>5.0072103829679193E-5</v>
      </c>
      <c r="V978" s="5">
        <f>J978/J979-1</f>
        <v>5.0184679621034789E-5</v>
      </c>
      <c r="X978" s="8"/>
      <c r="Y978" s="8"/>
      <c r="Z978" s="8"/>
    </row>
    <row r="979" spans="2:26" x14ac:dyDescent="0.2">
      <c r="B979" s="2">
        <v>42213</v>
      </c>
      <c r="C979" s="1">
        <v>97.911100000000005</v>
      </c>
      <c r="D979" s="1">
        <v>97.850999999999999</v>
      </c>
      <c r="E979" s="1">
        <v>97.855999999999995</v>
      </c>
      <c r="F979" s="1">
        <v>97.858000000000004</v>
      </c>
      <c r="G979" s="1">
        <v>99.984999999999999</v>
      </c>
      <c r="H979" s="1">
        <v>99.954999999999998</v>
      </c>
      <c r="I979" s="1">
        <v>99.855999999999995</v>
      </c>
      <c r="J979" s="1">
        <v>99.632000000000005</v>
      </c>
      <c r="K979" s="4">
        <f t="shared" si="172"/>
        <v>-5.0042893908974762E-5</v>
      </c>
      <c r="L979" s="4">
        <f t="shared" si="173"/>
        <v>-5.1095487246466398E-5</v>
      </c>
      <c r="M979" s="4">
        <f t="shared" si="174"/>
        <v>-5.109287663118689E-5</v>
      </c>
      <c r="N979" s="4">
        <f t="shared" si="175"/>
        <v>-5.1091832459659869E-5</v>
      </c>
      <c r="S979" s="5">
        <f>G979/G980-1</f>
        <v>5.0010002000444587E-5</v>
      </c>
      <c r="T979" s="5">
        <f>H979/H980-1</f>
        <v>5.0025012506171862E-5</v>
      </c>
      <c r="U979" s="5">
        <f>I979/I980-1</f>
        <v>1.0015423752562924E-4</v>
      </c>
      <c r="V979" s="5">
        <f>J979/J980-1</f>
        <v>1.0037943426155493E-4</v>
      </c>
      <c r="X979" s="8"/>
      <c r="Y979" s="8"/>
      <c r="Z979" s="8"/>
    </row>
    <row r="980" spans="2:26" x14ac:dyDescent="0.2">
      <c r="B980" s="2">
        <v>42212</v>
      </c>
      <c r="C980" s="1">
        <v>97.915999999999997</v>
      </c>
      <c r="D980" s="1">
        <v>97.855999999999995</v>
      </c>
      <c r="E980" s="1">
        <v>97.861000000000004</v>
      </c>
      <c r="F980" s="1">
        <v>97.863</v>
      </c>
      <c r="G980" s="1">
        <v>99.98</v>
      </c>
      <c r="H980" s="1">
        <v>99.95</v>
      </c>
      <c r="I980" s="1">
        <v>99.846000000000004</v>
      </c>
      <c r="J980" s="1">
        <v>99.622</v>
      </c>
      <c r="K980" s="4">
        <f t="shared" si="172"/>
        <v>0</v>
      </c>
      <c r="L980" s="4">
        <f t="shared" si="173"/>
        <v>1.533099620814049E-4</v>
      </c>
      <c r="M980" s="4">
        <f t="shared" si="174"/>
        <v>2.4530596808980398E-4</v>
      </c>
      <c r="N980" s="4">
        <f t="shared" si="175"/>
        <v>3.4754520643165421E-4</v>
      </c>
      <c r="S980" s="5">
        <f>G980/G981-1</f>
        <v>0</v>
      </c>
      <c r="T980" s="5">
        <f>H980/H981-1</f>
        <v>0</v>
      </c>
      <c r="U980" s="5">
        <f>I980/I981-1</f>
        <v>0</v>
      </c>
      <c r="V980" s="5">
        <f>J980/J981-1</f>
        <v>-5.0187198249451725E-5</v>
      </c>
      <c r="X980" s="8"/>
      <c r="Y980" s="8"/>
      <c r="Z980" s="8"/>
    </row>
    <row r="981" spans="2:26" x14ac:dyDescent="0.2">
      <c r="B981" s="2">
        <v>42209</v>
      </c>
      <c r="C981" s="1">
        <v>97.915999999999997</v>
      </c>
      <c r="D981" s="1">
        <v>97.840999999999994</v>
      </c>
      <c r="E981" s="1">
        <v>97.837000000000003</v>
      </c>
      <c r="F981" s="1">
        <v>97.828999999999994</v>
      </c>
      <c r="G981" s="1">
        <v>99.98</v>
      </c>
      <c r="H981" s="1">
        <v>99.95</v>
      </c>
      <c r="I981" s="1">
        <v>99.846000000000004</v>
      </c>
      <c r="J981" s="1">
        <v>99.626999999999995</v>
      </c>
      <c r="K981" s="4">
        <f t="shared" si="172"/>
        <v>0</v>
      </c>
      <c r="L981" s="4">
        <f t="shared" si="173"/>
        <v>5.1105932376671603E-5</v>
      </c>
      <c r="M981" s="4">
        <f t="shared" si="174"/>
        <v>1.0222126815717658E-4</v>
      </c>
      <c r="N981" s="4">
        <f t="shared" si="175"/>
        <v>1.5335228085966435E-4</v>
      </c>
      <c r="S981" s="5">
        <f>G981/G982-1</f>
        <v>0</v>
      </c>
      <c r="T981" s="5">
        <f>H981/H982-1</f>
        <v>5.0027515133388434E-5</v>
      </c>
      <c r="U981" s="5">
        <f>I981/I982-1</f>
        <v>0</v>
      </c>
      <c r="V981" s="5">
        <f>J981/J982-1</f>
        <v>0</v>
      </c>
      <c r="X981" s="8"/>
      <c r="Y981" s="8"/>
      <c r="Z981" s="8"/>
    </row>
    <row r="982" spans="2:26" x14ac:dyDescent="0.2">
      <c r="B982" s="2">
        <v>42208</v>
      </c>
      <c r="C982" s="1">
        <v>97.915999999999997</v>
      </c>
      <c r="D982" s="1">
        <v>97.835999999999999</v>
      </c>
      <c r="E982" s="1">
        <v>97.826999999999998</v>
      </c>
      <c r="F982" s="1">
        <v>97.813999999999993</v>
      </c>
      <c r="G982" s="1">
        <v>99.98</v>
      </c>
      <c r="H982" s="1">
        <v>99.944999999999993</v>
      </c>
      <c r="I982" s="1">
        <v>99.846000000000004</v>
      </c>
      <c r="J982" s="1">
        <v>99.626999999999995</v>
      </c>
      <c r="K982" s="4">
        <f t="shared" si="172"/>
        <v>5.0045398325648804E-5</v>
      </c>
      <c r="L982" s="4">
        <f t="shared" si="173"/>
        <v>1.0222231308665286E-4</v>
      </c>
      <c r="M982" s="4">
        <f t="shared" si="174"/>
        <v>2.0448434161157714E-4</v>
      </c>
      <c r="N982" s="4">
        <f t="shared" si="175"/>
        <v>2.5565247624981247E-4</v>
      </c>
      <c r="S982" s="5">
        <f>G982/G983-1</f>
        <v>0</v>
      </c>
      <c r="T982" s="5">
        <f>H982/H983-1</f>
        <v>-5.0025012506393907E-5</v>
      </c>
      <c r="U982" s="5">
        <f>I982/I983-1</f>
        <v>-5.0074611170569661E-5</v>
      </c>
      <c r="V982" s="5">
        <f>J982/J983-1</f>
        <v>-5.0184679621145811E-5</v>
      </c>
      <c r="X982" s="8"/>
      <c r="Y982" s="8"/>
      <c r="Z982" s="8"/>
    </row>
    <row r="983" spans="2:26" x14ac:dyDescent="0.2">
      <c r="B983" s="2">
        <v>42207</v>
      </c>
      <c r="C983" s="1">
        <v>97.911100000000005</v>
      </c>
      <c r="D983" s="1">
        <v>97.825999999999993</v>
      </c>
      <c r="E983" s="1">
        <v>97.807000000000002</v>
      </c>
      <c r="F983" s="1">
        <v>97.789000000000001</v>
      </c>
      <c r="G983" s="1">
        <v>99.98</v>
      </c>
      <c r="H983" s="1">
        <v>99.95</v>
      </c>
      <c r="I983" s="1">
        <v>99.850999999999999</v>
      </c>
      <c r="J983" s="1">
        <v>99.632000000000005</v>
      </c>
      <c r="K983" s="4">
        <f t="shared" si="172"/>
        <v>5.0047902993011206E-5</v>
      </c>
      <c r="L983" s="4">
        <f t="shared" si="173"/>
        <v>-5.1108544326550209E-5</v>
      </c>
      <c r="M983" s="4">
        <f t="shared" si="174"/>
        <v>-1.5333973952691426E-4</v>
      </c>
      <c r="N983" s="4">
        <f t="shared" si="175"/>
        <v>-2.0448016031238136E-4</v>
      </c>
      <c r="S983" s="5">
        <f>G983/G984-1</f>
        <v>-5.0007501125159948E-5</v>
      </c>
      <c r="T983" s="5">
        <f>H983/H984-1</f>
        <v>-5.0022510129532627E-5</v>
      </c>
      <c r="U983" s="5">
        <f>I983/I984-1</f>
        <v>0</v>
      </c>
      <c r="V983" s="5">
        <f>J983/J984-1</f>
        <v>5.018719824967377E-5</v>
      </c>
      <c r="X983" s="8"/>
      <c r="Y983" s="8"/>
      <c r="Z983" s="8"/>
    </row>
    <row r="984" spans="2:26" x14ac:dyDescent="0.2">
      <c r="B984" s="2">
        <v>42206</v>
      </c>
      <c r="C984" s="1">
        <v>97.906199999999998</v>
      </c>
      <c r="D984" s="1">
        <v>97.831000000000003</v>
      </c>
      <c r="E984" s="1">
        <v>97.822000000000003</v>
      </c>
      <c r="F984" s="1">
        <v>97.808999999999997</v>
      </c>
      <c r="G984" s="1">
        <v>99.984999999999999</v>
      </c>
      <c r="H984" s="1">
        <v>99.954999999999998</v>
      </c>
      <c r="I984" s="1">
        <v>99.850999999999999</v>
      </c>
      <c r="J984" s="1">
        <v>99.626999999999995</v>
      </c>
      <c r="K984" s="4">
        <f t="shared" si="172"/>
        <v>5.0050407910839922E-5</v>
      </c>
      <c r="L984" s="4">
        <f t="shared" si="173"/>
        <v>1.0222753805422258E-4</v>
      </c>
      <c r="M984" s="4">
        <f t="shared" si="174"/>
        <v>1.5336325620873836E-4</v>
      </c>
      <c r="N984" s="4">
        <f t="shared" si="175"/>
        <v>2.0452198099984997E-4</v>
      </c>
      <c r="S984" s="5">
        <f>G984/G985-1</f>
        <v>0</v>
      </c>
      <c r="T984" s="5">
        <f>H984/H985-1</f>
        <v>0</v>
      </c>
      <c r="U984" s="5">
        <f>I984/I985-1</f>
        <v>0</v>
      </c>
      <c r="V984" s="5">
        <f>J984/J985-1</f>
        <v>0</v>
      </c>
      <c r="X984" s="8"/>
      <c r="Y984" s="8"/>
      <c r="Z984" s="8"/>
    </row>
    <row r="985" spans="2:26" x14ac:dyDescent="0.2">
      <c r="B985" s="2">
        <v>42205</v>
      </c>
      <c r="C985" s="1">
        <v>97.901300000000006</v>
      </c>
      <c r="D985" s="1">
        <v>97.820999999999998</v>
      </c>
      <c r="E985" s="1">
        <v>97.807000000000002</v>
      </c>
      <c r="F985" s="1">
        <v>97.789000000000001</v>
      </c>
      <c r="G985" s="1">
        <v>99.984999999999999</v>
      </c>
      <c r="H985" s="1">
        <v>99.954999999999998</v>
      </c>
      <c r="I985" s="1">
        <v>99.850999999999999</v>
      </c>
      <c r="J985" s="1">
        <v>99.626999999999995</v>
      </c>
      <c r="K985" s="4">
        <f t="shared" si="172"/>
        <v>-2.0118258596213412E-4</v>
      </c>
      <c r="L985" s="4">
        <f t="shared" si="173"/>
        <v>-2.5550354638925743E-4</v>
      </c>
      <c r="M985" s="4">
        <f t="shared" si="174"/>
        <v>-3.0663246011219947E-4</v>
      </c>
      <c r="N985" s="4">
        <f t="shared" si="175"/>
        <v>-3.5778541053321788E-4</v>
      </c>
      <c r="S985" s="5">
        <f>G985/G986-1</f>
        <v>5.0010002000444587E-5</v>
      </c>
      <c r="T985" s="5">
        <f>H985/H986-1</f>
        <v>0</v>
      </c>
      <c r="U985" s="5">
        <f>I985/I986-1</f>
        <v>-5.0072103829457149E-5</v>
      </c>
      <c r="V985" s="5">
        <f>J985/J986-1</f>
        <v>-5.0184679621145811E-5</v>
      </c>
      <c r="X985" s="8"/>
      <c r="Y985" s="8"/>
      <c r="Z985" s="8"/>
    </row>
    <row r="986" spans="2:26" x14ac:dyDescent="0.2">
      <c r="B986" s="2">
        <v>42202</v>
      </c>
      <c r="C986" s="1">
        <v>97.921000000000006</v>
      </c>
      <c r="D986" s="1">
        <v>97.846000000000004</v>
      </c>
      <c r="E986" s="1">
        <v>97.837000000000003</v>
      </c>
      <c r="F986" s="1">
        <v>97.823999999999998</v>
      </c>
      <c r="G986" s="1">
        <v>99.98</v>
      </c>
      <c r="H986" s="1">
        <v>99.954999999999998</v>
      </c>
      <c r="I986" s="1">
        <v>99.855999999999995</v>
      </c>
      <c r="J986" s="1">
        <v>99.632000000000005</v>
      </c>
      <c r="K986" s="4">
        <f t="shared" ref="K986:K1049" si="176">C986/C987-1</f>
        <v>-5.0037834730010111E-5</v>
      </c>
      <c r="L986" s="4">
        <f t="shared" ref="L986:L1049" si="177">D986/D987-1</f>
        <v>-1.5327862989344965E-4</v>
      </c>
      <c r="M986" s="4">
        <f t="shared" ref="M986:M1049" si="178">E986/E987-1</f>
        <v>-1.9416285153683877E-4</v>
      </c>
      <c r="N986" s="4">
        <f t="shared" ref="N986:N1049" si="179">F986/F987-1</f>
        <v>-2.0440701524870875E-4</v>
      </c>
      <c r="S986" s="5">
        <f>G986/G987-1</f>
        <v>-5.0007501125159948E-5</v>
      </c>
      <c r="T986" s="5">
        <f>H986/H987-1</f>
        <v>-5.0020008003137661E-5</v>
      </c>
      <c r="U986" s="5">
        <f>I986/I987-1</f>
        <v>0</v>
      </c>
      <c r="V986" s="5">
        <f>J986/J987-1</f>
        <v>5.018719824967377E-5</v>
      </c>
      <c r="X986" s="8"/>
      <c r="Y986" s="8"/>
      <c r="Z986" s="8"/>
    </row>
    <row r="987" spans="2:26" x14ac:dyDescent="0.2">
      <c r="B987" s="2">
        <v>42201</v>
      </c>
      <c r="C987" s="1">
        <v>97.925899999999999</v>
      </c>
      <c r="D987" s="1">
        <v>97.861000000000004</v>
      </c>
      <c r="E987" s="1">
        <v>97.855999999999995</v>
      </c>
      <c r="F987" s="1">
        <v>97.843999999999994</v>
      </c>
      <c r="G987" s="1">
        <v>99.984999999999999</v>
      </c>
      <c r="H987" s="1">
        <v>99.96</v>
      </c>
      <c r="I987" s="1">
        <v>99.855999999999995</v>
      </c>
      <c r="J987" s="1">
        <v>99.626999999999995</v>
      </c>
      <c r="K987" s="4">
        <f t="shared" si="176"/>
        <v>-5.0035331070619193E-5</v>
      </c>
      <c r="L987" s="4">
        <f t="shared" si="177"/>
        <v>-1.5325513915565026E-4</v>
      </c>
      <c r="M987" s="4">
        <f t="shared" si="178"/>
        <v>-2.5541218418290157E-4</v>
      </c>
      <c r="N987" s="4">
        <f t="shared" si="179"/>
        <v>-3.4737121722971942E-4</v>
      </c>
      <c r="S987" s="5">
        <f>G987/G988-1</f>
        <v>5.0010002000444587E-5</v>
      </c>
      <c r="T987" s="5">
        <f>H987/H988-1</f>
        <v>0</v>
      </c>
      <c r="U987" s="5">
        <f>I987/I988-1</f>
        <v>-5.0069596739588107E-5</v>
      </c>
      <c r="V987" s="5">
        <f>J987/J988-1</f>
        <v>-5.0184679621145811E-5</v>
      </c>
      <c r="X987" s="8"/>
      <c r="Y987" s="8"/>
      <c r="Z987" s="8"/>
    </row>
    <row r="988" spans="2:26" x14ac:dyDescent="0.2">
      <c r="B988" s="2">
        <v>42200</v>
      </c>
      <c r="C988" s="1">
        <v>97.930800000000005</v>
      </c>
      <c r="D988" s="1">
        <v>97.876000000000005</v>
      </c>
      <c r="E988" s="1">
        <v>97.881</v>
      </c>
      <c r="F988" s="1">
        <v>97.878</v>
      </c>
      <c r="G988" s="1">
        <v>99.98</v>
      </c>
      <c r="H988" s="1">
        <v>99.96</v>
      </c>
      <c r="I988" s="1">
        <v>99.861000000000004</v>
      </c>
      <c r="J988" s="1">
        <v>99.632000000000005</v>
      </c>
      <c r="K988" s="4">
        <f t="shared" si="176"/>
        <v>-5.0032827661361523E-5</v>
      </c>
      <c r="L988" s="4">
        <f t="shared" si="177"/>
        <v>5.1087656200543563E-5</v>
      </c>
      <c r="M988" s="4">
        <f t="shared" si="178"/>
        <v>1.0217531240108713E-4</v>
      </c>
      <c r="N988" s="4">
        <f t="shared" si="179"/>
        <v>2.0437777187343187E-4</v>
      </c>
      <c r="S988" s="5">
        <f>G988/G989-1</f>
        <v>-5.0007501125159948E-5</v>
      </c>
      <c r="T988" s="5">
        <f>H988/H989-1</f>
        <v>0</v>
      </c>
      <c r="U988" s="5">
        <f>I988/I989-1</f>
        <v>0</v>
      </c>
      <c r="V988" s="5">
        <f>J988/J989-1</f>
        <v>0</v>
      </c>
      <c r="X988" s="8"/>
      <c r="Y988" s="8"/>
      <c r="Z988" s="8"/>
    </row>
    <row r="989" spans="2:26" x14ac:dyDescent="0.2">
      <c r="B989" s="2">
        <v>42199</v>
      </c>
      <c r="C989" s="1">
        <v>97.935699999999997</v>
      </c>
      <c r="D989" s="1">
        <v>97.870999999999995</v>
      </c>
      <c r="E989" s="1">
        <v>97.870999999999995</v>
      </c>
      <c r="F989" s="1">
        <v>97.858000000000004</v>
      </c>
      <c r="G989" s="1">
        <v>99.984999999999999</v>
      </c>
      <c r="H989" s="1">
        <v>99.96</v>
      </c>
      <c r="I989" s="1">
        <v>99.861000000000004</v>
      </c>
      <c r="J989" s="1">
        <v>99.632000000000005</v>
      </c>
      <c r="K989" s="4">
        <f t="shared" si="176"/>
        <v>1.501210159209343E-4</v>
      </c>
      <c r="L989" s="4">
        <f t="shared" si="177"/>
        <v>2.0439239251501817E-4</v>
      </c>
      <c r="M989" s="4">
        <f t="shared" si="178"/>
        <v>2.5550354638914641E-4</v>
      </c>
      <c r="N989" s="4">
        <f t="shared" si="179"/>
        <v>2.9643561725056777E-4</v>
      </c>
      <c r="S989" s="5">
        <f>G989/G990-1</f>
        <v>5.0010002000444587E-5</v>
      </c>
      <c r="T989" s="5">
        <f>H989/H990-1</f>
        <v>0</v>
      </c>
      <c r="U989" s="5">
        <f>I989/I990-1</f>
        <v>5.0072103829679193E-5</v>
      </c>
      <c r="V989" s="5">
        <f>J989/J990-1</f>
        <v>5.018719824967377E-5</v>
      </c>
      <c r="X989" s="8"/>
      <c r="Y989" s="8"/>
      <c r="Z989" s="8"/>
    </row>
    <row r="990" spans="2:26" x14ac:dyDescent="0.2">
      <c r="B990" s="2">
        <v>42198</v>
      </c>
      <c r="C990" s="1">
        <v>97.921000000000006</v>
      </c>
      <c r="D990" s="1">
        <v>97.850999999999999</v>
      </c>
      <c r="E990" s="1">
        <v>97.846000000000004</v>
      </c>
      <c r="F990" s="1">
        <v>97.828999999999994</v>
      </c>
      <c r="G990" s="1">
        <v>99.98</v>
      </c>
      <c r="H990" s="1">
        <v>99.96</v>
      </c>
      <c r="I990" s="1">
        <v>99.855999999999995</v>
      </c>
      <c r="J990" s="1">
        <v>99.626999999999995</v>
      </c>
      <c r="K990" s="4">
        <f t="shared" si="176"/>
        <v>0</v>
      </c>
      <c r="L990" s="4">
        <f t="shared" si="177"/>
        <v>-5.1095487246466398E-5</v>
      </c>
      <c r="M990" s="4">
        <f t="shared" si="178"/>
        <v>-5.1098098128754543E-5</v>
      </c>
      <c r="N990" s="4">
        <f t="shared" si="179"/>
        <v>-5.1106977124626418E-5</v>
      </c>
      <c r="S990" s="5">
        <f>G990/G991-1</f>
        <v>1.5005251838151601E-4</v>
      </c>
      <c r="T990" s="5">
        <f>H990/H991-1</f>
        <v>2.5016260569366011E-4</v>
      </c>
      <c r="U990" s="5">
        <f>I990/I991-1</f>
        <v>2.5042321523360833E-4</v>
      </c>
      <c r="V990" s="5">
        <f>J990/J991-1</f>
        <v>2.5099897592406606E-4</v>
      </c>
      <c r="X990" s="8"/>
      <c r="Y990" s="8"/>
      <c r="Z990" s="8"/>
    </row>
    <row r="991" spans="2:26" x14ac:dyDescent="0.2">
      <c r="B991" s="2">
        <v>42195</v>
      </c>
      <c r="C991" s="1">
        <v>97.921000000000006</v>
      </c>
      <c r="D991" s="1">
        <v>97.855999999999995</v>
      </c>
      <c r="E991" s="1">
        <v>97.850999999999999</v>
      </c>
      <c r="F991" s="1">
        <v>97.834000000000003</v>
      </c>
      <c r="G991" s="1">
        <v>99.965000000000003</v>
      </c>
      <c r="H991" s="1">
        <v>99.935000000000002</v>
      </c>
      <c r="I991" s="1">
        <v>99.831000000000003</v>
      </c>
      <c r="J991" s="1">
        <v>99.602000000000004</v>
      </c>
      <c r="K991" s="4">
        <f t="shared" si="176"/>
        <v>-2.0012129801116885E-4</v>
      </c>
      <c r="L991" s="4">
        <f t="shared" si="177"/>
        <v>-4.4943820224729869E-4</v>
      </c>
      <c r="M991" s="4">
        <f t="shared" si="178"/>
        <v>-6.0259421918085199E-4</v>
      </c>
      <c r="N991" s="4">
        <f t="shared" si="179"/>
        <v>-8.0683872417341984E-4</v>
      </c>
      <c r="S991" s="5">
        <f>G991/G992-1</f>
        <v>5.0020008003359706E-5</v>
      </c>
      <c r="T991" s="5">
        <f>H991/H992-1</f>
        <v>0</v>
      </c>
      <c r="U991" s="5">
        <f>I991/I992-1</f>
        <v>-5.0082134700812908E-5</v>
      </c>
      <c r="V991" s="5">
        <f>J991/J992-1</f>
        <v>-1.5057670879470297E-4</v>
      </c>
      <c r="X991" s="8"/>
      <c r="Y991" s="8"/>
      <c r="Z991" s="8"/>
    </row>
    <row r="992" spans="2:26" x14ac:dyDescent="0.2">
      <c r="B992" s="2">
        <v>42194</v>
      </c>
      <c r="C992" s="1">
        <v>97.940600000000003</v>
      </c>
      <c r="D992" s="1">
        <v>97.9</v>
      </c>
      <c r="E992" s="1">
        <v>97.91</v>
      </c>
      <c r="F992" s="1">
        <v>97.912999999999997</v>
      </c>
      <c r="G992" s="1">
        <v>99.96</v>
      </c>
      <c r="H992" s="1">
        <v>99.935000000000002</v>
      </c>
      <c r="I992" s="1">
        <v>99.835999999999999</v>
      </c>
      <c r="J992" s="1">
        <v>99.617000000000004</v>
      </c>
      <c r="K992" s="4">
        <f t="shared" si="176"/>
        <v>-2.0110187494326581E-4</v>
      </c>
      <c r="L992" s="4">
        <f t="shared" si="177"/>
        <v>-2.5529742149599244E-4</v>
      </c>
      <c r="M992" s="4">
        <f t="shared" si="178"/>
        <v>-3.5734340701409906E-4</v>
      </c>
      <c r="N992" s="4">
        <f t="shared" si="179"/>
        <v>-3.9815419797450957E-4</v>
      </c>
      <c r="S992" s="5">
        <f>G992/G993-1</f>
        <v>0</v>
      </c>
      <c r="T992" s="5">
        <f>H992/H993-1</f>
        <v>0</v>
      </c>
      <c r="U992" s="5">
        <f>I992/I993-1</f>
        <v>0</v>
      </c>
      <c r="V992" s="5">
        <f>J992/J993-1</f>
        <v>0</v>
      </c>
      <c r="X992" s="8"/>
      <c r="Y992" s="8"/>
      <c r="Z992" s="8"/>
    </row>
    <row r="993" spans="2:26" x14ac:dyDescent="0.2">
      <c r="B993" s="2">
        <v>42193</v>
      </c>
      <c r="C993" s="1">
        <v>97.960300000000004</v>
      </c>
      <c r="D993" s="1">
        <v>97.924999999999997</v>
      </c>
      <c r="E993" s="1">
        <v>97.944999999999993</v>
      </c>
      <c r="F993" s="1">
        <v>97.951999999999998</v>
      </c>
      <c r="G993" s="1">
        <v>99.96</v>
      </c>
      <c r="H993" s="1">
        <v>99.935000000000002</v>
      </c>
      <c r="I993" s="1">
        <v>99.835999999999999</v>
      </c>
      <c r="J993" s="1">
        <v>99.617000000000004</v>
      </c>
      <c r="K993" s="4">
        <f t="shared" si="176"/>
        <v>1.5110444073496154E-4</v>
      </c>
      <c r="L993" s="4">
        <f t="shared" si="177"/>
        <v>2.5536261491310164E-4</v>
      </c>
      <c r="M993" s="4">
        <f t="shared" si="178"/>
        <v>3.0638819384143368E-4</v>
      </c>
      <c r="N993" s="4">
        <f t="shared" si="179"/>
        <v>3.4722931432407123E-4</v>
      </c>
      <c r="S993" s="5">
        <f>G993/G994-1</f>
        <v>1.0005002501234372E-4</v>
      </c>
      <c r="T993" s="5">
        <f>H993/H994-1</f>
        <v>1.0007505629228142E-4</v>
      </c>
      <c r="U993" s="5">
        <f>I993/I994-1</f>
        <v>1.001743032877922E-4</v>
      </c>
      <c r="V993" s="5">
        <f>J993/J994-1</f>
        <v>1.0039455058374891E-4</v>
      </c>
      <c r="X993" s="8"/>
      <c r="Y993" s="8"/>
      <c r="Z993" s="8"/>
    </row>
    <row r="994" spans="2:26" x14ac:dyDescent="0.2">
      <c r="B994" s="2">
        <v>42192</v>
      </c>
      <c r="C994" s="1">
        <v>97.945499999999996</v>
      </c>
      <c r="D994" s="1">
        <v>97.9</v>
      </c>
      <c r="E994" s="1">
        <v>97.915000000000006</v>
      </c>
      <c r="F994" s="1">
        <v>97.918000000000006</v>
      </c>
      <c r="G994" s="1">
        <v>99.95</v>
      </c>
      <c r="H994" s="1">
        <v>99.924999999999997</v>
      </c>
      <c r="I994" s="1">
        <v>99.825999999999993</v>
      </c>
      <c r="J994" s="1">
        <v>99.606999999999999</v>
      </c>
      <c r="K994" s="4">
        <f t="shared" si="176"/>
        <v>5.0030324502792212E-5</v>
      </c>
      <c r="L994" s="4">
        <f t="shared" si="177"/>
        <v>1.5324104816882844E-4</v>
      </c>
      <c r="M994" s="4">
        <f t="shared" si="178"/>
        <v>2.4517064898721408E-4</v>
      </c>
      <c r="N994" s="4">
        <f t="shared" si="179"/>
        <v>3.0647270349781763E-4</v>
      </c>
      <c r="S994" s="5">
        <f>G994/G995-1</f>
        <v>0</v>
      </c>
      <c r="T994" s="5">
        <f>H994/H995-1</f>
        <v>5.004003202557783E-5</v>
      </c>
      <c r="U994" s="5">
        <f>I994/I995-1</f>
        <v>5.008966049224739E-5</v>
      </c>
      <c r="V994" s="5">
        <f>J994/J995-1</f>
        <v>5.0199795184724394E-5</v>
      </c>
      <c r="X994" s="8"/>
      <c r="Y994" s="8"/>
      <c r="Z994" s="8"/>
    </row>
    <row r="995" spans="2:26" x14ac:dyDescent="0.2">
      <c r="B995" s="2">
        <v>42191</v>
      </c>
      <c r="C995" s="1">
        <v>97.940600000000003</v>
      </c>
      <c r="D995" s="1">
        <v>97.885000000000005</v>
      </c>
      <c r="E995" s="1">
        <v>97.891000000000005</v>
      </c>
      <c r="F995" s="1">
        <v>97.888000000000005</v>
      </c>
      <c r="G995" s="1">
        <v>99.95</v>
      </c>
      <c r="H995" s="1">
        <v>99.92</v>
      </c>
      <c r="I995" s="1">
        <v>99.820999999999998</v>
      </c>
      <c r="J995" s="1">
        <v>99.602000000000004</v>
      </c>
      <c r="K995" s="4">
        <f t="shared" si="176"/>
        <v>1.501135041903634E-4</v>
      </c>
      <c r="L995" s="4">
        <f t="shared" si="177"/>
        <v>2.9635382603010463E-4</v>
      </c>
      <c r="M995" s="4">
        <f t="shared" si="178"/>
        <v>4.5990638350068558E-4</v>
      </c>
      <c r="N995" s="4">
        <f t="shared" si="179"/>
        <v>5.5195535294472187E-4</v>
      </c>
      <c r="S995" s="5">
        <f>G995/G996-1</f>
        <v>0</v>
      </c>
      <c r="T995" s="5">
        <f>H995/H996-1</f>
        <v>-5.0037528146029686E-5</v>
      </c>
      <c r="U995" s="5">
        <f>I995/I996-1</f>
        <v>-5.0087151643785077E-5</v>
      </c>
      <c r="V995" s="5">
        <f>J995/J996-1</f>
        <v>0</v>
      </c>
      <c r="X995" s="8"/>
      <c r="Y995" s="8"/>
      <c r="Z995" s="8"/>
    </row>
    <row r="996" spans="2:26" x14ac:dyDescent="0.2">
      <c r="B996" s="2">
        <v>42188</v>
      </c>
      <c r="C996" s="1">
        <v>97.925899999999999</v>
      </c>
      <c r="D996" s="1">
        <v>97.855999999999995</v>
      </c>
      <c r="E996" s="1">
        <v>97.846000000000004</v>
      </c>
      <c r="F996" s="1">
        <v>97.834000000000003</v>
      </c>
      <c r="G996" s="1">
        <v>99.95</v>
      </c>
      <c r="H996" s="1">
        <v>99.924999999999997</v>
      </c>
      <c r="I996" s="1">
        <v>99.825999999999993</v>
      </c>
      <c r="J996" s="1">
        <v>99.602000000000004</v>
      </c>
      <c r="K996" s="4">
        <f t="shared" si="176"/>
        <v>0</v>
      </c>
      <c r="L996" s="4">
        <f t="shared" si="177"/>
        <v>0</v>
      </c>
      <c r="M996" s="4">
        <f t="shared" si="178"/>
        <v>0</v>
      </c>
      <c r="N996" s="4">
        <f t="shared" si="179"/>
        <v>0</v>
      </c>
      <c r="S996" s="5">
        <f>G996/G997-1</f>
        <v>-5.0022510129532627E-5</v>
      </c>
      <c r="T996" s="5">
        <f>H996/H997-1</f>
        <v>-5.0035024517280924E-5</v>
      </c>
      <c r="U996" s="5">
        <f>I996/I997-1</f>
        <v>-5.0084643046899302E-5</v>
      </c>
      <c r="V996" s="5">
        <f>J996/J997-1</f>
        <v>-5.0197275291874455E-5</v>
      </c>
      <c r="X996" s="8"/>
      <c r="Y996" s="8"/>
      <c r="Z996" s="8"/>
    </row>
    <row r="997" spans="2:26" x14ac:dyDescent="0.2">
      <c r="B997" s="2">
        <v>42187</v>
      </c>
      <c r="C997" s="1">
        <v>97.925899999999999</v>
      </c>
      <c r="D997" s="1">
        <v>97.855999999999995</v>
      </c>
      <c r="E997" s="1">
        <v>97.846000000000004</v>
      </c>
      <c r="F997" s="1">
        <v>97.834000000000003</v>
      </c>
      <c r="G997" s="1">
        <v>99.954999999999998</v>
      </c>
      <c r="H997" s="1">
        <v>99.93</v>
      </c>
      <c r="I997" s="1">
        <v>99.831000000000003</v>
      </c>
      <c r="J997" s="1">
        <v>99.606999999999999</v>
      </c>
      <c r="K997" s="4">
        <f t="shared" si="176"/>
        <v>1.5115752963645868E-4</v>
      </c>
      <c r="L997" s="4">
        <f t="shared" si="177"/>
        <v>3.5779638318977902E-4</v>
      </c>
      <c r="M997" s="4">
        <f t="shared" si="178"/>
        <v>4.4988855033634145E-4</v>
      </c>
      <c r="N997" s="4">
        <f t="shared" si="179"/>
        <v>5.6249296883792432E-4</v>
      </c>
      <c r="S997" s="5">
        <f>G997/G998-1</f>
        <v>0</v>
      </c>
      <c r="T997" s="5">
        <f>H997/H998-1</f>
        <v>5.0037528146251731E-5</v>
      </c>
      <c r="U997" s="5">
        <f>I997/I998-1</f>
        <v>1.0017932098471682E-4</v>
      </c>
      <c r="V997" s="5">
        <f>J997/J998-1</f>
        <v>1.0040463066163241E-4</v>
      </c>
      <c r="X997" s="8"/>
      <c r="Y997" s="8"/>
      <c r="Z997" s="8"/>
    </row>
    <row r="998" spans="2:26" x14ac:dyDescent="0.2">
      <c r="B998" s="2">
        <v>42186</v>
      </c>
      <c r="C998" s="1">
        <v>97.911100000000005</v>
      </c>
      <c r="D998" s="1">
        <v>97.820999999999998</v>
      </c>
      <c r="E998" s="1">
        <v>97.802000000000007</v>
      </c>
      <c r="F998" s="1">
        <v>97.778999999999996</v>
      </c>
      <c r="G998" s="1">
        <v>99.954999999999998</v>
      </c>
      <c r="H998" s="1">
        <v>99.924999999999997</v>
      </c>
      <c r="I998" s="1">
        <v>99.820999999999998</v>
      </c>
      <c r="J998" s="1">
        <v>99.596999999999994</v>
      </c>
      <c r="K998" s="4">
        <f t="shared" si="176"/>
        <v>-1.0110190868151125E-4</v>
      </c>
      <c r="L998" s="4">
        <f t="shared" si="177"/>
        <v>-3.065885887727493E-4</v>
      </c>
      <c r="M998" s="4">
        <f t="shared" si="178"/>
        <v>-4.0882238711381635E-4</v>
      </c>
      <c r="N998" s="4">
        <f t="shared" si="179"/>
        <v>-5.1109589181119741E-4</v>
      </c>
      <c r="S998" s="5">
        <f>G998/G999-1</f>
        <v>5.0025012506171862E-5</v>
      </c>
      <c r="T998" s="5">
        <f>H998/H999-1</f>
        <v>5.004003202557783E-5</v>
      </c>
      <c r="U998" s="5">
        <f>I998/I999-1</f>
        <v>5.0092169592064195E-5</v>
      </c>
      <c r="V998" s="5">
        <f>J998/J999-1</f>
        <v>5.0204835729816821E-5</v>
      </c>
      <c r="X998" s="8"/>
      <c r="Y998" s="8"/>
      <c r="Z998" s="8"/>
    </row>
    <row r="999" spans="2:26" x14ac:dyDescent="0.2">
      <c r="B999" s="2">
        <v>42185</v>
      </c>
      <c r="C999" s="1">
        <v>97.921000000000006</v>
      </c>
      <c r="D999" s="1">
        <v>97.850999999999999</v>
      </c>
      <c r="E999" s="1">
        <v>97.841999999999999</v>
      </c>
      <c r="F999" s="1">
        <v>97.828999999999994</v>
      </c>
      <c r="G999" s="1">
        <v>99.95</v>
      </c>
      <c r="H999" s="1">
        <v>99.92</v>
      </c>
      <c r="I999" s="1">
        <v>99.816000000000003</v>
      </c>
      <c r="J999" s="1">
        <v>99.591999999999999</v>
      </c>
      <c r="K999" s="4">
        <f t="shared" si="176"/>
        <v>5.1064177458259863E-5</v>
      </c>
      <c r="L999" s="4">
        <f t="shared" si="177"/>
        <v>0</v>
      </c>
      <c r="M999" s="4">
        <f t="shared" si="178"/>
        <v>-4.0880567422352243E-5</v>
      </c>
      <c r="N999" s="4">
        <f t="shared" si="179"/>
        <v>-5.1106977124626418E-5</v>
      </c>
      <c r="S999" s="5">
        <f>G999/G1000-1</f>
        <v>0</v>
      </c>
      <c r="T999" s="5">
        <f>H999/H1000-1</f>
        <v>0</v>
      </c>
      <c r="U999" s="5">
        <f>I999/I1000-1</f>
        <v>0</v>
      </c>
      <c r="V999" s="5">
        <f>J999/J1000-1</f>
        <v>0</v>
      </c>
      <c r="X999" s="8"/>
      <c r="Y999" s="8"/>
      <c r="Z999" s="8"/>
    </row>
    <row r="1000" spans="2:26" x14ac:dyDescent="0.2">
      <c r="B1000" s="2">
        <v>42184</v>
      </c>
      <c r="C1000" s="1">
        <v>97.915999999999997</v>
      </c>
      <c r="D1000" s="1">
        <v>97.850999999999999</v>
      </c>
      <c r="E1000" s="1">
        <v>97.846000000000004</v>
      </c>
      <c r="F1000" s="1">
        <v>97.834000000000003</v>
      </c>
      <c r="G1000" s="1">
        <v>99.95</v>
      </c>
      <c r="H1000" s="1">
        <v>99.92</v>
      </c>
      <c r="I1000" s="1">
        <v>99.816000000000003</v>
      </c>
      <c r="J1000" s="1">
        <v>99.591999999999999</v>
      </c>
      <c r="K1000" s="4">
        <f t="shared" si="176"/>
        <v>1.5015122373229772E-4</v>
      </c>
      <c r="L1000" s="4">
        <f t="shared" si="177"/>
        <v>3.9872408293462058E-4</v>
      </c>
      <c r="M1000" s="4">
        <f t="shared" si="178"/>
        <v>5.5219240837689476E-4</v>
      </c>
      <c r="N1000" s="4">
        <f t="shared" si="179"/>
        <v>7.0577405001803761E-4</v>
      </c>
      <c r="S1000" s="5">
        <f>G1000/G1001-1</f>
        <v>-5.0022510129532627E-5</v>
      </c>
      <c r="T1000" s="5">
        <f>H1000/H1001-1</f>
        <v>-5.0037528146029686E-5</v>
      </c>
      <c r="U1000" s="5">
        <f>I1000/I1001-1</f>
        <v>-5.008966049224739E-5</v>
      </c>
      <c r="V1000" s="5">
        <f>J1000/J1001-1</f>
        <v>0</v>
      </c>
      <c r="X1000" s="8"/>
      <c r="Y1000" s="8"/>
      <c r="Z1000" s="8"/>
    </row>
    <row r="1001" spans="2:26" x14ac:dyDescent="0.2">
      <c r="B1001" s="2">
        <v>42181</v>
      </c>
      <c r="C1001" s="1">
        <v>97.901300000000006</v>
      </c>
      <c r="D1001" s="1">
        <v>97.811999999999998</v>
      </c>
      <c r="E1001" s="1">
        <v>97.792000000000002</v>
      </c>
      <c r="F1001" s="1">
        <v>97.765000000000001</v>
      </c>
      <c r="G1001" s="1">
        <v>99.954999999999998</v>
      </c>
      <c r="H1001" s="1">
        <v>99.924999999999997</v>
      </c>
      <c r="I1001" s="1">
        <v>99.820999999999998</v>
      </c>
      <c r="J1001" s="1">
        <v>99.591999999999999</v>
      </c>
      <c r="K1001" s="4">
        <f t="shared" si="176"/>
        <v>0</v>
      </c>
      <c r="L1001" s="4">
        <f t="shared" si="177"/>
        <v>-1.4311123832100314E-4</v>
      </c>
      <c r="M1001" s="4">
        <f t="shared" si="178"/>
        <v>-2.5557929603226004E-4</v>
      </c>
      <c r="N1001" s="4">
        <f t="shared" si="179"/>
        <v>-3.4765181648077625E-4</v>
      </c>
      <c r="S1001" s="5">
        <f>G1001/G1002-1</f>
        <v>0</v>
      </c>
      <c r="T1001" s="5">
        <f>H1001/H1002-1</f>
        <v>0</v>
      </c>
      <c r="U1001" s="5">
        <f>I1001/I1002-1</f>
        <v>0</v>
      </c>
      <c r="V1001" s="5">
        <f>J1001/J1002-1</f>
        <v>-5.0202315330705183E-5</v>
      </c>
      <c r="X1001" s="8"/>
      <c r="Y1001" s="8"/>
      <c r="Z1001" s="8"/>
    </row>
    <row r="1002" spans="2:26" x14ac:dyDescent="0.2">
      <c r="B1002" s="2">
        <v>42180</v>
      </c>
      <c r="C1002" s="1">
        <v>97.901300000000006</v>
      </c>
      <c r="D1002" s="1">
        <v>97.825999999999993</v>
      </c>
      <c r="E1002" s="1">
        <v>97.816999999999993</v>
      </c>
      <c r="F1002" s="1">
        <v>97.799000000000007</v>
      </c>
      <c r="G1002" s="1">
        <v>99.954999999999998</v>
      </c>
      <c r="H1002" s="1">
        <v>99.924999999999997</v>
      </c>
      <c r="I1002" s="1">
        <v>99.820999999999998</v>
      </c>
      <c r="J1002" s="1">
        <v>99.596999999999994</v>
      </c>
      <c r="K1002" s="4">
        <f t="shared" si="176"/>
        <v>0</v>
      </c>
      <c r="L1002" s="4">
        <f t="shared" si="177"/>
        <v>-5.1108544326550209E-5</v>
      </c>
      <c r="M1002" s="4">
        <f t="shared" si="178"/>
        <v>-5.1113246509082444E-5</v>
      </c>
      <c r="N1002" s="4">
        <f t="shared" si="179"/>
        <v>-5.1122653470181412E-5</v>
      </c>
      <c r="S1002" s="5">
        <f>G1002/G1003-1</f>
        <v>0</v>
      </c>
      <c r="T1002" s="5">
        <f>H1002/H1003-1</f>
        <v>0</v>
      </c>
      <c r="U1002" s="5">
        <f>I1002/I1003-1</f>
        <v>0</v>
      </c>
      <c r="V1002" s="5">
        <f>J1002/J1003-1</f>
        <v>5.0204835729816821E-5</v>
      </c>
      <c r="X1002" s="8"/>
      <c r="Y1002" s="8"/>
      <c r="Z1002" s="8"/>
    </row>
    <row r="1003" spans="2:26" x14ac:dyDescent="0.2">
      <c r="B1003" s="2">
        <v>42179</v>
      </c>
      <c r="C1003" s="1">
        <v>97.901300000000006</v>
      </c>
      <c r="D1003" s="1">
        <v>97.831000000000003</v>
      </c>
      <c r="E1003" s="1">
        <v>97.822000000000003</v>
      </c>
      <c r="F1003" s="1">
        <v>97.804000000000002</v>
      </c>
      <c r="G1003" s="1">
        <v>99.954999999999998</v>
      </c>
      <c r="H1003" s="1">
        <v>99.924999999999997</v>
      </c>
      <c r="I1003" s="1">
        <v>99.820999999999998</v>
      </c>
      <c r="J1003" s="1">
        <v>99.591999999999999</v>
      </c>
      <c r="K1003" s="4">
        <f t="shared" si="176"/>
        <v>5.0052913079579042E-5</v>
      </c>
      <c r="L1003" s="4">
        <f t="shared" si="177"/>
        <v>1.9425019425023393E-4</v>
      </c>
      <c r="M1003" s="4">
        <f t="shared" si="178"/>
        <v>2.5563156334040826E-4</v>
      </c>
      <c r="N1003" s="4">
        <f t="shared" si="179"/>
        <v>2.5567862219899595E-4</v>
      </c>
      <c r="S1003" s="5">
        <f>G1003/G1004-1</f>
        <v>-5.0020008003137661E-5</v>
      </c>
      <c r="T1003" s="5">
        <f>H1003/H1004-1</f>
        <v>-5.0035024517280924E-5</v>
      </c>
      <c r="U1003" s="5">
        <f>I1003/I1004-1</f>
        <v>0</v>
      </c>
      <c r="V1003" s="5">
        <f>J1003/J1004-1</f>
        <v>0</v>
      </c>
      <c r="X1003" s="8"/>
      <c r="Y1003" s="8"/>
      <c r="Z1003" s="8"/>
    </row>
    <row r="1004" spans="2:26" x14ac:dyDescent="0.2">
      <c r="B1004" s="2">
        <v>42178</v>
      </c>
      <c r="C1004" s="1">
        <v>97.8964</v>
      </c>
      <c r="D1004" s="1">
        <v>97.811999999999998</v>
      </c>
      <c r="E1004" s="1">
        <v>97.796999999999997</v>
      </c>
      <c r="F1004" s="1">
        <v>97.778999999999996</v>
      </c>
      <c r="G1004" s="1">
        <v>99.96</v>
      </c>
      <c r="H1004" s="1">
        <v>99.93</v>
      </c>
      <c r="I1004" s="1">
        <v>99.820999999999998</v>
      </c>
      <c r="J1004" s="1">
        <v>99.591999999999999</v>
      </c>
      <c r="K1004" s="4">
        <f t="shared" si="176"/>
        <v>-1.0009580598568935E-4</v>
      </c>
      <c r="L1004" s="4">
        <f t="shared" si="177"/>
        <v>-1.4311123832100314E-4</v>
      </c>
      <c r="M1004" s="4">
        <f t="shared" si="178"/>
        <v>-2.0446343682589685E-4</v>
      </c>
      <c r="N1004" s="4">
        <f t="shared" si="179"/>
        <v>-2.045010685182147E-4</v>
      </c>
      <c r="S1004" s="5">
        <f>G1004/G1005-1</f>
        <v>-5.001750612720901E-5</v>
      </c>
      <c r="T1004" s="5">
        <f>H1004/H1005-1</f>
        <v>0</v>
      </c>
      <c r="U1004" s="5">
        <f>I1004/I1005-1</f>
        <v>0</v>
      </c>
      <c r="V1004" s="5">
        <f>J1004/J1005-1</f>
        <v>5.0207356381726242E-5</v>
      </c>
      <c r="X1004" s="8"/>
      <c r="Y1004" s="8"/>
      <c r="Z1004" s="8"/>
    </row>
    <row r="1005" spans="2:26" x14ac:dyDescent="0.2">
      <c r="B1005" s="2">
        <v>42177</v>
      </c>
      <c r="C1005" s="1">
        <v>97.906199999999998</v>
      </c>
      <c r="D1005" s="1">
        <v>97.825999999999993</v>
      </c>
      <c r="E1005" s="1">
        <v>97.816999999999993</v>
      </c>
      <c r="F1005" s="1">
        <v>97.799000000000007</v>
      </c>
      <c r="G1005" s="1">
        <v>99.965000000000003</v>
      </c>
      <c r="H1005" s="1">
        <v>99.93</v>
      </c>
      <c r="I1005" s="1">
        <v>99.820999999999998</v>
      </c>
      <c r="J1005" s="1">
        <v>99.587000000000003</v>
      </c>
      <c r="K1005" s="4">
        <f t="shared" si="176"/>
        <v>0</v>
      </c>
      <c r="L1005" s="4">
        <f t="shared" si="177"/>
        <v>-1.0221186475334321E-4</v>
      </c>
      <c r="M1005" s="4">
        <f t="shared" si="178"/>
        <v>-1.5332406574541935E-4</v>
      </c>
      <c r="N1005" s="4">
        <f t="shared" si="179"/>
        <v>-2.0445925638168383E-4</v>
      </c>
      <c r="S1005" s="5">
        <f>G1005/G1006-1</f>
        <v>3.0019512683243654E-4</v>
      </c>
      <c r="T1005" s="5">
        <f>H1005/H1006-1</f>
        <v>3.0030030030037125E-4</v>
      </c>
      <c r="U1005" s="5">
        <f>I1005/I1006-1</f>
        <v>3.0062831317456684E-4</v>
      </c>
      <c r="V1005" s="5">
        <f>J1005/J1006-1</f>
        <v>2.0086976608735263E-4</v>
      </c>
      <c r="X1005" s="8"/>
      <c r="Y1005" s="8"/>
      <c r="Z1005" s="8"/>
    </row>
    <row r="1006" spans="2:26" x14ac:dyDescent="0.2">
      <c r="B1006" s="2">
        <v>42174</v>
      </c>
      <c r="C1006" s="1">
        <v>97.906199999999998</v>
      </c>
      <c r="D1006" s="1">
        <v>97.835999999999999</v>
      </c>
      <c r="E1006" s="1">
        <v>97.831999999999994</v>
      </c>
      <c r="F1006" s="1">
        <v>97.819000000000003</v>
      </c>
      <c r="G1006" s="1">
        <v>99.935000000000002</v>
      </c>
      <c r="H1006" s="1">
        <v>99.9</v>
      </c>
      <c r="I1006" s="1">
        <v>99.790999999999997</v>
      </c>
      <c r="J1006" s="1">
        <v>99.566999999999993</v>
      </c>
      <c r="K1006" s="4">
        <f t="shared" si="176"/>
        <v>1.5016625549724161E-4</v>
      </c>
      <c r="L1006" s="4">
        <f t="shared" si="177"/>
        <v>2.4536866642121957E-4</v>
      </c>
      <c r="M1006" s="4">
        <f t="shared" si="178"/>
        <v>3.5788418867643834E-4</v>
      </c>
      <c r="N1006" s="4">
        <f t="shared" si="179"/>
        <v>4.0908579551857116E-4</v>
      </c>
      <c r="S1006" s="5">
        <f>G1006/G1007-1</f>
        <v>0</v>
      </c>
      <c r="T1006" s="5">
        <f>H1006/H1007-1</f>
        <v>0</v>
      </c>
      <c r="U1006" s="5">
        <f>I1006/I1007-1</f>
        <v>0</v>
      </c>
      <c r="V1006" s="5">
        <f>J1006/J1007-1</f>
        <v>5.0219963439790405E-5</v>
      </c>
      <c r="X1006" s="8"/>
      <c r="Y1006" s="8"/>
      <c r="Z1006" s="8"/>
    </row>
    <row r="1007" spans="2:26" x14ac:dyDescent="0.2">
      <c r="B1007" s="2">
        <v>42173</v>
      </c>
      <c r="C1007" s="1">
        <v>97.891499999999994</v>
      </c>
      <c r="D1007" s="1">
        <v>97.811999999999998</v>
      </c>
      <c r="E1007" s="1">
        <v>97.796999999999997</v>
      </c>
      <c r="F1007" s="1">
        <v>97.778999999999996</v>
      </c>
      <c r="G1007" s="1">
        <v>99.935000000000002</v>
      </c>
      <c r="H1007" s="1">
        <v>99.9</v>
      </c>
      <c r="I1007" s="1">
        <v>99.790999999999997</v>
      </c>
      <c r="J1007" s="1">
        <v>99.561999999999998</v>
      </c>
      <c r="K1007" s="4">
        <f t="shared" si="176"/>
        <v>1.0114260494309413E-4</v>
      </c>
      <c r="L1007" s="4">
        <f t="shared" si="177"/>
        <v>1.0224739780362313E-4</v>
      </c>
      <c r="M1007" s="4">
        <f t="shared" si="178"/>
        <v>1.5340246671158297E-4</v>
      </c>
      <c r="N1007" s="4">
        <f t="shared" si="179"/>
        <v>1.9435351882157725E-4</v>
      </c>
      <c r="S1007" s="5">
        <f>G1007/G1008-1</f>
        <v>1.5012009607695553E-4</v>
      </c>
      <c r="T1007" s="5">
        <f>H1007/H1008-1</f>
        <v>1.501726986032903E-4</v>
      </c>
      <c r="U1007" s="5">
        <f>I1007/I1008-1</f>
        <v>1.5033675432962745E-4</v>
      </c>
      <c r="V1007" s="5">
        <f>J1007/J1008-1</f>
        <v>1.5068259214245927E-4</v>
      </c>
      <c r="X1007" s="8"/>
      <c r="Y1007" s="8"/>
      <c r="Z1007" s="8"/>
    </row>
    <row r="1008" spans="2:26" x14ac:dyDescent="0.2">
      <c r="B1008" s="2">
        <v>42172</v>
      </c>
      <c r="C1008" s="1">
        <v>97.881600000000006</v>
      </c>
      <c r="D1008" s="1">
        <v>97.802000000000007</v>
      </c>
      <c r="E1008" s="1">
        <v>97.781999999999996</v>
      </c>
      <c r="F1008" s="1">
        <v>97.76</v>
      </c>
      <c r="G1008" s="1">
        <v>99.92</v>
      </c>
      <c r="H1008" s="1">
        <v>99.885000000000005</v>
      </c>
      <c r="I1008" s="1">
        <v>99.775999999999996</v>
      </c>
      <c r="J1008" s="1">
        <v>99.546999999999997</v>
      </c>
      <c r="K1008" s="4">
        <f t="shared" si="176"/>
        <v>3.0045313237736515E-4</v>
      </c>
      <c r="L1008" s="4">
        <f t="shared" si="177"/>
        <v>3.5799400615754706E-4</v>
      </c>
      <c r="M1008" s="4">
        <f t="shared" si="178"/>
        <v>3.4783320374831561E-4</v>
      </c>
      <c r="N1008" s="4">
        <f t="shared" si="179"/>
        <v>4.0933278755628244E-4</v>
      </c>
      <c r="S1008" s="5">
        <f>G1008/G1009-1</f>
        <v>0</v>
      </c>
      <c r="T1008" s="5">
        <f>H1008/H1009-1</f>
        <v>5.0060072086521856E-5</v>
      </c>
      <c r="U1008" s="5">
        <f>I1008/I1009-1</f>
        <v>5.0114762806696689E-5</v>
      </c>
      <c r="V1008" s="5">
        <f>J1008/J1009-1</f>
        <v>5.0230053645572426E-5</v>
      </c>
      <c r="X1008" s="8"/>
      <c r="Y1008" s="8"/>
      <c r="Z1008" s="8"/>
    </row>
    <row r="1009" spans="2:26" x14ac:dyDescent="0.2">
      <c r="B1009" s="2">
        <v>42171</v>
      </c>
      <c r="C1009" s="1">
        <v>97.852199999999996</v>
      </c>
      <c r="D1009" s="1">
        <v>97.766999999999996</v>
      </c>
      <c r="E1009" s="1">
        <v>97.748000000000005</v>
      </c>
      <c r="F1009" s="1">
        <v>97.72</v>
      </c>
      <c r="G1009" s="1">
        <v>99.92</v>
      </c>
      <c r="H1009" s="1">
        <v>99.88</v>
      </c>
      <c r="I1009" s="1">
        <v>99.771000000000001</v>
      </c>
      <c r="J1009" s="1">
        <v>99.542000000000002</v>
      </c>
      <c r="K1009" s="4">
        <f t="shared" si="176"/>
        <v>1.011832305659599E-4</v>
      </c>
      <c r="L1009" s="4">
        <f t="shared" si="177"/>
        <v>9.2064076597342392E-5</v>
      </c>
      <c r="M1009" s="4">
        <f t="shared" si="178"/>
        <v>1.5347937748755314E-4</v>
      </c>
      <c r="N1009" s="4">
        <f t="shared" si="179"/>
        <v>2.0470829068575114E-4</v>
      </c>
      <c r="S1009" s="5">
        <f>G1009/G1010-1</f>
        <v>5.0042536155592288E-5</v>
      </c>
      <c r="T1009" s="5">
        <f>H1009/H1010-1</f>
        <v>5.006257822270932E-5</v>
      </c>
      <c r="U1009" s="5">
        <f>I1009/I1010-1</f>
        <v>5.0117274422056823E-5</v>
      </c>
      <c r="V1009" s="5">
        <f>J1009/J1010-1</f>
        <v>5.0232576830788744E-5</v>
      </c>
      <c r="X1009" s="8"/>
      <c r="Y1009" s="8"/>
      <c r="Z1009" s="8"/>
    </row>
    <row r="1010" spans="2:26" x14ac:dyDescent="0.2">
      <c r="B1010" s="2">
        <v>42170</v>
      </c>
      <c r="C1010" s="1">
        <v>97.842299999999994</v>
      </c>
      <c r="D1010" s="1">
        <v>97.757999999999996</v>
      </c>
      <c r="E1010" s="1">
        <v>97.733000000000004</v>
      </c>
      <c r="F1010" s="1">
        <v>97.7</v>
      </c>
      <c r="G1010" s="1">
        <v>99.915000000000006</v>
      </c>
      <c r="H1010" s="1">
        <v>99.875</v>
      </c>
      <c r="I1010" s="1">
        <v>99.766000000000005</v>
      </c>
      <c r="J1010" s="1">
        <v>99.537000000000006</v>
      </c>
      <c r="K1010" s="4">
        <f t="shared" si="176"/>
        <v>5.0083097056896619E-5</v>
      </c>
      <c r="L1010" s="4">
        <f t="shared" si="177"/>
        <v>2.5579896247940326E-4</v>
      </c>
      <c r="M1010" s="4">
        <f t="shared" si="178"/>
        <v>2.9681486940158486E-4</v>
      </c>
      <c r="N1010" s="4">
        <f t="shared" si="179"/>
        <v>2.9691515393515111E-4</v>
      </c>
      <c r="S1010" s="5">
        <f>G1010/G1011-1</f>
        <v>-1.0007505629217039E-4</v>
      </c>
      <c r="T1010" s="5">
        <f>H1010/H1011-1</f>
        <v>-1.0011513240226755E-4</v>
      </c>
      <c r="U1010" s="5">
        <f>I1010/I1011-1</f>
        <v>-1.0022450288638129E-4</v>
      </c>
      <c r="V1010" s="5">
        <f>J1010/J1011-1</f>
        <v>-1.0045506142819516E-4</v>
      </c>
      <c r="X1010" s="8"/>
      <c r="Y1010" s="8"/>
      <c r="Z1010" s="8"/>
    </row>
    <row r="1011" spans="2:26" x14ac:dyDescent="0.2">
      <c r="B1011" s="2">
        <v>42167</v>
      </c>
      <c r="C1011" s="1">
        <v>97.837400000000002</v>
      </c>
      <c r="D1011" s="1">
        <v>97.733000000000004</v>
      </c>
      <c r="E1011" s="1">
        <v>97.703999999999994</v>
      </c>
      <c r="F1011" s="1">
        <v>97.671000000000006</v>
      </c>
      <c r="G1011" s="1">
        <v>99.924999999999997</v>
      </c>
      <c r="H1011" s="1">
        <v>99.885000000000005</v>
      </c>
      <c r="I1011" s="1">
        <v>99.775999999999996</v>
      </c>
      <c r="J1011" s="1">
        <v>99.546999999999997</v>
      </c>
      <c r="K1011" s="4">
        <f t="shared" si="176"/>
        <v>-5.0080588865908382E-5</v>
      </c>
      <c r="L1011" s="4">
        <f t="shared" si="177"/>
        <v>-1.0230911676534227E-4</v>
      </c>
      <c r="M1011" s="4">
        <f t="shared" si="178"/>
        <v>-9.2106475085174111E-5</v>
      </c>
      <c r="N1011" s="4">
        <f t="shared" si="179"/>
        <v>-1.5355322154664286E-4</v>
      </c>
      <c r="S1011" s="5">
        <f>G1011/G1012-1</f>
        <v>-2.0011006053322067E-4</v>
      </c>
      <c r="T1011" s="5">
        <f>H1011/H1012-1</f>
        <v>-2.001901806716333E-4</v>
      </c>
      <c r="U1011" s="5">
        <f>I1011/I1012-1</f>
        <v>-1.5031415658728342E-4</v>
      </c>
      <c r="V1011" s="5">
        <f>J1011/J1012-1</f>
        <v>-1.0044497122252416E-4</v>
      </c>
      <c r="X1011" s="8"/>
      <c r="Y1011" s="8"/>
      <c r="Z1011" s="8"/>
    </row>
    <row r="1012" spans="2:26" x14ac:dyDescent="0.2">
      <c r="B1012" s="2">
        <v>42166</v>
      </c>
      <c r="C1012" s="1">
        <v>97.842299999999994</v>
      </c>
      <c r="D1012" s="1">
        <v>97.742999999999995</v>
      </c>
      <c r="E1012" s="1">
        <v>97.712999999999994</v>
      </c>
      <c r="F1012" s="1">
        <v>97.686000000000007</v>
      </c>
      <c r="G1012" s="1">
        <v>99.944999999999993</v>
      </c>
      <c r="H1012" s="1">
        <v>99.905000000000001</v>
      </c>
      <c r="I1012" s="1">
        <v>99.790999999999997</v>
      </c>
      <c r="J1012" s="1">
        <v>99.557000000000002</v>
      </c>
      <c r="K1012" s="4">
        <f t="shared" si="176"/>
        <v>-5.1100030353468107E-5</v>
      </c>
      <c r="L1012" s="4">
        <f t="shared" si="177"/>
        <v>-5.1151941727778372E-5</v>
      </c>
      <c r="M1012" s="4">
        <f t="shared" si="178"/>
        <v>0</v>
      </c>
      <c r="N1012" s="4">
        <f t="shared" si="179"/>
        <v>1.5357680375949201E-4</v>
      </c>
      <c r="S1012" s="5">
        <f>G1012/G1013-1</f>
        <v>-1.0004502025917628E-4</v>
      </c>
      <c r="T1012" s="5">
        <f>H1012/H1013-1</f>
        <v>-5.0045040536406127E-5</v>
      </c>
      <c r="U1012" s="5">
        <f>I1012/I1013-1</f>
        <v>-5.0102208505431456E-5</v>
      </c>
      <c r="V1012" s="5">
        <f>J1012/J1013-1</f>
        <v>0</v>
      </c>
      <c r="X1012" s="8"/>
      <c r="Y1012" s="8"/>
      <c r="Z1012" s="8"/>
    </row>
    <row r="1013" spans="2:26" x14ac:dyDescent="0.2">
      <c r="B1013" s="2">
        <v>42165</v>
      </c>
      <c r="C1013" s="1">
        <v>97.847300000000004</v>
      </c>
      <c r="D1013" s="1">
        <v>97.748000000000005</v>
      </c>
      <c r="E1013" s="1">
        <v>97.712999999999994</v>
      </c>
      <c r="F1013" s="1">
        <v>97.671000000000006</v>
      </c>
      <c r="G1013" s="1">
        <v>99.954999999999998</v>
      </c>
      <c r="H1013" s="1">
        <v>99.91</v>
      </c>
      <c r="I1013" s="1">
        <v>99.796000000000006</v>
      </c>
      <c r="J1013" s="1">
        <v>99.557000000000002</v>
      </c>
      <c r="K1013" s="4">
        <f t="shared" si="176"/>
        <v>0</v>
      </c>
      <c r="L1013" s="4">
        <f t="shared" si="177"/>
        <v>-5.1149325340338336E-5</v>
      </c>
      <c r="M1013" s="4">
        <f t="shared" si="178"/>
        <v>-1.5348722986252561E-4</v>
      </c>
      <c r="N1013" s="4">
        <f t="shared" si="179"/>
        <v>-1.9449278329397579E-4</v>
      </c>
      <c r="S1013" s="5">
        <f>G1013/G1014-1</f>
        <v>0</v>
      </c>
      <c r="T1013" s="5">
        <f>H1013/H1014-1</f>
        <v>0</v>
      </c>
      <c r="U1013" s="5">
        <f>I1013/I1014-1</f>
        <v>0</v>
      </c>
      <c r="V1013" s="5">
        <f>J1013/J1014-1</f>
        <v>5.0225008035864604E-5</v>
      </c>
      <c r="X1013" s="8"/>
      <c r="Y1013" s="8"/>
      <c r="Z1013" s="8"/>
    </row>
    <row r="1014" spans="2:26" x14ac:dyDescent="0.2">
      <c r="B1014" s="2">
        <v>42164</v>
      </c>
      <c r="C1014" s="1">
        <v>97.847300000000004</v>
      </c>
      <c r="D1014" s="1">
        <v>97.753</v>
      </c>
      <c r="E1014" s="1">
        <v>97.727999999999994</v>
      </c>
      <c r="F1014" s="1">
        <v>97.69</v>
      </c>
      <c r="G1014" s="1">
        <v>99.954999999999998</v>
      </c>
      <c r="H1014" s="1">
        <v>99.91</v>
      </c>
      <c r="I1014" s="1">
        <v>99.796000000000006</v>
      </c>
      <c r="J1014" s="1">
        <v>99.552000000000007</v>
      </c>
      <c r="K1014" s="4">
        <f t="shared" si="176"/>
        <v>0</v>
      </c>
      <c r="L1014" s="4">
        <f t="shared" si="177"/>
        <v>-5.1146709220684095E-5</v>
      </c>
      <c r="M1014" s="4">
        <f t="shared" si="178"/>
        <v>-1.0231435061092142E-4</v>
      </c>
      <c r="N1014" s="4">
        <f t="shared" si="179"/>
        <v>-2.0468734008793898E-4</v>
      </c>
      <c r="S1014" s="5">
        <f>G1014/G1015-1</f>
        <v>-5.0020008003137661E-5</v>
      </c>
      <c r="T1014" s="5">
        <f>H1014/H1015-1</f>
        <v>-1.0008006405126668E-4</v>
      </c>
      <c r="U1014" s="5">
        <f>I1014/I1015-1</f>
        <v>-1.0019437709141155E-4</v>
      </c>
      <c r="V1014" s="5">
        <f>J1014/J1015-1</f>
        <v>-1.0043992687969183E-4</v>
      </c>
      <c r="X1014" s="8"/>
      <c r="Y1014" s="8"/>
      <c r="Z1014" s="8"/>
    </row>
    <row r="1015" spans="2:26" x14ac:dyDescent="0.2">
      <c r="B1015" s="2">
        <v>42163</v>
      </c>
      <c r="C1015" s="1">
        <v>97.847300000000004</v>
      </c>
      <c r="D1015" s="1">
        <v>97.757999999999996</v>
      </c>
      <c r="E1015" s="1">
        <v>97.738</v>
      </c>
      <c r="F1015" s="1">
        <v>97.71</v>
      </c>
      <c r="G1015" s="1">
        <v>99.96</v>
      </c>
      <c r="H1015" s="1">
        <v>99.92</v>
      </c>
      <c r="I1015" s="1">
        <v>99.805999999999997</v>
      </c>
      <c r="J1015" s="1">
        <v>99.561999999999998</v>
      </c>
      <c r="K1015" s="4">
        <f t="shared" si="176"/>
        <v>2.5550667996698806E-5</v>
      </c>
      <c r="L1015" s="4">
        <f t="shared" si="177"/>
        <v>1.023038834553347E-4</v>
      </c>
      <c r="M1015" s="4">
        <f t="shared" si="178"/>
        <v>2.0467058269701965E-4</v>
      </c>
      <c r="N1015" s="4">
        <f t="shared" si="179"/>
        <v>2.9688475752709387E-4</v>
      </c>
      <c r="S1015" s="5">
        <f>G1015/G1016-1</f>
        <v>5.0022510129421605E-5</v>
      </c>
      <c r="T1015" s="5">
        <f>H1015/H1016-1</f>
        <v>0</v>
      </c>
      <c r="U1015" s="5">
        <f>I1015/I1016-1</f>
        <v>-5.0094678943346516E-5</v>
      </c>
      <c r="V1015" s="5">
        <f>J1015/J1016-1</f>
        <v>-1.0042983971403352E-4</v>
      </c>
      <c r="X1015" s="8"/>
      <c r="Y1015" s="8"/>
      <c r="Z1015" s="8"/>
    </row>
    <row r="1016" spans="2:26" x14ac:dyDescent="0.2">
      <c r="B1016" s="2">
        <v>42160</v>
      </c>
      <c r="C1016" s="1">
        <v>97.844800000000006</v>
      </c>
      <c r="D1016" s="1">
        <v>97.748000000000005</v>
      </c>
      <c r="E1016" s="1">
        <v>97.718000000000004</v>
      </c>
      <c r="F1016" s="1">
        <v>97.680999999999997</v>
      </c>
      <c r="G1016" s="1">
        <v>99.954999999999998</v>
      </c>
      <c r="H1016" s="1">
        <v>99.92</v>
      </c>
      <c r="I1016" s="1">
        <v>99.811000000000007</v>
      </c>
      <c r="J1016" s="1">
        <v>99.572000000000003</v>
      </c>
      <c r="K1016" s="4">
        <f t="shared" si="176"/>
        <v>0</v>
      </c>
      <c r="L1016" s="4">
        <f t="shared" si="177"/>
        <v>-2.4546905044386946E-4</v>
      </c>
      <c r="M1016" s="4">
        <f t="shared" si="178"/>
        <v>-4.091736737656948E-4</v>
      </c>
      <c r="N1016" s="4">
        <f t="shared" si="179"/>
        <v>-5.5251445234560936E-4</v>
      </c>
      <c r="S1016" s="5">
        <f>G1016/G1017-1</f>
        <v>-5.0020008003137661E-5</v>
      </c>
      <c r="T1016" s="5">
        <f>H1016/H1017-1</f>
        <v>-5.0037528146029686E-5</v>
      </c>
      <c r="U1016" s="5">
        <f>I1016/I1017-1</f>
        <v>-5.0092169591953173E-5</v>
      </c>
      <c r="V1016" s="5">
        <f>J1016/J1017-1</f>
        <v>-5.0212398445381723E-5</v>
      </c>
      <c r="X1016" s="8"/>
      <c r="Y1016" s="8"/>
      <c r="Z1016" s="8"/>
    </row>
    <row r="1017" spans="2:26" x14ac:dyDescent="0.2">
      <c r="B1017" s="2">
        <v>42159</v>
      </c>
      <c r="C1017" s="1">
        <v>97.844800000000006</v>
      </c>
      <c r="D1017" s="1">
        <v>97.772000000000006</v>
      </c>
      <c r="E1017" s="1">
        <v>97.757999999999996</v>
      </c>
      <c r="F1017" s="1">
        <v>97.734999999999999</v>
      </c>
      <c r="G1017" s="1">
        <v>99.96</v>
      </c>
      <c r="H1017" s="1">
        <v>99.924999999999997</v>
      </c>
      <c r="I1017" s="1">
        <v>99.816000000000003</v>
      </c>
      <c r="J1017" s="1">
        <v>99.576999999999998</v>
      </c>
      <c r="K1017" s="4">
        <f t="shared" si="176"/>
        <v>2.555132085002576E-5</v>
      </c>
      <c r="L1017" s="4">
        <f t="shared" si="177"/>
        <v>0</v>
      </c>
      <c r="M1017" s="4">
        <f t="shared" si="178"/>
        <v>-5.1144093368704624E-5</v>
      </c>
      <c r="N1017" s="4">
        <f t="shared" si="179"/>
        <v>5.1161362938589861E-5</v>
      </c>
      <c r="S1017" s="5">
        <f>G1017/G1018-1</f>
        <v>5.0022510129421605E-5</v>
      </c>
      <c r="T1017" s="5">
        <f>H1017/H1018-1</f>
        <v>1.0008507231140662E-4</v>
      </c>
      <c r="U1017" s="5">
        <f>I1017/I1018-1</f>
        <v>5.0094678943235493E-5</v>
      </c>
      <c r="V1017" s="5">
        <f>J1017/J1018-1</f>
        <v>0</v>
      </c>
      <c r="X1017" s="8"/>
      <c r="Y1017" s="8"/>
      <c r="Z1017" s="8"/>
    </row>
    <row r="1018" spans="2:26" x14ac:dyDescent="0.2">
      <c r="B1018" s="2">
        <v>42158</v>
      </c>
      <c r="C1018" s="1">
        <v>97.842299999999994</v>
      </c>
      <c r="D1018" s="1">
        <v>97.772000000000006</v>
      </c>
      <c r="E1018" s="1">
        <v>97.763000000000005</v>
      </c>
      <c r="F1018" s="1">
        <v>97.73</v>
      </c>
      <c r="G1018" s="1">
        <v>99.954999999999998</v>
      </c>
      <c r="H1018" s="1">
        <v>99.915000000000006</v>
      </c>
      <c r="I1018" s="1">
        <v>99.811000000000007</v>
      </c>
      <c r="J1018" s="1">
        <v>99.576999999999998</v>
      </c>
      <c r="K1018" s="4">
        <f t="shared" si="176"/>
        <v>-2.5550667996809828E-5</v>
      </c>
      <c r="L1018" s="4">
        <f t="shared" si="177"/>
        <v>-1.0226831114101831E-4</v>
      </c>
      <c r="M1018" s="4">
        <f t="shared" si="178"/>
        <v>-9.205089391650656E-5</v>
      </c>
      <c r="N1018" s="4">
        <f t="shared" si="179"/>
        <v>-1.5346053506570811E-4</v>
      </c>
      <c r="S1018" s="5">
        <f>G1018/G1019-1</f>
        <v>5.0025012506171862E-5</v>
      </c>
      <c r="T1018" s="5">
        <f>H1018/H1019-1</f>
        <v>0</v>
      </c>
      <c r="U1018" s="5">
        <f>I1018/I1019-1</f>
        <v>0</v>
      </c>
      <c r="V1018" s="5">
        <f>J1018/J1019-1</f>
        <v>0</v>
      </c>
      <c r="X1018" s="8"/>
      <c r="Y1018" s="8"/>
      <c r="Z1018" s="8"/>
    </row>
    <row r="1019" spans="2:26" x14ac:dyDescent="0.2">
      <c r="B1019" s="2">
        <v>42157</v>
      </c>
      <c r="C1019" s="1">
        <v>97.844800000000006</v>
      </c>
      <c r="D1019" s="1">
        <v>97.781999999999996</v>
      </c>
      <c r="E1019" s="1">
        <v>97.772000000000006</v>
      </c>
      <c r="F1019" s="1">
        <v>97.745000000000005</v>
      </c>
      <c r="G1019" s="1">
        <v>99.95</v>
      </c>
      <c r="H1019" s="1">
        <v>99.915000000000006</v>
      </c>
      <c r="I1019" s="1">
        <v>99.811000000000007</v>
      </c>
      <c r="J1019" s="1">
        <v>99.576999999999998</v>
      </c>
      <c r="K1019" s="4">
        <f t="shared" si="176"/>
        <v>2.555132085002576E-5</v>
      </c>
      <c r="L1019" s="4">
        <f t="shared" si="177"/>
        <v>5.1136770406134957E-5</v>
      </c>
      <c r="M1019" s="4">
        <f t="shared" si="178"/>
        <v>5.1142000879744742E-5</v>
      </c>
      <c r="N1019" s="4">
        <f t="shared" si="179"/>
        <v>0</v>
      </c>
      <c r="S1019" s="5">
        <f>G1019/G1020-1</f>
        <v>0</v>
      </c>
      <c r="T1019" s="5">
        <f>H1019/H1020-1</f>
        <v>0</v>
      </c>
      <c r="U1019" s="5">
        <f>I1019/I1020-1</f>
        <v>-5.0092169591953173E-5</v>
      </c>
      <c r="V1019" s="5">
        <f>J1019/J1020-1</f>
        <v>-1.0041471276378555E-4</v>
      </c>
      <c r="X1019" s="8"/>
      <c r="Y1019" s="8"/>
      <c r="Z1019" s="8"/>
    </row>
    <row r="1020" spans="2:26" x14ac:dyDescent="0.2">
      <c r="B1020" s="2">
        <v>42156</v>
      </c>
      <c r="C1020" s="1">
        <v>97.842299999999994</v>
      </c>
      <c r="D1020" s="1">
        <v>97.777000000000001</v>
      </c>
      <c r="E1020" s="1">
        <v>97.766999999999996</v>
      </c>
      <c r="F1020" s="1">
        <v>97.745000000000005</v>
      </c>
      <c r="G1020" s="1">
        <v>99.95</v>
      </c>
      <c r="H1020" s="1">
        <v>99.915000000000006</v>
      </c>
      <c r="I1020" s="1">
        <v>99.816000000000003</v>
      </c>
      <c r="J1020" s="1">
        <v>99.587000000000003</v>
      </c>
      <c r="K1020" s="4">
        <f t="shared" si="176"/>
        <v>0</v>
      </c>
      <c r="L1020" s="4">
        <f t="shared" si="177"/>
        <v>-1.0226308200478318E-4</v>
      </c>
      <c r="M1020" s="4">
        <f t="shared" si="178"/>
        <v>-2.0452616400967738E-4</v>
      </c>
      <c r="N1020" s="4">
        <f t="shared" si="179"/>
        <v>-2.9660236872786072E-4</v>
      </c>
      <c r="S1020" s="5">
        <f>G1020/G1021-1</f>
        <v>5.0027515133388434E-5</v>
      </c>
      <c r="T1020" s="5">
        <f>H1020/H1021-1</f>
        <v>0</v>
      </c>
      <c r="U1020" s="5">
        <f>I1020/I1021-1</f>
        <v>5.0094678943235493E-5</v>
      </c>
      <c r="V1020" s="5">
        <f>J1020/J1021-1</f>
        <v>5.0209877287210603E-5</v>
      </c>
      <c r="X1020" s="8"/>
      <c r="Y1020" s="8"/>
      <c r="Z1020" s="8"/>
    </row>
    <row r="1021" spans="2:26" x14ac:dyDescent="0.2">
      <c r="B1021" s="2">
        <v>42153</v>
      </c>
      <c r="C1021" s="1">
        <v>97.842299999999994</v>
      </c>
      <c r="D1021" s="1">
        <v>97.787000000000006</v>
      </c>
      <c r="E1021" s="1">
        <v>97.787000000000006</v>
      </c>
      <c r="F1021" s="1">
        <v>97.774000000000001</v>
      </c>
      <c r="G1021" s="1">
        <v>99.944999999999993</v>
      </c>
      <c r="H1021" s="1">
        <v>99.915000000000006</v>
      </c>
      <c r="I1021" s="1">
        <v>99.811000000000007</v>
      </c>
      <c r="J1021" s="1">
        <v>99.581999999999994</v>
      </c>
      <c r="K1021" s="4">
        <f t="shared" si="176"/>
        <v>2.4529869715683716E-5</v>
      </c>
      <c r="L1021" s="4">
        <f t="shared" si="177"/>
        <v>1.5341815652747393E-4</v>
      </c>
      <c r="M1021" s="4">
        <f t="shared" si="178"/>
        <v>2.0456800351875692E-4</v>
      </c>
      <c r="N1021" s="4">
        <f t="shared" si="179"/>
        <v>2.045952083802316E-4</v>
      </c>
      <c r="S1021" s="5">
        <f>G1021/G1022-1</f>
        <v>-1.0004502025917628E-4</v>
      </c>
      <c r="T1021" s="5">
        <f>H1021/H1022-1</f>
        <v>-1.0007505629217039E-4</v>
      </c>
      <c r="U1021" s="5">
        <f>I1021/I1022-1</f>
        <v>-1.0017932098449478E-4</v>
      </c>
      <c r="V1021" s="5">
        <f>J1021/J1022-1</f>
        <v>-5.0207356381948287E-5</v>
      </c>
      <c r="X1021" s="8"/>
      <c r="Y1021" s="8"/>
      <c r="Z1021" s="8"/>
    </row>
    <row r="1022" spans="2:26" x14ac:dyDescent="0.2">
      <c r="B1022" s="2">
        <v>42152</v>
      </c>
      <c r="C1022" s="1">
        <v>97.8399</v>
      </c>
      <c r="D1022" s="1">
        <v>97.772000000000006</v>
      </c>
      <c r="E1022" s="1">
        <v>97.766999999999996</v>
      </c>
      <c r="F1022" s="1">
        <v>97.754000000000005</v>
      </c>
      <c r="G1022" s="1">
        <v>99.954999999999998</v>
      </c>
      <c r="H1022" s="1">
        <v>99.924999999999997</v>
      </c>
      <c r="I1022" s="1">
        <v>99.820999999999998</v>
      </c>
      <c r="J1022" s="1">
        <v>99.587000000000003</v>
      </c>
      <c r="K1022" s="4">
        <f t="shared" si="176"/>
        <v>0</v>
      </c>
      <c r="L1022" s="4">
        <f t="shared" si="177"/>
        <v>5.1142000879744742E-5</v>
      </c>
      <c r="M1022" s="4">
        <f t="shared" si="178"/>
        <v>9.2064076597342392E-5</v>
      </c>
      <c r="N1022" s="4">
        <f t="shared" si="179"/>
        <v>1.944032332328316E-4</v>
      </c>
      <c r="S1022" s="5">
        <f>G1022/G1023-1</f>
        <v>0</v>
      </c>
      <c r="T1022" s="5">
        <f>H1022/H1023-1</f>
        <v>0</v>
      </c>
      <c r="U1022" s="5">
        <f>I1022/I1023-1</f>
        <v>0</v>
      </c>
      <c r="V1022" s="5">
        <f>J1022/J1023-1</f>
        <v>-5.0204835729705799E-5</v>
      </c>
      <c r="X1022" s="8"/>
      <c r="Y1022" s="8"/>
      <c r="Z1022" s="8"/>
    </row>
    <row r="1023" spans="2:26" x14ac:dyDescent="0.2">
      <c r="B1023" s="2">
        <v>42151</v>
      </c>
      <c r="C1023" s="1">
        <v>97.8399</v>
      </c>
      <c r="D1023" s="1">
        <v>97.766999999999996</v>
      </c>
      <c r="E1023" s="1">
        <v>97.757999999999996</v>
      </c>
      <c r="F1023" s="1">
        <v>97.734999999999999</v>
      </c>
      <c r="G1023" s="1">
        <v>99.954999999999998</v>
      </c>
      <c r="H1023" s="1">
        <v>99.924999999999997</v>
      </c>
      <c r="I1023" s="1">
        <v>99.820999999999998</v>
      </c>
      <c r="J1023" s="1">
        <v>99.591999999999999</v>
      </c>
      <c r="K1023" s="4">
        <f t="shared" si="176"/>
        <v>0</v>
      </c>
      <c r="L1023" s="4">
        <f t="shared" si="177"/>
        <v>0</v>
      </c>
      <c r="M1023" s="4">
        <f t="shared" si="178"/>
        <v>0</v>
      </c>
      <c r="N1023" s="4">
        <f t="shared" si="179"/>
        <v>0</v>
      </c>
      <c r="S1023" s="5">
        <f>G1023/G1024-1</f>
        <v>0</v>
      </c>
      <c r="T1023" s="5">
        <f>H1023/H1024-1</f>
        <v>5.004003202557783E-5</v>
      </c>
      <c r="U1023" s="5">
        <f>I1023/I1024-1</f>
        <v>5.0092169592064195E-5</v>
      </c>
      <c r="V1023" s="5">
        <f>J1023/J1024-1</f>
        <v>5.0207356381726242E-5</v>
      </c>
      <c r="X1023" s="8"/>
      <c r="Y1023" s="8"/>
      <c r="Z1023" s="8"/>
    </row>
    <row r="1024" spans="2:26" x14ac:dyDescent="0.2">
      <c r="B1024" s="2">
        <v>42150</v>
      </c>
      <c r="C1024" s="1">
        <v>97.8399</v>
      </c>
      <c r="D1024" s="1">
        <v>97.766999999999996</v>
      </c>
      <c r="E1024" s="1">
        <v>97.757999999999996</v>
      </c>
      <c r="F1024" s="1">
        <v>97.734999999999999</v>
      </c>
      <c r="G1024" s="1">
        <v>99.954999999999998</v>
      </c>
      <c r="H1024" s="1">
        <v>99.92</v>
      </c>
      <c r="I1024" s="1">
        <v>99.816000000000003</v>
      </c>
      <c r="J1024" s="1">
        <v>99.587000000000003</v>
      </c>
      <c r="K1024" s="4">
        <f t="shared" si="176"/>
        <v>0</v>
      </c>
      <c r="L1024" s="4">
        <f t="shared" si="177"/>
        <v>0</v>
      </c>
      <c r="M1024" s="4">
        <f t="shared" si="178"/>
        <v>5.1149325340338336E-5</v>
      </c>
      <c r="N1024" s="4">
        <f t="shared" si="179"/>
        <v>5.1161362938589861E-5</v>
      </c>
      <c r="S1024" s="5">
        <f>G1024/G1025-1</f>
        <v>5.0025012506171862E-5</v>
      </c>
      <c r="T1024" s="5">
        <f>H1024/H1025-1</f>
        <v>5.0042536155592288E-5</v>
      </c>
      <c r="U1024" s="5">
        <f>I1024/I1025-1</f>
        <v>5.0094678943235493E-5</v>
      </c>
      <c r="V1024" s="5">
        <f>J1024/J1025-1</f>
        <v>1.0042479689098549E-4</v>
      </c>
      <c r="X1024" s="8"/>
      <c r="Y1024" s="8"/>
      <c r="Z1024" s="8"/>
    </row>
    <row r="1025" spans="2:26" x14ac:dyDescent="0.2">
      <c r="B1025" s="2">
        <v>42149</v>
      </c>
      <c r="C1025" s="1">
        <v>97.8399</v>
      </c>
      <c r="D1025" s="1">
        <v>97.766999999999996</v>
      </c>
      <c r="E1025" s="1">
        <v>97.753</v>
      </c>
      <c r="F1025" s="1">
        <v>97.73</v>
      </c>
      <c r="G1025" s="1">
        <v>99.95</v>
      </c>
      <c r="H1025" s="1">
        <v>99.915000000000006</v>
      </c>
      <c r="I1025" s="1">
        <v>99.811000000000007</v>
      </c>
      <c r="J1025" s="1">
        <v>99.576999999999998</v>
      </c>
      <c r="K1025" s="4">
        <f t="shared" si="176"/>
        <v>0</v>
      </c>
      <c r="L1025" s="4">
        <f t="shared" si="177"/>
        <v>0</v>
      </c>
      <c r="M1025" s="4">
        <f t="shared" si="178"/>
        <v>0</v>
      </c>
      <c r="N1025" s="4">
        <f t="shared" si="179"/>
        <v>0</v>
      </c>
      <c r="S1025" s="5">
        <f>G1025/G1026-1</f>
        <v>-5.0022510129532627E-5</v>
      </c>
      <c r="T1025" s="5">
        <f>H1025/H1026-1</f>
        <v>-5.004003202557783E-5</v>
      </c>
      <c r="U1025" s="5">
        <f>I1025/I1026-1</f>
        <v>-5.0092169591953173E-5</v>
      </c>
      <c r="V1025" s="5">
        <f>J1025/J1026-1</f>
        <v>-5.0209877286988558E-5</v>
      </c>
      <c r="X1025" s="8"/>
      <c r="Y1025" s="8"/>
      <c r="Z1025" s="8"/>
    </row>
    <row r="1026" spans="2:26" x14ac:dyDescent="0.2">
      <c r="B1026" s="2">
        <v>42146</v>
      </c>
      <c r="C1026" s="1">
        <v>97.8399</v>
      </c>
      <c r="D1026" s="1">
        <v>97.766999999999996</v>
      </c>
      <c r="E1026" s="1">
        <v>97.753</v>
      </c>
      <c r="F1026" s="1">
        <v>97.73</v>
      </c>
      <c r="G1026" s="1">
        <v>99.954999999999998</v>
      </c>
      <c r="H1026" s="1">
        <v>99.92</v>
      </c>
      <c r="I1026" s="1">
        <v>99.816000000000003</v>
      </c>
      <c r="J1026" s="1">
        <v>99.581999999999994</v>
      </c>
      <c r="K1026" s="4">
        <f t="shared" si="176"/>
        <v>-5.0079309273476369E-5</v>
      </c>
      <c r="L1026" s="4">
        <f t="shared" si="177"/>
        <v>-2.0452616400967738E-4</v>
      </c>
      <c r="M1026" s="4">
        <f t="shared" si="178"/>
        <v>-3.476944788162184E-4</v>
      </c>
      <c r="N1026" s="4">
        <f t="shared" si="179"/>
        <v>-4.5001738703542848E-4</v>
      </c>
      <c r="S1026" s="5">
        <f>G1026/G1027-1</f>
        <v>-5.0020008003137661E-5</v>
      </c>
      <c r="T1026" s="5">
        <f>H1026/H1027-1</f>
        <v>-5.0037528146029686E-5</v>
      </c>
      <c r="U1026" s="5">
        <f>I1026/I1027-1</f>
        <v>-1.0017430328768118E-4</v>
      </c>
      <c r="V1026" s="5">
        <f>J1026/J1027-1</f>
        <v>-1.0040967145963364E-4</v>
      </c>
      <c r="X1026" s="8"/>
      <c r="Y1026" s="8"/>
      <c r="Z1026" s="8"/>
    </row>
    <row r="1027" spans="2:26" x14ac:dyDescent="0.2">
      <c r="B1027" s="2">
        <v>42145</v>
      </c>
      <c r="C1027" s="1">
        <v>97.844800000000006</v>
      </c>
      <c r="D1027" s="1">
        <v>97.787000000000006</v>
      </c>
      <c r="E1027" s="1">
        <v>97.787000000000006</v>
      </c>
      <c r="F1027" s="1">
        <v>97.774000000000001</v>
      </c>
      <c r="G1027" s="1">
        <v>99.96</v>
      </c>
      <c r="H1027" s="1">
        <v>99.924999999999997</v>
      </c>
      <c r="I1027" s="1">
        <v>99.825999999999993</v>
      </c>
      <c r="J1027" s="1">
        <v>99.591999999999999</v>
      </c>
      <c r="K1027" s="4">
        <f t="shared" si="176"/>
        <v>0</v>
      </c>
      <c r="L1027" s="4">
        <f t="shared" si="177"/>
        <v>5.1134155570675688E-5</v>
      </c>
      <c r="M1027" s="4">
        <f t="shared" si="178"/>
        <v>1.0227354081226991E-4</v>
      </c>
      <c r="N1027" s="4">
        <f t="shared" si="179"/>
        <v>1.5343855808680473E-4</v>
      </c>
      <c r="S1027" s="5">
        <f>G1027/G1028-1</f>
        <v>0</v>
      </c>
      <c r="T1027" s="5">
        <f>H1027/H1028-1</f>
        <v>-5.0035024517280924E-5</v>
      </c>
      <c r="U1027" s="5">
        <f>I1027/I1028-1</f>
        <v>0</v>
      </c>
      <c r="V1027" s="5">
        <f>J1027/J1028-1</f>
        <v>0</v>
      </c>
      <c r="X1027" s="8"/>
      <c r="Y1027" s="8"/>
      <c r="Z1027" s="8"/>
    </row>
    <row r="1028" spans="2:26" x14ac:dyDescent="0.2">
      <c r="B1028" s="2">
        <v>42144</v>
      </c>
      <c r="C1028" s="1">
        <v>97.844800000000006</v>
      </c>
      <c r="D1028" s="1">
        <v>97.781999999999996</v>
      </c>
      <c r="E1028" s="1">
        <v>97.777000000000001</v>
      </c>
      <c r="F1028" s="1">
        <v>97.759</v>
      </c>
      <c r="G1028" s="1">
        <v>99.96</v>
      </c>
      <c r="H1028" s="1">
        <v>99.93</v>
      </c>
      <c r="I1028" s="1">
        <v>99.825999999999993</v>
      </c>
      <c r="J1028" s="1">
        <v>99.591999999999999</v>
      </c>
      <c r="K1028" s="4">
        <f t="shared" si="176"/>
        <v>-2.5550015176678542E-5</v>
      </c>
      <c r="L1028" s="4">
        <f t="shared" si="177"/>
        <v>0</v>
      </c>
      <c r="M1028" s="4">
        <f t="shared" si="178"/>
        <v>5.1139385509157975E-5</v>
      </c>
      <c r="N1028" s="4">
        <f t="shared" si="179"/>
        <v>1.4322983272796463E-4</v>
      </c>
      <c r="S1028" s="5">
        <f>G1028/G1029-1</f>
        <v>5.0022510129421605E-5</v>
      </c>
      <c r="T1028" s="5">
        <f>H1028/H1029-1</f>
        <v>5.0037528146251731E-5</v>
      </c>
      <c r="U1028" s="5">
        <f>I1028/I1029-1</f>
        <v>5.008966049224739E-5</v>
      </c>
      <c r="V1028" s="5">
        <f>J1028/J1029-1</f>
        <v>1.0041975457419916E-4</v>
      </c>
      <c r="X1028" s="8"/>
      <c r="Y1028" s="8"/>
      <c r="Z1028" s="8"/>
    </row>
    <row r="1029" spans="2:26" x14ac:dyDescent="0.2">
      <c r="B1029" s="2">
        <v>42143</v>
      </c>
      <c r="C1029" s="1">
        <v>97.847300000000004</v>
      </c>
      <c r="D1029" s="1">
        <v>97.781999999999996</v>
      </c>
      <c r="E1029" s="1">
        <v>97.772000000000006</v>
      </c>
      <c r="F1029" s="1">
        <v>97.745000000000005</v>
      </c>
      <c r="G1029" s="1">
        <v>99.954999999999998</v>
      </c>
      <c r="H1029" s="1">
        <v>99.924999999999997</v>
      </c>
      <c r="I1029" s="1">
        <v>99.820999999999998</v>
      </c>
      <c r="J1029" s="1">
        <v>99.581999999999994</v>
      </c>
      <c r="K1029" s="4">
        <f t="shared" si="176"/>
        <v>-2.4527412960884121E-5</v>
      </c>
      <c r="L1029" s="4">
        <f t="shared" si="177"/>
        <v>-1.0225785340323146E-4</v>
      </c>
      <c r="M1029" s="4">
        <f t="shared" si="178"/>
        <v>-2.0451570680624087E-4</v>
      </c>
      <c r="N1029" s="4">
        <f t="shared" si="179"/>
        <v>-2.9660236872786072E-4</v>
      </c>
      <c r="S1029" s="5">
        <f>G1029/G1030-1</f>
        <v>5.0025012506171862E-5</v>
      </c>
      <c r="T1029" s="5">
        <f>H1029/H1030-1</f>
        <v>1.0008507231140662E-4</v>
      </c>
      <c r="U1029" s="5">
        <f>I1029/I1030-1</f>
        <v>1.0018935788624894E-4</v>
      </c>
      <c r="V1029" s="5">
        <f>J1029/J1030-1</f>
        <v>5.0212398445381723E-5</v>
      </c>
      <c r="X1029" s="8"/>
      <c r="Y1029" s="8"/>
      <c r="Z1029" s="8"/>
    </row>
    <row r="1030" spans="2:26" x14ac:dyDescent="0.2">
      <c r="B1030" s="2">
        <v>42142</v>
      </c>
      <c r="C1030" s="1">
        <v>97.849699999999999</v>
      </c>
      <c r="D1030" s="1">
        <v>97.792000000000002</v>
      </c>
      <c r="E1030" s="1">
        <v>97.792000000000002</v>
      </c>
      <c r="F1030" s="1">
        <v>97.774000000000001</v>
      </c>
      <c r="G1030" s="1">
        <v>99.95</v>
      </c>
      <c r="H1030" s="1">
        <v>99.915000000000006</v>
      </c>
      <c r="I1030" s="1">
        <v>99.811000000000007</v>
      </c>
      <c r="J1030" s="1">
        <v>99.576999999999998</v>
      </c>
      <c r="K1030" s="4">
        <f t="shared" si="176"/>
        <v>0</v>
      </c>
      <c r="L1030" s="4">
        <f t="shared" si="177"/>
        <v>-1.0224739780373415E-4</v>
      </c>
      <c r="M1030" s="4">
        <f t="shared" si="178"/>
        <v>-2.0447388868438665E-4</v>
      </c>
      <c r="N1030" s="4">
        <f t="shared" si="179"/>
        <v>-3.0673592082119949E-4</v>
      </c>
      <c r="S1030" s="5">
        <f>G1030/G1031-1</f>
        <v>-5.0022510129532627E-5</v>
      </c>
      <c r="T1030" s="5">
        <f>H1030/H1031-1</f>
        <v>-5.004003202557783E-5</v>
      </c>
      <c r="U1030" s="5">
        <f>I1030/I1031-1</f>
        <v>-5.0092169591953173E-5</v>
      </c>
      <c r="V1030" s="5">
        <f>J1030/J1031-1</f>
        <v>-5.0209877286988558E-5</v>
      </c>
      <c r="X1030" s="8"/>
      <c r="Y1030" s="8"/>
      <c r="Z1030" s="8"/>
    </row>
    <row r="1031" spans="2:26" x14ac:dyDescent="0.2">
      <c r="B1031" s="2">
        <v>42139</v>
      </c>
      <c r="C1031" s="1">
        <v>97.849699999999999</v>
      </c>
      <c r="D1031" s="1">
        <v>97.802000000000007</v>
      </c>
      <c r="E1031" s="1">
        <v>97.811999999999998</v>
      </c>
      <c r="F1031" s="1">
        <v>97.804000000000002</v>
      </c>
      <c r="G1031" s="1">
        <v>99.954999999999998</v>
      </c>
      <c r="H1031" s="1">
        <v>99.92</v>
      </c>
      <c r="I1031" s="1">
        <v>99.816000000000003</v>
      </c>
      <c r="J1031" s="1">
        <v>99.581999999999994</v>
      </c>
      <c r="K1031" s="4">
        <f t="shared" si="176"/>
        <v>0</v>
      </c>
      <c r="L1031" s="4">
        <f t="shared" si="177"/>
        <v>0</v>
      </c>
      <c r="M1031" s="4">
        <f t="shared" si="178"/>
        <v>0</v>
      </c>
      <c r="N1031" s="4">
        <f t="shared" si="179"/>
        <v>5.1125267129581431E-5</v>
      </c>
      <c r="S1031" s="5">
        <f>G1031/G1032-1</f>
        <v>0</v>
      </c>
      <c r="T1031" s="5">
        <f>H1031/H1032-1</f>
        <v>0</v>
      </c>
      <c r="U1031" s="5">
        <f>I1031/I1032-1</f>
        <v>0</v>
      </c>
      <c r="V1031" s="5">
        <f>J1031/J1032-1</f>
        <v>5.0212398445381723E-5</v>
      </c>
      <c r="X1031" s="8"/>
      <c r="Y1031" s="8"/>
      <c r="Z1031" s="8"/>
    </row>
    <row r="1032" spans="2:26" x14ac:dyDescent="0.2">
      <c r="B1032" s="2">
        <v>42138</v>
      </c>
      <c r="C1032" s="1">
        <v>97.849699999999999</v>
      </c>
      <c r="D1032" s="1">
        <v>97.802000000000007</v>
      </c>
      <c r="E1032" s="1">
        <v>97.811999999999998</v>
      </c>
      <c r="F1032" s="1">
        <v>97.799000000000007</v>
      </c>
      <c r="G1032" s="1">
        <v>99.954999999999998</v>
      </c>
      <c r="H1032" s="1">
        <v>99.92</v>
      </c>
      <c r="I1032" s="1">
        <v>99.816000000000003</v>
      </c>
      <c r="J1032" s="1">
        <v>99.576999999999998</v>
      </c>
      <c r="K1032" s="4">
        <f t="shared" si="176"/>
        <v>5.0079309273476369E-5</v>
      </c>
      <c r="L1032" s="4">
        <f t="shared" si="177"/>
        <v>1.5339462300723028E-4</v>
      </c>
      <c r="M1032" s="4">
        <f t="shared" si="178"/>
        <v>2.5565770501190244E-4</v>
      </c>
      <c r="N1032" s="4">
        <f t="shared" si="179"/>
        <v>3.5800499161253718E-4</v>
      </c>
      <c r="S1032" s="5">
        <f>G1032/G1033-1</f>
        <v>1.0005503026677687E-4</v>
      </c>
      <c r="T1032" s="5">
        <f>H1032/H1033-1</f>
        <v>0</v>
      </c>
      <c r="U1032" s="5">
        <f>I1032/I1033-1</f>
        <v>0</v>
      </c>
      <c r="V1032" s="5">
        <f>J1032/J1033-1</f>
        <v>-5.0209877286988558E-5</v>
      </c>
      <c r="X1032" s="8"/>
      <c r="Y1032" s="8"/>
      <c r="Z1032" s="8"/>
    </row>
    <row r="1033" spans="2:26" x14ac:dyDescent="0.2">
      <c r="B1033" s="2">
        <v>42137</v>
      </c>
      <c r="C1033" s="1">
        <v>97.844800000000006</v>
      </c>
      <c r="D1033" s="1">
        <v>97.787000000000006</v>
      </c>
      <c r="E1033" s="1">
        <v>97.787000000000006</v>
      </c>
      <c r="F1033" s="1">
        <v>97.763999999999996</v>
      </c>
      <c r="G1033" s="1">
        <v>99.944999999999993</v>
      </c>
      <c r="H1033" s="1">
        <v>99.92</v>
      </c>
      <c r="I1033" s="1">
        <v>99.816000000000003</v>
      </c>
      <c r="J1033" s="1">
        <v>99.581999999999994</v>
      </c>
      <c r="K1033" s="4">
        <f t="shared" si="176"/>
        <v>5.0081817336344869E-5</v>
      </c>
      <c r="L1033" s="4">
        <f t="shared" si="177"/>
        <v>2.0456800351875692E-4</v>
      </c>
      <c r="M1033" s="4">
        <f t="shared" si="178"/>
        <v>2.9665091348030082E-4</v>
      </c>
      <c r="N1033" s="4">
        <f t="shared" si="179"/>
        <v>3.9907904834990404E-4</v>
      </c>
      <c r="S1033" s="5">
        <f>G1033/G1034-1</f>
        <v>-5.0025012506393907E-5</v>
      </c>
      <c r="T1033" s="5">
        <f>H1033/H1034-1</f>
        <v>-5.0037528146029686E-5</v>
      </c>
      <c r="U1033" s="5">
        <f>I1033/I1034-1</f>
        <v>-1.0017430328768118E-4</v>
      </c>
      <c r="V1033" s="5">
        <f>J1033/J1034-1</f>
        <v>-1.0040967145963364E-4</v>
      </c>
      <c r="X1033" s="8"/>
      <c r="Y1033" s="8"/>
      <c r="Z1033" s="8"/>
    </row>
    <row r="1034" spans="2:26" x14ac:dyDescent="0.2">
      <c r="B1034" s="2">
        <v>42136</v>
      </c>
      <c r="C1034" s="1">
        <v>97.8399</v>
      </c>
      <c r="D1034" s="1">
        <v>97.766999999999996</v>
      </c>
      <c r="E1034" s="1">
        <v>97.757999999999996</v>
      </c>
      <c r="F1034" s="1">
        <v>97.724999999999994</v>
      </c>
      <c r="G1034" s="1">
        <v>99.95</v>
      </c>
      <c r="H1034" s="1">
        <v>99.924999999999997</v>
      </c>
      <c r="I1034" s="1">
        <v>99.825999999999993</v>
      </c>
      <c r="J1034" s="1">
        <v>99.591999999999999</v>
      </c>
      <c r="K1034" s="4">
        <f t="shared" si="176"/>
        <v>0</v>
      </c>
      <c r="L1034" s="4">
        <f t="shared" si="177"/>
        <v>5.1144616517673214E-5</v>
      </c>
      <c r="M1034" s="4">
        <f t="shared" si="178"/>
        <v>1.023038834553347E-4</v>
      </c>
      <c r="N1034" s="4">
        <f t="shared" si="179"/>
        <v>1.5351550506603751E-4</v>
      </c>
      <c r="S1034" s="5">
        <f>G1034/G1035-1</f>
        <v>0</v>
      </c>
      <c r="T1034" s="5">
        <f>H1034/H1035-1</f>
        <v>0</v>
      </c>
      <c r="U1034" s="5">
        <f>I1034/I1035-1</f>
        <v>-5.0084643046899302E-5</v>
      </c>
      <c r="V1034" s="5">
        <f>J1034/J1035-1</f>
        <v>-5.0202315330705183E-5</v>
      </c>
      <c r="X1034" s="8"/>
      <c r="Y1034" s="8"/>
      <c r="Z1034" s="8"/>
    </row>
    <row r="1035" spans="2:26" x14ac:dyDescent="0.2">
      <c r="B1035" s="2">
        <v>42135</v>
      </c>
      <c r="C1035" s="1">
        <v>97.8399</v>
      </c>
      <c r="D1035" s="1">
        <v>97.762</v>
      </c>
      <c r="E1035" s="1">
        <v>97.748000000000005</v>
      </c>
      <c r="F1035" s="1">
        <v>97.71</v>
      </c>
      <c r="G1035" s="1">
        <v>99.95</v>
      </c>
      <c r="H1035" s="1">
        <v>99.924999999999997</v>
      </c>
      <c r="I1035" s="1">
        <v>99.831000000000003</v>
      </c>
      <c r="J1035" s="1">
        <v>99.596999999999994</v>
      </c>
      <c r="K1035" s="4">
        <f t="shared" si="176"/>
        <v>0</v>
      </c>
      <c r="L1035" s="4">
        <f t="shared" si="177"/>
        <v>-2.0453662228214764E-4</v>
      </c>
      <c r="M1035" s="4">
        <f t="shared" si="178"/>
        <v>-2.4546905044386946E-4</v>
      </c>
      <c r="N1035" s="4">
        <f t="shared" si="179"/>
        <v>-3.5807458182013363E-4</v>
      </c>
      <c r="S1035" s="5">
        <f>G1035/G1036-1</f>
        <v>0</v>
      </c>
      <c r="T1035" s="5">
        <f>H1035/H1036-1</f>
        <v>0</v>
      </c>
      <c r="U1035" s="5">
        <f>I1035/I1036-1</f>
        <v>0</v>
      </c>
      <c r="V1035" s="5">
        <f>J1035/J1036-1</f>
        <v>-5.0199795184946439E-5</v>
      </c>
      <c r="X1035" s="8"/>
      <c r="Y1035" s="8"/>
      <c r="Z1035" s="8"/>
    </row>
    <row r="1036" spans="2:26" x14ac:dyDescent="0.2">
      <c r="B1036" s="2">
        <v>42132</v>
      </c>
      <c r="C1036" s="1">
        <v>97.8399</v>
      </c>
      <c r="D1036" s="1">
        <v>97.781999999999996</v>
      </c>
      <c r="E1036" s="1">
        <v>97.772000000000006</v>
      </c>
      <c r="F1036" s="1">
        <v>97.745000000000005</v>
      </c>
      <c r="G1036" s="1">
        <v>99.95</v>
      </c>
      <c r="H1036" s="1">
        <v>99.924999999999997</v>
      </c>
      <c r="I1036" s="1">
        <v>99.831000000000003</v>
      </c>
      <c r="J1036" s="1">
        <v>99.602000000000004</v>
      </c>
      <c r="K1036" s="4">
        <f t="shared" si="176"/>
        <v>5.0084325650345818E-5</v>
      </c>
      <c r="L1036" s="4">
        <f t="shared" si="177"/>
        <v>2.455042042595057E-4</v>
      </c>
      <c r="M1036" s="4">
        <f t="shared" si="178"/>
        <v>3.9904638146781579E-4</v>
      </c>
      <c r="N1036" s="4">
        <f t="shared" si="179"/>
        <v>5.6300542532516928E-4</v>
      </c>
      <c r="S1036" s="5">
        <f>G1036/G1037-1</f>
        <v>0</v>
      </c>
      <c r="T1036" s="5">
        <f>H1036/H1037-1</f>
        <v>0</v>
      </c>
      <c r="U1036" s="5">
        <f>I1036/I1037-1</f>
        <v>5.0087151644007122E-5</v>
      </c>
      <c r="V1036" s="5">
        <f>J1036/J1037-1</f>
        <v>1.0040967145963364E-4</v>
      </c>
      <c r="X1036" s="8"/>
      <c r="Y1036" s="8"/>
      <c r="Z1036" s="8"/>
    </row>
    <row r="1037" spans="2:26" x14ac:dyDescent="0.2">
      <c r="B1037" s="2">
        <v>42131</v>
      </c>
      <c r="C1037" s="1">
        <v>97.834999999999994</v>
      </c>
      <c r="D1037" s="1">
        <v>97.757999999999996</v>
      </c>
      <c r="E1037" s="1">
        <v>97.733000000000004</v>
      </c>
      <c r="F1037" s="1">
        <v>97.69</v>
      </c>
      <c r="G1037" s="1">
        <v>99.95</v>
      </c>
      <c r="H1037" s="1">
        <v>99.924999999999997</v>
      </c>
      <c r="I1037" s="1">
        <v>99.825999999999993</v>
      </c>
      <c r="J1037" s="1">
        <v>99.591999999999999</v>
      </c>
      <c r="K1037" s="4">
        <f t="shared" si="176"/>
        <v>5.0086834215479215E-5</v>
      </c>
      <c r="L1037" s="4">
        <f t="shared" si="177"/>
        <v>5.1149325340338336E-5</v>
      </c>
      <c r="M1037" s="4">
        <f t="shared" si="178"/>
        <v>5.1162409954175203E-5</v>
      </c>
      <c r="N1037" s="4">
        <f t="shared" si="179"/>
        <v>4.0947525745682611E-5</v>
      </c>
      <c r="S1037" s="5">
        <f>G1037/G1038-1</f>
        <v>5.0027515133388434E-5</v>
      </c>
      <c r="T1037" s="5">
        <f>H1037/H1038-1</f>
        <v>0</v>
      </c>
      <c r="U1037" s="5">
        <f>I1037/I1038-1</f>
        <v>0</v>
      </c>
      <c r="V1037" s="5">
        <f>J1037/J1038-1</f>
        <v>0</v>
      </c>
      <c r="X1037" s="8"/>
      <c r="Y1037" s="8"/>
      <c r="Z1037" s="8"/>
    </row>
    <row r="1038" spans="2:26" x14ac:dyDescent="0.2">
      <c r="B1038" s="2">
        <v>42130</v>
      </c>
      <c r="C1038" s="1">
        <v>97.830100000000002</v>
      </c>
      <c r="D1038" s="1">
        <v>97.753</v>
      </c>
      <c r="E1038" s="1">
        <v>97.727999999999994</v>
      </c>
      <c r="F1038" s="1">
        <v>97.686000000000007</v>
      </c>
      <c r="G1038" s="1">
        <v>99.944999999999993</v>
      </c>
      <c r="H1038" s="1">
        <v>99.924999999999997</v>
      </c>
      <c r="I1038" s="1">
        <v>99.825999999999993</v>
      </c>
      <c r="J1038" s="1">
        <v>99.591999999999999</v>
      </c>
      <c r="K1038" s="4">
        <f t="shared" si="176"/>
        <v>5.0089343032411193E-5</v>
      </c>
      <c r="L1038" s="4">
        <f t="shared" si="177"/>
        <v>1.0230911676534227E-4</v>
      </c>
      <c r="M1038" s="4">
        <f t="shared" si="178"/>
        <v>1.0233529134850983E-4</v>
      </c>
      <c r="N1038" s="4">
        <f t="shared" si="179"/>
        <v>0</v>
      </c>
      <c r="S1038" s="5">
        <f>G1038/G1039-1</f>
        <v>-5.0025012506393907E-5</v>
      </c>
      <c r="T1038" s="5">
        <f>H1038/H1039-1</f>
        <v>0</v>
      </c>
      <c r="U1038" s="5">
        <f>I1038/I1039-1</f>
        <v>0</v>
      </c>
      <c r="V1038" s="5">
        <f>J1038/J1039-1</f>
        <v>0</v>
      </c>
      <c r="X1038" s="8"/>
      <c r="Y1038" s="8"/>
      <c r="Z1038" s="8"/>
    </row>
    <row r="1039" spans="2:26" x14ac:dyDescent="0.2">
      <c r="B1039" s="2">
        <v>42129</v>
      </c>
      <c r="C1039" s="1">
        <v>97.825199999999995</v>
      </c>
      <c r="D1039" s="1">
        <v>97.742999999999995</v>
      </c>
      <c r="E1039" s="1">
        <v>97.718000000000004</v>
      </c>
      <c r="F1039" s="1">
        <v>97.686000000000007</v>
      </c>
      <c r="G1039" s="1">
        <v>99.95</v>
      </c>
      <c r="H1039" s="1">
        <v>99.924999999999997</v>
      </c>
      <c r="I1039" s="1">
        <v>99.825999999999993</v>
      </c>
      <c r="J1039" s="1">
        <v>99.591999999999999</v>
      </c>
      <c r="K1039" s="4">
        <f t="shared" si="176"/>
        <v>0</v>
      </c>
      <c r="L1039" s="4">
        <f t="shared" si="177"/>
        <v>0</v>
      </c>
      <c r="M1039" s="4">
        <f t="shared" si="178"/>
        <v>-1.0232481990823938E-4</v>
      </c>
      <c r="N1039" s="4">
        <f t="shared" si="179"/>
        <v>-1.9446292410818522E-4</v>
      </c>
      <c r="S1039" s="5">
        <f>G1039/G1040-1</f>
        <v>-5.0022510129532627E-5</v>
      </c>
      <c r="T1039" s="5">
        <f>H1039/H1040-1</f>
        <v>-5.0035024517280924E-5</v>
      </c>
      <c r="U1039" s="5">
        <f>I1039/I1040-1</f>
        <v>0</v>
      </c>
      <c r="V1039" s="5">
        <f>J1039/J1040-1</f>
        <v>0</v>
      </c>
      <c r="X1039" s="8"/>
      <c r="Y1039" s="8"/>
      <c r="Z1039" s="8"/>
    </row>
    <row r="1040" spans="2:26" x14ac:dyDescent="0.2">
      <c r="B1040" s="2">
        <v>42128</v>
      </c>
      <c r="C1040" s="1">
        <v>97.825199999999995</v>
      </c>
      <c r="D1040" s="1">
        <v>97.742999999999995</v>
      </c>
      <c r="E1040" s="1">
        <v>97.727999999999994</v>
      </c>
      <c r="F1040" s="1">
        <v>97.704999999999998</v>
      </c>
      <c r="G1040" s="1">
        <v>99.954999999999998</v>
      </c>
      <c r="H1040" s="1">
        <v>99.93</v>
      </c>
      <c r="I1040" s="1">
        <v>99.825999999999993</v>
      </c>
      <c r="J1040" s="1">
        <v>99.591999999999999</v>
      </c>
      <c r="K1040" s="4">
        <f t="shared" si="176"/>
        <v>0</v>
      </c>
      <c r="L1040" s="4">
        <f t="shared" si="177"/>
        <v>0</v>
      </c>
      <c r="M1040" s="4">
        <f t="shared" si="178"/>
        <v>5.1165027680211139E-5</v>
      </c>
      <c r="N1040" s="4">
        <f t="shared" si="179"/>
        <v>5.1177072671437784E-5</v>
      </c>
      <c r="S1040" s="5">
        <f>G1040/G1041-1</f>
        <v>1.0005503026677687E-4</v>
      </c>
      <c r="T1040" s="5">
        <f>H1040/H1041-1</f>
        <v>1.5012760846722095E-4</v>
      </c>
      <c r="U1040" s="5">
        <f>I1040/I1041-1</f>
        <v>1.5028403682948444E-4</v>
      </c>
      <c r="V1040" s="5">
        <f>J1040/J1041-1</f>
        <v>1.5063719533636721E-4</v>
      </c>
      <c r="X1040" s="8"/>
      <c r="Y1040" s="8"/>
      <c r="Z1040" s="8"/>
    </row>
    <row r="1041" spans="2:26" x14ac:dyDescent="0.2">
      <c r="B1041" s="2">
        <v>42125</v>
      </c>
      <c r="C1041" s="1">
        <v>97.825199999999995</v>
      </c>
      <c r="D1041" s="1">
        <v>97.742999999999995</v>
      </c>
      <c r="E1041" s="1">
        <v>97.722999999999999</v>
      </c>
      <c r="F1041" s="1">
        <v>97.7</v>
      </c>
      <c r="G1041" s="1">
        <v>99.944999999999993</v>
      </c>
      <c r="H1041" s="1">
        <v>99.915000000000006</v>
      </c>
      <c r="I1041" s="1">
        <v>99.811000000000007</v>
      </c>
      <c r="J1041" s="1">
        <v>99.576999999999998</v>
      </c>
      <c r="K1041" s="4">
        <f t="shared" si="176"/>
        <v>0</v>
      </c>
      <c r="L1041" s="4">
        <f t="shared" si="177"/>
        <v>-1.0229865068089872E-4</v>
      </c>
      <c r="M1041" s="4">
        <f t="shared" si="178"/>
        <v>-2.0461823353079556E-4</v>
      </c>
      <c r="N1041" s="4">
        <f t="shared" si="179"/>
        <v>-2.5581990278833455E-4</v>
      </c>
      <c r="S1041" s="5">
        <f>G1041/G1042-1</f>
        <v>-1.0004502025917628E-4</v>
      </c>
      <c r="T1041" s="5">
        <f>H1041/H1042-1</f>
        <v>-1.0007505629217039E-4</v>
      </c>
      <c r="U1041" s="5">
        <f>I1041/I1042-1</f>
        <v>-1.5026145493146625E-4</v>
      </c>
      <c r="V1041" s="5">
        <f>J1041/J1042-1</f>
        <v>-2.0080926132304278E-4</v>
      </c>
      <c r="X1041" s="8"/>
      <c r="Y1041" s="8"/>
      <c r="Z1041" s="8"/>
    </row>
    <row r="1042" spans="2:26" x14ac:dyDescent="0.2">
      <c r="B1042" s="2">
        <v>42124</v>
      </c>
      <c r="C1042" s="1">
        <v>97.825199999999995</v>
      </c>
      <c r="D1042" s="1">
        <v>97.753</v>
      </c>
      <c r="E1042" s="1">
        <v>97.742999999999995</v>
      </c>
      <c r="F1042" s="1">
        <v>97.724999999999994</v>
      </c>
      <c r="G1042" s="1">
        <v>99.954999999999998</v>
      </c>
      <c r="H1042" s="1">
        <v>99.924999999999997</v>
      </c>
      <c r="I1042" s="1">
        <v>99.825999999999993</v>
      </c>
      <c r="J1042" s="1">
        <v>99.596999999999994</v>
      </c>
      <c r="K1042" s="4">
        <f t="shared" si="176"/>
        <v>-5.0086834215701259E-5</v>
      </c>
      <c r="L1042" s="4">
        <f t="shared" si="177"/>
        <v>-9.2060309731856194E-5</v>
      </c>
      <c r="M1042" s="4">
        <f t="shared" si="178"/>
        <v>-1.5344012766216331E-4</v>
      </c>
      <c r="N1042" s="4">
        <f t="shared" si="179"/>
        <v>-2.0461404675442552E-4</v>
      </c>
      <c r="S1042" s="5">
        <f>G1042/G1043-1</f>
        <v>0</v>
      </c>
      <c r="T1042" s="5">
        <f>H1042/H1043-1</f>
        <v>-5.0035024517280924E-5</v>
      </c>
      <c r="U1042" s="5">
        <f>I1042/I1043-1</f>
        <v>-1.0016426940184786E-4</v>
      </c>
      <c r="V1042" s="5">
        <f>J1042/J1043-1</f>
        <v>-1.0039455058385993E-4</v>
      </c>
      <c r="X1042" s="8"/>
      <c r="Y1042" s="8"/>
      <c r="Z1042" s="8"/>
    </row>
    <row r="1043" spans="2:26" x14ac:dyDescent="0.2">
      <c r="B1043" s="2">
        <v>42123</v>
      </c>
      <c r="C1043" s="1">
        <v>97.830100000000002</v>
      </c>
      <c r="D1043" s="1">
        <v>97.762</v>
      </c>
      <c r="E1043" s="1">
        <v>97.757999999999996</v>
      </c>
      <c r="F1043" s="1">
        <v>97.745000000000005</v>
      </c>
      <c r="G1043" s="1">
        <v>99.954999999999998</v>
      </c>
      <c r="H1043" s="1">
        <v>99.93</v>
      </c>
      <c r="I1043" s="1">
        <v>99.835999999999999</v>
      </c>
      <c r="J1043" s="1">
        <v>99.606999999999999</v>
      </c>
      <c r="K1043" s="4">
        <f t="shared" si="176"/>
        <v>0</v>
      </c>
      <c r="L1043" s="4">
        <f t="shared" si="177"/>
        <v>0</v>
      </c>
      <c r="M1043" s="4">
        <f t="shared" si="178"/>
        <v>0</v>
      </c>
      <c r="N1043" s="4">
        <f t="shared" si="179"/>
        <v>-5.1150895140628094E-5</v>
      </c>
      <c r="S1043" s="5">
        <f>G1043/G1044-1</f>
        <v>-1.00035012254307E-4</v>
      </c>
      <c r="T1043" s="5">
        <f>H1043/H1044-1</f>
        <v>-1.0006003602147651E-4</v>
      </c>
      <c r="U1043" s="5">
        <f>I1043/I1044-1</f>
        <v>-1.0015423752585129E-4</v>
      </c>
      <c r="V1043" s="5">
        <f>J1043/J1044-1</f>
        <v>-1.5056915139222138E-4</v>
      </c>
      <c r="X1043" s="8"/>
      <c r="Y1043" s="8"/>
      <c r="Z1043" s="8"/>
    </row>
    <row r="1044" spans="2:26" x14ac:dyDescent="0.2">
      <c r="B1044" s="2">
        <v>42122</v>
      </c>
      <c r="C1044" s="1">
        <v>97.830100000000002</v>
      </c>
      <c r="D1044" s="1">
        <v>97.762</v>
      </c>
      <c r="E1044" s="1">
        <v>97.757999999999996</v>
      </c>
      <c r="F1044" s="1">
        <v>97.75</v>
      </c>
      <c r="G1044" s="1">
        <v>99.965000000000003</v>
      </c>
      <c r="H1044" s="1">
        <v>99.94</v>
      </c>
      <c r="I1044" s="1">
        <v>99.846000000000004</v>
      </c>
      <c r="J1044" s="1">
        <v>99.622</v>
      </c>
      <c r="K1044" s="4">
        <f t="shared" si="176"/>
        <v>0</v>
      </c>
      <c r="L1044" s="4">
        <f t="shared" si="177"/>
        <v>0</v>
      </c>
      <c r="M1044" s="4">
        <f t="shared" si="178"/>
        <v>-5.1144093368704624E-5</v>
      </c>
      <c r="N1044" s="4">
        <f t="shared" si="179"/>
        <v>-9.2063134851994022E-5</v>
      </c>
      <c r="S1044" s="5">
        <f>G1044/G1045-1</f>
        <v>1.5007503751873763E-4</v>
      </c>
      <c r="T1044" s="5">
        <f>H1044/H1045-1</f>
        <v>1.501125844383111E-4</v>
      </c>
      <c r="U1044" s="5">
        <f>I1044/I1045-1</f>
        <v>1.5025392914025382E-4</v>
      </c>
      <c r="V1044" s="5">
        <f>J1044/J1045-1</f>
        <v>1.0038951130386664E-4</v>
      </c>
      <c r="X1044" s="8"/>
      <c r="Y1044" s="8"/>
      <c r="Z1044" s="8"/>
    </row>
    <row r="1045" spans="2:26" x14ac:dyDescent="0.2">
      <c r="B1045" s="2">
        <v>42121</v>
      </c>
      <c r="C1045" s="1">
        <v>97.830100000000002</v>
      </c>
      <c r="D1045" s="1">
        <v>97.762</v>
      </c>
      <c r="E1045" s="1">
        <v>97.763000000000005</v>
      </c>
      <c r="F1045" s="1">
        <v>97.759</v>
      </c>
      <c r="G1045" s="1">
        <v>99.95</v>
      </c>
      <c r="H1045" s="1">
        <v>99.924999999999997</v>
      </c>
      <c r="I1045" s="1">
        <v>99.831000000000003</v>
      </c>
      <c r="J1045" s="1">
        <v>99.611999999999995</v>
      </c>
      <c r="K1045" s="4">
        <f t="shared" si="176"/>
        <v>0</v>
      </c>
      <c r="L1045" s="4">
        <f t="shared" si="177"/>
        <v>0</v>
      </c>
      <c r="M1045" s="4">
        <f t="shared" si="178"/>
        <v>-4.0913600703573749E-5</v>
      </c>
      <c r="N1045" s="4">
        <f t="shared" si="179"/>
        <v>-1.0228190939876036E-4</v>
      </c>
      <c r="S1045" s="5">
        <f>G1045/G1046-1</f>
        <v>5.0027515133388434E-5</v>
      </c>
      <c r="T1045" s="5">
        <f>H1045/H1046-1</f>
        <v>5.004003202557783E-5</v>
      </c>
      <c r="U1045" s="5">
        <f>I1045/I1046-1</f>
        <v>0</v>
      </c>
      <c r="V1045" s="5">
        <f>J1045/J1046-1</f>
        <v>0</v>
      </c>
      <c r="X1045" s="8"/>
      <c r="Y1045" s="8"/>
      <c r="Z1045" s="8"/>
    </row>
    <row r="1046" spans="2:26" x14ac:dyDescent="0.2">
      <c r="B1046" s="2">
        <v>42118</v>
      </c>
      <c r="C1046" s="1">
        <v>97.830100000000002</v>
      </c>
      <c r="D1046" s="1">
        <v>97.762</v>
      </c>
      <c r="E1046" s="1">
        <v>97.766999999999996</v>
      </c>
      <c r="F1046" s="1">
        <v>97.769000000000005</v>
      </c>
      <c r="G1046" s="1">
        <v>99.944999999999993</v>
      </c>
      <c r="H1046" s="1">
        <v>99.92</v>
      </c>
      <c r="I1046" s="1">
        <v>99.831000000000003</v>
      </c>
      <c r="J1046" s="1">
        <v>99.611999999999995</v>
      </c>
      <c r="K1046" s="4">
        <f t="shared" si="176"/>
        <v>0</v>
      </c>
      <c r="L1046" s="4">
        <f t="shared" si="177"/>
        <v>9.2068785612742232E-5</v>
      </c>
      <c r="M1046" s="4">
        <f t="shared" si="178"/>
        <v>1.9437737856509152E-4</v>
      </c>
      <c r="N1046" s="4">
        <f t="shared" si="179"/>
        <v>2.9670554532446047E-4</v>
      </c>
      <c r="S1046" s="5">
        <f>G1046/G1047-1</f>
        <v>-5.0025012506393907E-5</v>
      </c>
      <c r="T1046" s="5">
        <f>H1046/H1047-1</f>
        <v>-5.0037528146029686E-5</v>
      </c>
      <c r="U1046" s="5">
        <f>I1046/I1047-1</f>
        <v>-5.0082134700812908E-5</v>
      </c>
      <c r="V1046" s="5">
        <f>J1046/J1047-1</f>
        <v>0</v>
      </c>
      <c r="X1046" s="8"/>
      <c r="Y1046" s="8"/>
      <c r="Z1046" s="8"/>
    </row>
    <row r="1047" spans="2:26" x14ac:dyDescent="0.2">
      <c r="B1047" s="2">
        <v>42117</v>
      </c>
      <c r="C1047" s="1">
        <v>97.830100000000002</v>
      </c>
      <c r="D1047" s="1">
        <v>97.753</v>
      </c>
      <c r="E1047" s="1">
        <v>97.748000000000005</v>
      </c>
      <c r="F1047" s="1">
        <v>97.74</v>
      </c>
      <c r="G1047" s="1">
        <v>99.95</v>
      </c>
      <c r="H1047" s="1">
        <v>99.924999999999997</v>
      </c>
      <c r="I1047" s="1">
        <v>99.835999999999999</v>
      </c>
      <c r="J1047" s="1">
        <v>99.611999999999995</v>
      </c>
      <c r="K1047" s="4">
        <f t="shared" si="176"/>
        <v>0</v>
      </c>
      <c r="L1047" s="4">
        <f t="shared" si="177"/>
        <v>1.0230911676534227E-4</v>
      </c>
      <c r="M1047" s="4">
        <f t="shared" si="178"/>
        <v>2.0464963981670081E-4</v>
      </c>
      <c r="N1047" s="4">
        <f t="shared" si="179"/>
        <v>2.5584608299644707E-4</v>
      </c>
      <c r="S1047" s="5">
        <f>G1047/G1048-1</f>
        <v>5.0027515133388434E-5</v>
      </c>
      <c r="T1047" s="5">
        <f>H1047/H1048-1</f>
        <v>0</v>
      </c>
      <c r="U1047" s="5">
        <f>I1047/I1048-1</f>
        <v>5.0084643046677257E-5</v>
      </c>
      <c r="V1047" s="5">
        <f>J1047/J1048-1</f>
        <v>5.0197275291763432E-5</v>
      </c>
      <c r="X1047" s="8"/>
      <c r="Y1047" s="8"/>
      <c r="Z1047" s="8"/>
    </row>
    <row r="1048" spans="2:26" x14ac:dyDescent="0.2">
      <c r="B1048" s="2">
        <v>42116</v>
      </c>
      <c r="C1048" s="1">
        <v>97.830100000000002</v>
      </c>
      <c r="D1048" s="1">
        <v>97.742999999999995</v>
      </c>
      <c r="E1048" s="1">
        <v>97.727999999999994</v>
      </c>
      <c r="F1048" s="1">
        <v>97.715000000000003</v>
      </c>
      <c r="G1048" s="1">
        <v>99.944999999999993</v>
      </c>
      <c r="H1048" s="1">
        <v>99.924999999999997</v>
      </c>
      <c r="I1048" s="1">
        <v>99.831000000000003</v>
      </c>
      <c r="J1048" s="1">
        <v>99.606999999999999</v>
      </c>
      <c r="K1048" s="4">
        <f t="shared" si="176"/>
        <v>0</v>
      </c>
      <c r="L1048" s="4">
        <f t="shared" si="177"/>
        <v>-5.1151941727778372E-5</v>
      </c>
      <c r="M1048" s="4">
        <f t="shared" si="178"/>
        <v>-1.0231435061092142E-4</v>
      </c>
      <c r="N1048" s="4">
        <f t="shared" si="179"/>
        <v>-1.0232796111531162E-4</v>
      </c>
      <c r="S1048" s="5">
        <f>G1048/G1049-1</f>
        <v>0</v>
      </c>
      <c r="T1048" s="5">
        <f>H1048/H1049-1</f>
        <v>5.004003202557783E-5</v>
      </c>
      <c r="U1048" s="5">
        <f>I1048/I1049-1</f>
        <v>0</v>
      </c>
      <c r="V1048" s="5">
        <f>J1048/J1049-1</f>
        <v>-5.019475565193332E-5</v>
      </c>
      <c r="X1048" s="8"/>
      <c r="Y1048" s="8"/>
      <c r="Z1048" s="8"/>
    </row>
    <row r="1049" spans="2:26" x14ac:dyDescent="0.2">
      <c r="B1049" s="2">
        <v>42115</v>
      </c>
      <c r="C1049" s="1">
        <v>97.830100000000002</v>
      </c>
      <c r="D1049" s="1">
        <v>97.748000000000005</v>
      </c>
      <c r="E1049" s="1">
        <v>97.738</v>
      </c>
      <c r="F1049" s="1">
        <v>97.724999999999994</v>
      </c>
      <c r="G1049" s="1">
        <v>99.944999999999993</v>
      </c>
      <c r="H1049" s="1">
        <v>99.92</v>
      </c>
      <c r="I1049" s="1">
        <v>99.831000000000003</v>
      </c>
      <c r="J1049" s="1">
        <v>99.611999999999995</v>
      </c>
      <c r="K1049" s="4">
        <f t="shared" si="176"/>
        <v>0</v>
      </c>
      <c r="L1049" s="4">
        <f t="shared" si="177"/>
        <v>5.1154558382782156E-5</v>
      </c>
      <c r="M1049" s="4">
        <f t="shared" si="178"/>
        <v>0</v>
      </c>
      <c r="N1049" s="4">
        <f t="shared" si="179"/>
        <v>-1.0231749117517452E-4</v>
      </c>
      <c r="S1049" s="5">
        <f>G1049/G1050-1</f>
        <v>5.0030018010849275E-5</v>
      </c>
      <c r="T1049" s="5">
        <f>H1049/H1050-1</f>
        <v>5.0042536155592288E-5</v>
      </c>
      <c r="U1049" s="5">
        <f>I1049/I1050-1</f>
        <v>5.0087151644007122E-5</v>
      </c>
      <c r="V1049" s="5">
        <f>J1049/J1050-1</f>
        <v>5.0197275291763432E-5</v>
      </c>
      <c r="X1049" s="8"/>
      <c r="Y1049" s="8"/>
      <c r="Z1049" s="8"/>
    </row>
    <row r="1050" spans="2:26" x14ac:dyDescent="0.2">
      <c r="B1050" s="2">
        <v>42114</v>
      </c>
      <c r="C1050" s="1">
        <v>97.830100000000002</v>
      </c>
      <c r="D1050" s="1">
        <v>97.742999999999995</v>
      </c>
      <c r="E1050" s="1">
        <v>97.738</v>
      </c>
      <c r="F1050" s="1">
        <v>97.734999999999999</v>
      </c>
      <c r="G1050" s="1">
        <v>99.94</v>
      </c>
      <c r="H1050" s="1">
        <v>99.915000000000006</v>
      </c>
      <c r="I1050" s="1">
        <v>99.825999999999993</v>
      </c>
      <c r="J1050" s="1">
        <v>99.606999999999999</v>
      </c>
      <c r="K1050" s="4">
        <f t="shared" ref="K1050:K1113" si="180">C1050/C1051-1</f>
        <v>0</v>
      </c>
      <c r="L1050" s="4">
        <f t="shared" ref="L1050:L1113" si="181">D1050/D1051-1</f>
        <v>-1.0229865068089872E-4</v>
      </c>
      <c r="M1050" s="4">
        <f t="shared" ref="M1050:M1113" si="182">E1050/E1051-1</f>
        <v>-2.045868368828474E-4</v>
      </c>
      <c r="N1050" s="4">
        <f t="shared" ref="N1050:N1113" si="183">F1050/F1051-1</f>
        <v>-2.9663270733604197E-4</v>
      </c>
      <c r="S1050" s="5">
        <f>G1050/G1051-1</f>
        <v>-5.0027515133277412E-5</v>
      </c>
      <c r="T1050" s="5">
        <f>H1050/H1051-1</f>
        <v>-5.004003202557783E-5</v>
      </c>
      <c r="U1050" s="5">
        <f>I1050/I1051-1</f>
        <v>-5.0084643046899302E-5</v>
      </c>
      <c r="V1050" s="5">
        <f>J1050/J1051-1</f>
        <v>0</v>
      </c>
      <c r="X1050" s="8"/>
      <c r="Y1050" s="8"/>
      <c r="Z1050" s="8"/>
    </row>
    <row r="1051" spans="2:26" x14ac:dyDescent="0.2">
      <c r="B1051" s="2">
        <v>42111</v>
      </c>
      <c r="C1051" s="1">
        <v>97.830100000000002</v>
      </c>
      <c r="D1051" s="1">
        <v>97.753</v>
      </c>
      <c r="E1051" s="1">
        <v>97.757999999999996</v>
      </c>
      <c r="F1051" s="1">
        <v>97.763999999999996</v>
      </c>
      <c r="G1051" s="1">
        <v>99.944999999999993</v>
      </c>
      <c r="H1051" s="1">
        <v>99.92</v>
      </c>
      <c r="I1051" s="1">
        <v>99.831000000000003</v>
      </c>
      <c r="J1051" s="1">
        <v>99.606999999999999</v>
      </c>
      <c r="K1051" s="4">
        <f t="shared" si="180"/>
        <v>0</v>
      </c>
      <c r="L1051" s="4">
        <f t="shared" si="181"/>
        <v>-1.4319760246295221E-4</v>
      </c>
      <c r="M1051" s="4">
        <f t="shared" si="182"/>
        <v>-2.4544394673864378E-4</v>
      </c>
      <c r="N1051" s="4">
        <f t="shared" si="183"/>
        <v>-2.5565247624992349E-4</v>
      </c>
      <c r="S1051" s="5">
        <f>G1051/G1052-1</f>
        <v>-5.0025012506393907E-5</v>
      </c>
      <c r="T1051" s="5">
        <f>H1051/H1052-1</f>
        <v>-1.000700490343398E-4</v>
      </c>
      <c r="U1051" s="5">
        <f>I1051/I1052-1</f>
        <v>-1.0015925321249508E-4</v>
      </c>
      <c r="V1051" s="5">
        <f>J1051/J1052-1</f>
        <v>-1.5056915139222138E-4</v>
      </c>
      <c r="X1051" s="8"/>
      <c r="Y1051" s="8"/>
      <c r="Z1051" s="8"/>
    </row>
    <row r="1052" spans="2:26" x14ac:dyDescent="0.2">
      <c r="B1052" s="2">
        <v>42110</v>
      </c>
      <c r="C1052" s="1">
        <v>97.830100000000002</v>
      </c>
      <c r="D1052" s="1">
        <v>97.766999999999996</v>
      </c>
      <c r="E1052" s="1">
        <v>97.781999999999996</v>
      </c>
      <c r="F1052" s="1">
        <v>97.789000000000001</v>
      </c>
      <c r="G1052" s="1">
        <v>99.95</v>
      </c>
      <c r="H1052" s="1">
        <v>99.93</v>
      </c>
      <c r="I1052" s="1">
        <v>99.840999999999994</v>
      </c>
      <c r="J1052" s="1">
        <v>99.622</v>
      </c>
      <c r="K1052" s="4">
        <f t="shared" si="180"/>
        <v>0</v>
      </c>
      <c r="L1052" s="4">
        <f t="shared" si="181"/>
        <v>9.2064076597342392E-5</v>
      </c>
      <c r="M1052" s="4">
        <f t="shared" si="182"/>
        <v>1.943475548007445E-4</v>
      </c>
      <c r="N1052" s="4">
        <f t="shared" si="183"/>
        <v>3.0687711617338742E-4</v>
      </c>
      <c r="S1052" s="5">
        <f>G1052/G1053-1</f>
        <v>-5.0022510129532627E-5</v>
      </c>
      <c r="T1052" s="5">
        <f>H1052/H1053-1</f>
        <v>0</v>
      </c>
      <c r="U1052" s="5">
        <f>I1052/I1053-1</f>
        <v>0</v>
      </c>
      <c r="V1052" s="5">
        <f>J1052/J1053-1</f>
        <v>0</v>
      </c>
      <c r="X1052" s="8"/>
      <c r="Y1052" s="8"/>
      <c r="Z1052" s="8"/>
    </row>
    <row r="1053" spans="2:26" x14ac:dyDescent="0.2">
      <c r="B1053" s="2">
        <v>42109</v>
      </c>
      <c r="C1053" s="1">
        <v>97.830100000000002</v>
      </c>
      <c r="D1053" s="1">
        <v>97.757999999999996</v>
      </c>
      <c r="E1053" s="1">
        <v>97.763000000000005</v>
      </c>
      <c r="F1053" s="1">
        <v>97.759</v>
      </c>
      <c r="G1053" s="1">
        <v>99.954999999999998</v>
      </c>
      <c r="H1053" s="1">
        <v>99.93</v>
      </c>
      <c r="I1053" s="1">
        <v>99.840999999999994</v>
      </c>
      <c r="J1053" s="1">
        <v>99.622</v>
      </c>
      <c r="K1053" s="4">
        <f t="shared" si="180"/>
        <v>5.0089343032411193E-5</v>
      </c>
      <c r="L1053" s="4">
        <f t="shared" si="181"/>
        <v>1.023038834553347E-4</v>
      </c>
      <c r="M1053" s="4">
        <f t="shared" si="182"/>
        <v>1.5345582518322409E-4</v>
      </c>
      <c r="N1053" s="4">
        <f t="shared" si="183"/>
        <v>1.4322983272796463E-4</v>
      </c>
      <c r="S1053" s="5">
        <f>G1053/G1054-1</f>
        <v>5.0025012506171862E-5</v>
      </c>
      <c r="T1053" s="5">
        <f>H1053/H1054-1</f>
        <v>0</v>
      </c>
      <c r="U1053" s="5">
        <f>I1053/I1054-1</f>
        <v>-5.0077118763036665E-5</v>
      </c>
      <c r="V1053" s="5">
        <f>J1053/J1054-1</f>
        <v>-5.0187198249451725E-5</v>
      </c>
      <c r="X1053" s="8"/>
      <c r="Y1053" s="8"/>
      <c r="Z1053" s="8"/>
    </row>
    <row r="1054" spans="2:26" x14ac:dyDescent="0.2">
      <c r="B1054" s="2">
        <v>42108</v>
      </c>
      <c r="C1054" s="1">
        <v>97.825199999999995</v>
      </c>
      <c r="D1054" s="1">
        <v>97.748000000000005</v>
      </c>
      <c r="E1054" s="1">
        <v>97.748000000000005</v>
      </c>
      <c r="F1054" s="1">
        <v>97.745000000000005</v>
      </c>
      <c r="G1054" s="1">
        <v>99.95</v>
      </c>
      <c r="H1054" s="1">
        <v>99.93</v>
      </c>
      <c r="I1054" s="1">
        <v>99.846000000000004</v>
      </c>
      <c r="J1054" s="1">
        <v>99.626999999999995</v>
      </c>
      <c r="K1054" s="4">
        <f t="shared" si="180"/>
        <v>5.0091852100253575E-5</v>
      </c>
      <c r="L1054" s="4">
        <f t="shared" si="181"/>
        <v>1.0231435061092142E-4</v>
      </c>
      <c r="M1054" s="4">
        <f t="shared" si="182"/>
        <v>1.5347937748755314E-4</v>
      </c>
      <c r="N1054" s="4">
        <f t="shared" si="183"/>
        <v>2.5583299222264877E-4</v>
      </c>
      <c r="S1054" s="5">
        <f>G1054/G1055-1</f>
        <v>5.0027515133388434E-5</v>
      </c>
      <c r="T1054" s="5">
        <f>H1054/H1055-1</f>
        <v>5.0037528146251731E-5</v>
      </c>
      <c r="U1054" s="5">
        <f>I1054/I1055-1</f>
        <v>1.0016426940184786E-4</v>
      </c>
      <c r="V1054" s="5">
        <f>J1054/J1055-1</f>
        <v>1.0038447252980198E-4</v>
      </c>
      <c r="X1054" s="8"/>
      <c r="Y1054" s="8"/>
      <c r="Z1054" s="8"/>
    </row>
    <row r="1055" spans="2:26" x14ac:dyDescent="0.2">
      <c r="B1055" s="2">
        <v>42107</v>
      </c>
      <c r="C1055" s="1">
        <v>97.820300000000003</v>
      </c>
      <c r="D1055" s="1">
        <v>97.738</v>
      </c>
      <c r="E1055" s="1">
        <v>97.733000000000004</v>
      </c>
      <c r="F1055" s="1">
        <v>97.72</v>
      </c>
      <c r="G1055" s="1">
        <v>99.944999999999993</v>
      </c>
      <c r="H1055" s="1">
        <v>99.924999999999997</v>
      </c>
      <c r="I1055" s="1">
        <v>99.835999999999999</v>
      </c>
      <c r="J1055" s="1">
        <v>99.617000000000004</v>
      </c>
      <c r="K1055" s="4">
        <f t="shared" si="180"/>
        <v>0</v>
      </c>
      <c r="L1055" s="4">
        <f t="shared" si="181"/>
        <v>1.0232481990835041E-4</v>
      </c>
      <c r="M1055" s="4">
        <f t="shared" si="182"/>
        <v>2.0468105574500406E-4</v>
      </c>
      <c r="N1055" s="4">
        <f t="shared" si="183"/>
        <v>2.5589845949136603E-4</v>
      </c>
      <c r="S1055" s="5">
        <f>G1055/G1056-1</f>
        <v>0</v>
      </c>
      <c r="T1055" s="5">
        <f>H1055/H1056-1</f>
        <v>0</v>
      </c>
      <c r="U1055" s="5">
        <f>I1055/I1056-1</f>
        <v>0</v>
      </c>
      <c r="V1055" s="5">
        <f>J1055/J1056-1</f>
        <v>0</v>
      </c>
      <c r="X1055" s="8"/>
      <c r="Y1055" s="8"/>
      <c r="Z1055" s="8"/>
    </row>
    <row r="1056" spans="2:26" x14ac:dyDescent="0.2">
      <c r="B1056" s="2">
        <v>42104</v>
      </c>
      <c r="C1056" s="1">
        <v>97.820300000000003</v>
      </c>
      <c r="D1056" s="1">
        <v>97.727999999999994</v>
      </c>
      <c r="E1056" s="1">
        <v>97.712999999999994</v>
      </c>
      <c r="F1056" s="1">
        <v>97.694999999999993</v>
      </c>
      <c r="G1056" s="1">
        <v>99.944999999999993</v>
      </c>
      <c r="H1056" s="1">
        <v>99.924999999999997</v>
      </c>
      <c r="I1056" s="1">
        <v>99.835999999999999</v>
      </c>
      <c r="J1056" s="1">
        <v>99.617000000000004</v>
      </c>
      <c r="K1056" s="4">
        <f t="shared" si="180"/>
        <v>0</v>
      </c>
      <c r="L1056" s="4">
        <f t="shared" si="181"/>
        <v>0</v>
      </c>
      <c r="M1056" s="4">
        <f t="shared" si="182"/>
        <v>-5.1167645674365936E-5</v>
      </c>
      <c r="N1056" s="4">
        <f t="shared" si="183"/>
        <v>-1.0234890742544245E-4</v>
      </c>
      <c r="S1056" s="5">
        <f>G1056/G1057-1</f>
        <v>5.0030018010849275E-5</v>
      </c>
      <c r="T1056" s="5">
        <f>H1056/H1057-1</f>
        <v>5.004003202557783E-5</v>
      </c>
      <c r="U1056" s="5">
        <f>I1056/I1057-1</f>
        <v>5.0084643046677257E-5</v>
      </c>
      <c r="V1056" s="5">
        <f>J1056/J1057-1</f>
        <v>5.019475565193332E-5</v>
      </c>
      <c r="X1056" s="8"/>
      <c r="Y1056" s="8"/>
      <c r="Z1056" s="8"/>
    </row>
    <row r="1057" spans="2:26" x14ac:dyDescent="0.2">
      <c r="B1057" s="2">
        <v>42103</v>
      </c>
      <c r="C1057" s="1">
        <v>97.820300000000003</v>
      </c>
      <c r="D1057" s="1">
        <v>97.727999999999994</v>
      </c>
      <c r="E1057" s="1">
        <v>97.718000000000004</v>
      </c>
      <c r="F1057" s="1">
        <v>97.704999999999998</v>
      </c>
      <c r="G1057" s="1">
        <v>99.94</v>
      </c>
      <c r="H1057" s="1">
        <v>99.92</v>
      </c>
      <c r="I1057" s="1">
        <v>99.831000000000003</v>
      </c>
      <c r="J1057" s="1">
        <v>99.611999999999995</v>
      </c>
      <c r="K1057" s="4">
        <f t="shared" si="180"/>
        <v>0</v>
      </c>
      <c r="L1057" s="4">
        <f t="shared" si="181"/>
        <v>-5.1159792495925061E-5</v>
      </c>
      <c r="M1057" s="4">
        <f t="shared" si="182"/>
        <v>-1.5347937748766416E-4</v>
      </c>
      <c r="N1057" s="4">
        <f t="shared" si="183"/>
        <v>-2.0465592223073426E-4</v>
      </c>
      <c r="S1057" s="5">
        <f>G1057/G1058-1</f>
        <v>0</v>
      </c>
      <c r="T1057" s="5">
        <f>H1057/H1058-1</f>
        <v>-5.0037528146029686E-5</v>
      </c>
      <c r="U1057" s="5">
        <f>I1057/I1058-1</f>
        <v>-5.0082134700812908E-5</v>
      </c>
      <c r="V1057" s="5">
        <f>J1057/J1058-1</f>
        <v>-5.0192236265012014E-5</v>
      </c>
      <c r="X1057" s="8"/>
      <c r="Y1057" s="8"/>
      <c r="Z1057" s="8"/>
    </row>
    <row r="1058" spans="2:26" x14ac:dyDescent="0.2">
      <c r="B1058" s="2">
        <v>42102</v>
      </c>
      <c r="C1058" s="1">
        <v>97.820300000000003</v>
      </c>
      <c r="D1058" s="1">
        <v>97.733000000000004</v>
      </c>
      <c r="E1058" s="1">
        <v>97.733000000000004</v>
      </c>
      <c r="F1058" s="1">
        <v>97.724999999999994</v>
      </c>
      <c r="G1058" s="1">
        <v>99.94</v>
      </c>
      <c r="H1058" s="1">
        <v>99.924999999999997</v>
      </c>
      <c r="I1058" s="1">
        <v>99.835999999999999</v>
      </c>
      <c r="J1058" s="1">
        <v>99.617000000000004</v>
      </c>
      <c r="K1058" s="4">
        <f t="shared" si="180"/>
        <v>0</v>
      </c>
      <c r="L1058" s="4">
        <f t="shared" si="181"/>
        <v>-5.1157175305349689E-5</v>
      </c>
      <c r="M1058" s="4">
        <f t="shared" si="182"/>
        <v>0</v>
      </c>
      <c r="N1058" s="4">
        <f t="shared" si="183"/>
        <v>-5.1161362938811905E-5</v>
      </c>
      <c r="S1058" s="5">
        <f>G1058/G1059-1</f>
        <v>1.000700490343398E-4</v>
      </c>
      <c r="T1058" s="5">
        <f>H1058/H1059-1</f>
        <v>1.5013512160955145E-4</v>
      </c>
      <c r="U1058" s="5">
        <f>I1058/I1059-1</f>
        <v>1.5026898147674217E-4</v>
      </c>
      <c r="V1058" s="5">
        <f>J1058/J1059-1</f>
        <v>1.5059938555461727E-4</v>
      </c>
      <c r="X1058" s="8"/>
      <c r="Y1058" s="8"/>
      <c r="Z1058" s="8"/>
    </row>
    <row r="1059" spans="2:26" x14ac:dyDescent="0.2">
      <c r="B1059" s="2">
        <v>42101</v>
      </c>
      <c r="C1059" s="1">
        <v>97.820300000000003</v>
      </c>
      <c r="D1059" s="1">
        <v>97.738</v>
      </c>
      <c r="E1059" s="1">
        <v>97.733000000000004</v>
      </c>
      <c r="F1059" s="1">
        <v>97.73</v>
      </c>
      <c r="G1059" s="1">
        <v>99.93</v>
      </c>
      <c r="H1059" s="1">
        <v>99.91</v>
      </c>
      <c r="I1059" s="1">
        <v>99.820999999999998</v>
      </c>
      <c r="J1059" s="1">
        <v>99.602000000000004</v>
      </c>
      <c r="K1059" s="4">
        <f t="shared" si="180"/>
        <v>-5.0089343032189149E-5</v>
      </c>
      <c r="L1059" s="4">
        <f t="shared" si="181"/>
        <v>-1.0230388345544572E-4</v>
      </c>
      <c r="M1059" s="4">
        <f t="shared" si="182"/>
        <v>-1.5345582518311307E-4</v>
      </c>
      <c r="N1059" s="4">
        <f t="shared" si="183"/>
        <v>-1.5346053506570811E-4</v>
      </c>
      <c r="S1059" s="5">
        <f>G1059/G1060-1</f>
        <v>5.0037528146251731E-5</v>
      </c>
      <c r="T1059" s="5">
        <f>H1059/H1060-1</f>
        <v>0</v>
      </c>
      <c r="U1059" s="5">
        <f>I1059/I1060-1</f>
        <v>0</v>
      </c>
      <c r="V1059" s="5">
        <f>J1059/J1060-1</f>
        <v>5.0202315330816205E-5</v>
      </c>
      <c r="X1059" s="8"/>
      <c r="Y1059" s="8"/>
      <c r="Z1059" s="8"/>
    </row>
    <row r="1060" spans="2:26" x14ac:dyDescent="0.2">
      <c r="B1060" s="2">
        <v>42100</v>
      </c>
      <c r="C1060" s="1">
        <v>97.825199999999995</v>
      </c>
      <c r="D1060" s="1">
        <v>97.748000000000005</v>
      </c>
      <c r="E1060" s="1">
        <v>97.748000000000005</v>
      </c>
      <c r="F1060" s="1">
        <v>97.745000000000005</v>
      </c>
      <c r="G1060" s="1">
        <v>99.924999999999997</v>
      </c>
      <c r="H1060" s="1">
        <v>99.91</v>
      </c>
      <c r="I1060" s="1">
        <v>99.820999999999998</v>
      </c>
      <c r="J1060" s="1">
        <v>99.596999999999994</v>
      </c>
      <c r="K1060" s="4">
        <f t="shared" si="180"/>
        <v>0</v>
      </c>
      <c r="L1060" s="4">
        <f t="shared" si="181"/>
        <v>-5.1149325340338336E-5</v>
      </c>
      <c r="M1060" s="4">
        <f t="shared" si="182"/>
        <v>-1.0229341844136819E-4</v>
      </c>
      <c r="N1060" s="4">
        <f t="shared" si="183"/>
        <v>-1.4320932088085492E-4</v>
      </c>
      <c r="S1060" s="5">
        <f>G1060/G1061-1</f>
        <v>0</v>
      </c>
      <c r="T1060" s="5">
        <f>H1060/H1061-1</f>
        <v>0</v>
      </c>
      <c r="U1060" s="5">
        <f>I1060/I1061-1</f>
        <v>0</v>
      </c>
      <c r="V1060" s="5">
        <f>J1060/J1061-1</f>
        <v>0</v>
      </c>
      <c r="X1060" s="8"/>
      <c r="Y1060" s="8"/>
      <c r="Z1060" s="8"/>
    </row>
    <row r="1061" spans="2:26" x14ac:dyDescent="0.2">
      <c r="B1061" s="2">
        <v>42097</v>
      </c>
      <c r="C1061" s="1">
        <v>97.825199999999995</v>
      </c>
      <c r="D1061" s="1">
        <v>97.753</v>
      </c>
      <c r="E1061" s="1">
        <v>97.757999999999996</v>
      </c>
      <c r="F1061" s="1">
        <v>97.759</v>
      </c>
      <c r="G1061" s="1">
        <v>99.924999999999997</v>
      </c>
      <c r="H1061" s="1">
        <v>99.91</v>
      </c>
      <c r="I1061" s="1">
        <v>99.820999999999998</v>
      </c>
      <c r="J1061" s="1">
        <v>99.596999999999994</v>
      </c>
      <c r="K1061" s="4">
        <f t="shared" si="180"/>
        <v>1.5029061297089363E-4</v>
      </c>
      <c r="L1061" s="4">
        <f t="shared" si="181"/>
        <v>3.5817351972000644E-4</v>
      </c>
      <c r="M1061" s="4">
        <f t="shared" si="182"/>
        <v>5.1172882466121727E-4</v>
      </c>
      <c r="N1061" s="4">
        <f t="shared" si="183"/>
        <v>6.0388945752309908E-4</v>
      </c>
      <c r="S1061" s="5">
        <f>G1061/G1062-1</f>
        <v>0</v>
      </c>
      <c r="T1061" s="5">
        <f>H1061/H1062-1</f>
        <v>0</v>
      </c>
      <c r="U1061" s="5">
        <f>I1061/I1062-1</f>
        <v>0</v>
      </c>
      <c r="V1061" s="5">
        <f>J1061/J1062-1</f>
        <v>0</v>
      </c>
      <c r="X1061" s="8"/>
      <c r="Y1061" s="8"/>
      <c r="Z1061" s="8"/>
    </row>
    <row r="1062" spans="2:26" x14ac:dyDescent="0.2">
      <c r="B1062" s="2">
        <v>42096</v>
      </c>
      <c r="C1062" s="1">
        <v>97.810500000000005</v>
      </c>
      <c r="D1062" s="1">
        <v>97.718000000000004</v>
      </c>
      <c r="E1062" s="1">
        <v>97.707999999999998</v>
      </c>
      <c r="F1062" s="1">
        <v>97.7</v>
      </c>
      <c r="G1062" s="1">
        <v>99.924999999999997</v>
      </c>
      <c r="H1062" s="1">
        <v>99.91</v>
      </c>
      <c r="I1062" s="1">
        <v>99.820999999999998</v>
      </c>
      <c r="J1062" s="1">
        <v>99.596999999999994</v>
      </c>
      <c r="K1062" s="4">
        <f t="shared" si="180"/>
        <v>5.1121869424575195E-5</v>
      </c>
      <c r="L1062" s="4">
        <f t="shared" si="181"/>
        <v>0</v>
      </c>
      <c r="M1062" s="4">
        <f t="shared" si="182"/>
        <v>-5.1170263936195504E-5</v>
      </c>
      <c r="N1062" s="4">
        <f t="shared" si="183"/>
        <v>-5.1174453712610202E-5</v>
      </c>
      <c r="S1062" s="5">
        <f>G1062/G1063-1</f>
        <v>-5.0035024517280924E-5</v>
      </c>
      <c r="T1062" s="5">
        <f>H1062/H1063-1</f>
        <v>0</v>
      </c>
      <c r="U1062" s="5">
        <f>I1062/I1063-1</f>
        <v>-5.0087151643785077E-5</v>
      </c>
      <c r="V1062" s="5">
        <f>J1062/J1063-1</f>
        <v>-1.0039455058385993E-4</v>
      </c>
      <c r="X1062" s="8"/>
      <c r="Y1062" s="8"/>
      <c r="Z1062" s="8"/>
    </row>
    <row r="1063" spans="2:26" x14ac:dyDescent="0.2">
      <c r="B1063" s="2">
        <v>42095</v>
      </c>
      <c r="C1063" s="1">
        <v>97.805499999999995</v>
      </c>
      <c r="D1063" s="1">
        <v>97.718000000000004</v>
      </c>
      <c r="E1063" s="1">
        <v>97.712999999999994</v>
      </c>
      <c r="F1063" s="1">
        <v>97.704999999999998</v>
      </c>
      <c r="G1063" s="1">
        <v>99.93</v>
      </c>
      <c r="H1063" s="1">
        <v>99.91</v>
      </c>
      <c r="I1063" s="1">
        <v>99.825999999999993</v>
      </c>
      <c r="J1063" s="1">
        <v>99.606999999999999</v>
      </c>
      <c r="K1063" s="4">
        <f t="shared" si="180"/>
        <v>0</v>
      </c>
      <c r="L1063" s="4">
        <f t="shared" si="181"/>
        <v>1.0234576493228786E-4</v>
      </c>
      <c r="M1063" s="4">
        <f t="shared" si="182"/>
        <v>1.4329727018691507E-4</v>
      </c>
      <c r="N1063" s="4">
        <f t="shared" si="183"/>
        <v>2.4569773036731135E-4</v>
      </c>
      <c r="S1063" s="5">
        <f>G1063/G1064-1</f>
        <v>-5.0032521138665409E-5</v>
      </c>
      <c r="T1063" s="5">
        <f>H1063/H1064-1</f>
        <v>-1.0008006405126668E-4</v>
      </c>
      <c r="U1063" s="5">
        <f>I1063/I1064-1</f>
        <v>-5.0084643046899302E-5</v>
      </c>
      <c r="V1063" s="5">
        <f>J1063/J1064-1</f>
        <v>-5.019475565193332E-5</v>
      </c>
      <c r="X1063" s="8"/>
      <c r="Y1063" s="8"/>
      <c r="Z1063" s="8"/>
    </row>
    <row r="1064" spans="2:26" x14ac:dyDescent="0.2">
      <c r="B1064" s="2">
        <v>42094</v>
      </c>
      <c r="C1064" s="1">
        <v>97.805499999999995</v>
      </c>
      <c r="D1064" s="1">
        <v>97.707999999999998</v>
      </c>
      <c r="E1064" s="1">
        <v>97.698999999999998</v>
      </c>
      <c r="F1064" s="1">
        <v>97.680999999999997</v>
      </c>
      <c r="G1064" s="1">
        <v>99.935000000000002</v>
      </c>
      <c r="H1064" s="1">
        <v>99.92</v>
      </c>
      <c r="I1064" s="1">
        <v>99.831000000000003</v>
      </c>
      <c r="J1064" s="1">
        <v>99.611999999999995</v>
      </c>
      <c r="K1064" s="4">
        <f t="shared" si="180"/>
        <v>5.0101942114855191E-5</v>
      </c>
      <c r="L1064" s="4">
        <f t="shared" si="181"/>
        <v>9.211967369160412E-5</v>
      </c>
      <c r="M1064" s="4">
        <f t="shared" si="182"/>
        <v>1.5355636542313533E-4</v>
      </c>
      <c r="N1064" s="4">
        <f t="shared" si="183"/>
        <v>2.5600065536157679E-4</v>
      </c>
      <c r="S1064" s="5">
        <f>G1064/G1065-1</f>
        <v>0</v>
      </c>
      <c r="T1064" s="5">
        <f>H1064/H1065-1</f>
        <v>0</v>
      </c>
      <c r="U1064" s="5">
        <f>I1064/I1065-1</f>
        <v>0</v>
      </c>
      <c r="V1064" s="5">
        <f>J1064/J1065-1</f>
        <v>5.0197275291763432E-5</v>
      </c>
      <c r="X1064" s="8"/>
      <c r="Y1064" s="8"/>
      <c r="Z1064" s="8"/>
    </row>
    <row r="1065" spans="2:26" x14ac:dyDescent="0.2">
      <c r="B1065" s="2">
        <v>42093</v>
      </c>
      <c r="C1065" s="1">
        <v>97.800600000000003</v>
      </c>
      <c r="D1065" s="1">
        <v>97.698999999999998</v>
      </c>
      <c r="E1065" s="1">
        <v>97.683999999999997</v>
      </c>
      <c r="F1065" s="1">
        <v>97.656000000000006</v>
      </c>
      <c r="G1065" s="1">
        <v>99.935000000000002</v>
      </c>
      <c r="H1065" s="1">
        <v>99.92</v>
      </c>
      <c r="I1065" s="1">
        <v>99.831000000000003</v>
      </c>
      <c r="J1065" s="1">
        <v>99.606999999999999</v>
      </c>
      <c r="K1065" s="4">
        <f t="shared" si="180"/>
        <v>0</v>
      </c>
      <c r="L1065" s="4">
        <f t="shared" si="181"/>
        <v>0</v>
      </c>
      <c r="M1065" s="4">
        <f t="shared" si="182"/>
        <v>0</v>
      </c>
      <c r="N1065" s="4">
        <f t="shared" si="183"/>
        <v>-5.119750975313142E-5</v>
      </c>
      <c r="S1065" s="5">
        <f>G1065/G1066-1</f>
        <v>5.0035024517169902E-5</v>
      </c>
      <c r="T1065" s="5">
        <f>H1065/H1066-1</f>
        <v>5.0042536155592288E-5</v>
      </c>
      <c r="U1065" s="5">
        <f>I1065/I1066-1</f>
        <v>5.0087151644007122E-5</v>
      </c>
      <c r="V1065" s="5">
        <f>J1065/J1066-1</f>
        <v>5.0199795184724394E-5</v>
      </c>
      <c r="X1065" s="8"/>
      <c r="Y1065" s="8"/>
      <c r="Z1065" s="8"/>
    </row>
    <row r="1066" spans="2:26" x14ac:dyDescent="0.2">
      <c r="B1066" s="2">
        <v>42090</v>
      </c>
      <c r="C1066" s="1">
        <v>97.800600000000003</v>
      </c>
      <c r="D1066" s="1">
        <v>97.698999999999998</v>
      </c>
      <c r="E1066" s="1">
        <v>97.683999999999997</v>
      </c>
      <c r="F1066" s="1">
        <v>97.661000000000001</v>
      </c>
      <c r="G1066" s="1">
        <v>99.93</v>
      </c>
      <c r="H1066" s="1">
        <v>99.915000000000006</v>
      </c>
      <c r="I1066" s="1">
        <v>99.825999999999993</v>
      </c>
      <c r="J1066" s="1">
        <v>99.602000000000004</v>
      </c>
      <c r="K1066" s="4">
        <f t="shared" si="180"/>
        <v>5.0104452445243197E-5</v>
      </c>
      <c r="L1066" s="4">
        <f t="shared" si="181"/>
        <v>2.0475230090388763E-4</v>
      </c>
      <c r="M1066" s="4">
        <f t="shared" si="182"/>
        <v>3.5842660959151118E-4</v>
      </c>
      <c r="N1066" s="4">
        <f t="shared" si="183"/>
        <v>4.5074116188770219E-4</v>
      </c>
      <c r="S1066" s="5">
        <f>G1066/G1067-1</f>
        <v>-5.0032521138665409E-5</v>
      </c>
      <c r="T1066" s="5">
        <f>H1066/H1067-1</f>
        <v>0</v>
      </c>
      <c r="U1066" s="5">
        <f>I1066/I1067-1</f>
        <v>0</v>
      </c>
      <c r="V1066" s="5">
        <f>J1066/J1067-1</f>
        <v>0</v>
      </c>
      <c r="X1066" s="8"/>
      <c r="Y1066" s="8"/>
      <c r="Z1066" s="8"/>
    </row>
    <row r="1067" spans="2:26" x14ac:dyDescent="0.2">
      <c r="B1067" s="2">
        <v>42089</v>
      </c>
      <c r="C1067" s="1">
        <v>97.795699999999997</v>
      </c>
      <c r="D1067" s="1">
        <v>97.679000000000002</v>
      </c>
      <c r="E1067" s="1">
        <v>97.649000000000001</v>
      </c>
      <c r="F1067" s="1">
        <v>97.617000000000004</v>
      </c>
      <c r="G1067" s="1">
        <v>99.935000000000002</v>
      </c>
      <c r="H1067" s="1">
        <v>99.915000000000006</v>
      </c>
      <c r="I1067" s="1">
        <v>99.825999999999993</v>
      </c>
      <c r="J1067" s="1">
        <v>99.602000000000004</v>
      </c>
      <c r="K1067" s="4">
        <f t="shared" si="180"/>
        <v>0</v>
      </c>
      <c r="L1067" s="4">
        <f t="shared" si="181"/>
        <v>-5.1185455141045111E-5</v>
      </c>
      <c r="M1067" s="4">
        <f t="shared" si="182"/>
        <v>-1.0239711649728811E-4</v>
      </c>
      <c r="N1067" s="4">
        <f t="shared" si="183"/>
        <v>-1.4339707674815294E-4</v>
      </c>
      <c r="S1067" s="5">
        <f>G1067/G1068-1</f>
        <v>5.0035024517169902E-5</v>
      </c>
      <c r="T1067" s="5">
        <f>H1067/H1068-1</f>
        <v>0</v>
      </c>
      <c r="U1067" s="5">
        <f>I1067/I1068-1</f>
        <v>0</v>
      </c>
      <c r="V1067" s="5">
        <f>J1067/J1068-1</f>
        <v>0</v>
      </c>
      <c r="X1067" s="8"/>
      <c r="Y1067" s="8"/>
      <c r="Z1067" s="8"/>
    </row>
    <row r="1068" spans="2:26" x14ac:dyDescent="0.2">
      <c r="B1068" s="2">
        <v>42088</v>
      </c>
      <c r="C1068" s="1">
        <v>97.795699999999997</v>
      </c>
      <c r="D1068" s="1">
        <v>97.683999999999997</v>
      </c>
      <c r="E1068" s="1">
        <v>97.659000000000006</v>
      </c>
      <c r="F1068" s="1">
        <v>97.631</v>
      </c>
      <c r="G1068" s="1">
        <v>99.93</v>
      </c>
      <c r="H1068" s="1">
        <v>99.915000000000006</v>
      </c>
      <c r="I1068" s="1">
        <v>99.825999999999993</v>
      </c>
      <c r="J1068" s="1">
        <v>99.602000000000004</v>
      </c>
      <c r="K1068" s="4">
        <f t="shared" si="180"/>
        <v>5.010696302720774E-5</v>
      </c>
      <c r="L1068" s="4">
        <f t="shared" si="181"/>
        <v>1.0238139115825717E-4</v>
      </c>
      <c r="M1068" s="4">
        <f t="shared" si="182"/>
        <v>5.1201179675386399E-5</v>
      </c>
      <c r="N1068" s="4">
        <f t="shared" si="183"/>
        <v>-5.1210619033903448E-5</v>
      </c>
      <c r="S1068" s="5">
        <f>G1068/G1069-1</f>
        <v>0</v>
      </c>
      <c r="T1068" s="5">
        <f>H1068/H1069-1</f>
        <v>5.0045040536517149E-5</v>
      </c>
      <c r="U1068" s="5">
        <f>I1068/I1069-1</f>
        <v>5.008966049224739E-5</v>
      </c>
      <c r="V1068" s="5">
        <f>J1068/J1069-1</f>
        <v>5.0202315330816205E-5</v>
      </c>
      <c r="X1068" s="8"/>
      <c r="Y1068" s="8"/>
      <c r="Z1068" s="8"/>
    </row>
    <row r="1069" spans="2:26" x14ac:dyDescent="0.2">
      <c r="B1069" s="2">
        <v>42087</v>
      </c>
      <c r="C1069" s="1">
        <v>97.790800000000004</v>
      </c>
      <c r="D1069" s="1">
        <v>97.674000000000007</v>
      </c>
      <c r="E1069" s="1">
        <v>97.653999999999996</v>
      </c>
      <c r="F1069" s="1">
        <v>97.635999999999996</v>
      </c>
      <c r="G1069" s="1">
        <v>99.93</v>
      </c>
      <c r="H1069" s="1">
        <v>99.91</v>
      </c>
      <c r="I1069" s="1">
        <v>99.820999999999998</v>
      </c>
      <c r="J1069" s="1">
        <v>99.596999999999994</v>
      </c>
      <c r="K1069" s="4">
        <f t="shared" si="180"/>
        <v>1.0022396989195492E-4</v>
      </c>
      <c r="L1069" s="4">
        <f t="shared" si="181"/>
        <v>2.0480471870087946E-4</v>
      </c>
      <c r="M1069" s="4">
        <f t="shared" si="182"/>
        <v>2.458260780497934E-4</v>
      </c>
      <c r="N1069" s="4">
        <f t="shared" si="183"/>
        <v>2.9710983843367345E-4</v>
      </c>
      <c r="S1069" s="5">
        <f>G1069/G1070-1</f>
        <v>0</v>
      </c>
      <c r="T1069" s="5">
        <f>H1069/H1070-1</f>
        <v>0</v>
      </c>
      <c r="U1069" s="5">
        <f>I1069/I1070-1</f>
        <v>0</v>
      </c>
      <c r="V1069" s="5">
        <f>J1069/J1070-1</f>
        <v>0</v>
      </c>
      <c r="X1069" s="8"/>
      <c r="Y1069" s="8"/>
      <c r="Z1069" s="8"/>
    </row>
    <row r="1070" spans="2:26" x14ac:dyDescent="0.2">
      <c r="B1070" s="2">
        <v>42086</v>
      </c>
      <c r="C1070" s="1">
        <v>97.781000000000006</v>
      </c>
      <c r="D1070" s="1">
        <v>97.653999999999996</v>
      </c>
      <c r="E1070" s="1">
        <v>97.63</v>
      </c>
      <c r="F1070" s="1">
        <v>97.606999999999999</v>
      </c>
      <c r="G1070" s="1">
        <v>99.93</v>
      </c>
      <c r="H1070" s="1">
        <v>99.91</v>
      </c>
      <c r="I1070" s="1">
        <v>99.820999999999998</v>
      </c>
      <c r="J1070" s="1">
        <v>99.596999999999994</v>
      </c>
      <c r="K1070" s="4">
        <f t="shared" si="180"/>
        <v>0</v>
      </c>
      <c r="L1070" s="4">
        <f t="shared" si="181"/>
        <v>0</v>
      </c>
      <c r="M1070" s="4">
        <f t="shared" si="182"/>
        <v>0</v>
      </c>
      <c r="N1070" s="4">
        <f t="shared" si="183"/>
        <v>0</v>
      </c>
      <c r="S1070" s="5">
        <f>G1070/G1071-1</f>
        <v>0</v>
      </c>
      <c r="T1070" s="5">
        <f>H1070/H1071-1</f>
        <v>-5.0042536155814332E-5</v>
      </c>
      <c r="U1070" s="5">
        <f>I1070/I1071-1</f>
        <v>-5.0087151643785077E-5</v>
      </c>
      <c r="V1070" s="5">
        <f>J1070/J1071-1</f>
        <v>-5.0199795184946439E-5</v>
      </c>
      <c r="X1070" s="8"/>
      <c r="Y1070" s="8"/>
      <c r="Z1070" s="8"/>
    </row>
    <row r="1071" spans="2:26" x14ac:dyDescent="0.2">
      <c r="B1071" s="2">
        <v>42083</v>
      </c>
      <c r="C1071" s="1">
        <v>97.781000000000006</v>
      </c>
      <c r="D1071" s="1">
        <v>97.653999999999996</v>
      </c>
      <c r="E1071" s="1">
        <v>97.63</v>
      </c>
      <c r="F1071" s="1">
        <v>97.606999999999999</v>
      </c>
      <c r="G1071" s="1">
        <v>99.93</v>
      </c>
      <c r="H1071" s="1">
        <v>99.915000000000006</v>
      </c>
      <c r="I1071" s="1">
        <v>99.825999999999993</v>
      </c>
      <c r="J1071" s="1">
        <v>99.602000000000004</v>
      </c>
      <c r="K1071" s="4">
        <f t="shared" si="180"/>
        <v>1.0023401574299484E-4</v>
      </c>
      <c r="L1071" s="4">
        <f t="shared" si="181"/>
        <v>9.2170618055220643E-5</v>
      </c>
      <c r="M1071" s="4">
        <f t="shared" si="182"/>
        <v>1.5366490805712729E-4</v>
      </c>
      <c r="N1071" s="4">
        <f t="shared" si="183"/>
        <v>2.5619479002281231E-4</v>
      </c>
      <c r="S1071" s="5">
        <f>G1071/G1072-1</f>
        <v>0</v>
      </c>
      <c r="T1071" s="5">
        <f>H1071/H1072-1</f>
        <v>0</v>
      </c>
      <c r="U1071" s="5">
        <f>I1071/I1072-1</f>
        <v>0</v>
      </c>
      <c r="V1071" s="5">
        <f>J1071/J1072-1</f>
        <v>0</v>
      </c>
      <c r="X1071" s="8"/>
      <c r="Y1071" s="8"/>
      <c r="Z1071" s="8"/>
    </row>
    <row r="1072" spans="2:26" x14ac:dyDescent="0.2">
      <c r="B1072" s="2">
        <v>42082</v>
      </c>
      <c r="C1072" s="1">
        <v>97.771199999999993</v>
      </c>
      <c r="D1072" s="1">
        <v>97.644999999999996</v>
      </c>
      <c r="E1072" s="1">
        <v>97.614999999999995</v>
      </c>
      <c r="F1072" s="1">
        <v>97.581999999999994</v>
      </c>
      <c r="G1072" s="1">
        <v>99.93</v>
      </c>
      <c r="H1072" s="1">
        <v>99.915000000000006</v>
      </c>
      <c r="I1072" s="1">
        <v>99.825999999999993</v>
      </c>
      <c r="J1072" s="1">
        <v>99.602000000000004</v>
      </c>
      <c r="K1072" s="4">
        <f t="shared" si="180"/>
        <v>-2.0042785210894198E-4</v>
      </c>
      <c r="L1072" s="4">
        <f t="shared" si="181"/>
        <v>-3.4807891153687542E-4</v>
      </c>
      <c r="M1072" s="4">
        <f t="shared" si="182"/>
        <v>-5.0172018348626501E-4</v>
      </c>
      <c r="N1072" s="4">
        <f t="shared" si="183"/>
        <v>-6.0425436036104507E-4</v>
      </c>
      <c r="S1072" s="5">
        <f>G1072/G1073-1</f>
        <v>5.0037528146251731E-5</v>
      </c>
      <c r="T1072" s="5">
        <f>H1072/H1073-1</f>
        <v>5.0045040536517149E-5</v>
      </c>
      <c r="U1072" s="5">
        <f>I1072/I1073-1</f>
        <v>5.008966049224739E-5</v>
      </c>
      <c r="V1072" s="5">
        <f>J1072/J1073-1</f>
        <v>0</v>
      </c>
      <c r="X1072" s="8"/>
      <c r="Y1072" s="8"/>
      <c r="Z1072" s="8"/>
    </row>
    <row r="1073" spans="2:26" x14ac:dyDescent="0.2">
      <c r="B1073" s="2">
        <v>42081</v>
      </c>
      <c r="C1073" s="1">
        <v>97.790800000000004</v>
      </c>
      <c r="D1073" s="1">
        <v>97.679000000000002</v>
      </c>
      <c r="E1073" s="1">
        <v>97.664000000000001</v>
      </c>
      <c r="F1073" s="1">
        <v>97.641000000000005</v>
      </c>
      <c r="G1073" s="1">
        <v>99.924999999999997</v>
      </c>
      <c r="H1073" s="1">
        <v>99.91</v>
      </c>
      <c r="I1073" s="1">
        <v>99.820999999999998</v>
      </c>
      <c r="J1073" s="1">
        <v>99.602000000000004</v>
      </c>
      <c r="K1073" s="4">
        <f t="shared" si="180"/>
        <v>4.0101645395074215E-4</v>
      </c>
      <c r="L1073" s="4">
        <f t="shared" si="181"/>
        <v>7.5815788125610517E-4</v>
      </c>
      <c r="M1073" s="4">
        <f t="shared" si="182"/>
        <v>1.0557497360625945E-3</v>
      </c>
      <c r="N1073" s="4">
        <f t="shared" si="183"/>
        <v>1.3639906469213869E-3</v>
      </c>
      <c r="S1073" s="5">
        <f>G1073/G1074-1</f>
        <v>-5.0035024517280924E-5</v>
      </c>
      <c r="T1073" s="5">
        <f>H1073/H1074-1</f>
        <v>0</v>
      </c>
      <c r="U1073" s="5">
        <f>I1073/I1074-1</f>
        <v>5.0092169592064195E-5</v>
      </c>
      <c r="V1073" s="5">
        <f>J1073/J1074-1</f>
        <v>1.0040967145963364E-4</v>
      </c>
      <c r="X1073" s="8"/>
      <c r="Y1073" s="8"/>
      <c r="Z1073" s="8"/>
    </row>
    <row r="1074" spans="2:26" x14ac:dyDescent="0.2">
      <c r="B1074" s="2">
        <v>42080</v>
      </c>
      <c r="C1074" s="1">
        <v>97.751599999999996</v>
      </c>
      <c r="D1074" s="1">
        <v>97.605000000000004</v>
      </c>
      <c r="E1074" s="1">
        <v>97.561000000000007</v>
      </c>
      <c r="F1074" s="1">
        <v>97.507999999999996</v>
      </c>
      <c r="G1074" s="1">
        <v>99.93</v>
      </c>
      <c r="H1074" s="1">
        <v>99.91</v>
      </c>
      <c r="I1074" s="1">
        <v>99.816000000000003</v>
      </c>
      <c r="J1074" s="1">
        <v>99.591999999999999</v>
      </c>
      <c r="K1074" s="4">
        <f t="shared" si="180"/>
        <v>0</v>
      </c>
      <c r="L1074" s="4">
        <f t="shared" si="181"/>
        <v>-1.0244327203801085E-4</v>
      </c>
      <c r="M1074" s="4">
        <f t="shared" si="182"/>
        <v>-1.537263261456312E-4</v>
      </c>
      <c r="N1074" s="4">
        <f t="shared" si="183"/>
        <v>-2.0506931342800794E-4</v>
      </c>
      <c r="S1074" s="5">
        <f>G1074/G1075-1</f>
        <v>-1.5008254539983223E-4</v>
      </c>
      <c r="T1074" s="5">
        <f>H1074/H1075-1</f>
        <v>-1.501125844383111E-4</v>
      </c>
      <c r="U1074" s="5">
        <f>I1074/I1075-1</f>
        <v>-1.5025392914025382E-4</v>
      </c>
      <c r="V1074" s="5">
        <f>J1074/J1075-1</f>
        <v>-1.5059182587573439E-4</v>
      </c>
      <c r="X1074" s="8"/>
      <c r="Y1074" s="8"/>
      <c r="Z1074" s="8"/>
    </row>
    <row r="1075" spans="2:26" x14ac:dyDescent="0.2">
      <c r="B1075" s="2">
        <v>42079</v>
      </c>
      <c r="C1075" s="1">
        <v>97.751599999999996</v>
      </c>
      <c r="D1075" s="1">
        <v>97.614999999999995</v>
      </c>
      <c r="E1075" s="1">
        <v>97.575999999999993</v>
      </c>
      <c r="F1075" s="1">
        <v>97.528000000000006</v>
      </c>
      <c r="G1075" s="1">
        <v>99.944999999999993</v>
      </c>
      <c r="H1075" s="1">
        <v>99.924999999999997</v>
      </c>
      <c r="I1075" s="1">
        <v>99.831000000000003</v>
      </c>
      <c r="J1075" s="1">
        <v>99.606999999999999</v>
      </c>
      <c r="K1075" s="4">
        <f t="shared" si="180"/>
        <v>0</v>
      </c>
      <c r="L1075" s="4">
        <f t="shared" si="181"/>
        <v>0</v>
      </c>
      <c r="M1075" s="4">
        <f t="shared" si="182"/>
        <v>1.0249472152179528E-4</v>
      </c>
      <c r="N1075" s="4">
        <f t="shared" si="183"/>
        <v>2.0511137547707392E-4</v>
      </c>
      <c r="S1075" s="5">
        <f>G1075/G1076-1</f>
        <v>-5.0025012506393907E-5</v>
      </c>
      <c r="T1075" s="5">
        <f>H1075/H1076-1</f>
        <v>0</v>
      </c>
      <c r="U1075" s="5">
        <f>I1075/I1076-1</f>
        <v>-5.0082134700812908E-5</v>
      </c>
      <c r="V1075" s="5">
        <f>J1075/J1076-1</f>
        <v>0</v>
      </c>
      <c r="X1075" s="8"/>
      <c r="Y1075" s="8"/>
      <c r="Z1075" s="8"/>
    </row>
    <row r="1076" spans="2:26" x14ac:dyDescent="0.2">
      <c r="B1076" s="2">
        <v>42076</v>
      </c>
      <c r="C1076" s="1">
        <v>97.751599999999996</v>
      </c>
      <c r="D1076" s="1">
        <v>97.614999999999995</v>
      </c>
      <c r="E1076" s="1">
        <v>97.566000000000003</v>
      </c>
      <c r="F1076" s="1">
        <v>97.507999999999996</v>
      </c>
      <c r="G1076" s="1">
        <v>99.95</v>
      </c>
      <c r="H1076" s="1">
        <v>99.924999999999997</v>
      </c>
      <c r="I1076" s="1">
        <v>99.835999999999999</v>
      </c>
      <c r="J1076" s="1">
        <v>99.606999999999999</v>
      </c>
      <c r="K1076" s="4">
        <f t="shared" si="180"/>
        <v>0</v>
      </c>
      <c r="L1076" s="4">
        <f t="shared" si="181"/>
        <v>0</v>
      </c>
      <c r="M1076" s="4">
        <f t="shared" si="182"/>
        <v>5.1249987187418355E-5</v>
      </c>
      <c r="N1076" s="4">
        <f t="shared" si="183"/>
        <v>5.128047342117803E-5</v>
      </c>
      <c r="S1076" s="5">
        <f>G1076/G1077-1</f>
        <v>0</v>
      </c>
      <c r="T1076" s="5">
        <f>H1076/H1077-1</f>
        <v>0</v>
      </c>
      <c r="U1076" s="5">
        <f>I1076/I1077-1</f>
        <v>5.0084643046677257E-5</v>
      </c>
      <c r="V1076" s="5">
        <f>J1076/J1077-1</f>
        <v>0</v>
      </c>
      <c r="X1076" s="8"/>
      <c r="Y1076" s="8"/>
      <c r="Z1076" s="8"/>
    </row>
    <row r="1077" spans="2:26" x14ac:dyDescent="0.2">
      <c r="B1077" s="2">
        <v>42075</v>
      </c>
      <c r="C1077" s="1">
        <v>97.751599999999996</v>
      </c>
      <c r="D1077" s="1">
        <v>97.614999999999995</v>
      </c>
      <c r="E1077" s="1">
        <v>97.561000000000007</v>
      </c>
      <c r="F1077" s="1">
        <v>97.503</v>
      </c>
      <c r="G1077" s="1">
        <v>99.95</v>
      </c>
      <c r="H1077" s="1">
        <v>99.924999999999997</v>
      </c>
      <c r="I1077" s="1">
        <v>99.831000000000003</v>
      </c>
      <c r="J1077" s="1">
        <v>99.606999999999999</v>
      </c>
      <c r="K1077" s="4">
        <f t="shared" si="180"/>
        <v>1.0026416538266858E-4</v>
      </c>
      <c r="L1077" s="4">
        <f t="shared" si="181"/>
        <v>2.4592431679160143E-4</v>
      </c>
      <c r="M1077" s="4">
        <f t="shared" si="182"/>
        <v>3.4862140740510306E-4</v>
      </c>
      <c r="N1077" s="4">
        <f t="shared" si="183"/>
        <v>4.0014774686047971E-4</v>
      </c>
      <c r="S1077" s="5">
        <f>G1077/G1078-1</f>
        <v>5.0027515133388434E-5</v>
      </c>
      <c r="T1077" s="5">
        <f>H1077/H1078-1</f>
        <v>0</v>
      </c>
      <c r="U1077" s="5">
        <f>I1077/I1078-1</f>
        <v>-5.0082134700812908E-5</v>
      </c>
      <c r="V1077" s="5">
        <f>J1077/J1078-1</f>
        <v>-5.019475565193332E-5</v>
      </c>
      <c r="X1077" s="8"/>
      <c r="Y1077" s="8"/>
      <c r="Z1077" s="8"/>
    </row>
    <row r="1078" spans="2:26" x14ac:dyDescent="0.2">
      <c r="B1078" s="2">
        <v>42074</v>
      </c>
      <c r="C1078" s="1">
        <v>97.741799999999998</v>
      </c>
      <c r="D1078" s="1">
        <v>97.590999999999994</v>
      </c>
      <c r="E1078" s="1">
        <v>97.527000000000001</v>
      </c>
      <c r="F1078" s="1">
        <v>97.463999999999999</v>
      </c>
      <c r="G1078" s="1">
        <v>99.944999999999993</v>
      </c>
      <c r="H1078" s="1">
        <v>99.924999999999997</v>
      </c>
      <c r="I1078" s="1">
        <v>99.835999999999999</v>
      </c>
      <c r="J1078" s="1">
        <v>99.611999999999995</v>
      </c>
      <c r="K1078" s="4">
        <f t="shared" si="180"/>
        <v>-2.4553886573408512E-5</v>
      </c>
      <c r="L1078" s="4">
        <f t="shared" si="181"/>
        <v>0</v>
      </c>
      <c r="M1078" s="4">
        <f t="shared" si="182"/>
        <v>0</v>
      </c>
      <c r="N1078" s="4">
        <f t="shared" si="183"/>
        <v>0</v>
      </c>
      <c r="S1078" s="5">
        <f>G1078/G1079-1</f>
        <v>5.0030018010849275E-5</v>
      </c>
      <c r="T1078" s="5">
        <f>H1078/H1079-1</f>
        <v>0</v>
      </c>
      <c r="U1078" s="5">
        <f>I1078/I1079-1</f>
        <v>0</v>
      </c>
      <c r="V1078" s="5">
        <f>J1078/J1079-1</f>
        <v>5.0197275291763432E-5</v>
      </c>
      <c r="X1078" s="8"/>
      <c r="Y1078" s="8"/>
      <c r="Z1078" s="8"/>
    </row>
    <row r="1079" spans="2:26" x14ac:dyDescent="0.2">
      <c r="B1079" s="2">
        <v>42073</v>
      </c>
      <c r="C1079" s="1">
        <v>97.744200000000006</v>
      </c>
      <c r="D1079" s="1">
        <v>97.590999999999994</v>
      </c>
      <c r="E1079" s="1">
        <v>97.527000000000001</v>
      </c>
      <c r="F1079" s="1">
        <v>97.463999999999999</v>
      </c>
      <c r="G1079" s="1">
        <v>99.94</v>
      </c>
      <c r="H1079" s="1">
        <v>99.924999999999997</v>
      </c>
      <c r="I1079" s="1">
        <v>99.835999999999999</v>
      </c>
      <c r="J1079" s="1">
        <v>99.606999999999999</v>
      </c>
      <c r="K1079" s="4">
        <f t="shared" si="180"/>
        <v>0</v>
      </c>
      <c r="L1079" s="4">
        <f t="shared" si="181"/>
        <v>5.1236857745884379E-5</v>
      </c>
      <c r="M1079" s="4">
        <f t="shared" si="182"/>
        <v>1.0254622270999825E-4</v>
      </c>
      <c r="N1079" s="4">
        <f t="shared" si="183"/>
        <v>1.539266693346697E-4</v>
      </c>
      <c r="S1079" s="5">
        <f>G1079/G1080-1</f>
        <v>0</v>
      </c>
      <c r="T1079" s="5">
        <f>H1079/H1080-1</f>
        <v>5.004003202557783E-5</v>
      </c>
      <c r="U1079" s="5">
        <f>I1079/I1080-1</f>
        <v>5.0084643046677257E-5</v>
      </c>
      <c r="V1079" s="5">
        <f>J1079/J1080-1</f>
        <v>5.0199795184724394E-5</v>
      </c>
      <c r="X1079" s="8"/>
      <c r="Y1079" s="8"/>
      <c r="Z1079" s="8"/>
    </row>
    <row r="1080" spans="2:26" x14ac:dyDescent="0.2">
      <c r="B1080" s="2">
        <v>42072</v>
      </c>
      <c r="C1080" s="1">
        <v>97.744200000000006</v>
      </c>
      <c r="D1080" s="1">
        <v>97.585999999999999</v>
      </c>
      <c r="E1080" s="1">
        <v>97.516999999999996</v>
      </c>
      <c r="F1080" s="1">
        <v>97.448999999999998</v>
      </c>
      <c r="G1080" s="1">
        <v>99.94</v>
      </c>
      <c r="H1080" s="1">
        <v>99.92</v>
      </c>
      <c r="I1080" s="1">
        <v>99.831000000000003</v>
      </c>
      <c r="J1080" s="1">
        <v>99.602000000000004</v>
      </c>
      <c r="K1080" s="4">
        <f t="shared" si="180"/>
        <v>-2.5576311016073383E-5</v>
      </c>
      <c r="L1080" s="4">
        <f t="shared" si="181"/>
        <v>0</v>
      </c>
      <c r="M1080" s="4">
        <f t="shared" si="182"/>
        <v>1.025567395160909E-4</v>
      </c>
      <c r="N1080" s="4">
        <f t="shared" si="183"/>
        <v>2.0527768939437863E-4</v>
      </c>
      <c r="S1080" s="5">
        <f>G1080/G1081-1</f>
        <v>0</v>
      </c>
      <c r="T1080" s="5">
        <f>H1080/H1081-1</f>
        <v>5.0042536155592288E-5</v>
      </c>
      <c r="U1080" s="5">
        <f>I1080/I1081-1</f>
        <v>1.0017932098471682E-4</v>
      </c>
      <c r="V1080" s="5">
        <f>J1080/J1081-1</f>
        <v>1.0040967145963364E-4</v>
      </c>
      <c r="X1080" s="8"/>
      <c r="Y1080" s="8"/>
      <c r="Z1080" s="8"/>
    </row>
    <row r="1081" spans="2:26" x14ac:dyDescent="0.2">
      <c r="B1081" s="2">
        <v>42069</v>
      </c>
      <c r="C1081" s="1">
        <v>97.746700000000004</v>
      </c>
      <c r="D1081" s="1">
        <v>97.585999999999999</v>
      </c>
      <c r="E1081" s="1">
        <v>97.507000000000005</v>
      </c>
      <c r="F1081" s="1">
        <v>97.429000000000002</v>
      </c>
      <c r="G1081" s="1">
        <v>99.94</v>
      </c>
      <c r="H1081" s="1">
        <v>99.915000000000006</v>
      </c>
      <c r="I1081" s="1">
        <v>99.820999999999998</v>
      </c>
      <c r="J1081" s="1">
        <v>99.591999999999999</v>
      </c>
      <c r="K1081" s="4">
        <f t="shared" si="180"/>
        <v>0</v>
      </c>
      <c r="L1081" s="4">
        <f t="shared" si="181"/>
        <v>-2.4587644708540246E-4</v>
      </c>
      <c r="M1081" s="4">
        <f t="shared" si="182"/>
        <v>-6.5593260292495792E-4</v>
      </c>
      <c r="N1081" s="4">
        <f t="shared" si="183"/>
        <v>-9.1265202321622052E-4</v>
      </c>
      <c r="S1081" s="5">
        <f>G1081/G1082-1</f>
        <v>0</v>
      </c>
      <c r="T1081" s="5">
        <f>H1081/H1082-1</f>
        <v>0</v>
      </c>
      <c r="U1081" s="5">
        <f>I1081/I1082-1</f>
        <v>0</v>
      </c>
      <c r="V1081" s="5">
        <f>J1081/J1082-1</f>
        <v>-5.0202315330705183E-5</v>
      </c>
      <c r="X1081" s="8"/>
      <c r="Y1081" s="8"/>
      <c r="Z1081" s="8"/>
    </row>
    <row r="1082" spans="2:26" x14ac:dyDescent="0.2">
      <c r="B1082" s="2">
        <v>42068</v>
      </c>
      <c r="C1082" s="1">
        <v>97.746700000000004</v>
      </c>
      <c r="D1082" s="1">
        <v>97.61</v>
      </c>
      <c r="E1082" s="1">
        <v>97.570999999999998</v>
      </c>
      <c r="F1082" s="1">
        <v>97.518000000000001</v>
      </c>
      <c r="G1082" s="1">
        <v>99.94</v>
      </c>
      <c r="H1082" s="1">
        <v>99.915000000000006</v>
      </c>
      <c r="I1082" s="1">
        <v>99.820999999999998</v>
      </c>
      <c r="J1082" s="1">
        <v>99.596999999999994</v>
      </c>
      <c r="K1082" s="4">
        <f t="shared" si="180"/>
        <v>2.5576965180462707E-5</v>
      </c>
      <c r="L1082" s="4">
        <f t="shared" si="181"/>
        <v>5.1226883868604745E-5</v>
      </c>
      <c r="M1082" s="4">
        <f t="shared" si="182"/>
        <v>1.0249997437483671E-4</v>
      </c>
      <c r="N1082" s="4">
        <f t="shared" si="183"/>
        <v>1.5384142026397818E-4</v>
      </c>
      <c r="S1082" s="5">
        <f>G1082/G1083-1</f>
        <v>5.0032521138776431E-5</v>
      </c>
      <c r="T1082" s="5">
        <f>H1082/H1083-1</f>
        <v>1.0009509033581665E-4</v>
      </c>
      <c r="U1082" s="5">
        <f>I1082/I1083-1</f>
        <v>5.0092169592064195E-5</v>
      </c>
      <c r="V1082" s="5">
        <f>J1082/J1083-1</f>
        <v>5.0204835729816821E-5</v>
      </c>
      <c r="X1082" s="8"/>
      <c r="Y1082" s="8"/>
      <c r="Z1082" s="8"/>
    </row>
    <row r="1083" spans="2:26" x14ac:dyDescent="0.2">
      <c r="B1083" s="2">
        <v>42067</v>
      </c>
      <c r="C1083" s="1">
        <v>97.744200000000006</v>
      </c>
      <c r="D1083" s="1">
        <v>97.605000000000004</v>
      </c>
      <c r="E1083" s="1">
        <v>97.561000000000007</v>
      </c>
      <c r="F1083" s="1">
        <v>97.503</v>
      </c>
      <c r="G1083" s="1">
        <v>99.935000000000002</v>
      </c>
      <c r="H1083" s="1">
        <v>99.905000000000001</v>
      </c>
      <c r="I1083" s="1">
        <v>99.816000000000003</v>
      </c>
      <c r="J1083" s="1">
        <v>99.591999999999999</v>
      </c>
      <c r="K1083" s="4">
        <f t="shared" si="180"/>
        <v>0</v>
      </c>
      <c r="L1083" s="4">
        <f t="shared" si="181"/>
        <v>5.1229508196914963E-5</v>
      </c>
      <c r="M1083" s="4">
        <f t="shared" si="182"/>
        <v>1.5377360424828623E-4</v>
      </c>
      <c r="N1083" s="4">
        <f t="shared" si="183"/>
        <v>1.949037790818231E-4</v>
      </c>
      <c r="S1083" s="5">
        <f>G1083/G1084-1</f>
        <v>0</v>
      </c>
      <c r="T1083" s="5">
        <f>H1083/H1084-1</f>
        <v>-5.0045040536406127E-5</v>
      </c>
      <c r="U1083" s="5">
        <f>I1083/I1084-1</f>
        <v>-5.008966049224739E-5</v>
      </c>
      <c r="V1083" s="5">
        <f>J1083/J1084-1</f>
        <v>-5.0202315330705183E-5</v>
      </c>
      <c r="X1083" s="8"/>
      <c r="Y1083" s="8"/>
      <c r="Z1083" s="8"/>
    </row>
    <row r="1084" spans="2:26" x14ac:dyDescent="0.2">
      <c r="B1084" s="2">
        <v>42066</v>
      </c>
      <c r="C1084" s="1">
        <v>97.744200000000006</v>
      </c>
      <c r="D1084" s="1">
        <v>97.6</v>
      </c>
      <c r="E1084" s="1">
        <v>97.546000000000006</v>
      </c>
      <c r="F1084" s="1">
        <v>97.483999999999995</v>
      </c>
      <c r="G1084" s="1">
        <v>99.935000000000002</v>
      </c>
      <c r="H1084" s="1">
        <v>99.91</v>
      </c>
      <c r="I1084" s="1">
        <v>99.820999999999998</v>
      </c>
      <c r="J1084" s="1">
        <v>99.596999999999994</v>
      </c>
      <c r="K1084" s="4">
        <f t="shared" si="180"/>
        <v>-2.5576311016073383E-5</v>
      </c>
      <c r="L1084" s="4">
        <f t="shared" si="181"/>
        <v>-5.1226883868715767E-5</v>
      </c>
      <c r="M1084" s="4">
        <f t="shared" si="182"/>
        <v>-1.0250522776655835E-4</v>
      </c>
      <c r="N1084" s="4">
        <f t="shared" si="183"/>
        <v>-9.2314320002451211E-5</v>
      </c>
      <c r="S1084" s="5">
        <f>G1084/G1085-1</f>
        <v>-5.0030018010738253E-5</v>
      </c>
      <c r="T1084" s="5">
        <f>H1084/H1085-1</f>
        <v>-5.0042536155814332E-5</v>
      </c>
      <c r="U1084" s="5">
        <f>I1084/I1085-1</f>
        <v>0</v>
      </c>
      <c r="V1084" s="5">
        <f>J1084/J1085-1</f>
        <v>0</v>
      </c>
      <c r="X1084" s="8"/>
      <c r="Y1084" s="8"/>
      <c r="Z1084" s="8"/>
    </row>
    <row r="1085" spans="2:26" x14ac:dyDescent="0.2">
      <c r="B1085" s="2">
        <v>42065</v>
      </c>
      <c r="C1085" s="1">
        <v>97.746700000000004</v>
      </c>
      <c r="D1085" s="1">
        <v>97.605000000000004</v>
      </c>
      <c r="E1085" s="1">
        <v>97.555999999999997</v>
      </c>
      <c r="F1085" s="1">
        <v>97.492999999999995</v>
      </c>
      <c r="G1085" s="1">
        <v>99.94</v>
      </c>
      <c r="H1085" s="1">
        <v>99.915000000000006</v>
      </c>
      <c r="I1085" s="1">
        <v>99.820999999999998</v>
      </c>
      <c r="J1085" s="1">
        <v>99.596999999999994</v>
      </c>
      <c r="K1085" s="4">
        <f t="shared" si="180"/>
        <v>0</v>
      </c>
      <c r="L1085" s="4">
        <f t="shared" si="181"/>
        <v>-5.1224259809412587E-5</v>
      </c>
      <c r="M1085" s="4">
        <f t="shared" si="182"/>
        <v>-1.5373420381059599E-4</v>
      </c>
      <c r="N1085" s="4">
        <f t="shared" si="183"/>
        <v>-3.0761974098414413E-4</v>
      </c>
      <c r="S1085" s="5">
        <f>G1085/G1086-1</f>
        <v>-5.0027515133277412E-5</v>
      </c>
      <c r="T1085" s="5">
        <f>H1085/H1086-1</f>
        <v>-5.004003202557783E-5</v>
      </c>
      <c r="U1085" s="5">
        <f>I1085/I1086-1</f>
        <v>-1.0016928609357656E-4</v>
      </c>
      <c r="V1085" s="5">
        <f>J1085/J1086-1</f>
        <v>-5.0199795184946439E-5</v>
      </c>
      <c r="X1085" s="8"/>
      <c r="Y1085" s="8"/>
      <c r="Z1085" s="8"/>
    </row>
    <row r="1086" spans="2:26" x14ac:dyDescent="0.2">
      <c r="B1086" s="2">
        <v>42062</v>
      </c>
      <c r="C1086" s="1">
        <v>97.746700000000004</v>
      </c>
      <c r="D1086" s="1">
        <v>97.61</v>
      </c>
      <c r="E1086" s="1">
        <v>97.570999999999998</v>
      </c>
      <c r="F1086" s="1">
        <v>97.522999999999996</v>
      </c>
      <c r="G1086" s="1">
        <v>99.944999999999993</v>
      </c>
      <c r="H1086" s="1">
        <v>99.92</v>
      </c>
      <c r="I1086" s="1">
        <v>99.831000000000003</v>
      </c>
      <c r="J1086" s="1">
        <v>99.602000000000004</v>
      </c>
      <c r="K1086" s="4">
        <f t="shared" si="180"/>
        <v>0</v>
      </c>
      <c r="L1086" s="4">
        <f t="shared" si="181"/>
        <v>5.1226883868604745E-5</v>
      </c>
      <c r="M1086" s="4">
        <f t="shared" si="182"/>
        <v>1.5375784164994855E-4</v>
      </c>
      <c r="N1086" s="4">
        <f t="shared" si="183"/>
        <v>2.0512189368537825E-4</v>
      </c>
      <c r="S1086" s="5">
        <f>G1086/G1087-1</f>
        <v>5.0030018010849275E-5</v>
      </c>
      <c r="T1086" s="5">
        <f>H1086/H1087-1</f>
        <v>5.0042536155592288E-5</v>
      </c>
      <c r="U1086" s="5">
        <f>I1086/I1087-1</f>
        <v>5.0087151644007122E-5</v>
      </c>
      <c r="V1086" s="5">
        <f>J1086/J1087-1</f>
        <v>0</v>
      </c>
      <c r="X1086" s="8"/>
      <c r="Y1086" s="8"/>
      <c r="Z1086" s="8"/>
    </row>
    <row r="1087" spans="2:26" x14ac:dyDescent="0.2">
      <c r="B1087" s="2">
        <v>42061</v>
      </c>
      <c r="C1087" s="1">
        <v>97.746700000000004</v>
      </c>
      <c r="D1087" s="1">
        <v>97.605000000000004</v>
      </c>
      <c r="E1087" s="1">
        <v>97.555999999999997</v>
      </c>
      <c r="F1087" s="1">
        <v>97.503</v>
      </c>
      <c r="G1087" s="1">
        <v>99.94</v>
      </c>
      <c r="H1087" s="1">
        <v>99.915000000000006</v>
      </c>
      <c r="I1087" s="1">
        <v>99.825999999999993</v>
      </c>
      <c r="J1087" s="1">
        <v>99.602000000000004</v>
      </c>
      <c r="K1087" s="4">
        <f t="shared" si="180"/>
        <v>0</v>
      </c>
      <c r="L1087" s="4">
        <f t="shared" si="181"/>
        <v>-1.0244327203801085E-4</v>
      </c>
      <c r="M1087" s="4">
        <f t="shared" si="182"/>
        <v>-2.4595203935229293E-4</v>
      </c>
      <c r="N1087" s="4">
        <f t="shared" si="183"/>
        <v>-3.588345055259845E-4</v>
      </c>
      <c r="S1087" s="5">
        <f>G1087/G1088-1</f>
        <v>5.0032521138776431E-5</v>
      </c>
      <c r="T1087" s="5">
        <f>H1087/H1088-1</f>
        <v>1.5015015015018562E-4</v>
      </c>
      <c r="U1087" s="5">
        <f>I1087/I1088-1</f>
        <v>1.0018433918390635E-4</v>
      </c>
      <c r="V1087" s="5">
        <f>J1087/J1088-1</f>
        <v>5.0202315330816205E-5</v>
      </c>
      <c r="X1087" s="8"/>
      <c r="Y1087" s="8"/>
      <c r="Z1087" s="8"/>
    </row>
    <row r="1088" spans="2:26" x14ac:dyDescent="0.2">
      <c r="B1088" s="2">
        <v>42060</v>
      </c>
      <c r="C1088" s="1">
        <v>97.746700000000004</v>
      </c>
      <c r="D1088" s="1">
        <v>97.614999999999995</v>
      </c>
      <c r="E1088" s="1">
        <v>97.58</v>
      </c>
      <c r="F1088" s="1">
        <v>97.537999999999997</v>
      </c>
      <c r="G1088" s="1">
        <v>99.935000000000002</v>
      </c>
      <c r="H1088" s="1">
        <v>99.9</v>
      </c>
      <c r="I1088" s="1">
        <v>99.816000000000003</v>
      </c>
      <c r="J1088" s="1">
        <v>99.596999999999994</v>
      </c>
      <c r="K1088" s="4">
        <f t="shared" si="180"/>
        <v>2.5576965180462707E-5</v>
      </c>
      <c r="L1088" s="4">
        <f t="shared" si="181"/>
        <v>0</v>
      </c>
      <c r="M1088" s="4">
        <f t="shared" si="182"/>
        <v>-5.1237382794444564E-5</v>
      </c>
      <c r="N1088" s="4">
        <f t="shared" si="183"/>
        <v>-5.1259444552753664E-5</v>
      </c>
      <c r="S1088" s="5">
        <f>G1088/G1089-1</f>
        <v>1.0007505629228142E-4</v>
      </c>
      <c r="T1088" s="5">
        <f>H1088/H1089-1</f>
        <v>1.0011012113331219E-4</v>
      </c>
      <c r="U1088" s="5">
        <f>I1088/I1089-1</f>
        <v>1.0019437709152257E-4</v>
      </c>
      <c r="V1088" s="5">
        <f>J1088/J1089-1</f>
        <v>1.0041471276367453E-4</v>
      </c>
      <c r="X1088" s="8"/>
      <c r="Y1088" s="8"/>
      <c r="Z1088" s="8"/>
    </row>
    <row r="1089" spans="2:26" x14ac:dyDescent="0.2">
      <c r="B1089" s="2">
        <v>42059</v>
      </c>
      <c r="C1089" s="1">
        <v>97.744200000000006</v>
      </c>
      <c r="D1089" s="1">
        <v>97.614999999999995</v>
      </c>
      <c r="E1089" s="1">
        <v>97.584999999999994</v>
      </c>
      <c r="F1089" s="1">
        <v>97.543000000000006</v>
      </c>
      <c r="G1089" s="1">
        <v>99.924999999999997</v>
      </c>
      <c r="H1089" s="1">
        <v>99.89</v>
      </c>
      <c r="I1089" s="1">
        <v>99.805999999999997</v>
      </c>
      <c r="J1089" s="1">
        <v>99.587000000000003</v>
      </c>
      <c r="K1089" s="4">
        <f t="shared" si="180"/>
        <v>1.0027175692495227E-4</v>
      </c>
      <c r="L1089" s="4">
        <f t="shared" si="181"/>
        <v>2.971737749266623E-4</v>
      </c>
      <c r="M1089" s="4">
        <f t="shared" si="182"/>
        <v>3.9981137104527775E-4</v>
      </c>
      <c r="N1089" s="4">
        <f t="shared" si="183"/>
        <v>5.6417200065661532E-4</v>
      </c>
      <c r="S1089" s="5">
        <f>G1089/G1090-1</f>
        <v>0</v>
      </c>
      <c r="T1089" s="5">
        <f>H1089/H1090-1</f>
        <v>5.0057566201022752E-5</v>
      </c>
      <c r="U1089" s="5">
        <f>I1089/I1090-1</f>
        <v>5.0099698399863613E-5</v>
      </c>
      <c r="V1089" s="5">
        <f>J1089/J1090-1</f>
        <v>1.0042479689098549E-4</v>
      </c>
      <c r="X1089" s="8"/>
      <c r="Y1089" s="8"/>
      <c r="Z1089" s="8"/>
    </row>
    <row r="1090" spans="2:26" x14ac:dyDescent="0.2">
      <c r="B1090" s="2">
        <v>42058</v>
      </c>
      <c r="C1090" s="1">
        <v>97.734399999999994</v>
      </c>
      <c r="D1090" s="1">
        <v>97.585999999999999</v>
      </c>
      <c r="E1090" s="1">
        <v>97.546000000000006</v>
      </c>
      <c r="F1090" s="1">
        <v>97.488</v>
      </c>
      <c r="G1090" s="1">
        <v>99.924999999999997</v>
      </c>
      <c r="H1090" s="1">
        <v>99.885000000000005</v>
      </c>
      <c r="I1090" s="1">
        <v>99.801000000000002</v>
      </c>
      <c r="J1090" s="1">
        <v>99.576999999999998</v>
      </c>
      <c r="K1090" s="4">
        <f t="shared" si="180"/>
        <v>2.4556951663701199E-5</v>
      </c>
      <c r="L1090" s="4">
        <f t="shared" si="181"/>
        <v>1.0248421743064284E-4</v>
      </c>
      <c r="M1090" s="4">
        <f t="shared" si="182"/>
        <v>1.9481784531460988E-4</v>
      </c>
      <c r="N1090" s="4">
        <f t="shared" si="183"/>
        <v>2.462447672986201E-4</v>
      </c>
      <c r="S1090" s="5">
        <f>G1090/G1091-1</f>
        <v>1.5013512160955145E-4</v>
      </c>
      <c r="T1090" s="5">
        <f>H1090/H1091-1</f>
        <v>2.0027036499281614E-4</v>
      </c>
      <c r="U1090" s="5">
        <f>I1090/I1091-1</f>
        <v>2.5056125721611977E-4</v>
      </c>
      <c r="V1090" s="5">
        <f>J1090/J1091-1</f>
        <v>2.0088994244504832E-4</v>
      </c>
      <c r="X1090" s="8"/>
      <c r="Y1090" s="8"/>
      <c r="Z1090" s="8"/>
    </row>
    <row r="1091" spans="2:26" x14ac:dyDescent="0.2">
      <c r="B1091" s="2">
        <v>42055</v>
      </c>
      <c r="C1091" s="1">
        <v>97.731999999999999</v>
      </c>
      <c r="D1091" s="1">
        <v>97.575999999999993</v>
      </c>
      <c r="E1091" s="1">
        <v>97.527000000000001</v>
      </c>
      <c r="F1091" s="1">
        <v>97.463999999999999</v>
      </c>
      <c r="G1091" s="1">
        <v>99.91</v>
      </c>
      <c r="H1091" s="1">
        <v>99.864999999999995</v>
      </c>
      <c r="I1091" s="1">
        <v>99.775999999999996</v>
      </c>
      <c r="J1091" s="1">
        <v>99.557000000000002</v>
      </c>
      <c r="K1091" s="4">
        <f t="shared" si="180"/>
        <v>-2.4556348634630076E-5</v>
      </c>
      <c r="L1091" s="4">
        <f t="shared" si="181"/>
        <v>-1.024737154919908E-4</v>
      </c>
      <c r="M1091" s="4">
        <f t="shared" si="182"/>
        <v>-9.2273622047223114E-5</v>
      </c>
      <c r="N1091" s="4">
        <f t="shared" si="183"/>
        <v>-1.5387929707932901E-4</v>
      </c>
      <c r="S1091" s="5">
        <f>G1091/G1092-1</f>
        <v>-5.0042536155814332E-5</v>
      </c>
      <c r="T1091" s="5">
        <f>H1091/H1092-1</f>
        <v>-1.0012515644564068E-4</v>
      </c>
      <c r="U1091" s="5">
        <f>I1091/I1092-1</f>
        <v>-1.5031415658728342E-4</v>
      </c>
      <c r="V1091" s="5">
        <f>J1091/J1092-1</f>
        <v>-1.5064475957093926E-4</v>
      </c>
      <c r="X1091" s="8"/>
      <c r="Y1091" s="8"/>
      <c r="Z1091" s="8"/>
    </row>
    <row r="1092" spans="2:26" x14ac:dyDescent="0.2">
      <c r="B1092" s="2">
        <v>42054</v>
      </c>
      <c r="C1092" s="1">
        <v>97.734399999999994</v>
      </c>
      <c r="D1092" s="1">
        <v>97.585999999999999</v>
      </c>
      <c r="E1092" s="1">
        <v>97.536000000000001</v>
      </c>
      <c r="F1092" s="1">
        <v>97.478999999999999</v>
      </c>
      <c r="G1092" s="1">
        <v>99.915000000000006</v>
      </c>
      <c r="H1092" s="1">
        <v>99.875</v>
      </c>
      <c r="I1092" s="1">
        <v>99.790999999999997</v>
      </c>
      <c r="J1092" s="1">
        <v>99.572000000000003</v>
      </c>
      <c r="K1092" s="4">
        <f t="shared" si="180"/>
        <v>0</v>
      </c>
      <c r="L1092" s="4">
        <f t="shared" si="181"/>
        <v>0</v>
      </c>
      <c r="M1092" s="4">
        <f t="shared" si="182"/>
        <v>-1.0251573616559817E-4</v>
      </c>
      <c r="N1092" s="4">
        <f t="shared" si="183"/>
        <v>-1.4360005333713399E-4</v>
      </c>
      <c r="S1092" s="5">
        <f>G1092/G1093-1</f>
        <v>-5.004003202557783E-5</v>
      </c>
      <c r="T1092" s="5">
        <f>H1092/H1093-1</f>
        <v>-5.0060072086410834E-5</v>
      </c>
      <c r="U1092" s="5">
        <f>I1092/I1093-1</f>
        <v>-5.0102208505431456E-5</v>
      </c>
      <c r="V1092" s="5">
        <f>J1092/J1093-1</f>
        <v>-5.0212398445381723E-5</v>
      </c>
      <c r="X1092" s="8"/>
      <c r="Y1092" s="8"/>
      <c r="Z1092" s="8"/>
    </row>
    <row r="1093" spans="2:26" x14ac:dyDescent="0.2">
      <c r="B1093" s="2">
        <v>42053</v>
      </c>
      <c r="C1093" s="1">
        <v>97.734399999999994</v>
      </c>
      <c r="D1093" s="1">
        <v>97.585999999999999</v>
      </c>
      <c r="E1093" s="1">
        <v>97.546000000000006</v>
      </c>
      <c r="F1093" s="1">
        <v>97.492999999999995</v>
      </c>
      <c r="G1093" s="1">
        <v>99.92</v>
      </c>
      <c r="H1093" s="1">
        <v>99.88</v>
      </c>
      <c r="I1093" s="1">
        <v>99.796000000000006</v>
      </c>
      <c r="J1093" s="1">
        <v>99.576999999999998</v>
      </c>
      <c r="K1093" s="4">
        <f t="shared" si="180"/>
        <v>2.4556951663701199E-5</v>
      </c>
      <c r="L1093" s="4">
        <f t="shared" si="181"/>
        <v>3.5878668593869456E-4</v>
      </c>
      <c r="M1093" s="4">
        <f t="shared" si="182"/>
        <v>5.5389160136209981E-4</v>
      </c>
      <c r="N1093" s="4">
        <f t="shared" si="183"/>
        <v>6.9797279958949687E-4</v>
      </c>
      <c r="S1093" s="5">
        <f>G1093/G1094-1</f>
        <v>5.0042536155592288E-5</v>
      </c>
      <c r="T1093" s="5">
        <f>H1093/H1094-1</f>
        <v>1.0013016921983642E-4</v>
      </c>
      <c r="U1093" s="5">
        <f>I1093/I1094-1</f>
        <v>5.0104718862575837E-5</v>
      </c>
      <c r="V1093" s="5">
        <f>J1093/J1094-1</f>
        <v>1.0043488304356529E-4</v>
      </c>
      <c r="X1093" s="8"/>
      <c r="Y1093" s="8"/>
      <c r="Z1093" s="8"/>
    </row>
    <row r="1094" spans="2:26" x14ac:dyDescent="0.2">
      <c r="B1094" s="2">
        <v>42052</v>
      </c>
      <c r="C1094" s="1">
        <v>97.731999999999999</v>
      </c>
      <c r="D1094" s="1">
        <v>97.551000000000002</v>
      </c>
      <c r="E1094" s="1">
        <v>97.492000000000004</v>
      </c>
      <c r="F1094" s="1">
        <v>97.424999999999997</v>
      </c>
      <c r="G1094" s="1">
        <v>99.915000000000006</v>
      </c>
      <c r="H1094" s="1">
        <v>99.87</v>
      </c>
      <c r="I1094" s="1">
        <v>99.790999999999997</v>
      </c>
      <c r="J1094" s="1">
        <v>99.566999999999993</v>
      </c>
      <c r="K1094" s="4">
        <f t="shared" si="180"/>
        <v>0</v>
      </c>
      <c r="L1094" s="4">
        <f t="shared" si="181"/>
        <v>-1.5374208228280395E-4</v>
      </c>
      <c r="M1094" s="4">
        <f t="shared" si="182"/>
        <v>-2.5636555677466255E-4</v>
      </c>
      <c r="N1094" s="4">
        <f t="shared" si="183"/>
        <v>-2.9757629240456662E-4</v>
      </c>
      <c r="S1094" s="5">
        <f>G1094/G1095-1</f>
        <v>0</v>
      </c>
      <c r="T1094" s="5">
        <f>H1094/H1095-1</f>
        <v>-5.006257822270932E-5</v>
      </c>
      <c r="U1094" s="5">
        <f>I1094/I1095-1</f>
        <v>-5.0102208505431456E-5</v>
      </c>
      <c r="V1094" s="5">
        <f>J1094/J1095-1</f>
        <v>-5.0214919857127782E-5</v>
      </c>
      <c r="X1094" s="8"/>
      <c r="Y1094" s="8"/>
      <c r="Z1094" s="8"/>
    </row>
    <row r="1095" spans="2:26" x14ac:dyDescent="0.2">
      <c r="B1095" s="2">
        <v>42051</v>
      </c>
      <c r="C1095" s="1">
        <v>97.731999999999999</v>
      </c>
      <c r="D1095" s="1">
        <v>97.566000000000003</v>
      </c>
      <c r="E1095" s="1">
        <v>97.516999999999996</v>
      </c>
      <c r="F1095" s="1">
        <v>97.453999999999994</v>
      </c>
      <c r="G1095" s="1">
        <v>99.915000000000006</v>
      </c>
      <c r="H1095" s="1">
        <v>99.875</v>
      </c>
      <c r="I1095" s="1">
        <v>99.796000000000006</v>
      </c>
      <c r="J1095" s="1">
        <v>99.572000000000003</v>
      </c>
      <c r="K1095" s="4">
        <f t="shared" si="180"/>
        <v>0</v>
      </c>
      <c r="L1095" s="4">
        <f t="shared" si="181"/>
        <v>0</v>
      </c>
      <c r="M1095" s="4">
        <f t="shared" si="182"/>
        <v>0</v>
      </c>
      <c r="N1095" s="4">
        <f t="shared" si="183"/>
        <v>0</v>
      </c>
      <c r="S1095" s="5">
        <f>G1095/G1096-1</f>
        <v>-5.004003202557783E-5</v>
      </c>
      <c r="T1095" s="5">
        <f>H1095/H1096-1</f>
        <v>-5.0060072086410834E-5</v>
      </c>
      <c r="U1095" s="5">
        <f>I1095/I1096-1</f>
        <v>0</v>
      </c>
      <c r="V1095" s="5">
        <f>J1095/J1096-1</f>
        <v>0</v>
      </c>
      <c r="X1095" s="8"/>
      <c r="Y1095" s="8"/>
      <c r="Z1095" s="8"/>
    </row>
    <row r="1096" spans="2:26" x14ac:dyDescent="0.2">
      <c r="B1096" s="2">
        <v>42048</v>
      </c>
      <c r="C1096" s="1">
        <v>97.731999999999999</v>
      </c>
      <c r="D1096" s="1">
        <v>97.566000000000003</v>
      </c>
      <c r="E1096" s="1">
        <v>97.516999999999996</v>
      </c>
      <c r="F1096" s="1">
        <v>97.453999999999994</v>
      </c>
      <c r="G1096" s="1">
        <v>99.92</v>
      </c>
      <c r="H1096" s="1">
        <v>99.88</v>
      </c>
      <c r="I1096" s="1">
        <v>99.796000000000006</v>
      </c>
      <c r="J1096" s="1">
        <v>99.572000000000003</v>
      </c>
      <c r="K1096" s="4">
        <f t="shared" si="180"/>
        <v>0</v>
      </c>
      <c r="L1096" s="4">
        <f t="shared" si="181"/>
        <v>0</v>
      </c>
      <c r="M1096" s="4">
        <f t="shared" si="182"/>
        <v>0</v>
      </c>
      <c r="N1096" s="4">
        <f t="shared" si="183"/>
        <v>-5.1303625114296203E-5</v>
      </c>
      <c r="S1096" s="5">
        <f>G1096/G1097-1</f>
        <v>5.0042536155592288E-5</v>
      </c>
      <c r="T1096" s="5">
        <f>H1096/H1097-1</f>
        <v>0</v>
      </c>
      <c r="U1096" s="5">
        <f>I1096/I1097-1</f>
        <v>0</v>
      </c>
      <c r="V1096" s="5">
        <f>J1096/J1097-1</f>
        <v>0</v>
      </c>
      <c r="X1096" s="8"/>
      <c r="Y1096" s="8"/>
      <c r="Z1096" s="8"/>
    </row>
    <row r="1097" spans="2:26" x14ac:dyDescent="0.2">
      <c r="B1097" s="2">
        <v>42047</v>
      </c>
      <c r="C1097" s="1">
        <v>97.731999999999999</v>
      </c>
      <c r="D1097" s="1">
        <v>97.566000000000003</v>
      </c>
      <c r="E1097" s="1">
        <v>97.516999999999996</v>
      </c>
      <c r="F1097" s="1">
        <v>97.459000000000003</v>
      </c>
      <c r="G1097" s="1">
        <v>99.915000000000006</v>
      </c>
      <c r="H1097" s="1">
        <v>99.88</v>
      </c>
      <c r="I1097" s="1">
        <v>99.796000000000006</v>
      </c>
      <c r="J1097" s="1">
        <v>99.572000000000003</v>
      </c>
      <c r="K1097" s="4">
        <f t="shared" si="180"/>
        <v>0</v>
      </c>
      <c r="L1097" s="4">
        <f t="shared" si="181"/>
        <v>1.0250522776655835E-4</v>
      </c>
      <c r="M1097" s="4">
        <f t="shared" si="182"/>
        <v>2.5643129692687339E-4</v>
      </c>
      <c r="N1097" s="4">
        <f t="shared" si="183"/>
        <v>3.4898639979474844E-4</v>
      </c>
      <c r="S1097" s="5">
        <f>G1097/G1098-1</f>
        <v>5.0045040536517149E-5</v>
      </c>
      <c r="T1097" s="5">
        <f>H1097/H1098-1</f>
        <v>1.0013016921983642E-4</v>
      </c>
      <c r="U1097" s="5">
        <f>I1097/I1098-1</f>
        <v>1.5032922099389445E-4</v>
      </c>
      <c r="V1097" s="5">
        <f>J1097/J1098-1</f>
        <v>1.5066745683367522E-4</v>
      </c>
      <c r="X1097" s="8"/>
      <c r="Y1097" s="8"/>
      <c r="Z1097" s="8"/>
    </row>
    <row r="1098" spans="2:26" x14ac:dyDescent="0.2">
      <c r="B1098" s="2">
        <v>42046</v>
      </c>
      <c r="C1098" s="1">
        <v>97.731999999999999</v>
      </c>
      <c r="D1098" s="1">
        <v>97.555999999999997</v>
      </c>
      <c r="E1098" s="1">
        <v>97.492000000000004</v>
      </c>
      <c r="F1098" s="1">
        <v>97.424999999999997</v>
      </c>
      <c r="G1098" s="1">
        <v>99.91</v>
      </c>
      <c r="H1098" s="1">
        <v>99.87</v>
      </c>
      <c r="I1098" s="1">
        <v>99.781000000000006</v>
      </c>
      <c r="J1098" s="1">
        <v>99.557000000000002</v>
      </c>
      <c r="K1098" s="4">
        <f t="shared" si="180"/>
        <v>0</v>
      </c>
      <c r="L1098" s="4">
        <f t="shared" si="181"/>
        <v>0</v>
      </c>
      <c r="M1098" s="4">
        <f t="shared" si="182"/>
        <v>0</v>
      </c>
      <c r="N1098" s="4">
        <f t="shared" si="183"/>
        <v>0</v>
      </c>
      <c r="S1098" s="5">
        <f>G1098/G1099-1</f>
        <v>0</v>
      </c>
      <c r="T1098" s="5">
        <f>H1098/H1099-1</f>
        <v>0</v>
      </c>
      <c r="U1098" s="5">
        <f>I1098/I1099-1</f>
        <v>-5.010722947107471E-5</v>
      </c>
      <c r="V1098" s="5">
        <f>J1098/J1099-1</f>
        <v>0</v>
      </c>
      <c r="X1098" s="8"/>
      <c r="Y1098" s="8"/>
      <c r="Z1098" s="8"/>
    </row>
    <row r="1099" spans="2:26" x14ac:dyDescent="0.2">
      <c r="B1099" s="2">
        <v>42045</v>
      </c>
      <c r="C1099" s="1">
        <v>97.731999999999999</v>
      </c>
      <c r="D1099" s="1">
        <v>97.555999999999997</v>
      </c>
      <c r="E1099" s="1">
        <v>97.492000000000004</v>
      </c>
      <c r="F1099" s="1">
        <v>97.424999999999997</v>
      </c>
      <c r="G1099" s="1">
        <v>99.91</v>
      </c>
      <c r="H1099" s="1">
        <v>99.87</v>
      </c>
      <c r="I1099" s="1">
        <v>99.786000000000001</v>
      </c>
      <c r="J1099" s="1">
        <v>99.557000000000002</v>
      </c>
      <c r="K1099" s="4">
        <f t="shared" si="180"/>
        <v>0</v>
      </c>
      <c r="L1099" s="4">
        <f t="shared" si="181"/>
        <v>-5.12499871876404E-5</v>
      </c>
      <c r="M1099" s="4">
        <f t="shared" si="182"/>
        <v>-1.0256199872815674E-4</v>
      </c>
      <c r="N1099" s="4">
        <f t="shared" si="183"/>
        <v>-1.4367963546424445E-4</v>
      </c>
      <c r="S1099" s="5">
        <f>G1099/G1100-1</f>
        <v>1.0010010009997572E-4</v>
      </c>
      <c r="T1099" s="5">
        <f>H1099/H1100-1</f>
        <v>1.0014019627480053E-4</v>
      </c>
      <c r="U1099" s="5">
        <f>I1099/I1100-1</f>
        <v>1.0022450288649232E-4</v>
      </c>
      <c r="V1099" s="5">
        <f>J1099/J1100-1</f>
        <v>5.0225008035864604E-5</v>
      </c>
      <c r="X1099" s="8"/>
      <c r="Y1099" s="8"/>
      <c r="Z1099" s="8"/>
    </row>
    <row r="1100" spans="2:26" x14ac:dyDescent="0.2">
      <c r="B1100" s="2">
        <v>42044</v>
      </c>
      <c r="C1100" s="1">
        <v>97.731999999999999</v>
      </c>
      <c r="D1100" s="1">
        <v>97.561000000000007</v>
      </c>
      <c r="E1100" s="1">
        <v>97.501999999999995</v>
      </c>
      <c r="F1100" s="1">
        <v>97.438999999999993</v>
      </c>
      <c r="G1100" s="1">
        <v>99.9</v>
      </c>
      <c r="H1100" s="1">
        <v>99.86</v>
      </c>
      <c r="I1100" s="1">
        <v>99.775999999999996</v>
      </c>
      <c r="J1100" s="1">
        <v>99.552000000000007</v>
      </c>
      <c r="K1100" s="4">
        <f t="shared" si="180"/>
        <v>0</v>
      </c>
      <c r="L1100" s="4">
        <f t="shared" si="181"/>
        <v>5.1252613883390197E-5</v>
      </c>
      <c r="M1100" s="4">
        <f t="shared" si="182"/>
        <v>5.128362923989549E-5</v>
      </c>
      <c r="N1100" s="4">
        <f t="shared" si="183"/>
        <v>0</v>
      </c>
      <c r="S1100" s="5">
        <f>G1100/G1101-1</f>
        <v>-1.0009008107292328E-4</v>
      </c>
      <c r="T1100" s="5">
        <f>H1100/H1101-1</f>
        <v>-1.0013016922005846E-4</v>
      </c>
      <c r="U1100" s="5">
        <f>I1100/I1101-1</f>
        <v>-1.0021445894214942E-4</v>
      </c>
      <c r="V1100" s="5">
        <f>J1100/J1101-1</f>
        <v>-1.0043992687969183E-4</v>
      </c>
      <c r="X1100" s="8"/>
      <c r="Y1100" s="8"/>
      <c r="Z1100" s="8"/>
    </row>
    <row r="1101" spans="2:26" x14ac:dyDescent="0.2">
      <c r="B1101" s="2">
        <v>42041</v>
      </c>
      <c r="C1101" s="1">
        <v>97.731999999999999</v>
      </c>
      <c r="D1101" s="1">
        <v>97.555999999999997</v>
      </c>
      <c r="E1101" s="1">
        <v>97.497</v>
      </c>
      <c r="F1101" s="1">
        <v>97.438999999999993</v>
      </c>
      <c r="G1101" s="1">
        <v>99.91</v>
      </c>
      <c r="H1101" s="1">
        <v>99.87</v>
      </c>
      <c r="I1101" s="1">
        <v>99.786000000000001</v>
      </c>
      <c r="J1101" s="1">
        <v>99.561999999999998</v>
      </c>
      <c r="K1101" s="4">
        <f t="shared" si="180"/>
        <v>-5.0134596043083235E-5</v>
      </c>
      <c r="L1101" s="4">
        <f t="shared" si="181"/>
        <v>-4.5081967213111973E-4</v>
      </c>
      <c r="M1101" s="4">
        <f t="shared" si="182"/>
        <v>-9.5296649246856546E-4</v>
      </c>
      <c r="N1101" s="4">
        <f t="shared" si="183"/>
        <v>-1.3630959701554923E-3</v>
      </c>
      <c r="S1101" s="5">
        <f>G1101/G1102-1</f>
        <v>0</v>
      </c>
      <c r="T1101" s="5">
        <f>H1101/H1102-1</f>
        <v>-5.006257822270932E-5</v>
      </c>
      <c r="U1101" s="5">
        <f>I1101/I1102-1</f>
        <v>-5.0104718862353792E-5</v>
      </c>
      <c r="V1101" s="5">
        <f>J1101/J1102-1</f>
        <v>-5.0217441521782646E-5</v>
      </c>
      <c r="X1101" s="8"/>
      <c r="Y1101" s="8"/>
      <c r="Z1101" s="8"/>
    </row>
    <row r="1102" spans="2:26" x14ac:dyDescent="0.2">
      <c r="B1102" s="2">
        <v>42040</v>
      </c>
      <c r="C1102" s="1">
        <v>97.736900000000006</v>
      </c>
      <c r="D1102" s="1">
        <v>97.6</v>
      </c>
      <c r="E1102" s="1">
        <v>97.59</v>
      </c>
      <c r="F1102" s="1">
        <v>97.572000000000003</v>
      </c>
      <c r="G1102" s="1">
        <v>99.91</v>
      </c>
      <c r="H1102" s="1">
        <v>99.875</v>
      </c>
      <c r="I1102" s="1">
        <v>99.790999999999997</v>
      </c>
      <c r="J1102" s="1">
        <v>99.566999999999993</v>
      </c>
      <c r="K1102" s="4">
        <f t="shared" si="180"/>
        <v>-5.0132082691223268E-5</v>
      </c>
      <c r="L1102" s="4">
        <f t="shared" si="181"/>
        <v>-5.1226883868715767E-5</v>
      </c>
      <c r="M1102" s="4">
        <f t="shared" si="182"/>
        <v>-5.123213279367711E-5</v>
      </c>
      <c r="N1102" s="4">
        <f t="shared" si="183"/>
        <v>-1.0247791600903611E-4</v>
      </c>
      <c r="S1102" s="5">
        <f>G1102/G1103-1</f>
        <v>-5.0042536155814332E-5</v>
      </c>
      <c r="T1102" s="5">
        <f>H1102/H1103-1</f>
        <v>-5.0060072086410834E-5</v>
      </c>
      <c r="U1102" s="5">
        <f>I1102/I1103-1</f>
        <v>-5.0102208505431456E-5</v>
      </c>
      <c r="V1102" s="5">
        <f>J1102/J1103-1</f>
        <v>0</v>
      </c>
      <c r="X1102" s="8"/>
      <c r="Y1102" s="8"/>
      <c r="Z1102" s="8"/>
    </row>
    <row r="1103" spans="2:26" x14ac:dyDescent="0.2">
      <c r="B1103" s="2">
        <v>42039</v>
      </c>
      <c r="C1103" s="1">
        <v>97.741799999999998</v>
      </c>
      <c r="D1103" s="1">
        <v>97.605000000000004</v>
      </c>
      <c r="E1103" s="1">
        <v>97.594999999999999</v>
      </c>
      <c r="F1103" s="1">
        <v>97.581999999999994</v>
      </c>
      <c r="G1103" s="1">
        <v>99.915000000000006</v>
      </c>
      <c r="H1103" s="1">
        <v>99.88</v>
      </c>
      <c r="I1103" s="1">
        <v>99.796000000000006</v>
      </c>
      <c r="J1103" s="1">
        <v>99.566999999999993</v>
      </c>
      <c r="K1103" s="4">
        <f t="shared" si="180"/>
        <v>0</v>
      </c>
      <c r="L1103" s="4">
        <f t="shared" si="181"/>
        <v>-5.1224259809412587E-5</v>
      </c>
      <c r="M1103" s="4">
        <f t="shared" si="182"/>
        <v>-1.0245376773732051E-4</v>
      </c>
      <c r="N1103" s="4">
        <f t="shared" si="183"/>
        <v>-5.1236332708315402E-5</v>
      </c>
      <c r="S1103" s="5">
        <f>G1103/G1104-1</f>
        <v>-5.004003202557783E-5</v>
      </c>
      <c r="T1103" s="5">
        <f>H1103/H1104-1</f>
        <v>-5.0057566201244796E-5</v>
      </c>
      <c r="U1103" s="5">
        <f>I1103/I1104-1</f>
        <v>-5.009969839975259E-5</v>
      </c>
      <c r="V1103" s="5">
        <f>J1103/J1104-1</f>
        <v>-1.0042479689087447E-4</v>
      </c>
      <c r="X1103" s="8"/>
      <c r="Y1103" s="8"/>
      <c r="Z1103" s="8"/>
    </row>
    <row r="1104" spans="2:26" x14ac:dyDescent="0.2">
      <c r="B1104" s="2">
        <v>42038</v>
      </c>
      <c r="C1104" s="1">
        <v>97.741799999999998</v>
      </c>
      <c r="D1104" s="1">
        <v>97.61</v>
      </c>
      <c r="E1104" s="1">
        <v>97.605000000000004</v>
      </c>
      <c r="F1104" s="1">
        <v>97.587000000000003</v>
      </c>
      <c r="G1104" s="1">
        <v>99.92</v>
      </c>
      <c r="H1104" s="1">
        <v>99.885000000000005</v>
      </c>
      <c r="I1104" s="1">
        <v>99.801000000000002</v>
      </c>
      <c r="J1104" s="1">
        <v>99.576999999999998</v>
      </c>
      <c r="K1104" s="4">
        <f t="shared" si="180"/>
        <v>0</v>
      </c>
      <c r="L1104" s="4">
        <f t="shared" si="181"/>
        <v>-1.5364916773363824E-4</v>
      </c>
      <c r="M1104" s="4">
        <f t="shared" si="182"/>
        <v>-2.9702767478534398E-4</v>
      </c>
      <c r="N1104" s="4">
        <f t="shared" si="183"/>
        <v>-5.0186406653274229E-4</v>
      </c>
      <c r="S1104" s="5">
        <f>G1104/G1105-1</f>
        <v>1.000900810730343E-4</v>
      </c>
      <c r="T1104" s="5">
        <f>H1104/H1105-1</f>
        <v>1.0012515644564068E-4</v>
      </c>
      <c r="U1104" s="5">
        <f>I1104/I1105-1</f>
        <v>1.0020943772492963E-4</v>
      </c>
      <c r="V1104" s="5">
        <f>J1104/J1105-1</f>
        <v>1.5065989031959326E-4</v>
      </c>
      <c r="X1104" s="8"/>
      <c r="Y1104" s="8"/>
      <c r="Z1104" s="8"/>
    </row>
    <row r="1105" spans="2:26" x14ac:dyDescent="0.2">
      <c r="B1105" s="2">
        <v>42037</v>
      </c>
      <c r="C1105" s="1">
        <v>97.741799999999998</v>
      </c>
      <c r="D1105" s="1">
        <v>97.625</v>
      </c>
      <c r="E1105" s="1">
        <v>97.634</v>
      </c>
      <c r="F1105" s="1">
        <v>97.635999999999996</v>
      </c>
      <c r="G1105" s="1">
        <v>99.91</v>
      </c>
      <c r="H1105" s="1">
        <v>99.875</v>
      </c>
      <c r="I1105" s="1">
        <v>99.790999999999997</v>
      </c>
      <c r="J1105" s="1">
        <v>99.561999999999998</v>
      </c>
      <c r="K1105" s="4">
        <f t="shared" si="180"/>
        <v>0</v>
      </c>
      <c r="L1105" s="4">
        <f t="shared" si="181"/>
        <v>0</v>
      </c>
      <c r="M1105" s="4">
        <f t="shared" si="182"/>
        <v>4.0971013008261892E-5</v>
      </c>
      <c r="N1105" s="4">
        <f t="shared" si="183"/>
        <v>1.0243172925239463E-4</v>
      </c>
      <c r="S1105" s="5">
        <f>G1105/G1106-1</f>
        <v>5.0047545167908325E-5</v>
      </c>
      <c r="T1105" s="5">
        <f>H1105/H1106-1</f>
        <v>5.0065084610029231E-5</v>
      </c>
      <c r="U1105" s="5">
        <f>I1105/I1106-1</f>
        <v>5.0107229470963688E-5</v>
      </c>
      <c r="V1105" s="5">
        <f>J1105/J1106-1</f>
        <v>5.0222485611151058E-5</v>
      </c>
      <c r="X1105" s="8"/>
      <c r="Y1105" s="8"/>
      <c r="Z1105" s="8"/>
    </row>
    <row r="1106" spans="2:26" x14ac:dyDescent="0.2">
      <c r="B1106" s="2">
        <v>42034</v>
      </c>
      <c r="C1106" s="1">
        <v>97.741799999999998</v>
      </c>
      <c r="D1106" s="1">
        <v>97.625</v>
      </c>
      <c r="E1106" s="1">
        <v>97.63</v>
      </c>
      <c r="F1106" s="1">
        <v>97.626000000000005</v>
      </c>
      <c r="G1106" s="1">
        <v>99.905000000000001</v>
      </c>
      <c r="H1106" s="1">
        <v>99.87</v>
      </c>
      <c r="I1106" s="1">
        <v>99.786000000000001</v>
      </c>
      <c r="J1106" s="1">
        <v>99.557000000000002</v>
      </c>
      <c r="K1106" s="4">
        <f t="shared" si="180"/>
        <v>0</v>
      </c>
      <c r="L1106" s="4">
        <f t="shared" si="181"/>
        <v>0</v>
      </c>
      <c r="M1106" s="4">
        <f t="shared" si="182"/>
        <v>1.0243802499476651E-4</v>
      </c>
      <c r="N1106" s="4">
        <f t="shared" si="183"/>
        <v>2.5614491654812888E-4</v>
      </c>
      <c r="S1106" s="5">
        <f>G1106/G1107-1</f>
        <v>-1.0008507231151764E-4</v>
      </c>
      <c r="T1106" s="5">
        <f>H1106/H1107-1</f>
        <v>-2.0022024226640234E-4</v>
      </c>
      <c r="U1106" s="5">
        <f>I1106/I1107-1</f>
        <v>-1.5029909519947982E-4</v>
      </c>
      <c r="V1106" s="5">
        <f>J1106/J1107-1</f>
        <v>-1.5064475957093926E-4</v>
      </c>
      <c r="X1106" s="8"/>
      <c r="Y1106" s="8"/>
      <c r="Z1106" s="8"/>
    </row>
    <row r="1107" spans="2:26" x14ac:dyDescent="0.2">
      <c r="B1107" s="2">
        <v>42033</v>
      </c>
      <c r="C1107" s="1">
        <v>97.741799999999998</v>
      </c>
      <c r="D1107" s="1">
        <v>97.625</v>
      </c>
      <c r="E1107" s="1">
        <v>97.62</v>
      </c>
      <c r="F1107" s="1">
        <v>97.600999999999999</v>
      </c>
      <c r="G1107" s="1">
        <v>99.915000000000006</v>
      </c>
      <c r="H1107" s="1">
        <v>99.89</v>
      </c>
      <c r="I1107" s="1">
        <v>99.801000000000002</v>
      </c>
      <c r="J1107" s="1">
        <v>99.572000000000003</v>
      </c>
      <c r="K1107" s="4">
        <f t="shared" si="180"/>
        <v>0</v>
      </c>
      <c r="L1107" s="4">
        <f t="shared" si="181"/>
        <v>0</v>
      </c>
      <c r="M1107" s="4">
        <f t="shared" si="182"/>
        <v>-5.1216389244546079E-5</v>
      </c>
      <c r="N1107" s="4">
        <f t="shared" si="183"/>
        <v>-5.1226359035205782E-5</v>
      </c>
      <c r="S1107" s="5">
        <f>G1107/G1108-1</f>
        <v>-1.501050735515097E-4</v>
      </c>
      <c r="T1107" s="5">
        <f>H1107/H1108-1</f>
        <v>-2.0018016214584655E-4</v>
      </c>
      <c r="U1107" s="5">
        <f>I1107/I1108-1</f>
        <v>-2.5043575821925845E-4</v>
      </c>
      <c r="V1107" s="5">
        <f>J1107/J1108-1</f>
        <v>-2.5101157665385898E-4</v>
      </c>
      <c r="X1107" s="8"/>
      <c r="Y1107" s="8"/>
      <c r="Z1107" s="8"/>
    </row>
    <row r="1108" spans="2:26" x14ac:dyDescent="0.2">
      <c r="B1108" s="2">
        <v>42032</v>
      </c>
      <c r="C1108" s="1">
        <v>97.741799999999998</v>
      </c>
      <c r="D1108" s="1">
        <v>97.625</v>
      </c>
      <c r="E1108" s="1">
        <v>97.625</v>
      </c>
      <c r="F1108" s="1">
        <v>97.605999999999995</v>
      </c>
      <c r="G1108" s="1">
        <v>99.93</v>
      </c>
      <c r="H1108" s="1">
        <v>99.91</v>
      </c>
      <c r="I1108" s="1">
        <v>99.825999999999993</v>
      </c>
      <c r="J1108" s="1">
        <v>99.596999999999994</v>
      </c>
      <c r="K1108" s="4">
        <f t="shared" si="180"/>
        <v>0</v>
      </c>
      <c r="L1108" s="4">
        <f t="shared" si="181"/>
        <v>5.1219012497494276E-5</v>
      </c>
      <c r="M1108" s="4">
        <f t="shared" si="182"/>
        <v>1.5367277942823776E-4</v>
      </c>
      <c r="N1108" s="4">
        <f t="shared" si="183"/>
        <v>2.972011847053313E-4</v>
      </c>
      <c r="S1108" s="5">
        <f>G1108/G1109-1</f>
        <v>0</v>
      </c>
      <c r="T1108" s="5">
        <f>H1108/H1109-1</f>
        <v>0</v>
      </c>
      <c r="U1108" s="5">
        <f>I1108/I1109-1</f>
        <v>0</v>
      </c>
      <c r="V1108" s="5">
        <f>J1108/J1109-1</f>
        <v>0</v>
      </c>
      <c r="X1108" s="8"/>
      <c r="Y1108" s="8"/>
      <c r="Z1108" s="8"/>
    </row>
    <row r="1109" spans="2:26" x14ac:dyDescent="0.2">
      <c r="B1109" s="2">
        <v>42031</v>
      </c>
      <c r="C1109" s="1">
        <v>97.741799999999998</v>
      </c>
      <c r="D1109" s="1">
        <v>97.62</v>
      </c>
      <c r="E1109" s="1">
        <v>97.61</v>
      </c>
      <c r="F1109" s="1">
        <v>97.576999999999998</v>
      </c>
      <c r="G1109" s="1">
        <v>99.93</v>
      </c>
      <c r="H1109" s="1">
        <v>99.91</v>
      </c>
      <c r="I1109" s="1">
        <v>99.825999999999993</v>
      </c>
      <c r="J1109" s="1">
        <v>99.596999999999994</v>
      </c>
      <c r="K1109" s="4">
        <f t="shared" si="180"/>
        <v>0</v>
      </c>
      <c r="L1109" s="4">
        <f t="shared" si="181"/>
        <v>5.1221636019116445E-5</v>
      </c>
      <c r="M1109" s="4">
        <f t="shared" si="182"/>
        <v>1.0245901639338584E-4</v>
      </c>
      <c r="N1109" s="4">
        <f t="shared" si="183"/>
        <v>1.5374838564197191E-4</v>
      </c>
      <c r="S1109" s="5">
        <f>G1109/G1110-1</f>
        <v>1.000800640513777E-4</v>
      </c>
      <c r="T1109" s="5">
        <f>H1109/H1110-1</f>
        <v>1.5015766554893339E-4</v>
      </c>
      <c r="U1109" s="5">
        <f>I1109/I1110-1</f>
        <v>1.5028403682948444E-4</v>
      </c>
      <c r="V1109" s="5">
        <f>J1109/J1110-1</f>
        <v>1.5062963186118772E-4</v>
      </c>
      <c r="X1109" s="8"/>
      <c r="Y1109" s="8"/>
      <c r="Z1109" s="8"/>
    </row>
    <row r="1110" spans="2:26" x14ac:dyDescent="0.2">
      <c r="B1110" s="2">
        <v>42030</v>
      </c>
      <c r="C1110" s="1">
        <v>97.741799999999998</v>
      </c>
      <c r="D1110" s="1">
        <v>97.614999999999995</v>
      </c>
      <c r="E1110" s="1">
        <v>97.6</v>
      </c>
      <c r="F1110" s="1">
        <v>97.561999999999998</v>
      </c>
      <c r="G1110" s="1">
        <v>99.92</v>
      </c>
      <c r="H1110" s="1">
        <v>99.894999999999996</v>
      </c>
      <c r="I1110" s="1">
        <v>99.811000000000007</v>
      </c>
      <c r="J1110" s="1">
        <v>99.581999999999994</v>
      </c>
      <c r="K1110" s="4">
        <f t="shared" si="180"/>
        <v>0</v>
      </c>
      <c r="L1110" s="4">
        <f t="shared" si="181"/>
        <v>-1.0243277848920318E-4</v>
      </c>
      <c r="M1110" s="4">
        <f t="shared" si="182"/>
        <v>-1.024485196189362E-4</v>
      </c>
      <c r="N1110" s="4">
        <f t="shared" si="183"/>
        <v>-1.5372475070973834E-4</v>
      </c>
      <c r="S1110" s="5">
        <f>G1110/G1111-1</f>
        <v>-1.000700490343398E-4</v>
      </c>
      <c r="T1110" s="5">
        <f>H1110/H1111-1</f>
        <v>-2.0017014462303528E-4</v>
      </c>
      <c r="U1110" s="5">
        <f>I1110/I1111-1</f>
        <v>-2.0033857218693107E-4</v>
      </c>
      <c r="V1110" s="5">
        <f>J1110/J1111-1</f>
        <v>-2.0079918073945269E-4</v>
      </c>
      <c r="X1110" s="8"/>
      <c r="Y1110" s="8"/>
      <c r="Z1110" s="8"/>
    </row>
    <row r="1111" spans="2:26" x14ac:dyDescent="0.2">
      <c r="B1111" s="2">
        <v>42027</v>
      </c>
      <c r="C1111" s="1">
        <v>97.741799999999998</v>
      </c>
      <c r="D1111" s="1">
        <v>97.625</v>
      </c>
      <c r="E1111" s="1">
        <v>97.61</v>
      </c>
      <c r="F1111" s="1">
        <v>97.576999999999998</v>
      </c>
      <c r="G1111" s="1">
        <v>99.93</v>
      </c>
      <c r="H1111" s="1">
        <v>99.915000000000006</v>
      </c>
      <c r="I1111" s="1">
        <v>99.831000000000003</v>
      </c>
      <c r="J1111" s="1">
        <v>99.602000000000004</v>
      </c>
      <c r="K1111" s="4">
        <f t="shared" si="180"/>
        <v>0</v>
      </c>
      <c r="L1111" s="4">
        <f t="shared" si="181"/>
        <v>5.1219012497494276E-5</v>
      </c>
      <c r="M1111" s="4">
        <f t="shared" si="182"/>
        <v>1.0245901639338584E-4</v>
      </c>
      <c r="N1111" s="4">
        <f t="shared" si="183"/>
        <v>1.5374838564197191E-4</v>
      </c>
      <c r="S1111" s="5">
        <f>G1111/G1112-1</f>
        <v>-5.0032521138665409E-5</v>
      </c>
      <c r="T1111" s="5">
        <f>H1111/H1112-1</f>
        <v>0</v>
      </c>
      <c r="U1111" s="5">
        <f>I1111/I1112-1</f>
        <v>0</v>
      </c>
      <c r="V1111" s="5">
        <f>J1111/J1112-1</f>
        <v>5.0202315330816205E-5</v>
      </c>
      <c r="X1111" s="8"/>
      <c r="Y1111" s="8"/>
      <c r="Z1111" s="8"/>
    </row>
    <row r="1112" spans="2:26" x14ac:dyDescent="0.2">
      <c r="B1112" s="2">
        <v>42026</v>
      </c>
      <c r="C1112" s="1">
        <v>97.741799999999998</v>
      </c>
      <c r="D1112" s="1">
        <v>97.62</v>
      </c>
      <c r="E1112" s="1">
        <v>97.6</v>
      </c>
      <c r="F1112" s="1">
        <v>97.561999999999998</v>
      </c>
      <c r="G1112" s="1">
        <v>99.935000000000002</v>
      </c>
      <c r="H1112" s="1">
        <v>99.915000000000006</v>
      </c>
      <c r="I1112" s="1">
        <v>99.831000000000003</v>
      </c>
      <c r="J1112" s="1">
        <v>99.596999999999994</v>
      </c>
      <c r="K1112" s="4">
        <f t="shared" si="180"/>
        <v>0</v>
      </c>
      <c r="L1112" s="4">
        <f t="shared" si="181"/>
        <v>-5.1216389244546079E-5</v>
      </c>
      <c r="M1112" s="4">
        <f t="shared" si="182"/>
        <v>-1.5366490805712729E-4</v>
      </c>
      <c r="N1112" s="4">
        <f t="shared" si="183"/>
        <v>-2.0495583201818324E-4</v>
      </c>
      <c r="S1112" s="5">
        <f>G1112/G1113-1</f>
        <v>0</v>
      </c>
      <c r="T1112" s="5">
        <f>H1112/H1113-1</f>
        <v>1.0009509033581665E-4</v>
      </c>
      <c r="U1112" s="5">
        <f>I1112/I1113-1</f>
        <v>1.5027650877619259E-4</v>
      </c>
      <c r="V1112" s="5">
        <f>J1112/J1113-1</f>
        <v>1.5062963186118772E-4</v>
      </c>
      <c r="X1112" s="8"/>
      <c r="Y1112" s="8"/>
      <c r="Z1112" s="8"/>
    </row>
    <row r="1113" spans="2:26" x14ac:dyDescent="0.2">
      <c r="B1113" s="2">
        <v>42025</v>
      </c>
      <c r="C1113" s="1">
        <v>97.741799999999998</v>
      </c>
      <c r="D1113" s="1">
        <v>97.625</v>
      </c>
      <c r="E1113" s="1">
        <v>97.614999999999995</v>
      </c>
      <c r="F1113" s="1">
        <v>97.581999999999994</v>
      </c>
      <c r="G1113" s="1">
        <v>99.935000000000002</v>
      </c>
      <c r="H1113" s="1">
        <v>99.905000000000001</v>
      </c>
      <c r="I1113" s="1">
        <v>99.816000000000003</v>
      </c>
      <c r="J1113" s="1">
        <v>99.581999999999994</v>
      </c>
      <c r="K1113" s="4">
        <f t="shared" si="180"/>
        <v>-5.0129569591716994E-5</v>
      </c>
      <c r="L1113" s="4">
        <f t="shared" si="181"/>
        <v>0</v>
      </c>
      <c r="M1113" s="4">
        <f t="shared" si="182"/>
        <v>-5.1219012497494276E-5</v>
      </c>
      <c r="N1113" s="4">
        <f t="shared" si="183"/>
        <v>-1.0246741536201753E-4</v>
      </c>
      <c r="S1113" s="5">
        <f>G1113/G1114-1</f>
        <v>-5.0030018010738253E-5</v>
      </c>
      <c r="T1113" s="5">
        <f>H1113/H1114-1</f>
        <v>-5.0045040536406127E-5</v>
      </c>
      <c r="U1113" s="5">
        <f>I1113/I1114-1</f>
        <v>-5.008966049224739E-5</v>
      </c>
      <c r="V1113" s="5">
        <f>J1113/J1114-1</f>
        <v>-5.0207356381948287E-5</v>
      </c>
      <c r="X1113" s="8"/>
      <c r="Y1113" s="8"/>
      <c r="Z1113" s="8"/>
    </row>
    <row r="1114" spans="2:26" x14ac:dyDescent="0.2">
      <c r="B1114" s="2">
        <v>42024</v>
      </c>
      <c r="C1114" s="1">
        <v>97.746700000000004</v>
      </c>
      <c r="D1114" s="1">
        <v>97.625</v>
      </c>
      <c r="E1114" s="1">
        <v>97.62</v>
      </c>
      <c r="F1114" s="1">
        <v>97.591999999999999</v>
      </c>
      <c r="G1114" s="1">
        <v>99.94</v>
      </c>
      <c r="H1114" s="1">
        <v>99.91</v>
      </c>
      <c r="I1114" s="1">
        <v>99.820999999999998</v>
      </c>
      <c r="J1114" s="1">
        <v>99.587000000000003</v>
      </c>
      <c r="K1114" s="4">
        <f t="shared" ref="K1114:K1177" si="184">C1114/C1115-1</f>
        <v>0</v>
      </c>
      <c r="L1114" s="4">
        <f t="shared" ref="L1114:L1177" si="185">D1114/D1115-1</f>
        <v>-5.1213766260271854E-5</v>
      </c>
      <c r="M1114" s="4">
        <f t="shared" ref="M1114:M1177" si="186">E1114/E1115-1</f>
        <v>-5.1216389244546079E-5</v>
      </c>
      <c r="N1114" s="4">
        <f t="shared" ref="N1114:N1177" si="187">F1114/F1115-1</f>
        <v>-9.22121699572509E-5</v>
      </c>
      <c r="S1114" s="5">
        <f>G1114/G1115-1</f>
        <v>-1.0005002501256577E-4</v>
      </c>
      <c r="T1114" s="5">
        <f>H1114/H1115-1</f>
        <v>-1.0008006405126668E-4</v>
      </c>
      <c r="U1114" s="5">
        <f>I1114/I1115-1</f>
        <v>-1.5024640410277179E-4</v>
      </c>
      <c r="V1114" s="5">
        <f>J1114/J1115-1</f>
        <v>-1.5059938555450625E-4</v>
      </c>
      <c r="X1114" s="8"/>
      <c r="Y1114" s="8"/>
      <c r="Z1114" s="8"/>
    </row>
    <row r="1115" spans="2:26" x14ac:dyDescent="0.2">
      <c r="B1115" s="2">
        <v>42023</v>
      </c>
      <c r="C1115" s="1">
        <v>97.746700000000004</v>
      </c>
      <c r="D1115" s="1">
        <v>97.63</v>
      </c>
      <c r="E1115" s="1">
        <v>97.625</v>
      </c>
      <c r="F1115" s="1">
        <v>97.600999999999999</v>
      </c>
      <c r="G1115" s="1">
        <v>99.95</v>
      </c>
      <c r="H1115" s="1">
        <v>99.92</v>
      </c>
      <c r="I1115" s="1">
        <v>99.835999999999999</v>
      </c>
      <c r="J1115" s="1">
        <v>99.602000000000004</v>
      </c>
      <c r="K1115" s="4">
        <f t="shared" si="184"/>
        <v>0</v>
      </c>
      <c r="L1115" s="4">
        <f t="shared" si="185"/>
        <v>0</v>
      </c>
      <c r="M1115" s="4">
        <f t="shared" si="186"/>
        <v>0</v>
      </c>
      <c r="N1115" s="4">
        <f t="shared" si="187"/>
        <v>0</v>
      </c>
      <c r="S1115" s="5">
        <f>G1115/G1116-1</f>
        <v>5.0027515133388434E-5</v>
      </c>
      <c r="T1115" s="5">
        <f>H1115/H1116-1</f>
        <v>0</v>
      </c>
      <c r="U1115" s="5">
        <f>I1115/I1116-1</f>
        <v>5.0084643046677257E-5</v>
      </c>
      <c r="V1115" s="5">
        <f>J1115/J1116-1</f>
        <v>0</v>
      </c>
      <c r="X1115" s="8"/>
      <c r="Y1115" s="8"/>
      <c r="Z1115" s="8"/>
    </row>
    <row r="1116" spans="2:26" x14ac:dyDescent="0.2">
      <c r="B1116" s="2">
        <v>42020</v>
      </c>
      <c r="C1116" s="1">
        <v>97.746700000000004</v>
      </c>
      <c r="D1116" s="1">
        <v>97.63</v>
      </c>
      <c r="E1116" s="1">
        <v>97.625</v>
      </c>
      <c r="F1116" s="1">
        <v>97.600999999999999</v>
      </c>
      <c r="G1116" s="1">
        <v>99.944999999999993</v>
      </c>
      <c r="H1116" s="1">
        <v>99.92</v>
      </c>
      <c r="I1116" s="1">
        <v>99.831000000000003</v>
      </c>
      <c r="J1116" s="1">
        <v>99.602000000000004</v>
      </c>
      <c r="K1116" s="4">
        <f t="shared" si="184"/>
        <v>0</v>
      </c>
      <c r="L1116" s="4">
        <f t="shared" si="185"/>
        <v>-1.4337798533459178E-4</v>
      </c>
      <c r="M1116" s="4">
        <f t="shared" si="186"/>
        <v>-2.9696684211599766E-4</v>
      </c>
      <c r="N1116" s="4">
        <f t="shared" si="187"/>
        <v>-4.0966397312613978E-4</v>
      </c>
      <c r="S1116" s="5">
        <f>G1116/G1117-1</f>
        <v>5.0030018010849275E-5</v>
      </c>
      <c r="T1116" s="5">
        <f>H1116/H1117-1</f>
        <v>0</v>
      </c>
      <c r="U1116" s="5">
        <f>I1116/I1117-1</f>
        <v>-5.0082134700812908E-5</v>
      </c>
      <c r="V1116" s="5">
        <f>J1116/J1117-1</f>
        <v>-5.0197275291874455E-5</v>
      </c>
      <c r="X1116" s="8"/>
      <c r="Y1116" s="8"/>
      <c r="Z1116" s="8"/>
    </row>
    <row r="1117" spans="2:26" x14ac:dyDescent="0.2">
      <c r="B1117" s="2">
        <v>42019</v>
      </c>
      <c r="C1117" s="1">
        <v>97.746700000000004</v>
      </c>
      <c r="D1117" s="1">
        <v>97.644000000000005</v>
      </c>
      <c r="E1117" s="1">
        <v>97.653999999999996</v>
      </c>
      <c r="F1117" s="1">
        <v>97.641000000000005</v>
      </c>
      <c r="G1117" s="1">
        <v>99.94</v>
      </c>
      <c r="H1117" s="1">
        <v>99.92</v>
      </c>
      <c r="I1117" s="1">
        <v>99.835999999999999</v>
      </c>
      <c r="J1117" s="1">
        <v>99.606999999999999</v>
      </c>
      <c r="K1117" s="4">
        <f t="shared" si="184"/>
        <v>0</v>
      </c>
      <c r="L1117" s="4">
        <f t="shared" si="185"/>
        <v>1.4339854552924969E-4</v>
      </c>
      <c r="M1117" s="4">
        <f t="shared" si="186"/>
        <v>2.9705505761845608E-4</v>
      </c>
      <c r="N1117" s="4">
        <f t="shared" si="187"/>
        <v>4.5083352971930779E-4</v>
      </c>
      <c r="S1117" s="5">
        <f>G1117/G1118-1</f>
        <v>3.0027024321888085E-4</v>
      </c>
      <c r="T1117" s="5">
        <f>H1117/H1118-1</f>
        <v>3.504029634078254E-4</v>
      </c>
      <c r="U1117" s="5">
        <f>I1117/I1118-1</f>
        <v>4.0081766804278551E-4</v>
      </c>
      <c r="V1117" s="5">
        <f>J1117/J1118-1</f>
        <v>4.0173953217448322E-4</v>
      </c>
      <c r="X1117" s="8"/>
      <c r="Y1117" s="8"/>
      <c r="Z1117" s="8"/>
    </row>
    <row r="1118" spans="2:26" x14ac:dyDescent="0.2">
      <c r="B1118" s="2">
        <v>42018</v>
      </c>
      <c r="C1118" s="1">
        <v>97.746700000000004</v>
      </c>
      <c r="D1118" s="1">
        <v>97.63</v>
      </c>
      <c r="E1118" s="1">
        <v>97.625</v>
      </c>
      <c r="F1118" s="1">
        <v>97.596999999999994</v>
      </c>
      <c r="G1118" s="1">
        <v>99.91</v>
      </c>
      <c r="H1118" s="1">
        <v>99.885000000000005</v>
      </c>
      <c r="I1118" s="1">
        <v>99.796000000000006</v>
      </c>
      <c r="J1118" s="1">
        <v>99.566999999999993</v>
      </c>
      <c r="K1118" s="4">
        <f t="shared" si="184"/>
        <v>5.013208269133429E-5</v>
      </c>
      <c r="L1118" s="4">
        <f t="shared" si="185"/>
        <v>2.0489703923765035E-4</v>
      </c>
      <c r="M1118" s="4">
        <f t="shared" si="186"/>
        <v>3.5864330361712327E-4</v>
      </c>
      <c r="N1118" s="4">
        <f t="shared" si="187"/>
        <v>4.6129243890424831E-4</v>
      </c>
      <c r="S1118" s="5">
        <f>G1118/G1119-1</f>
        <v>5.0047545167908325E-5</v>
      </c>
      <c r="T1118" s="5">
        <f>H1118/H1119-1</f>
        <v>5.0060072086521856E-5</v>
      </c>
      <c r="U1118" s="5">
        <f>I1118/I1119-1</f>
        <v>5.0104718862575837E-5</v>
      </c>
      <c r="V1118" s="5">
        <f>J1118/J1119-1</f>
        <v>5.0219963439790405E-5</v>
      </c>
      <c r="X1118" s="8"/>
      <c r="Y1118" s="8"/>
      <c r="Z1118" s="8"/>
    </row>
    <row r="1119" spans="2:26" x14ac:dyDescent="0.2">
      <c r="B1119" s="2">
        <v>42017</v>
      </c>
      <c r="C1119" s="1">
        <v>97.741799999999998</v>
      </c>
      <c r="D1119" s="1">
        <v>97.61</v>
      </c>
      <c r="E1119" s="1">
        <v>97.59</v>
      </c>
      <c r="F1119" s="1">
        <v>97.552000000000007</v>
      </c>
      <c r="G1119" s="1">
        <v>99.905000000000001</v>
      </c>
      <c r="H1119" s="1">
        <v>99.88</v>
      </c>
      <c r="I1119" s="1">
        <v>99.790999999999997</v>
      </c>
      <c r="J1119" s="1">
        <v>99.561999999999998</v>
      </c>
      <c r="K1119" s="4">
        <f t="shared" si="184"/>
        <v>5.013459604286119E-5</v>
      </c>
      <c r="L1119" s="4">
        <f t="shared" si="185"/>
        <v>5.1226883868604745E-5</v>
      </c>
      <c r="M1119" s="4">
        <f t="shared" si="186"/>
        <v>1.4347790440272234E-4</v>
      </c>
      <c r="N1119" s="4">
        <f t="shared" si="187"/>
        <v>2.4608317611352071E-4</v>
      </c>
      <c r="S1119" s="5">
        <f>G1119/G1120-1</f>
        <v>-5.0045040536406127E-5</v>
      </c>
      <c r="T1119" s="5">
        <f>H1119/H1120-1</f>
        <v>0</v>
      </c>
      <c r="U1119" s="5">
        <f>I1119/I1120-1</f>
        <v>0</v>
      </c>
      <c r="V1119" s="5">
        <f>J1119/J1120-1</f>
        <v>0</v>
      </c>
      <c r="X1119" s="8"/>
      <c r="Y1119" s="8"/>
      <c r="Z1119" s="8"/>
    </row>
    <row r="1120" spans="2:26" x14ac:dyDescent="0.2">
      <c r="B1120" s="2">
        <v>42016</v>
      </c>
      <c r="C1120" s="1">
        <v>97.736900000000006</v>
      </c>
      <c r="D1120" s="1">
        <v>97.605000000000004</v>
      </c>
      <c r="E1120" s="1">
        <v>97.575999999999993</v>
      </c>
      <c r="F1120" s="1">
        <v>97.528000000000006</v>
      </c>
      <c r="G1120" s="1">
        <v>99.91</v>
      </c>
      <c r="H1120" s="1">
        <v>99.88</v>
      </c>
      <c r="I1120" s="1">
        <v>99.790999999999997</v>
      </c>
      <c r="J1120" s="1">
        <v>99.561999999999998</v>
      </c>
      <c r="K1120" s="4">
        <f t="shared" si="184"/>
        <v>0</v>
      </c>
      <c r="L1120" s="4">
        <f t="shared" si="185"/>
        <v>9.2216894135077609E-5</v>
      </c>
      <c r="M1120" s="4">
        <f t="shared" si="186"/>
        <v>2.050104555331167E-4</v>
      </c>
      <c r="N1120" s="4">
        <f t="shared" si="187"/>
        <v>3.0769861945878496E-4</v>
      </c>
      <c r="S1120" s="5">
        <f>G1120/G1121-1</f>
        <v>5.0047545167908325E-5</v>
      </c>
      <c r="T1120" s="5">
        <f>H1120/H1121-1</f>
        <v>0</v>
      </c>
      <c r="U1120" s="5">
        <f>I1120/I1121-1</f>
        <v>0</v>
      </c>
      <c r="V1120" s="5">
        <f>J1120/J1121-1</f>
        <v>0</v>
      </c>
      <c r="X1120" s="8"/>
      <c r="Y1120" s="8"/>
      <c r="Z1120" s="8"/>
    </row>
    <row r="1121" spans="2:26" x14ac:dyDescent="0.2">
      <c r="B1121" s="2">
        <v>42013</v>
      </c>
      <c r="C1121" s="1">
        <v>97.736900000000006</v>
      </c>
      <c r="D1121" s="1">
        <v>97.596000000000004</v>
      </c>
      <c r="E1121" s="1">
        <v>97.555999999999997</v>
      </c>
      <c r="F1121" s="1">
        <v>97.498000000000005</v>
      </c>
      <c r="G1121" s="1">
        <v>99.905000000000001</v>
      </c>
      <c r="H1121" s="1">
        <v>99.88</v>
      </c>
      <c r="I1121" s="1">
        <v>99.790999999999997</v>
      </c>
      <c r="J1121" s="1">
        <v>99.561999999999998</v>
      </c>
      <c r="K1121" s="4">
        <f t="shared" si="184"/>
        <v>0</v>
      </c>
      <c r="L1121" s="4">
        <f t="shared" si="185"/>
        <v>2.56223673017697E-4</v>
      </c>
      <c r="M1121" s="4">
        <f t="shared" si="186"/>
        <v>3.999302685686601E-4</v>
      </c>
      <c r="N1121" s="4">
        <f t="shared" si="187"/>
        <v>5.5416444316747082E-4</v>
      </c>
      <c r="S1121" s="5">
        <f>G1121/G1122-1</f>
        <v>5.005005004998786E-5</v>
      </c>
      <c r="T1121" s="5">
        <f>H1121/H1122-1</f>
        <v>5.006257822270932E-5</v>
      </c>
      <c r="U1121" s="5">
        <f>I1121/I1122-1</f>
        <v>5.0107229470963688E-5</v>
      </c>
      <c r="V1121" s="5">
        <f>J1121/J1122-1</f>
        <v>5.0222485611151058E-5</v>
      </c>
      <c r="X1121" s="8"/>
      <c r="Y1121" s="8"/>
      <c r="Z1121" s="8"/>
    </row>
    <row r="1122" spans="2:26" x14ac:dyDescent="0.2">
      <c r="B1122" s="2">
        <v>42012</v>
      </c>
      <c r="C1122" s="1">
        <v>97.736900000000006</v>
      </c>
      <c r="D1122" s="1">
        <v>97.570999999999998</v>
      </c>
      <c r="E1122" s="1">
        <v>97.516999999999996</v>
      </c>
      <c r="F1122" s="1">
        <v>97.444000000000003</v>
      </c>
      <c r="G1122" s="1">
        <v>99.9</v>
      </c>
      <c r="H1122" s="1">
        <v>99.875</v>
      </c>
      <c r="I1122" s="1">
        <v>99.786000000000001</v>
      </c>
      <c r="J1122" s="1">
        <v>99.557000000000002</v>
      </c>
      <c r="K1122" s="4">
        <f t="shared" si="184"/>
        <v>0</v>
      </c>
      <c r="L1122" s="4">
        <f t="shared" si="185"/>
        <v>5.124736076078662E-5</v>
      </c>
      <c r="M1122" s="4">
        <f t="shared" si="186"/>
        <v>1.025567395160909E-4</v>
      </c>
      <c r="N1122" s="4">
        <f t="shared" si="187"/>
        <v>1.0263357760131875E-4</v>
      </c>
      <c r="S1122" s="5">
        <f>G1122/G1123-1</f>
        <v>-5.0047545167908325E-5</v>
      </c>
      <c r="T1122" s="5">
        <f>H1122/H1123-1</f>
        <v>0</v>
      </c>
      <c r="U1122" s="5">
        <f>I1122/I1123-1</f>
        <v>0</v>
      </c>
      <c r="V1122" s="5">
        <f>J1122/J1123-1</f>
        <v>0</v>
      </c>
      <c r="X1122" s="8"/>
      <c r="Y1122" s="8"/>
      <c r="Z1122" s="8"/>
    </row>
    <row r="1123" spans="2:26" x14ac:dyDescent="0.2">
      <c r="B1123" s="2">
        <v>42011</v>
      </c>
      <c r="C1123" s="1">
        <v>97.736900000000006</v>
      </c>
      <c r="D1123" s="1">
        <v>97.566000000000003</v>
      </c>
      <c r="E1123" s="1">
        <v>97.507000000000005</v>
      </c>
      <c r="F1123" s="1">
        <v>97.433999999999997</v>
      </c>
      <c r="G1123" s="1">
        <v>99.905000000000001</v>
      </c>
      <c r="H1123" s="1">
        <v>99.875</v>
      </c>
      <c r="I1123" s="1">
        <v>99.786000000000001</v>
      </c>
      <c r="J1123" s="1">
        <v>99.557000000000002</v>
      </c>
      <c r="K1123" s="4">
        <f t="shared" si="184"/>
        <v>5.0137109646852807E-5</v>
      </c>
      <c r="L1123" s="4">
        <f t="shared" si="185"/>
        <v>1.5376572254521825E-4</v>
      </c>
      <c r="M1123" s="4">
        <f t="shared" si="186"/>
        <v>1.5385877815621285E-4</v>
      </c>
      <c r="N1123" s="4">
        <f t="shared" si="187"/>
        <v>1.4370765756521742E-4</v>
      </c>
      <c r="S1123" s="5">
        <f>G1123/G1124-1</f>
        <v>-5.0045040536406127E-5</v>
      </c>
      <c r="T1123" s="5">
        <f>H1123/H1124-1</f>
        <v>-5.0060072086410834E-5</v>
      </c>
      <c r="U1123" s="5">
        <f>I1123/I1124-1</f>
        <v>-5.0104718862353792E-5</v>
      </c>
      <c r="V1123" s="5">
        <f>J1123/J1124-1</f>
        <v>-5.0219963439790405E-5</v>
      </c>
      <c r="X1123" s="8"/>
      <c r="Y1123" s="8"/>
      <c r="Z1123" s="8"/>
    </row>
    <row r="1124" spans="2:26" x14ac:dyDescent="0.2">
      <c r="B1124" s="2">
        <v>42010</v>
      </c>
      <c r="C1124" s="1">
        <v>97.731999999999999</v>
      </c>
      <c r="D1124" s="1">
        <v>97.551000000000002</v>
      </c>
      <c r="E1124" s="1">
        <v>97.492000000000004</v>
      </c>
      <c r="F1124" s="1">
        <v>97.42</v>
      </c>
      <c r="G1124" s="1">
        <v>99.91</v>
      </c>
      <c r="H1124" s="1">
        <v>99.88</v>
      </c>
      <c r="I1124" s="1">
        <v>99.790999999999997</v>
      </c>
      <c r="J1124" s="1">
        <v>99.561999999999998</v>
      </c>
      <c r="K1124" s="4">
        <f t="shared" si="184"/>
        <v>5.0139623502643005E-5</v>
      </c>
      <c r="L1124" s="4">
        <f t="shared" si="185"/>
        <v>1.4353527379351583E-4</v>
      </c>
      <c r="M1124" s="4">
        <f t="shared" si="186"/>
        <v>2.4623466163253838E-4</v>
      </c>
      <c r="N1124" s="4">
        <f t="shared" si="187"/>
        <v>3.5939826461972579E-4</v>
      </c>
      <c r="S1124" s="5">
        <f>G1124/G1125-1</f>
        <v>5.0047545167908325E-5</v>
      </c>
      <c r="T1124" s="5">
        <f>H1124/H1125-1</f>
        <v>5.006257822270932E-5</v>
      </c>
      <c r="U1124" s="5">
        <f>I1124/I1125-1</f>
        <v>0</v>
      </c>
      <c r="V1124" s="5">
        <f>J1124/J1125-1</f>
        <v>5.0222485611151058E-5</v>
      </c>
      <c r="X1124" s="8"/>
      <c r="Y1124" s="8"/>
      <c r="Z1124" s="8"/>
    </row>
    <row r="1125" spans="2:26" x14ac:dyDescent="0.2">
      <c r="B1125" s="2">
        <v>42009</v>
      </c>
      <c r="C1125" s="1">
        <v>97.727099999999993</v>
      </c>
      <c r="D1125" s="1">
        <v>97.537000000000006</v>
      </c>
      <c r="E1125" s="1">
        <v>97.468000000000004</v>
      </c>
      <c r="F1125" s="1">
        <v>97.385000000000005</v>
      </c>
      <c r="G1125" s="1">
        <v>99.905000000000001</v>
      </c>
      <c r="H1125" s="1">
        <v>99.875</v>
      </c>
      <c r="I1125" s="1">
        <v>99.790999999999997</v>
      </c>
      <c r="J1125" s="1">
        <v>99.557000000000002</v>
      </c>
      <c r="K1125" s="4">
        <f t="shared" si="184"/>
        <v>0</v>
      </c>
      <c r="L1125" s="4">
        <f t="shared" si="185"/>
        <v>0</v>
      </c>
      <c r="M1125" s="4">
        <f t="shared" si="186"/>
        <v>5.1301519551127939E-5</v>
      </c>
      <c r="N1125" s="4">
        <f t="shared" si="187"/>
        <v>5.1345245430267639E-5</v>
      </c>
      <c r="S1125" s="5">
        <f>G1125/G1126-1</f>
        <v>0</v>
      </c>
      <c r="T1125" s="5">
        <f>H1125/H1126-1</f>
        <v>-5.0060072086410834E-5</v>
      </c>
      <c r="U1125" s="5">
        <f>I1125/I1126-1</f>
        <v>0</v>
      </c>
      <c r="V1125" s="5">
        <f>J1125/J1126-1</f>
        <v>0</v>
      </c>
      <c r="X1125" s="8"/>
      <c r="Y1125" s="8"/>
      <c r="Z1125" s="8"/>
    </row>
    <row r="1126" spans="2:26" x14ac:dyDescent="0.2">
      <c r="B1126" s="2">
        <v>42006</v>
      </c>
      <c r="C1126" s="1">
        <v>97.727099999999993</v>
      </c>
      <c r="D1126" s="1">
        <v>97.537000000000006</v>
      </c>
      <c r="E1126" s="1">
        <v>97.462999999999994</v>
      </c>
      <c r="F1126" s="1">
        <v>97.38</v>
      </c>
      <c r="G1126" s="1">
        <v>99.905000000000001</v>
      </c>
      <c r="H1126" s="1">
        <v>99.88</v>
      </c>
      <c r="I1126" s="1">
        <v>99.790999999999997</v>
      </c>
      <c r="J1126" s="1">
        <v>99.557000000000002</v>
      </c>
      <c r="K1126" s="4">
        <f t="shared" si="184"/>
        <v>0</v>
      </c>
      <c r="L1126" s="4">
        <f t="shared" si="185"/>
        <v>-1.4351467437545562E-4</v>
      </c>
      <c r="M1126" s="4">
        <f t="shared" si="186"/>
        <v>-1.4362362403452789E-4</v>
      </c>
      <c r="N1126" s="4">
        <f t="shared" si="187"/>
        <v>0</v>
      </c>
      <c r="S1126" s="5">
        <f>G1126/G1127-1</f>
        <v>1.001051103659556E-4</v>
      </c>
      <c r="T1126" s="5">
        <f>H1126/H1127-1</f>
        <v>1.0013016921983642E-4</v>
      </c>
      <c r="U1126" s="5">
        <f>I1126/I1127-1</f>
        <v>1.0021948066252229E-4</v>
      </c>
      <c r="V1126" s="5">
        <f>J1126/J1127-1</f>
        <v>1.0045506142830618E-4</v>
      </c>
      <c r="X1126" s="8"/>
      <c r="Y1126" s="8"/>
      <c r="Z1126" s="8"/>
    </row>
    <row r="1127" spans="2:26" x14ac:dyDescent="0.2">
      <c r="B1127" s="2">
        <v>42005</v>
      </c>
      <c r="C1127" s="1">
        <v>97.727099999999993</v>
      </c>
      <c r="D1127" s="1">
        <v>97.551000000000002</v>
      </c>
      <c r="E1127" s="1">
        <v>97.477000000000004</v>
      </c>
      <c r="F1127" s="1">
        <v>97.38</v>
      </c>
      <c r="G1127" s="1">
        <v>99.894999999999996</v>
      </c>
      <c r="H1127" s="1">
        <v>99.87</v>
      </c>
      <c r="I1127" s="1">
        <v>99.781000000000006</v>
      </c>
      <c r="J1127" s="1">
        <v>99.546999999999997</v>
      </c>
      <c r="K1127" s="4">
        <f t="shared" si="184"/>
        <v>0</v>
      </c>
      <c r="L1127" s="4">
        <f t="shared" si="185"/>
        <v>0</v>
      </c>
      <c r="M1127" s="4">
        <f t="shared" si="186"/>
        <v>0</v>
      </c>
      <c r="N1127" s="4">
        <f t="shared" si="187"/>
        <v>0</v>
      </c>
      <c r="S1127" s="5">
        <f>G1127/G1128-1</f>
        <v>0</v>
      </c>
      <c r="T1127" s="5">
        <f>H1127/H1128-1</f>
        <v>0</v>
      </c>
      <c r="U1127" s="5">
        <f>I1127/I1128-1</f>
        <v>0</v>
      </c>
      <c r="V1127" s="5">
        <f>J1127/J1128-1</f>
        <v>0</v>
      </c>
      <c r="X1127" s="8"/>
      <c r="Y1127" s="8"/>
      <c r="Z1127" s="8"/>
    </row>
    <row r="1128" spans="2:26" x14ac:dyDescent="0.2">
      <c r="B1128" s="2">
        <v>42004</v>
      </c>
      <c r="C1128" s="1">
        <v>97.727099999999993</v>
      </c>
      <c r="D1128" s="1">
        <v>97.551000000000002</v>
      </c>
      <c r="E1128" s="1">
        <v>97.477000000000004</v>
      </c>
      <c r="F1128" s="1">
        <v>97.38</v>
      </c>
      <c r="G1128" s="1">
        <v>99.894999999999996</v>
      </c>
      <c r="H1128" s="1">
        <v>99.87</v>
      </c>
      <c r="I1128" s="1">
        <v>99.781000000000006</v>
      </c>
      <c r="J1128" s="1">
        <v>99.546999999999997</v>
      </c>
      <c r="K1128" s="4">
        <f t="shared" si="184"/>
        <v>5.014213761045383E-5</v>
      </c>
      <c r="L1128" s="4">
        <f t="shared" si="185"/>
        <v>4.1005874091615269E-5</v>
      </c>
      <c r="M1128" s="4">
        <f t="shared" si="186"/>
        <v>4.1037005119370917E-5</v>
      </c>
      <c r="N1128" s="4">
        <f t="shared" si="187"/>
        <v>5.134788189975481E-5</v>
      </c>
      <c r="S1128" s="5">
        <f>G1128/G1129-1</f>
        <v>0</v>
      </c>
      <c r="T1128" s="5">
        <f>H1128/H1129-1</f>
        <v>5.0067591248259546E-5</v>
      </c>
      <c r="U1128" s="5">
        <f>I1128/I1129-1</f>
        <v>5.0112251443357181E-5</v>
      </c>
      <c r="V1128" s="5">
        <f>J1128/J1129-1</f>
        <v>5.0230053645572426E-5</v>
      </c>
      <c r="X1128" s="8"/>
      <c r="Y1128" s="8"/>
      <c r="Z1128" s="8"/>
    </row>
    <row r="1129" spans="2:26" x14ac:dyDescent="0.2">
      <c r="B1129" s="2">
        <v>42003</v>
      </c>
      <c r="C1129" s="1">
        <v>97.722200000000001</v>
      </c>
      <c r="D1129" s="1">
        <v>97.546999999999997</v>
      </c>
      <c r="E1129" s="1">
        <v>97.472999999999999</v>
      </c>
      <c r="F1129" s="1">
        <v>97.375</v>
      </c>
      <c r="G1129" s="1">
        <v>99.894999999999996</v>
      </c>
      <c r="H1129" s="1">
        <v>99.864999999999995</v>
      </c>
      <c r="I1129" s="1">
        <v>99.775999999999996</v>
      </c>
      <c r="J1129" s="1">
        <v>99.542000000000002</v>
      </c>
      <c r="K1129" s="4">
        <f t="shared" si="184"/>
        <v>0</v>
      </c>
      <c r="L1129" s="4">
        <f t="shared" si="185"/>
        <v>1.0252519556663842E-4</v>
      </c>
      <c r="M1129" s="4">
        <f t="shared" si="186"/>
        <v>2.0522713513182467E-4</v>
      </c>
      <c r="N1129" s="4">
        <f t="shared" si="187"/>
        <v>1.9516003122577175E-4</v>
      </c>
      <c r="S1129" s="5">
        <f>G1129/G1130-1</f>
        <v>5.0055060566656095E-5</v>
      </c>
      <c r="T1129" s="5">
        <f>H1129/H1130-1</f>
        <v>0</v>
      </c>
      <c r="U1129" s="5">
        <f>I1129/I1130-1</f>
        <v>0</v>
      </c>
      <c r="V1129" s="5">
        <f>J1129/J1130-1</f>
        <v>0</v>
      </c>
      <c r="X1129" s="8"/>
      <c r="Y1129" s="8"/>
      <c r="Z1129" s="8"/>
    </row>
    <row r="1130" spans="2:26" x14ac:dyDescent="0.2">
      <c r="B1130" s="2">
        <v>42002</v>
      </c>
      <c r="C1130" s="1">
        <v>97.722200000000001</v>
      </c>
      <c r="D1130" s="1">
        <v>97.537000000000006</v>
      </c>
      <c r="E1130" s="1">
        <v>97.453000000000003</v>
      </c>
      <c r="F1130" s="1">
        <v>97.355999999999995</v>
      </c>
      <c r="G1130" s="1">
        <v>99.89</v>
      </c>
      <c r="H1130" s="1">
        <v>99.864999999999995</v>
      </c>
      <c r="I1130" s="1">
        <v>99.775999999999996</v>
      </c>
      <c r="J1130" s="1">
        <v>99.542000000000002</v>
      </c>
      <c r="K1130" s="4">
        <f t="shared" si="184"/>
        <v>0</v>
      </c>
      <c r="L1130" s="4">
        <f t="shared" si="185"/>
        <v>5.1265225772256784E-5</v>
      </c>
      <c r="M1130" s="4">
        <f t="shared" si="186"/>
        <v>1.0262409819072893E-4</v>
      </c>
      <c r="N1130" s="4">
        <f t="shared" si="187"/>
        <v>2.054738226349162E-4</v>
      </c>
      <c r="S1130" s="5">
        <f>G1130/G1131-1</f>
        <v>0</v>
      </c>
      <c r="T1130" s="5">
        <f>H1130/H1131-1</f>
        <v>5.0070098137400265E-5</v>
      </c>
      <c r="U1130" s="5">
        <f>I1130/I1131-1</f>
        <v>0</v>
      </c>
      <c r="V1130" s="5">
        <f>J1130/J1131-1</f>
        <v>0</v>
      </c>
      <c r="X1130" s="8"/>
      <c r="Y1130" s="8"/>
      <c r="Z1130" s="8"/>
    </row>
    <row r="1131" spans="2:26" x14ac:dyDescent="0.2">
      <c r="B1131" s="2">
        <v>41999</v>
      </c>
      <c r="C1131" s="1">
        <v>97.722200000000001</v>
      </c>
      <c r="D1131" s="1">
        <v>97.531999999999996</v>
      </c>
      <c r="E1131" s="1">
        <v>97.442999999999998</v>
      </c>
      <c r="F1131" s="1">
        <v>97.335999999999999</v>
      </c>
      <c r="G1131" s="1">
        <v>99.89</v>
      </c>
      <c r="H1131" s="1">
        <v>99.86</v>
      </c>
      <c r="I1131" s="1">
        <v>99.775999999999996</v>
      </c>
      <c r="J1131" s="1">
        <v>99.542000000000002</v>
      </c>
      <c r="K1131" s="4">
        <f t="shared" si="184"/>
        <v>0</v>
      </c>
      <c r="L1131" s="4">
        <f t="shared" si="185"/>
        <v>0</v>
      </c>
      <c r="M1131" s="4">
        <f t="shared" si="186"/>
        <v>0</v>
      </c>
      <c r="N1131" s="4">
        <f t="shared" si="187"/>
        <v>0</v>
      </c>
      <c r="S1131" s="5">
        <f>G1131/G1132-1</f>
        <v>0</v>
      </c>
      <c r="T1131" s="5">
        <f>H1131/H1132-1</f>
        <v>0</v>
      </c>
      <c r="U1131" s="5">
        <f>I1131/I1132-1</f>
        <v>0</v>
      </c>
      <c r="V1131" s="5">
        <f>J1131/J1132-1</f>
        <v>0</v>
      </c>
      <c r="X1131" s="8"/>
      <c r="Y1131" s="8"/>
      <c r="Z1131" s="8"/>
    </row>
    <row r="1132" spans="2:26" x14ac:dyDescent="0.2">
      <c r="B1132" s="2">
        <v>41998</v>
      </c>
      <c r="C1132" s="1">
        <v>97.722200000000001</v>
      </c>
      <c r="D1132" s="1">
        <v>97.531999999999996</v>
      </c>
      <c r="E1132" s="1">
        <v>97.442999999999998</v>
      </c>
      <c r="F1132" s="1">
        <v>97.335999999999999</v>
      </c>
      <c r="G1132" s="1">
        <v>99.89</v>
      </c>
      <c r="H1132" s="1">
        <v>99.86</v>
      </c>
      <c r="I1132" s="1">
        <v>99.775999999999996</v>
      </c>
      <c r="J1132" s="1">
        <v>99.542000000000002</v>
      </c>
      <c r="K1132" s="4">
        <f t="shared" si="184"/>
        <v>0</v>
      </c>
      <c r="L1132" s="4">
        <f t="shared" si="185"/>
        <v>0</v>
      </c>
      <c r="M1132" s="4">
        <f t="shared" si="186"/>
        <v>0</v>
      </c>
      <c r="N1132" s="4">
        <f t="shared" si="187"/>
        <v>0</v>
      </c>
      <c r="S1132" s="5">
        <f>G1132/G1133-1</f>
        <v>0</v>
      </c>
      <c r="T1132" s="5">
        <f>H1132/H1133-1</f>
        <v>0</v>
      </c>
      <c r="U1132" s="5">
        <f>I1132/I1133-1</f>
        <v>0</v>
      </c>
      <c r="V1132" s="5">
        <f>J1132/J1133-1</f>
        <v>0</v>
      </c>
      <c r="X1132" s="8"/>
      <c r="Y1132" s="8"/>
      <c r="Z1132" s="8"/>
    </row>
    <row r="1133" spans="2:26" x14ac:dyDescent="0.2">
      <c r="B1133" s="2">
        <v>41997</v>
      </c>
      <c r="C1133" s="1">
        <v>97.722200000000001</v>
      </c>
      <c r="D1133" s="1">
        <v>97.531999999999996</v>
      </c>
      <c r="E1133" s="1">
        <v>97.442999999999998</v>
      </c>
      <c r="F1133" s="1">
        <v>97.335999999999999</v>
      </c>
      <c r="G1133" s="1">
        <v>99.89</v>
      </c>
      <c r="H1133" s="1">
        <v>99.86</v>
      </c>
      <c r="I1133" s="1">
        <v>99.775999999999996</v>
      </c>
      <c r="J1133" s="1">
        <v>99.542000000000002</v>
      </c>
      <c r="K1133" s="4">
        <f t="shared" si="184"/>
        <v>-5.0139623502531983E-5</v>
      </c>
      <c r="L1133" s="4">
        <f t="shared" si="185"/>
        <v>-5.1262597783541253E-5</v>
      </c>
      <c r="M1133" s="4">
        <f t="shared" si="186"/>
        <v>-5.1309416304046174E-5</v>
      </c>
      <c r="N1133" s="4">
        <f t="shared" si="187"/>
        <v>-5.1365817075987863E-5</v>
      </c>
      <c r="S1133" s="5">
        <f>G1133/G1134-1</f>
        <v>5.0057566201022752E-5</v>
      </c>
      <c r="T1133" s="5">
        <f>H1133/H1134-1</f>
        <v>0</v>
      </c>
      <c r="U1133" s="5">
        <f>I1133/I1134-1</f>
        <v>5.0114762806696689E-5</v>
      </c>
      <c r="V1133" s="5">
        <f>J1133/J1134-1</f>
        <v>5.0232576830788744E-5</v>
      </c>
      <c r="X1133" s="8"/>
      <c r="Y1133" s="8"/>
      <c r="Z1133" s="8"/>
    </row>
    <row r="1134" spans="2:26" x14ac:dyDescent="0.2">
      <c r="B1134" s="2">
        <v>41996</v>
      </c>
      <c r="C1134" s="1">
        <v>97.727099999999993</v>
      </c>
      <c r="D1134" s="1">
        <v>97.537000000000006</v>
      </c>
      <c r="E1134" s="1">
        <v>97.447999999999993</v>
      </c>
      <c r="F1134" s="1">
        <v>97.340999999999994</v>
      </c>
      <c r="G1134" s="1">
        <v>99.885000000000005</v>
      </c>
      <c r="H1134" s="1">
        <v>99.86</v>
      </c>
      <c r="I1134" s="1">
        <v>99.771000000000001</v>
      </c>
      <c r="J1134" s="1">
        <v>99.537000000000006</v>
      </c>
      <c r="K1134" s="4">
        <f t="shared" si="184"/>
        <v>5.014213761045383E-5</v>
      </c>
      <c r="L1134" s="4">
        <f t="shared" si="185"/>
        <v>5.1265225772256784E-5</v>
      </c>
      <c r="M1134" s="4">
        <f t="shared" si="186"/>
        <v>-5.1306783783067189E-5</v>
      </c>
      <c r="N1134" s="4">
        <f t="shared" si="187"/>
        <v>-2.054210618215313E-4</v>
      </c>
      <c r="S1134" s="5">
        <f>G1134/G1135-1</f>
        <v>5.0060072086521856E-5</v>
      </c>
      <c r="T1134" s="5">
        <f>H1134/H1135-1</f>
        <v>5.0072605277673432E-5</v>
      </c>
      <c r="U1134" s="5">
        <f>I1134/I1135-1</f>
        <v>5.0117274422056823E-5</v>
      </c>
      <c r="V1134" s="5">
        <f>J1134/J1135-1</f>
        <v>5.0235100269357957E-5</v>
      </c>
      <c r="X1134" s="8"/>
      <c r="Y1134" s="8"/>
      <c r="Z1134" s="8"/>
    </row>
    <row r="1135" spans="2:26" x14ac:dyDescent="0.2">
      <c r="B1135" s="2">
        <v>41995</v>
      </c>
      <c r="C1135" s="1">
        <v>97.722200000000001</v>
      </c>
      <c r="D1135" s="1">
        <v>97.531999999999996</v>
      </c>
      <c r="E1135" s="1">
        <v>97.453000000000003</v>
      </c>
      <c r="F1135" s="1">
        <v>97.361000000000004</v>
      </c>
      <c r="G1135" s="1">
        <v>99.88</v>
      </c>
      <c r="H1135" s="1">
        <v>99.855000000000004</v>
      </c>
      <c r="I1135" s="1">
        <v>99.766000000000005</v>
      </c>
      <c r="J1135" s="1">
        <v>99.531999999999996</v>
      </c>
      <c r="K1135" s="4">
        <f t="shared" si="184"/>
        <v>5.0144651970507326E-5</v>
      </c>
      <c r="L1135" s="4">
        <f t="shared" si="185"/>
        <v>-5.1262597783541253E-5</v>
      </c>
      <c r="M1135" s="4">
        <f t="shared" si="186"/>
        <v>-1.53896663520392E-4</v>
      </c>
      <c r="N1135" s="4">
        <f t="shared" si="187"/>
        <v>-1.4377406931964654E-4</v>
      </c>
      <c r="S1135" s="5">
        <f>G1135/G1136-1</f>
        <v>0</v>
      </c>
      <c r="T1135" s="5">
        <f>H1135/H1136-1</f>
        <v>5.0075112669079047E-5</v>
      </c>
      <c r="U1135" s="5">
        <f>I1135/I1136-1</f>
        <v>0</v>
      </c>
      <c r="V1135" s="5">
        <f>J1135/J1136-1</f>
        <v>0</v>
      </c>
      <c r="X1135" s="8"/>
      <c r="Y1135" s="8"/>
      <c r="Z1135" s="8"/>
    </row>
    <row r="1136" spans="2:26" x14ac:dyDescent="0.2">
      <c r="B1136" s="2">
        <v>41992</v>
      </c>
      <c r="C1136" s="1">
        <v>97.717299999999994</v>
      </c>
      <c r="D1136" s="1">
        <v>97.537000000000006</v>
      </c>
      <c r="E1136" s="1">
        <v>97.468000000000004</v>
      </c>
      <c r="F1136" s="1">
        <v>97.375</v>
      </c>
      <c r="G1136" s="1">
        <v>99.88</v>
      </c>
      <c r="H1136" s="1">
        <v>99.85</v>
      </c>
      <c r="I1136" s="1">
        <v>99.766000000000005</v>
      </c>
      <c r="J1136" s="1">
        <v>99.531999999999996</v>
      </c>
      <c r="K1136" s="4">
        <f t="shared" si="184"/>
        <v>0</v>
      </c>
      <c r="L1136" s="4">
        <f t="shared" si="185"/>
        <v>-1.4351467437545562E-4</v>
      </c>
      <c r="M1136" s="4">
        <f t="shared" si="186"/>
        <v>-2.4617404504989615E-4</v>
      </c>
      <c r="N1136" s="4">
        <f t="shared" si="187"/>
        <v>-3.5930602607536777E-4</v>
      </c>
      <c r="S1136" s="5">
        <f>G1136/G1137-1</f>
        <v>5.006257822270932E-5</v>
      </c>
      <c r="T1136" s="5">
        <f>H1136/H1137-1</f>
        <v>5.0077620311395066E-5</v>
      </c>
      <c r="U1136" s="5">
        <f>I1136/I1137-1</f>
        <v>1.0024459681634568E-4</v>
      </c>
      <c r="V1136" s="5">
        <f>J1136/J1137-1</f>
        <v>1.0048029581399831E-4</v>
      </c>
      <c r="X1136" s="8"/>
      <c r="Y1136" s="8"/>
      <c r="Z1136" s="8"/>
    </row>
    <row r="1137" spans="2:26" x14ac:dyDescent="0.2">
      <c r="B1137" s="2">
        <v>41991</v>
      </c>
      <c r="C1137" s="1">
        <v>97.717299999999994</v>
      </c>
      <c r="D1137" s="1">
        <v>97.551000000000002</v>
      </c>
      <c r="E1137" s="1">
        <v>97.492000000000004</v>
      </c>
      <c r="F1137" s="1">
        <v>97.41</v>
      </c>
      <c r="G1137" s="1">
        <v>99.875</v>
      </c>
      <c r="H1137" s="1">
        <v>99.844999999999999</v>
      </c>
      <c r="I1137" s="1">
        <v>99.756</v>
      </c>
      <c r="J1137" s="1">
        <v>99.522000000000006</v>
      </c>
      <c r="K1137" s="4">
        <f t="shared" si="184"/>
        <v>0</v>
      </c>
      <c r="L1137" s="4">
        <f t="shared" si="185"/>
        <v>-1.5374208228280395E-4</v>
      </c>
      <c r="M1137" s="4">
        <f t="shared" si="186"/>
        <v>-2.5636555677466255E-4</v>
      </c>
      <c r="N1137" s="4">
        <f t="shared" si="187"/>
        <v>-2.9762210203299055E-4</v>
      </c>
      <c r="S1137" s="5">
        <f>G1137/G1138-1</f>
        <v>5.0065084610029231E-5</v>
      </c>
      <c r="T1137" s="5">
        <f>H1137/H1138-1</f>
        <v>1.0016527269995912E-4</v>
      </c>
      <c r="U1137" s="5">
        <f>I1137/I1138-1</f>
        <v>1.0025464680296636E-4</v>
      </c>
      <c r="V1137" s="5">
        <f>J1137/J1138-1</f>
        <v>1.0049039311854635E-4</v>
      </c>
      <c r="X1137" s="8"/>
      <c r="Y1137" s="8"/>
      <c r="Z1137" s="8"/>
    </row>
    <row r="1138" spans="2:26" x14ac:dyDescent="0.2">
      <c r="B1138" s="2">
        <v>41990</v>
      </c>
      <c r="C1138" s="1">
        <v>97.717299999999994</v>
      </c>
      <c r="D1138" s="1">
        <v>97.566000000000003</v>
      </c>
      <c r="E1138" s="1">
        <v>97.516999999999996</v>
      </c>
      <c r="F1138" s="1">
        <v>97.438999999999993</v>
      </c>
      <c r="G1138" s="1">
        <v>99.87</v>
      </c>
      <c r="H1138" s="1">
        <v>99.834999999999994</v>
      </c>
      <c r="I1138" s="1">
        <v>99.745999999999995</v>
      </c>
      <c r="J1138" s="1">
        <v>99.512</v>
      </c>
      <c r="K1138" s="4">
        <f t="shared" si="184"/>
        <v>0</v>
      </c>
      <c r="L1138" s="4">
        <f t="shared" si="185"/>
        <v>0</v>
      </c>
      <c r="M1138" s="4">
        <f t="shared" si="186"/>
        <v>-1.435441039260299E-4</v>
      </c>
      <c r="N1138" s="4">
        <f t="shared" si="187"/>
        <v>-3.0779016918203173E-4</v>
      </c>
      <c r="S1138" s="5">
        <f>G1138/G1139-1</f>
        <v>0</v>
      </c>
      <c r="T1138" s="5">
        <f>H1138/H1139-1</f>
        <v>5.0085144746025989E-5</v>
      </c>
      <c r="U1138" s="5">
        <f>I1138/I1139-1</f>
        <v>5.0129836275836226E-5</v>
      </c>
      <c r="V1138" s="5">
        <f>J1138/J1139-1</f>
        <v>0</v>
      </c>
      <c r="X1138" s="8"/>
      <c r="Y1138" s="8"/>
      <c r="Z1138" s="8"/>
    </row>
    <row r="1139" spans="2:26" x14ac:dyDescent="0.2">
      <c r="B1139" s="2">
        <v>41989</v>
      </c>
      <c r="C1139" s="1">
        <v>97.717299999999994</v>
      </c>
      <c r="D1139" s="1">
        <v>97.566000000000003</v>
      </c>
      <c r="E1139" s="1">
        <v>97.531000000000006</v>
      </c>
      <c r="F1139" s="1">
        <v>97.468999999999994</v>
      </c>
      <c r="G1139" s="1">
        <v>99.87</v>
      </c>
      <c r="H1139" s="1">
        <v>99.83</v>
      </c>
      <c r="I1139" s="1">
        <v>99.741</v>
      </c>
      <c r="J1139" s="1">
        <v>99.512</v>
      </c>
      <c r="K1139" s="4">
        <f t="shared" si="184"/>
        <v>0</v>
      </c>
      <c r="L1139" s="4">
        <f t="shared" si="185"/>
        <v>1.5376572254521825E-4</v>
      </c>
      <c r="M1139" s="4">
        <f t="shared" si="186"/>
        <v>4.00032823206109E-4</v>
      </c>
      <c r="N1139" s="4">
        <f t="shared" si="187"/>
        <v>5.0297680147814994E-4</v>
      </c>
      <c r="S1139" s="5">
        <f>G1139/G1140-1</f>
        <v>-1.5017269860340132E-4</v>
      </c>
      <c r="T1139" s="5">
        <f>H1139/H1140-1</f>
        <v>-1.5023286093440724E-4</v>
      </c>
      <c r="U1139" s="5">
        <f>I1139/I1140-1</f>
        <v>-1.0024962155774642E-4</v>
      </c>
      <c r="V1139" s="5">
        <f>J1139/J1140-1</f>
        <v>-5.0242672106182162E-5</v>
      </c>
      <c r="X1139" s="8"/>
      <c r="Y1139" s="8"/>
      <c r="Z1139" s="8"/>
    </row>
    <row r="1140" spans="2:26" x14ac:dyDescent="0.2">
      <c r="B1140" s="2">
        <v>41988</v>
      </c>
      <c r="C1140" s="1">
        <v>97.717299999999994</v>
      </c>
      <c r="D1140" s="1">
        <v>97.551000000000002</v>
      </c>
      <c r="E1140" s="1">
        <v>97.492000000000004</v>
      </c>
      <c r="F1140" s="1">
        <v>97.42</v>
      </c>
      <c r="G1140" s="1">
        <v>99.885000000000005</v>
      </c>
      <c r="H1140" s="1">
        <v>99.844999999999999</v>
      </c>
      <c r="I1140" s="1">
        <v>99.751000000000005</v>
      </c>
      <c r="J1140" s="1">
        <v>99.516999999999996</v>
      </c>
      <c r="K1140" s="4">
        <f t="shared" si="184"/>
        <v>-5.0142137610564852E-5</v>
      </c>
      <c r="L1140" s="4">
        <f t="shared" si="185"/>
        <v>-1.5374208228280395E-4</v>
      </c>
      <c r="M1140" s="4">
        <f t="shared" si="186"/>
        <v>-3.5887497821107672E-4</v>
      </c>
      <c r="N1140" s="4">
        <f t="shared" si="187"/>
        <v>-4.5144874004754421E-4</v>
      </c>
      <c r="S1140" s="5">
        <f>G1140/G1141-1</f>
        <v>1.0012515644564068E-4</v>
      </c>
      <c r="T1140" s="5">
        <f>H1140/H1141-1</f>
        <v>5.0080128205065577E-5</v>
      </c>
      <c r="U1140" s="5">
        <f>I1140/I1141-1</f>
        <v>5.0127323401483181E-5</v>
      </c>
      <c r="V1140" s="5">
        <f>J1140/J1141-1</f>
        <v>5.0245196559162153E-5</v>
      </c>
      <c r="X1140" s="8"/>
      <c r="Y1140" s="8"/>
      <c r="Z1140" s="8"/>
    </row>
    <row r="1141" spans="2:26" x14ac:dyDescent="0.2">
      <c r="B1141" s="2">
        <v>41985</v>
      </c>
      <c r="C1141" s="1">
        <v>97.722200000000001</v>
      </c>
      <c r="D1141" s="1">
        <v>97.566000000000003</v>
      </c>
      <c r="E1141" s="1">
        <v>97.527000000000001</v>
      </c>
      <c r="F1141" s="1">
        <v>97.463999999999999</v>
      </c>
      <c r="G1141" s="1">
        <v>99.875</v>
      </c>
      <c r="H1141" s="1">
        <v>99.84</v>
      </c>
      <c r="I1141" s="1">
        <v>99.745999999999995</v>
      </c>
      <c r="J1141" s="1">
        <v>99.512</v>
      </c>
      <c r="K1141" s="4">
        <f t="shared" si="184"/>
        <v>0</v>
      </c>
      <c r="L1141" s="4">
        <f t="shared" si="185"/>
        <v>2.4604785630799597E-4</v>
      </c>
      <c r="M1141" s="4">
        <f t="shared" si="186"/>
        <v>5.1294151440850477E-4</v>
      </c>
      <c r="N1141" s="4">
        <f t="shared" si="187"/>
        <v>6.5708418891152753E-4</v>
      </c>
      <c r="S1141" s="5">
        <f>G1141/G1142-1</f>
        <v>0</v>
      </c>
      <c r="T1141" s="5">
        <f>H1141/H1142-1</f>
        <v>5.0082636350090581E-5</v>
      </c>
      <c r="U1141" s="5">
        <f>I1141/I1142-1</f>
        <v>5.0129836275836226E-5</v>
      </c>
      <c r="V1141" s="5">
        <f>J1141/J1142-1</f>
        <v>5.0247721265828105E-5</v>
      </c>
      <c r="X1141" s="8"/>
      <c r="Y1141" s="8"/>
      <c r="Z1141" s="8"/>
    </row>
    <row r="1142" spans="2:26" x14ac:dyDescent="0.2">
      <c r="B1142" s="2">
        <v>41984</v>
      </c>
      <c r="C1142" s="1">
        <v>97.722200000000001</v>
      </c>
      <c r="D1142" s="1">
        <v>97.542000000000002</v>
      </c>
      <c r="E1142" s="1">
        <v>97.477000000000004</v>
      </c>
      <c r="F1142" s="1">
        <v>97.4</v>
      </c>
      <c r="G1142" s="1">
        <v>99.875</v>
      </c>
      <c r="H1142" s="1">
        <v>99.834999999999994</v>
      </c>
      <c r="I1142" s="1">
        <v>99.741</v>
      </c>
      <c r="J1142" s="1">
        <v>99.507000000000005</v>
      </c>
      <c r="K1142" s="4">
        <f t="shared" si="184"/>
        <v>-1.0027421929359459E-4</v>
      </c>
      <c r="L1142" s="4">
        <f t="shared" si="185"/>
        <v>-1.435073188732483E-4</v>
      </c>
      <c r="M1142" s="4">
        <f t="shared" si="186"/>
        <v>-2.5640499682044737E-4</v>
      </c>
      <c r="N1142" s="4">
        <f t="shared" si="187"/>
        <v>-2.9765264962178239E-4</v>
      </c>
      <c r="S1142" s="5">
        <f>G1142/G1143-1</f>
        <v>0</v>
      </c>
      <c r="T1142" s="5">
        <f>H1142/H1143-1</f>
        <v>0</v>
      </c>
      <c r="U1142" s="5">
        <f>I1142/I1143-1</f>
        <v>0</v>
      </c>
      <c r="V1142" s="5">
        <f>J1142/J1143-1</f>
        <v>5.025024622629104E-5</v>
      </c>
      <c r="X1142" s="8"/>
      <c r="Y1142" s="8"/>
      <c r="Z1142" s="8"/>
    </row>
    <row r="1143" spans="2:26" x14ac:dyDescent="0.2">
      <c r="B1143" s="2">
        <v>41983</v>
      </c>
      <c r="C1143" s="1">
        <v>97.731999999999999</v>
      </c>
      <c r="D1143" s="1">
        <v>97.555999999999997</v>
      </c>
      <c r="E1143" s="1">
        <v>97.501999999999995</v>
      </c>
      <c r="F1143" s="1">
        <v>97.429000000000002</v>
      </c>
      <c r="G1143" s="1">
        <v>99.875</v>
      </c>
      <c r="H1143" s="1">
        <v>99.834999999999994</v>
      </c>
      <c r="I1143" s="1">
        <v>99.741</v>
      </c>
      <c r="J1143" s="1">
        <v>99.501999999999995</v>
      </c>
      <c r="K1143" s="4">
        <f t="shared" si="184"/>
        <v>-2.4556348634630076E-5</v>
      </c>
      <c r="L1143" s="4">
        <f t="shared" si="185"/>
        <v>5.1255240848258055E-5</v>
      </c>
      <c r="M1143" s="4">
        <f t="shared" si="186"/>
        <v>2.0516608194331987E-4</v>
      </c>
      <c r="N1143" s="4">
        <f t="shared" si="187"/>
        <v>3.4909389599069307E-4</v>
      </c>
      <c r="S1143" s="5">
        <f>G1143/G1144-1</f>
        <v>-5.0060072086410834E-5</v>
      </c>
      <c r="T1143" s="5">
        <f>H1143/H1144-1</f>
        <v>-1.0015524062301218E-4</v>
      </c>
      <c r="U1143" s="5">
        <f>I1143/I1144-1</f>
        <v>-1.0024962155774642E-4</v>
      </c>
      <c r="V1143" s="5">
        <f>J1143/J1144-1</f>
        <v>-5.0247721265939127E-5</v>
      </c>
      <c r="X1143" s="8"/>
      <c r="Y1143" s="8"/>
      <c r="Z1143" s="8"/>
    </row>
    <row r="1144" spans="2:26" x14ac:dyDescent="0.2">
      <c r="B1144" s="2">
        <v>41982</v>
      </c>
      <c r="C1144" s="1">
        <v>97.734399999999994</v>
      </c>
      <c r="D1144" s="1">
        <v>97.551000000000002</v>
      </c>
      <c r="E1144" s="1">
        <v>97.481999999999999</v>
      </c>
      <c r="F1144" s="1">
        <v>97.394999999999996</v>
      </c>
      <c r="G1144" s="1">
        <v>99.88</v>
      </c>
      <c r="H1144" s="1">
        <v>99.844999999999999</v>
      </c>
      <c r="I1144" s="1">
        <v>99.751000000000005</v>
      </c>
      <c r="J1144" s="1">
        <v>99.507000000000005</v>
      </c>
      <c r="K1144" s="4">
        <f t="shared" si="184"/>
        <v>0</v>
      </c>
      <c r="L1144" s="4">
        <f t="shared" si="185"/>
        <v>-5.1252613883279174E-5</v>
      </c>
      <c r="M1144" s="4">
        <f t="shared" si="186"/>
        <v>0</v>
      </c>
      <c r="N1144" s="4">
        <f t="shared" si="187"/>
        <v>1.0268521846268364E-4</v>
      </c>
      <c r="S1144" s="5">
        <f>G1144/G1145-1</f>
        <v>5.006257822270932E-5</v>
      </c>
      <c r="T1144" s="5">
        <f>H1144/H1145-1</f>
        <v>0</v>
      </c>
      <c r="U1144" s="5">
        <f>I1144/I1145-1</f>
        <v>0</v>
      </c>
      <c r="V1144" s="5">
        <f>J1144/J1145-1</f>
        <v>-5.0245196559162153E-5</v>
      </c>
      <c r="X1144" s="8"/>
      <c r="Y1144" s="8"/>
      <c r="Z1144" s="8"/>
    </row>
    <row r="1145" spans="2:26" x14ac:dyDescent="0.2">
      <c r="B1145" s="2">
        <v>41981</v>
      </c>
      <c r="C1145" s="1">
        <v>97.734399999999994</v>
      </c>
      <c r="D1145" s="1">
        <v>97.555999999999997</v>
      </c>
      <c r="E1145" s="1">
        <v>97.481999999999999</v>
      </c>
      <c r="F1145" s="1">
        <v>97.385000000000005</v>
      </c>
      <c r="G1145" s="1">
        <v>99.875</v>
      </c>
      <c r="H1145" s="1">
        <v>99.844999999999999</v>
      </c>
      <c r="I1145" s="1">
        <v>99.751000000000005</v>
      </c>
      <c r="J1145" s="1">
        <v>99.512</v>
      </c>
      <c r="K1145" s="4">
        <f t="shared" si="184"/>
        <v>0</v>
      </c>
      <c r="L1145" s="4">
        <f t="shared" si="185"/>
        <v>-5.12499871876404E-5</v>
      </c>
      <c r="M1145" s="4">
        <f t="shared" si="186"/>
        <v>-5.1288889800660264E-5</v>
      </c>
      <c r="N1145" s="4">
        <f t="shared" si="187"/>
        <v>0</v>
      </c>
      <c r="S1145" s="5">
        <f>G1145/G1146-1</f>
        <v>0</v>
      </c>
      <c r="T1145" s="5">
        <f>H1145/H1146-1</f>
        <v>5.0080128205065577E-5</v>
      </c>
      <c r="U1145" s="5">
        <f>I1145/I1146-1</f>
        <v>5.0127323401483181E-5</v>
      </c>
      <c r="V1145" s="5">
        <f>J1145/J1146-1</f>
        <v>1.0050049245236004E-4</v>
      </c>
      <c r="X1145" s="8"/>
      <c r="Y1145" s="8"/>
      <c r="Z1145" s="8"/>
    </row>
    <row r="1146" spans="2:26" x14ac:dyDescent="0.2">
      <c r="B1146" s="2">
        <v>41978</v>
      </c>
      <c r="C1146" s="1">
        <v>97.734399999999994</v>
      </c>
      <c r="D1146" s="1">
        <v>97.561000000000007</v>
      </c>
      <c r="E1146" s="1">
        <v>97.486999999999995</v>
      </c>
      <c r="F1146" s="1">
        <v>97.385000000000005</v>
      </c>
      <c r="G1146" s="1">
        <v>99.875</v>
      </c>
      <c r="H1146" s="1">
        <v>99.84</v>
      </c>
      <c r="I1146" s="1">
        <v>99.745999999999995</v>
      </c>
      <c r="J1146" s="1">
        <v>99.501999999999995</v>
      </c>
      <c r="K1146" s="4">
        <f t="shared" si="184"/>
        <v>0</v>
      </c>
      <c r="L1146" s="4">
        <f t="shared" si="185"/>
        <v>-1.537263261456312E-4</v>
      </c>
      <c r="M1146" s="4">
        <f t="shared" si="186"/>
        <v>-7.0728607158965229E-4</v>
      </c>
      <c r="N1146" s="4">
        <f t="shared" si="187"/>
        <v>-1.1077718400294145E-3</v>
      </c>
      <c r="S1146" s="5">
        <f>G1146/G1147-1</f>
        <v>-5.0060072086410834E-5</v>
      </c>
      <c r="T1146" s="5">
        <f>H1146/H1147-1</f>
        <v>-5.0077620311395066E-5</v>
      </c>
      <c r="U1146" s="5">
        <f>I1146/I1147-1</f>
        <v>-5.0124810778928719E-5</v>
      </c>
      <c r="V1146" s="5">
        <f>J1146/J1147-1</f>
        <v>-5.0247721265939127E-5</v>
      </c>
      <c r="X1146" s="8"/>
      <c r="Y1146" s="8"/>
      <c r="Z1146" s="8"/>
    </row>
    <row r="1147" spans="2:26" x14ac:dyDescent="0.2">
      <c r="B1147" s="2">
        <v>41977</v>
      </c>
      <c r="C1147" s="1">
        <v>97.734399999999994</v>
      </c>
      <c r="D1147" s="1">
        <v>97.575999999999993</v>
      </c>
      <c r="E1147" s="1">
        <v>97.555999999999997</v>
      </c>
      <c r="F1147" s="1">
        <v>97.492999999999995</v>
      </c>
      <c r="G1147" s="1">
        <v>99.88</v>
      </c>
      <c r="H1147" s="1">
        <v>99.844999999999999</v>
      </c>
      <c r="I1147" s="1">
        <v>99.751000000000005</v>
      </c>
      <c r="J1147" s="1">
        <v>99.507000000000005</v>
      </c>
      <c r="K1147" s="4">
        <f t="shared" si="184"/>
        <v>0</v>
      </c>
      <c r="L1147" s="4">
        <f t="shared" si="185"/>
        <v>5.124473460349499E-5</v>
      </c>
      <c r="M1147" s="4">
        <f t="shared" si="186"/>
        <v>1.5378148675937453E-4</v>
      </c>
      <c r="N1147" s="4">
        <f t="shared" si="187"/>
        <v>2.4623213534558097E-4</v>
      </c>
      <c r="S1147" s="5">
        <f>G1147/G1148-1</f>
        <v>-5.0057566201244796E-5</v>
      </c>
      <c r="T1147" s="5">
        <f>H1147/H1148-1</f>
        <v>-1.0014521055534686E-4</v>
      </c>
      <c r="U1147" s="5">
        <f>I1147/I1148-1</f>
        <v>-1.0023957257832006E-4</v>
      </c>
      <c r="V1147" s="5">
        <f>J1147/J1148-1</f>
        <v>-1.5072044372099747E-4</v>
      </c>
      <c r="X1147" s="8"/>
      <c r="Y1147" s="8"/>
      <c r="Z1147" s="8"/>
    </row>
    <row r="1148" spans="2:26" x14ac:dyDescent="0.2">
      <c r="B1148" s="2">
        <v>41976</v>
      </c>
      <c r="C1148" s="1">
        <v>97.734399999999994</v>
      </c>
      <c r="D1148" s="1">
        <v>97.570999999999998</v>
      </c>
      <c r="E1148" s="1">
        <v>97.540999999999997</v>
      </c>
      <c r="F1148" s="1">
        <v>97.468999999999994</v>
      </c>
      <c r="G1148" s="1">
        <v>99.885000000000005</v>
      </c>
      <c r="H1148" s="1">
        <v>99.855000000000004</v>
      </c>
      <c r="I1148" s="1">
        <v>99.760999999999996</v>
      </c>
      <c r="J1148" s="1">
        <v>99.522000000000006</v>
      </c>
      <c r="K1148" s="4">
        <f t="shared" si="184"/>
        <v>0</v>
      </c>
      <c r="L1148" s="4">
        <f t="shared" si="185"/>
        <v>0</v>
      </c>
      <c r="M1148" s="4">
        <f t="shared" si="186"/>
        <v>-1.0251048169684918E-4</v>
      </c>
      <c r="N1148" s="4">
        <f t="shared" si="187"/>
        <v>-1.9489578204501257E-4</v>
      </c>
      <c r="S1148" s="5">
        <f>G1148/G1149-1</f>
        <v>0</v>
      </c>
      <c r="T1148" s="5">
        <f>H1148/H1149-1</f>
        <v>5.0075112669079047E-5</v>
      </c>
      <c r="U1148" s="5">
        <f>I1148/I1149-1</f>
        <v>5.0122298408172838E-5</v>
      </c>
      <c r="V1148" s="5">
        <f>J1148/J1149-1</f>
        <v>1.0049039311854635E-4</v>
      </c>
      <c r="X1148" s="8"/>
      <c r="Y1148" s="8"/>
      <c r="Z1148" s="8"/>
    </row>
    <row r="1149" spans="2:26" x14ac:dyDescent="0.2">
      <c r="B1149" s="2">
        <v>41975</v>
      </c>
      <c r="C1149" s="1">
        <v>97.734399999999994</v>
      </c>
      <c r="D1149" s="1">
        <v>97.570999999999998</v>
      </c>
      <c r="E1149" s="1">
        <v>97.551000000000002</v>
      </c>
      <c r="F1149" s="1">
        <v>97.488</v>
      </c>
      <c r="G1149" s="1">
        <v>99.885000000000005</v>
      </c>
      <c r="H1149" s="1">
        <v>99.85</v>
      </c>
      <c r="I1149" s="1">
        <v>99.756</v>
      </c>
      <c r="J1149" s="1">
        <v>99.512</v>
      </c>
      <c r="K1149" s="4">
        <f t="shared" si="184"/>
        <v>0</v>
      </c>
      <c r="L1149" s="4">
        <f t="shared" si="185"/>
        <v>-1.0247896619219876E-4</v>
      </c>
      <c r="M1149" s="4">
        <f t="shared" si="186"/>
        <v>-2.0497893841409098E-4</v>
      </c>
      <c r="N1149" s="4">
        <f t="shared" si="187"/>
        <v>-3.5888969781483482E-4</v>
      </c>
      <c r="S1149" s="5">
        <f>G1149/G1150-1</f>
        <v>5.0060072086521856E-5</v>
      </c>
      <c r="T1149" s="5">
        <f>H1149/H1150-1</f>
        <v>5.0077620311395066E-5</v>
      </c>
      <c r="U1149" s="5">
        <f>I1149/I1150-1</f>
        <v>5.0124810778706674E-5</v>
      </c>
      <c r="V1149" s="5">
        <f>J1149/J1150-1</f>
        <v>5.0247721265828105E-5</v>
      </c>
      <c r="X1149" s="8"/>
      <c r="Y1149" s="8"/>
      <c r="Z1149" s="8"/>
    </row>
    <row r="1150" spans="2:26" x14ac:dyDescent="0.2">
      <c r="B1150" s="2">
        <v>41974</v>
      </c>
      <c r="C1150" s="1">
        <v>97.734399999999994</v>
      </c>
      <c r="D1150" s="1">
        <v>97.581000000000003</v>
      </c>
      <c r="E1150" s="1">
        <v>97.570999999999998</v>
      </c>
      <c r="F1150" s="1">
        <v>97.522999999999996</v>
      </c>
      <c r="G1150" s="1">
        <v>99.88</v>
      </c>
      <c r="H1150" s="1">
        <v>99.844999999999999</v>
      </c>
      <c r="I1150" s="1">
        <v>99.751000000000005</v>
      </c>
      <c r="J1150" s="1">
        <v>99.507000000000005</v>
      </c>
      <c r="K1150" s="4">
        <f t="shared" si="184"/>
        <v>0</v>
      </c>
      <c r="L1150" s="4">
        <f t="shared" si="185"/>
        <v>0</v>
      </c>
      <c r="M1150" s="4">
        <f t="shared" si="186"/>
        <v>0</v>
      </c>
      <c r="N1150" s="4">
        <f t="shared" si="187"/>
        <v>0</v>
      </c>
      <c r="S1150" s="5">
        <f>G1150/G1151-1</f>
        <v>5.006257822270932E-5</v>
      </c>
      <c r="T1150" s="5">
        <f>H1150/H1151-1</f>
        <v>0</v>
      </c>
      <c r="U1150" s="5">
        <f>I1150/I1151-1</f>
        <v>-5.0122298408061816E-5</v>
      </c>
      <c r="V1150" s="5">
        <f>J1150/J1151-1</f>
        <v>-1.0048534421247535E-4</v>
      </c>
      <c r="X1150" s="8"/>
      <c r="Y1150" s="8"/>
      <c r="Z1150" s="8"/>
    </row>
    <row r="1151" spans="2:26" x14ac:dyDescent="0.2">
      <c r="B1151" s="2">
        <v>41971</v>
      </c>
      <c r="C1151" s="1">
        <v>97.734399999999994</v>
      </c>
      <c r="D1151" s="1">
        <v>97.581000000000003</v>
      </c>
      <c r="E1151" s="1">
        <v>97.570999999999998</v>
      </c>
      <c r="F1151" s="1">
        <v>97.522999999999996</v>
      </c>
      <c r="G1151" s="1">
        <v>99.875</v>
      </c>
      <c r="H1151" s="1">
        <v>99.844999999999999</v>
      </c>
      <c r="I1151" s="1">
        <v>99.756</v>
      </c>
      <c r="J1151" s="1">
        <v>99.516999999999996</v>
      </c>
      <c r="K1151" s="4">
        <f t="shared" si="184"/>
        <v>0</v>
      </c>
      <c r="L1151" s="4">
        <f t="shared" si="185"/>
        <v>5.1242108715321422E-5</v>
      </c>
      <c r="M1151" s="4">
        <f t="shared" si="186"/>
        <v>1.0249997437483671E-4</v>
      </c>
      <c r="N1151" s="4">
        <f t="shared" si="187"/>
        <v>1.538335316075834E-4</v>
      </c>
      <c r="S1151" s="5">
        <f>G1151/G1152-1</f>
        <v>0</v>
      </c>
      <c r="T1151" s="5">
        <f>H1151/H1152-1</f>
        <v>0</v>
      </c>
      <c r="U1151" s="5">
        <f>I1151/I1152-1</f>
        <v>0</v>
      </c>
      <c r="V1151" s="5">
        <f>J1151/J1152-1</f>
        <v>0</v>
      </c>
      <c r="X1151" s="8"/>
      <c r="Y1151" s="8"/>
      <c r="Z1151" s="8"/>
    </row>
    <row r="1152" spans="2:26" x14ac:dyDescent="0.2">
      <c r="B1152" s="2">
        <v>41970</v>
      </c>
      <c r="C1152" s="1">
        <v>97.734399999999994</v>
      </c>
      <c r="D1152" s="1">
        <v>97.575999999999993</v>
      </c>
      <c r="E1152" s="1">
        <v>97.561000000000007</v>
      </c>
      <c r="F1152" s="1">
        <v>97.507999999999996</v>
      </c>
      <c r="G1152" s="1">
        <v>99.875</v>
      </c>
      <c r="H1152" s="1">
        <v>99.844999999999999</v>
      </c>
      <c r="I1152" s="1">
        <v>99.756</v>
      </c>
      <c r="J1152" s="1">
        <v>99.516999999999996</v>
      </c>
      <c r="K1152" s="4">
        <f t="shared" si="184"/>
        <v>0</v>
      </c>
      <c r="L1152" s="4">
        <f t="shared" si="185"/>
        <v>0</v>
      </c>
      <c r="M1152" s="4">
        <f t="shared" si="186"/>
        <v>0</v>
      </c>
      <c r="N1152" s="4">
        <f t="shared" si="187"/>
        <v>0</v>
      </c>
      <c r="S1152" s="5">
        <f>G1152/G1153-1</f>
        <v>5.0065084610029231E-5</v>
      </c>
      <c r="T1152" s="5">
        <f>H1152/H1153-1</f>
        <v>0</v>
      </c>
      <c r="U1152" s="5">
        <f>I1152/I1153-1</f>
        <v>0</v>
      </c>
      <c r="V1152" s="5">
        <f>J1152/J1153-1</f>
        <v>0</v>
      </c>
      <c r="X1152" s="8"/>
      <c r="Y1152" s="8"/>
      <c r="Z1152" s="8"/>
    </row>
    <row r="1153" spans="2:26" x14ac:dyDescent="0.2">
      <c r="B1153" s="2">
        <v>41969</v>
      </c>
      <c r="C1153" s="1">
        <v>97.734399999999994</v>
      </c>
      <c r="D1153" s="1">
        <v>97.575999999999993</v>
      </c>
      <c r="E1153" s="1">
        <v>97.561000000000007</v>
      </c>
      <c r="F1153" s="1">
        <v>97.507999999999996</v>
      </c>
      <c r="G1153" s="1">
        <v>99.87</v>
      </c>
      <c r="H1153" s="1">
        <v>99.844999999999999</v>
      </c>
      <c r="I1153" s="1">
        <v>99.756</v>
      </c>
      <c r="J1153" s="1">
        <v>99.516999999999996</v>
      </c>
      <c r="K1153" s="4">
        <f t="shared" si="184"/>
        <v>0</v>
      </c>
      <c r="L1153" s="4">
        <f t="shared" si="185"/>
        <v>0</v>
      </c>
      <c r="M1153" s="4">
        <f t="shared" si="186"/>
        <v>0</v>
      </c>
      <c r="N1153" s="4">
        <f t="shared" si="187"/>
        <v>0</v>
      </c>
      <c r="S1153" s="5">
        <f>G1153/G1154-1</f>
        <v>-5.006257822270932E-5</v>
      </c>
      <c r="T1153" s="5">
        <f>H1153/H1154-1</f>
        <v>0</v>
      </c>
      <c r="U1153" s="5">
        <f>I1153/I1154-1</f>
        <v>-5.011978628921554E-5</v>
      </c>
      <c r="V1153" s="5">
        <f>J1153/J1154-1</f>
        <v>0</v>
      </c>
      <c r="X1153" s="8"/>
      <c r="Y1153" s="8"/>
      <c r="Z1153" s="8"/>
    </row>
    <row r="1154" spans="2:26" x14ac:dyDescent="0.2">
      <c r="B1154" s="2">
        <v>41968</v>
      </c>
      <c r="C1154" s="1">
        <v>97.734399999999994</v>
      </c>
      <c r="D1154" s="1">
        <v>97.575999999999993</v>
      </c>
      <c r="E1154" s="1">
        <v>97.561000000000007</v>
      </c>
      <c r="F1154" s="1">
        <v>97.507999999999996</v>
      </c>
      <c r="G1154" s="1">
        <v>99.875</v>
      </c>
      <c r="H1154" s="1">
        <v>99.844999999999999</v>
      </c>
      <c r="I1154" s="1">
        <v>99.760999999999996</v>
      </c>
      <c r="J1154" s="1">
        <v>99.516999999999996</v>
      </c>
      <c r="K1154" s="4">
        <f t="shared" si="184"/>
        <v>0</v>
      </c>
      <c r="L1154" s="4">
        <f t="shared" si="185"/>
        <v>5.124473460349499E-5</v>
      </c>
      <c r="M1154" s="4">
        <f t="shared" si="186"/>
        <v>1.0251048169673815E-4</v>
      </c>
      <c r="N1154" s="4">
        <f t="shared" si="187"/>
        <v>1.5385720000415937E-4</v>
      </c>
      <c r="S1154" s="5">
        <f>G1154/G1155-1</f>
        <v>0</v>
      </c>
      <c r="T1154" s="5">
        <f>H1154/H1155-1</f>
        <v>0</v>
      </c>
      <c r="U1154" s="5">
        <f>I1154/I1155-1</f>
        <v>0</v>
      </c>
      <c r="V1154" s="5">
        <f>J1154/J1155-1</f>
        <v>-5.0240147907110178E-5</v>
      </c>
      <c r="X1154" s="8"/>
      <c r="Y1154" s="8"/>
      <c r="Z1154" s="8"/>
    </row>
    <row r="1155" spans="2:26" x14ac:dyDescent="0.2">
      <c r="B1155" s="2">
        <v>41967</v>
      </c>
      <c r="C1155" s="1">
        <v>97.734399999999994</v>
      </c>
      <c r="D1155" s="1">
        <v>97.570999999999998</v>
      </c>
      <c r="E1155" s="1">
        <v>97.551000000000002</v>
      </c>
      <c r="F1155" s="1">
        <v>97.492999999999995</v>
      </c>
      <c r="G1155" s="1">
        <v>99.875</v>
      </c>
      <c r="H1155" s="1">
        <v>99.844999999999999</v>
      </c>
      <c r="I1155" s="1">
        <v>99.760999999999996</v>
      </c>
      <c r="J1155" s="1">
        <v>99.522000000000006</v>
      </c>
      <c r="K1155" s="4">
        <f t="shared" si="184"/>
        <v>0</v>
      </c>
      <c r="L1155" s="4">
        <f t="shared" si="185"/>
        <v>-5.1242108715210399E-5</v>
      </c>
      <c r="M1155" s="4">
        <f t="shared" si="186"/>
        <v>-5.1252613883279174E-5</v>
      </c>
      <c r="N1155" s="4">
        <f t="shared" si="187"/>
        <v>0</v>
      </c>
      <c r="S1155" s="5">
        <f>G1155/G1156-1</f>
        <v>0</v>
      </c>
      <c r="T1155" s="5">
        <f>H1155/H1156-1</f>
        <v>0</v>
      </c>
      <c r="U1155" s="5">
        <f>I1155/I1156-1</f>
        <v>0</v>
      </c>
      <c r="V1155" s="5">
        <f>J1155/J1156-1</f>
        <v>0</v>
      </c>
      <c r="X1155" s="8"/>
      <c r="Y1155" s="8"/>
      <c r="Z1155" s="8"/>
    </row>
    <row r="1156" spans="2:26" x14ac:dyDescent="0.2">
      <c r="B1156" s="2">
        <v>41964</v>
      </c>
      <c r="C1156" s="1">
        <v>97.734399999999994</v>
      </c>
      <c r="D1156" s="1">
        <v>97.575999999999993</v>
      </c>
      <c r="E1156" s="1">
        <v>97.555999999999997</v>
      </c>
      <c r="F1156" s="1">
        <v>97.492999999999995</v>
      </c>
      <c r="G1156" s="1">
        <v>99.875</v>
      </c>
      <c r="H1156" s="1">
        <v>99.844999999999999</v>
      </c>
      <c r="I1156" s="1">
        <v>99.760999999999996</v>
      </c>
      <c r="J1156" s="1">
        <v>99.522000000000006</v>
      </c>
      <c r="K1156" s="4">
        <f t="shared" si="184"/>
        <v>0</v>
      </c>
      <c r="L1156" s="4">
        <f t="shared" si="185"/>
        <v>0</v>
      </c>
      <c r="M1156" s="4">
        <f t="shared" si="186"/>
        <v>0</v>
      </c>
      <c r="N1156" s="4">
        <f t="shared" si="187"/>
        <v>0</v>
      </c>
      <c r="S1156" s="5">
        <f>G1156/G1157-1</f>
        <v>5.0065084610029231E-5</v>
      </c>
      <c r="T1156" s="5">
        <f>H1156/H1157-1</f>
        <v>1.0016527269995912E-4</v>
      </c>
      <c r="U1156" s="5">
        <f>I1156/I1157-1</f>
        <v>1.503819702042275E-4</v>
      </c>
      <c r="V1156" s="5">
        <f>J1156/J1157-1</f>
        <v>1.5074316379748431E-4</v>
      </c>
      <c r="X1156" s="8"/>
      <c r="Y1156" s="8"/>
      <c r="Z1156" s="8"/>
    </row>
    <row r="1157" spans="2:26" x14ac:dyDescent="0.2">
      <c r="B1157" s="2">
        <v>41963</v>
      </c>
      <c r="C1157" s="1">
        <v>97.734399999999994</v>
      </c>
      <c r="D1157" s="1">
        <v>97.575999999999993</v>
      </c>
      <c r="E1157" s="1">
        <v>97.555999999999997</v>
      </c>
      <c r="F1157" s="1">
        <v>97.492999999999995</v>
      </c>
      <c r="G1157" s="1">
        <v>99.87</v>
      </c>
      <c r="H1157" s="1">
        <v>99.834999999999994</v>
      </c>
      <c r="I1157" s="1">
        <v>99.745999999999995</v>
      </c>
      <c r="J1157" s="1">
        <v>99.507000000000005</v>
      </c>
      <c r="K1157" s="4">
        <f t="shared" si="184"/>
        <v>0</v>
      </c>
      <c r="L1157" s="4">
        <f t="shared" si="185"/>
        <v>0</v>
      </c>
      <c r="M1157" s="4">
        <f t="shared" si="186"/>
        <v>1.0251573616537613E-4</v>
      </c>
      <c r="N1157" s="4">
        <f t="shared" si="187"/>
        <v>1.9492377454488619E-4</v>
      </c>
      <c r="S1157" s="5">
        <f>G1157/G1158-1</f>
        <v>0</v>
      </c>
      <c r="T1157" s="5">
        <f>H1157/H1158-1</f>
        <v>5.0085144746025989E-5</v>
      </c>
      <c r="U1157" s="5">
        <f>I1157/I1158-1</f>
        <v>5.0129836275836226E-5</v>
      </c>
      <c r="V1157" s="5">
        <f>J1157/J1158-1</f>
        <v>1.0050554288065783E-4</v>
      </c>
      <c r="X1157" s="8"/>
      <c r="Y1157" s="8"/>
      <c r="Z1157" s="8"/>
    </row>
    <row r="1158" spans="2:26" x14ac:dyDescent="0.2">
      <c r="B1158" s="2">
        <v>41962</v>
      </c>
      <c r="C1158" s="1">
        <v>97.734399999999994</v>
      </c>
      <c r="D1158" s="1">
        <v>97.575999999999993</v>
      </c>
      <c r="E1158" s="1">
        <v>97.546000000000006</v>
      </c>
      <c r="F1158" s="1">
        <v>97.474000000000004</v>
      </c>
      <c r="G1158" s="1">
        <v>99.87</v>
      </c>
      <c r="H1158" s="1">
        <v>99.83</v>
      </c>
      <c r="I1158" s="1">
        <v>99.741</v>
      </c>
      <c r="J1158" s="1">
        <v>99.497</v>
      </c>
      <c r="K1158" s="4">
        <f t="shared" si="184"/>
        <v>0</v>
      </c>
      <c r="L1158" s="4">
        <f t="shared" si="185"/>
        <v>0</v>
      </c>
      <c r="M1158" s="4">
        <f t="shared" si="186"/>
        <v>-5.1255240848369077E-5</v>
      </c>
      <c r="N1158" s="4">
        <f t="shared" si="187"/>
        <v>-9.2323789788961719E-5</v>
      </c>
      <c r="S1158" s="5">
        <f>G1158/G1159-1</f>
        <v>0</v>
      </c>
      <c r="T1158" s="5">
        <f>H1158/H1159-1</f>
        <v>-5.0082636349979559E-5</v>
      </c>
      <c r="U1158" s="5">
        <f>I1158/I1159-1</f>
        <v>0</v>
      </c>
      <c r="V1158" s="5">
        <f>J1158/J1159-1</f>
        <v>-5.0250246226180018E-5</v>
      </c>
      <c r="X1158" s="8"/>
      <c r="Y1158" s="8"/>
      <c r="Z1158" s="8"/>
    </row>
    <row r="1159" spans="2:26" x14ac:dyDescent="0.2">
      <c r="B1159" s="2">
        <v>41961</v>
      </c>
      <c r="C1159" s="1">
        <v>97.734399999999994</v>
      </c>
      <c r="D1159" s="1">
        <v>97.575999999999993</v>
      </c>
      <c r="E1159" s="1">
        <v>97.551000000000002</v>
      </c>
      <c r="F1159" s="1">
        <v>97.483000000000004</v>
      </c>
      <c r="G1159" s="1">
        <v>99.87</v>
      </c>
      <c r="H1159" s="1">
        <v>99.834999999999994</v>
      </c>
      <c r="I1159" s="1">
        <v>99.741</v>
      </c>
      <c r="J1159" s="1">
        <v>99.501999999999995</v>
      </c>
      <c r="K1159" s="4">
        <f t="shared" si="184"/>
        <v>0</v>
      </c>
      <c r="L1159" s="4">
        <f t="shared" si="185"/>
        <v>0</v>
      </c>
      <c r="M1159" s="4">
        <f t="shared" si="186"/>
        <v>0</v>
      </c>
      <c r="N1159" s="4">
        <f t="shared" si="187"/>
        <v>0</v>
      </c>
      <c r="S1159" s="5">
        <f>G1159/G1160-1</f>
        <v>-5.006257822270932E-5</v>
      </c>
      <c r="T1159" s="5">
        <f>H1159/H1160-1</f>
        <v>-1.0015524062301218E-4</v>
      </c>
      <c r="U1159" s="5">
        <f>I1159/I1160-1</f>
        <v>-1.0024962155774642E-4</v>
      </c>
      <c r="V1159" s="5">
        <f>J1159/J1160-1</f>
        <v>-1.0049039311843533E-4</v>
      </c>
      <c r="X1159" s="8"/>
      <c r="Y1159" s="8"/>
      <c r="Z1159" s="8"/>
    </row>
    <row r="1160" spans="2:26" x14ac:dyDescent="0.2">
      <c r="B1160" s="2">
        <v>41960</v>
      </c>
      <c r="C1160" s="1">
        <v>97.734399999999994</v>
      </c>
      <c r="D1160" s="1">
        <v>97.575999999999993</v>
      </c>
      <c r="E1160" s="1">
        <v>97.551000000000002</v>
      </c>
      <c r="F1160" s="1">
        <v>97.483000000000004</v>
      </c>
      <c r="G1160" s="1">
        <v>99.875</v>
      </c>
      <c r="H1160" s="1">
        <v>99.844999999999999</v>
      </c>
      <c r="I1160" s="1">
        <v>99.751000000000005</v>
      </c>
      <c r="J1160" s="1">
        <v>99.512</v>
      </c>
      <c r="K1160" s="4">
        <f t="shared" si="184"/>
        <v>2.4556951663701199E-5</v>
      </c>
      <c r="L1160" s="4">
        <f t="shared" si="185"/>
        <v>5.124473460349499E-5</v>
      </c>
      <c r="M1160" s="4">
        <f t="shared" si="186"/>
        <v>1.0252099117291635E-4</v>
      </c>
      <c r="N1160" s="4">
        <f t="shared" si="187"/>
        <v>1.4363541228501475E-4</v>
      </c>
      <c r="S1160" s="5">
        <f>G1160/G1161-1</f>
        <v>0</v>
      </c>
      <c r="T1160" s="5">
        <f>H1160/H1161-1</f>
        <v>0</v>
      </c>
      <c r="U1160" s="5">
        <f>I1160/I1161-1</f>
        <v>0</v>
      </c>
      <c r="V1160" s="5">
        <f>J1160/J1161-1</f>
        <v>5.0247721265828105E-5</v>
      </c>
      <c r="X1160" s="8"/>
      <c r="Y1160" s="8"/>
      <c r="Z1160" s="8"/>
    </row>
    <row r="1161" spans="2:26" x14ac:dyDescent="0.2">
      <c r="B1161" s="2">
        <v>41957</v>
      </c>
      <c r="C1161" s="1">
        <v>97.731999999999999</v>
      </c>
      <c r="D1161" s="1">
        <v>97.570999999999998</v>
      </c>
      <c r="E1161" s="1">
        <v>97.540999999999997</v>
      </c>
      <c r="F1161" s="1">
        <v>97.468999999999994</v>
      </c>
      <c r="G1161" s="1">
        <v>99.875</v>
      </c>
      <c r="H1161" s="1">
        <v>99.844999999999999</v>
      </c>
      <c r="I1161" s="1">
        <v>99.751000000000005</v>
      </c>
      <c r="J1161" s="1">
        <v>99.507000000000005</v>
      </c>
      <c r="K1161" s="4">
        <f t="shared" si="184"/>
        <v>0</v>
      </c>
      <c r="L1161" s="4">
        <f t="shared" si="185"/>
        <v>0</v>
      </c>
      <c r="M1161" s="4">
        <f t="shared" si="186"/>
        <v>0</v>
      </c>
      <c r="N1161" s="4">
        <f t="shared" si="187"/>
        <v>5.1300993187286537E-5</v>
      </c>
      <c r="S1161" s="5">
        <f>G1161/G1162-1</f>
        <v>-5.0060072086410834E-5</v>
      </c>
      <c r="T1161" s="5">
        <f>H1161/H1162-1</f>
        <v>-5.0075112668968025E-5</v>
      </c>
      <c r="U1161" s="5">
        <f>I1161/I1162-1</f>
        <v>-5.0122298408061816E-5</v>
      </c>
      <c r="V1161" s="5">
        <f>J1161/J1162-1</f>
        <v>-1.0048534421247535E-4</v>
      </c>
      <c r="X1161" s="8"/>
      <c r="Y1161" s="8"/>
      <c r="Z1161" s="8"/>
    </row>
    <row r="1162" spans="2:26" x14ac:dyDescent="0.2">
      <c r="B1162" s="2">
        <v>41956</v>
      </c>
      <c r="C1162" s="1">
        <v>97.731999999999999</v>
      </c>
      <c r="D1162" s="1">
        <v>97.570999999999998</v>
      </c>
      <c r="E1162" s="1">
        <v>97.540999999999997</v>
      </c>
      <c r="F1162" s="1">
        <v>97.463999999999999</v>
      </c>
      <c r="G1162" s="1">
        <v>99.88</v>
      </c>
      <c r="H1162" s="1">
        <v>99.85</v>
      </c>
      <c r="I1162" s="1">
        <v>99.756</v>
      </c>
      <c r="J1162" s="1">
        <v>99.516999999999996</v>
      </c>
      <c r="K1162" s="4">
        <f t="shared" si="184"/>
        <v>0</v>
      </c>
      <c r="L1162" s="4">
        <f t="shared" si="185"/>
        <v>5.124736076078662E-5</v>
      </c>
      <c r="M1162" s="4">
        <f t="shared" si="186"/>
        <v>1.0253150280403744E-4</v>
      </c>
      <c r="N1162" s="4">
        <f t="shared" si="187"/>
        <v>2.0524609006189465E-4</v>
      </c>
      <c r="S1162" s="5">
        <f>G1162/G1163-1</f>
        <v>5.006257822270932E-5</v>
      </c>
      <c r="T1162" s="5">
        <f>H1162/H1163-1</f>
        <v>5.0077620311395066E-5</v>
      </c>
      <c r="U1162" s="5">
        <f>I1162/I1163-1</f>
        <v>0</v>
      </c>
      <c r="V1162" s="5">
        <f>J1162/J1163-1</f>
        <v>0</v>
      </c>
      <c r="X1162" s="8"/>
      <c r="Y1162" s="8"/>
      <c r="Z1162" s="8"/>
    </row>
    <row r="1163" spans="2:26" x14ac:dyDescent="0.2">
      <c r="B1163" s="2">
        <v>41955</v>
      </c>
      <c r="C1163" s="1">
        <v>97.731999999999999</v>
      </c>
      <c r="D1163" s="1">
        <v>97.566000000000003</v>
      </c>
      <c r="E1163" s="1">
        <v>97.531000000000006</v>
      </c>
      <c r="F1163" s="1">
        <v>97.444000000000003</v>
      </c>
      <c r="G1163" s="1">
        <v>99.875</v>
      </c>
      <c r="H1163" s="1">
        <v>99.844999999999999</v>
      </c>
      <c r="I1163" s="1">
        <v>99.756</v>
      </c>
      <c r="J1163" s="1">
        <v>99.516999999999996</v>
      </c>
      <c r="K1163" s="4">
        <f t="shared" si="184"/>
        <v>0</v>
      </c>
      <c r="L1163" s="4">
        <f t="shared" si="185"/>
        <v>0</v>
      </c>
      <c r="M1163" s="4">
        <f t="shared" si="186"/>
        <v>9.2286868603963512E-5</v>
      </c>
      <c r="N1163" s="4">
        <f t="shared" si="187"/>
        <v>1.5395826704578397E-4</v>
      </c>
      <c r="S1163" s="5">
        <f>G1163/G1164-1</f>
        <v>0</v>
      </c>
      <c r="T1163" s="5">
        <f>H1163/H1164-1</f>
        <v>0</v>
      </c>
      <c r="U1163" s="5">
        <f>I1163/I1164-1</f>
        <v>5.0124810778706674E-5</v>
      </c>
      <c r="V1163" s="5">
        <f>J1163/J1164-1</f>
        <v>5.0245196559162153E-5</v>
      </c>
      <c r="X1163" s="8"/>
      <c r="Y1163" s="8"/>
      <c r="Z1163" s="8"/>
    </row>
    <row r="1164" spans="2:26" x14ac:dyDescent="0.2">
      <c r="B1164" s="2">
        <v>41954</v>
      </c>
      <c r="C1164" s="1">
        <v>97.731999999999999</v>
      </c>
      <c r="D1164" s="1">
        <v>97.566000000000003</v>
      </c>
      <c r="E1164" s="1">
        <v>97.522000000000006</v>
      </c>
      <c r="F1164" s="1">
        <v>97.429000000000002</v>
      </c>
      <c r="G1164" s="1">
        <v>99.875</v>
      </c>
      <c r="H1164" s="1">
        <v>99.844999999999999</v>
      </c>
      <c r="I1164" s="1">
        <v>99.751000000000005</v>
      </c>
      <c r="J1164" s="1">
        <v>99.512</v>
      </c>
      <c r="K1164" s="4">
        <f t="shared" si="184"/>
        <v>-5.0134596043083235E-5</v>
      </c>
      <c r="L1164" s="4">
        <f t="shared" si="185"/>
        <v>-5.124473460349499E-5</v>
      </c>
      <c r="M1164" s="4">
        <f t="shared" si="186"/>
        <v>-9.2278352523789131E-5</v>
      </c>
      <c r="N1164" s="4">
        <f t="shared" si="187"/>
        <v>-1.0262831104579373E-4</v>
      </c>
      <c r="S1164" s="5">
        <f>G1164/G1165-1</f>
        <v>0</v>
      </c>
      <c r="T1164" s="5">
        <f>H1164/H1165-1</f>
        <v>0</v>
      </c>
      <c r="U1164" s="5">
        <f>I1164/I1165-1</f>
        <v>0</v>
      </c>
      <c r="V1164" s="5">
        <f>J1164/J1165-1</f>
        <v>0</v>
      </c>
      <c r="X1164" s="8"/>
      <c r="Y1164" s="8"/>
      <c r="Z1164" s="8"/>
    </row>
    <row r="1165" spans="2:26" x14ac:dyDescent="0.2">
      <c r="B1165" s="2">
        <v>41953</v>
      </c>
      <c r="C1165" s="1">
        <v>97.736900000000006</v>
      </c>
      <c r="D1165" s="1">
        <v>97.570999999999998</v>
      </c>
      <c r="E1165" s="1">
        <v>97.531000000000006</v>
      </c>
      <c r="F1165" s="1">
        <v>97.438999999999993</v>
      </c>
      <c r="G1165" s="1">
        <v>99.875</v>
      </c>
      <c r="H1165" s="1">
        <v>99.844999999999999</v>
      </c>
      <c r="I1165" s="1">
        <v>99.751000000000005</v>
      </c>
      <c r="J1165" s="1">
        <v>99.512</v>
      </c>
      <c r="K1165" s="4">
        <f t="shared" si="184"/>
        <v>5.0137109646852807E-5</v>
      </c>
      <c r="L1165" s="4">
        <f t="shared" si="185"/>
        <v>0</v>
      </c>
      <c r="M1165" s="4">
        <f t="shared" si="186"/>
        <v>-5.1263123359568397E-5</v>
      </c>
      <c r="N1165" s="4">
        <f t="shared" si="187"/>
        <v>-2.0521450045674072E-4</v>
      </c>
      <c r="S1165" s="5">
        <f>G1165/G1166-1</f>
        <v>-5.0060072086410834E-5</v>
      </c>
      <c r="T1165" s="5">
        <f>H1165/H1166-1</f>
        <v>-5.0075112668968025E-5</v>
      </c>
      <c r="U1165" s="5">
        <f>I1165/I1166-1</f>
        <v>-5.0122298408061816E-5</v>
      </c>
      <c r="V1165" s="5">
        <f>J1165/J1166-1</f>
        <v>0</v>
      </c>
      <c r="X1165" s="8"/>
      <c r="Y1165" s="8"/>
      <c r="Z1165" s="8"/>
    </row>
    <row r="1166" spans="2:26" x14ac:dyDescent="0.2">
      <c r="B1166" s="2">
        <v>41950</v>
      </c>
      <c r="C1166" s="1">
        <v>97.731999999999999</v>
      </c>
      <c r="D1166" s="1">
        <v>97.570999999999998</v>
      </c>
      <c r="E1166" s="1">
        <v>97.536000000000001</v>
      </c>
      <c r="F1166" s="1">
        <v>97.459000000000003</v>
      </c>
      <c r="G1166" s="1">
        <v>99.88</v>
      </c>
      <c r="H1166" s="1">
        <v>99.85</v>
      </c>
      <c r="I1166" s="1">
        <v>99.756</v>
      </c>
      <c r="J1166" s="1">
        <v>99.512</v>
      </c>
      <c r="K1166" s="4">
        <f t="shared" si="184"/>
        <v>0</v>
      </c>
      <c r="L1166" s="4">
        <f t="shared" si="185"/>
        <v>1.0249997437483671E-4</v>
      </c>
      <c r="M1166" s="4">
        <f t="shared" si="186"/>
        <v>2.4612355402409136E-4</v>
      </c>
      <c r="N1166" s="4">
        <f t="shared" si="187"/>
        <v>4.003284746458835E-4</v>
      </c>
      <c r="S1166" s="5">
        <f>G1166/G1167-1</f>
        <v>0</v>
      </c>
      <c r="T1166" s="5">
        <f>H1166/H1167-1</f>
        <v>0</v>
      </c>
      <c r="U1166" s="5">
        <f>I1166/I1167-1</f>
        <v>0</v>
      </c>
      <c r="V1166" s="5">
        <f>J1166/J1167-1</f>
        <v>0</v>
      </c>
      <c r="X1166" s="8"/>
      <c r="Y1166" s="8"/>
      <c r="Z1166" s="8"/>
    </row>
    <row r="1167" spans="2:26" x14ac:dyDescent="0.2">
      <c r="B1167" s="2">
        <v>41949</v>
      </c>
      <c r="C1167" s="1">
        <v>97.731999999999999</v>
      </c>
      <c r="D1167" s="1">
        <v>97.561000000000007</v>
      </c>
      <c r="E1167" s="1">
        <v>97.512</v>
      </c>
      <c r="F1167" s="1">
        <v>97.42</v>
      </c>
      <c r="G1167" s="1">
        <v>99.88</v>
      </c>
      <c r="H1167" s="1">
        <v>99.85</v>
      </c>
      <c r="I1167" s="1">
        <v>99.756</v>
      </c>
      <c r="J1167" s="1">
        <v>99.512</v>
      </c>
      <c r="K1167" s="4">
        <f t="shared" si="184"/>
        <v>0</v>
      </c>
      <c r="L1167" s="4">
        <f t="shared" si="185"/>
        <v>-1.0248946920698998E-4</v>
      </c>
      <c r="M1167" s="4">
        <f t="shared" si="186"/>
        <v>-1.4355146319955381E-4</v>
      </c>
      <c r="N1167" s="4">
        <f t="shared" si="187"/>
        <v>-1.949937909870858E-4</v>
      </c>
      <c r="S1167" s="5">
        <f>G1167/G1168-1</f>
        <v>0</v>
      </c>
      <c r="T1167" s="5">
        <f>H1167/H1168-1</f>
        <v>0</v>
      </c>
      <c r="U1167" s="5">
        <f>I1167/I1168-1</f>
        <v>0</v>
      </c>
      <c r="V1167" s="5">
        <f>J1167/J1168-1</f>
        <v>5.0247721265828105E-5</v>
      </c>
      <c r="X1167" s="8"/>
      <c r="Y1167" s="8"/>
      <c r="Z1167" s="8"/>
    </row>
    <row r="1168" spans="2:26" x14ac:dyDescent="0.2">
      <c r="B1168" s="2">
        <v>41948</v>
      </c>
      <c r="C1168" s="1">
        <v>97.731999999999999</v>
      </c>
      <c r="D1168" s="1">
        <v>97.570999999999998</v>
      </c>
      <c r="E1168" s="1">
        <v>97.525999999999996</v>
      </c>
      <c r="F1168" s="1">
        <v>97.438999999999993</v>
      </c>
      <c r="G1168" s="1">
        <v>99.88</v>
      </c>
      <c r="H1168" s="1">
        <v>99.85</v>
      </c>
      <c r="I1168" s="1">
        <v>99.756</v>
      </c>
      <c r="J1168" s="1">
        <v>99.507000000000005</v>
      </c>
      <c r="K1168" s="4">
        <f t="shared" si="184"/>
        <v>0</v>
      </c>
      <c r="L1168" s="4">
        <f t="shared" si="185"/>
        <v>0</v>
      </c>
      <c r="M1168" s="4">
        <f t="shared" si="186"/>
        <v>-5.1265751402240767E-5</v>
      </c>
      <c r="N1168" s="4">
        <f t="shared" si="187"/>
        <v>-1.0261777955655749E-4</v>
      </c>
      <c r="S1168" s="5">
        <f>G1168/G1169-1</f>
        <v>5.006257822270932E-5</v>
      </c>
      <c r="T1168" s="5">
        <f>H1168/H1169-1</f>
        <v>1.0016025641013115E-4</v>
      </c>
      <c r="U1168" s="5">
        <f>I1168/I1169-1</f>
        <v>1.0025464680296636E-4</v>
      </c>
      <c r="V1168" s="5">
        <f>J1168/J1169-1</f>
        <v>5.025024622629104E-5</v>
      </c>
      <c r="X1168" s="8"/>
      <c r="Y1168" s="8"/>
      <c r="Z1168" s="8"/>
    </row>
    <row r="1169" spans="2:26" x14ac:dyDescent="0.2">
      <c r="B1169" s="2">
        <v>41947</v>
      </c>
      <c r="C1169" s="1">
        <v>97.731999999999999</v>
      </c>
      <c r="D1169" s="1">
        <v>97.570999999999998</v>
      </c>
      <c r="E1169" s="1">
        <v>97.531000000000006</v>
      </c>
      <c r="F1169" s="1">
        <v>97.448999999999998</v>
      </c>
      <c r="G1169" s="1">
        <v>99.875</v>
      </c>
      <c r="H1169" s="1">
        <v>99.84</v>
      </c>
      <c r="I1169" s="1">
        <v>99.745999999999995</v>
      </c>
      <c r="J1169" s="1">
        <v>99.501999999999995</v>
      </c>
      <c r="K1169" s="4">
        <f t="shared" si="184"/>
        <v>0</v>
      </c>
      <c r="L1169" s="4">
        <f t="shared" si="185"/>
        <v>-5.1242108715210399E-5</v>
      </c>
      <c r="M1169" s="4">
        <f t="shared" si="186"/>
        <v>-5.1263123359568397E-5</v>
      </c>
      <c r="N1169" s="4">
        <f t="shared" si="187"/>
        <v>0</v>
      </c>
      <c r="S1169" s="5">
        <f>G1169/G1170-1</f>
        <v>5.0065084610029231E-5</v>
      </c>
      <c r="T1169" s="5">
        <f>H1169/H1170-1</f>
        <v>0</v>
      </c>
      <c r="U1169" s="5">
        <f>I1169/I1170-1</f>
        <v>0</v>
      </c>
      <c r="V1169" s="5">
        <f>J1169/J1170-1</f>
        <v>0</v>
      </c>
      <c r="X1169" s="8"/>
      <c r="Y1169" s="8"/>
      <c r="Z1169" s="8"/>
    </row>
    <row r="1170" spans="2:26" x14ac:dyDescent="0.2">
      <c r="B1170" s="2">
        <v>41946</v>
      </c>
      <c r="C1170" s="1">
        <v>97.731999999999999</v>
      </c>
      <c r="D1170" s="1">
        <v>97.575999999999993</v>
      </c>
      <c r="E1170" s="1">
        <v>97.536000000000001</v>
      </c>
      <c r="F1170" s="1">
        <v>97.448999999999998</v>
      </c>
      <c r="G1170" s="1">
        <v>99.87</v>
      </c>
      <c r="H1170" s="1">
        <v>99.84</v>
      </c>
      <c r="I1170" s="1">
        <v>99.745999999999995</v>
      </c>
      <c r="J1170" s="1">
        <v>99.501999999999995</v>
      </c>
      <c r="K1170" s="4">
        <f t="shared" si="184"/>
        <v>0</v>
      </c>
      <c r="L1170" s="4">
        <f t="shared" si="185"/>
        <v>0</v>
      </c>
      <c r="M1170" s="4">
        <f t="shared" si="186"/>
        <v>-5.1260495586458177E-5</v>
      </c>
      <c r="N1170" s="4">
        <f t="shared" si="187"/>
        <v>-1.0260725022837036E-4</v>
      </c>
      <c r="S1170" s="5">
        <f>G1170/G1171-1</f>
        <v>5.0067591248259546E-5</v>
      </c>
      <c r="T1170" s="5">
        <f>H1170/H1171-1</f>
        <v>5.0082636350090581E-5</v>
      </c>
      <c r="U1170" s="5">
        <f>I1170/I1171-1</f>
        <v>0</v>
      </c>
      <c r="V1170" s="5">
        <f>J1170/J1171-1</f>
        <v>0</v>
      </c>
      <c r="X1170" s="8"/>
      <c r="Y1170" s="8"/>
      <c r="Z1170" s="8"/>
    </row>
    <row r="1171" spans="2:26" x14ac:dyDescent="0.2">
      <c r="B1171" s="2">
        <v>41943</v>
      </c>
      <c r="C1171" s="1">
        <v>97.731999999999999</v>
      </c>
      <c r="D1171" s="1">
        <v>97.575999999999993</v>
      </c>
      <c r="E1171" s="1">
        <v>97.540999999999997</v>
      </c>
      <c r="F1171" s="1">
        <v>97.459000000000003</v>
      </c>
      <c r="G1171" s="1">
        <v>99.864999999999995</v>
      </c>
      <c r="H1171" s="1">
        <v>99.834999999999994</v>
      </c>
      <c r="I1171" s="1">
        <v>99.745999999999995</v>
      </c>
      <c r="J1171" s="1">
        <v>99.501999999999995</v>
      </c>
      <c r="K1171" s="4">
        <f t="shared" si="184"/>
        <v>0</v>
      </c>
      <c r="L1171" s="4">
        <f t="shared" si="185"/>
        <v>0</v>
      </c>
      <c r="M1171" s="4">
        <f t="shared" si="186"/>
        <v>-5.1257868082799085E-5</v>
      </c>
      <c r="N1171" s="4">
        <f t="shared" si="187"/>
        <v>-1.5388719043030186E-4</v>
      </c>
      <c r="S1171" s="5">
        <f>G1171/G1172-1</f>
        <v>5.0070098137400265E-5</v>
      </c>
      <c r="T1171" s="5">
        <f>H1171/H1172-1</f>
        <v>5.0085144746025989E-5</v>
      </c>
      <c r="U1171" s="5">
        <f>I1171/I1172-1</f>
        <v>1.0026469880486388E-4</v>
      </c>
      <c r="V1171" s="5">
        <f>J1171/J1172-1</f>
        <v>1.0051059381654959E-4</v>
      </c>
      <c r="X1171" s="8"/>
      <c r="Y1171" s="8"/>
      <c r="Z1171" s="8"/>
    </row>
    <row r="1172" spans="2:26" x14ac:dyDescent="0.2">
      <c r="B1172" s="2">
        <v>41942</v>
      </c>
      <c r="C1172" s="1">
        <v>97.731999999999999</v>
      </c>
      <c r="D1172" s="1">
        <v>97.575999999999993</v>
      </c>
      <c r="E1172" s="1">
        <v>97.546000000000006</v>
      </c>
      <c r="F1172" s="1">
        <v>97.474000000000004</v>
      </c>
      <c r="G1172" s="1">
        <v>99.86</v>
      </c>
      <c r="H1172" s="1">
        <v>99.83</v>
      </c>
      <c r="I1172" s="1">
        <v>99.736000000000004</v>
      </c>
      <c r="J1172" s="1">
        <v>99.492000000000004</v>
      </c>
      <c r="K1172" s="4">
        <f t="shared" si="184"/>
        <v>0</v>
      </c>
      <c r="L1172" s="4">
        <f t="shared" si="185"/>
        <v>0</v>
      </c>
      <c r="M1172" s="4">
        <f t="shared" si="186"/>
        <v>1.0252624671913679E-4</v>
      </c>
      <c r="N1172" s="4">
        <f t="shared" si="187"/>
        <v>2.052250292445823E-4</v>
      </c>
      <c r="S1172" s="5">
        <f>G1172/G1173-1</f>
        <v>5.0072605277673432E-5</v>
      </c>
      <c r="T1172" s="5">
        <f>H1172/H1173-1</f>
        <v>5.008765339331589E-5</v>
      </c>
      <c r="U1172" s="5">
        <f>I1172/I1173-1</f>
        <v>5.0134862781048284E-5</v>
      </c>
      <c r="V1172" s="5">
        <f>J1172/J1173-1</f>
        <v>5.0257822630239701E-5</v>
      </c>
      <c r="X1172" s="8"/>
      <c r="Y1172" s="8"/>
      <c r="Z1172" s="8"/>
    </row>
    <row r="1173" spans="2:26" x14ac:dyDescent="0.2">
      <c r="B1173" s="2">
        <v>41941</v>
      </c>
      <c r="C1173" s="1">
        <v>97.731999999999999</v>
      </c>
      <c r="D1173" s="1">
        <v>97.575999999999993</v>
      </c>
      <c r="E1173" s="1">
        <v>97.536000000000001</v>
      </c>
      <c r="F1173" s="1">
        <v>97.453999999999994</v>
      </c>
      <c r="G1173" s="1">
        <v>99.855000000000004</v>
      </c>
      <c r="H1173" s="1">
        <v>99.825000000000003</v>
      </c>
      <c r="I1173" s="1">
        <v>99.730999999999995</v>
      </c>
      <c r="J1173" s="1">
        <v>99.486999999999995</v>
      </c>
      <c r="K1173" s="4">
        <f t="shared" si="184"/>
        <v>0</v>
      </c>
      <c r="L1173" s="4">
        <f t="shared" si="185"/>
        <v>0</v>
      </c>
      <c r="M1173" s="4">
        <f t="shared" si="186"/>
        <v>-3.5871314222457595E-4</v>
      </c>
      <c r="N1173" s="4">
        <f t="shared" si="187"/>
        <v>-6.5628909534654056E-4</v>
      </c>
      <c r="S1173" s="5">
        <f>G1173/G1174-1</f>
        <v>-5.0070098137400265E-5</v>
      </c>
      <c r="T1173" s="5">
        <f>H1173/H1174-1</f>
        <v>-5.0085144746025989E-5</v>
      </c>
      <c r="U1173" s="5">
        <f>I1173/I1174-1</f>
        <v>-5.0132349402542964E-5</v>
      </c>
      <c r="V1173" s="5">
        <f>J1173/J1174-1</f>
        <v>0</v>
      </c>
      <c r="X1173" s="8"/>
      <c r="Y1173" s="8"/>
      <c r="Z1173" s="8"/>
    </row>
    <row r="1174" spans="2:26" x14ac:dyDescent="0.2">
      <c r="B1174" s="2">
        <v>41940</v>
      </c>
      <c r="C1174" s="1">
        <v>97.731999999999999</v>
      </c>
      <c r="D1174" s="1">
        <v>97.575999999999993</v>
      </c>
      <c r="E1174" s="1">
        <v>97.570999999999998</v>
      </c>
      <c r="F1174" s="1">
        <v>97.518000000000001</v>
      </c>
      <c r="G1174" s="1">
        <v>99.86</v>
      </c>
      <c r="H1174" s="1">
        <v>99.83</v>
      </c>
      <c r="I1174" s="1">
        <v>99.736000000000004</v>
      </c>
      <c r="J1174" s="1">
        <v>99.486999999999995</v>
      </c>
      <c r="K1174" s="4">
        <f t="shared" si="184"/>
        <v>0</v>
      </c>
      <c r="L1174" s="4">
        <f t="shared" si="185"/>
        <v>0</v>
      </c>
      <c r="M1174" s="4">
        <f t="shared" si="186"/>
        <v>0</v>
      </c>
      <c r="N1174" s="4">
        <f t="shared" si="187"/>
        <v>0</v>
      </c>
      <c r="S1174" s="5">
        <f>G1174/G1175-1</f>
        <v>5.0072605277673432E-5</v>
      </c>
      <c r="T1174" s="5">
        <f>H1174/H1175-1</f>
        <v>5.008765339331589E-5</v>
      </c>
      <c r="U1174" s="5">
        <f>I1174/I1175-1</f>
        <v>5.0134862781048284E-5</v>
      </c>
      <c r="V1174" s="5">
        <f>J1174/J1175-1</f>
        <v>0</v>
      </c>
      <c r="X1174" s="8"/>
      <c r="Y1174" s="8"/>
      <c r="Z1174" s="8"/>
    </row>
    <row r="1175" spans="2:26" x14ac:dyDescent="0.2">
      <c r="B1175" s="2">
        <v>41939</v>
      </c>
      <c r="C1175" s="1">
        <v>97.731999999999999</v>
      </c>
      <c r="D1175" s="1">
        <v>97.575999999999993</v>
      </c>
      <c r="E1175" s="1">
        <v>97.570999999999998</v>
      </c>
      <c r="F1175" s="1">
        <v>97.518000000000001</v>
      </c>
      <c r="G1175" s="1">
        <v>99.855000000000004</v>
      </c>
      <c r="H1175" s="1">
        <v>99.825000000000003</v>
      </c>
      <c r="I1175" s="1">
        <v>99.730999999999995</v>
      </c>
      <c r="J1175" s="1">
        <v>99.486999999999995</v>
      </c>
      <c r="K1175" s="4">
        <f t="shared" si="184"/>
        <v>0</v>
      </c>
      <c r="L1175" s="4">
        <f t="shared" si="185"/>
        <v>5.124473460349499E-5</v>
      </c>
      <c r="M1175" s="4">
        <f t="shared" si="186"/>
        <v>1.5375784164994855E-4</v>
      </c>
      <c r="N1175" s="4">
        <f t="shared" si="187"/>
        <v>1.5384142026397818E-4</v>
      </c>
      <c r="S1175" s="5">
        <f>G1175/G1176-1</f>
        <v>5.0075112669079047E-5</v>
      </c>
      <c r="T1175" s="5">
        <f>H1175/H1176-1</f>
        <v>5.0090162292182328E-5</v>
      </c>
      <c r="U1175" s="5">
        <f>I1175/I1176-1</f>
        <v>0</v>
      </c>
      <c r="V1175" s="5">
        <f>J1175/J1176-1</f>
        <v>0</v>
      </c>
      <c r="X1175" s="8"/>
      <c r="Y1175" s="8"/>
      <c r="Z1175" s="8"/>
    </row>
    <row r="1176" spans="2:26" x14ac:dyDescent="0.2">
      <c r="B1176" s="2">
        <v>41936</v>
      </c>
      <c r="C1176" s="1">
        <v>97.731999999999999</v>
      </c>
      <c r="D1176" s="1">
        <v>97.570999999999998</v>
      </c>
      <c r="E1176" s="1">
        <v>97.555999999999997</v>
      </c>
      <c r="F1176" s="1">
        <v>97.503</v>
      </c>
      <c r="G1176" s="1">
        <v>99.85</v>
      </c>
      <c r="H1176" s="1">
        <v>99.82</v>
      </c>
      <c r="I1176" s="1">
        <v>99.730999999999995</v>
      </c>
      <c r="J1176" s="1">
        <v>99.486999999999995</v>
      </c>
      <c r="K1176" s="4">
        <f t="shared" si="184"/>
        <v>0</v>
      </c>
      <c r="L1176" s="4">
        <f t="shared" si="185"/>
        <v>0</v>
      </c>
      <c r="M1176" s="4">
        <f t="shared" si="186"/>
        <v>0</v>
      </c>
      <c r="N1176" s="4">
        <f t="shared" si="187"/>
        <v>0</v>
      </c>
      <c r="S1176" s="5">
        <f>G1176/G1177-1</f>
        <v>-5.0072605277784454E-5</v>
      </c>
      <c r="T1176" s="5">
        <f>H1176/H1177-1</f>
        <v>-5.0087653393537934E-5</v>
      </c>
      <c r="U1176" s="5">
        <f>I1176/I1177-1</f>
        <v>-5.0132349402542964E-5</v>
      </c>
      <c r="V1176" s="5">
        <f>J1176/J1177-1</f>
        <v>0</v>
      </c>
      <c r="X1176" s="8"/>
      <c r="Y1176" s="8"/>
      <c r="Z1176" s="8"/>
    </row>
    <row r="1177" spans="2:26" x14ac:dyDescent="0.2">
      <c r="B1177" s="2">
        <v>41935</v>
      </c>
      <c r="C1177" s="1">
        <v>97.731999999999999</v>
      </c>
      <c r="D1177" s="1">
        <v>97.570999999999998</v>
      </c>
      <c r="E1177" s="1">
        <v>97.555999999999997</v>
      </c>
      <c r="F1177" s="1">
        <v>97.503</v>
      </c>
      <c r="G1177" s="1">
        <v>99.855000000000004</v>
      </c>
      <c r="H1177" s="1">
        <v>99.825000000000003</v>
      </c>
      <c r="I1177" s="1">
        <v>99.736000000000004</v>
      </c>
      <c r="J1177" s="1">
        <v>99.486999999999995</v>
      </c>
      <c r="K1177" s="4">
        <f t="shared" si="184"/>
        <v>0</v>
      </c>
      <c r="L1177" s="4">
        <f t="shared" si="185"/>
        <v>-5.1242108715210399E-5</v>
      </c>
      <c r="M1177" s="4">
        <f t="shared" si="186"/>
        <v>-1.0249472152190631E-4</v>
      </c>
      <c r="N1177" s="4">
        <f t="shared" si="187"/>
        <v>-1.5381775672185238E-4</v>
      </c>
      <c r="S1177" s="5">
        <f>G1177/G1178-1</f>
        <v>5.0075112669079047E-5</v>
      </c>
      <c r="T1177" s="5">
        <f>H1177/H1178-1</f>
        <v>5.0090162292182328E-5</v>
      </c>
      <c r="U1177" s="5">
        <f>I1177/I1178-1</f>
        <v>1.0027475282270437E-4</v>
      </c>
      <c r="V1177" s="5">
        <f>J1177/J1178-1</f>
        <v>5.0260348605668526E-5</v>
      </c>
      <c r="X1177" s="8"/>
      <c r="Y1177" s="8"/>
      <c r="Z1177" s="8"/>
    </row>
    <row r="1178" spans="2:26" x14ac:dyDescent="0.2">
      <c r="B1178" s="2">
        <v>41934</v>
      </c>
      <c r="C1178" s="1">
        <v>97.731999999999999</v>
      </c>
      <c r="D1178" s="1">
        <v>97.575999999999993</v>
      </c>
      <c r="E1178" s="1">
        <v>97.566000000000003</v>
      </c>
      <c r="F1178" s="1">
        <v>97.518000000000001</v>
      </c>
      <c r="G1178" s="1">
        <v>99.85</v>
      </c>
      <c r="H1178" s="1">
        <v>99.82</v>
      </c>
      <c r="I1178" s="1">
        <v>99.725999999999999</v>
      </c>
      <c r="J1178" s="1">
        <v>99.481999999999999</v>
      </c>
      <c r="K1178" s="4">
        <f t="shared" ref="K1178:K1241" si="188">C1178/C1179-1</f>
        <v>0</v>
      </c>
      <c r="L1178" s="4">
        <f t="shared" ref="L1178:L1241" si="189">D1178/D1179-1</f>
        <v>5.124473460349499E-5</v>
      </c>
      <c r="M1178" s="4">
        <f t="shared" ref="M1178:M1241" si="190">E1178/E1179-1</f>
        <v>0</v>
      </c>
      <c r="N1178" s="4">
        <f t="shared" ref="N1178:N1241" si="191">F1178/F1179-1</f>
        <v>-1.0253465671405948E-4</v>
      </c>
      <c r="S1178" s="5">
        <f>G1178/G1179-1</f>
        <v>-5.0072605277784454E-5</v>
      </c>
      <c r="T1178" s="5">
        <f>H1178/H1179-1</f>
        <v>-5.0087653393537934E-5</v>
      </c>
      <c r="U1178" s="5">
        <f>I1178/I1179-1</f>
        <v>-5.0134862780826239E-5</v>
      </c>
      <c r="V1178" s="5">
        <f>J1178/J1179-1</f>
        <v>-5.0257822630017657E-5</v>
      </c>
      <c r="X1178" s="8"/>
      <c r="Y1178" s="8"/>
      <c r="Z1178" s="8"/>
    </row>
    <row r="1179" spans="2:26" x14ac:dyDescent="0.2">
      <c r="B1179" s="2">
        <v>41933</v>
      </c>
      <c r="C1179" s="1">
        <v>97.731999999999999</v>
      </c>
      <c r="D1179" s="1">
        <v>97.570999999999998</v>
      </c>
      <c r="E1179" s="1">
        <v>97.566000000000003</v>
      </c>
      <c r="F1179" s="1">
        <v>97.528000000000006</v>
      </c>
      <c r="G1179" s="1">
        <v>99.855000000000004</v>
      </c>
      <c r="H1179" s="1">
        <v>99.825000000000003</v>
      </c>
      <c r="I1179" s="1">
        <v>99.730999999999995</v>
      </c>
      <c r="J1179" s="1">
        <v>99.486999999999995</v>
      </c>
      <c r="K1179" s="4">
        <f t="shared" si="188"/>
        <v>0</v>
      </c>
      <c r="L1179" s="4">
        <f t="shared" si="189"/>
        <v>-5.1242108715210399E-5</v>
      </c>
      <c r="M1179" s="4">
        <f t="shared" si="190"/>
        <v>-5.124473460349499E-5</v>
      </c>
      <c r="N1179" s="4">
        <f t="shared" si="191"/>
        <v>0</v>
      </c>
      <c r="S1179" s="5">
        <f>G1179/G1180-1</f>
        <v>-5.0070098137400265E-5</v>
      </c>
      <c r="T1179" s="5">
        <f>H1179/H1180-1</f>
        <v>-5.0085144746025989E-5</v>
      </c>
      <c r="U1179" s="5">
        <f>I1179/I1180-1</f>
        <v>-5.0132349402542964E-5</v>
      </c>
      <c r="V1179" s="5">
        <f>J1179/J1180-1</f>
        <v>-5.0255296908385816E-5</v>
      </c>
      <c r="X1179" s="8"/>
      <c r="Y1179" s="8"/>
      <c r="Z1179" s="8"/>
    </row>
    <row r="1180" spans="2:26" x14ac:dyDescent="0.2">
      <c r="B1180" s="2">
        <v>41932</v>
      </c>
      <c r="C1180" s="1">
        <v>97.731999999999999</v>
      </c>
      <c r="D1180" s="1">
        <v>97.575999999999993</v>
      </c>
      <c r="E1180" s="1">
        <v>97.570999999999998</v>
      </c>
      <c r="F1180" s="1">
        <v>97.528000000000006</v>
      </c>
      <c r="G1180" s="1">
        <v>99.86</v>
      </c>
      <c r="H1180" s="1">
        <v>99.83</v>
      </c>
      <c r="I1180" s="1">
        <v>99.736000000000004</v>
      </c>
      <c r="J1180" s="1">
        <v>99.492000000000004</v>
      </c>
      <c r="K1180" s="4">
        <f t="shared" si="188"/>
        <v>5.0139623502643005E-5</v>
      </c>
      <c r="L1180" s="4">
        <f t="shared" si="189"/>
        <v>1.5374996156247711E-4</v>
      </c>
      <c r="M1180" s="4">
        <f t="shared" si="190"/>
        <v>3.0756297351874906E-4</v>
      </c>
      <c r="N1180" s="4">
        <f t="shared" si="191"/>
        <v>3.5900013334311254E-4</v>
      </c>
      <c r="S1180" s="5">
        <f>G1180/G1181-1</f>
        <v>0</v>
      </c>
      <c r="T1180" s="5">
        <f>H1180/H1181-1</f>
        <v>5.008765339331589E-5</v>
      </c>
      <c r="U1180" s="5">
        <f>I1180/I1181-1</f>
        <v>5.0134862781048284E-5</v>
      </c>
      <c r="V1180" s="5">
        <f>J1180/J1181-1</f>
        <v>5.0257822630239701E-5</v>
      </c>
      <c r="X1180" s="8"/>
      <c r="Y1180" s="8"/>
      <c r="Z1180" s="8"/>
    </row>
    <row r="1181" spans="2:26" x14ac:dyDescent="0.2">
      <c r="B1181" s="2">
        <v>41929</v>
      </c>
      <c r="C1181" s="1">
        <v>97.727099999999993</v>
      </c>
      <c r="D1181" s="1">
        <v>97.561000000000007</v>
      </c>
      <c r="E1181" s="1">
        <v>97.540999999999997</v>
      </c>
      <c r="F1181" s="1">
        <v>97.492999999999995</v>
      </c>
      <c r="G1181" s="1">
        <v>99.86</v>
      </c>
      <c r="H1181" s="1">
        <v>99.825000000000003</v>
      </c>
      <c r="I1181" s="1">
        <v>99.730999999999995</v>
      </c>
      <c r="J1181" s="1">
        <v>99.486999999999995</v>
      </c>
      <c r="K1181" s="4">
        <f t="shared" si="188"/>
        <v>0</v>
      </c>
      <c r="L1181" s="4">
        <f t="shared" si="189"/>
        <v>1.0251048169673815E-4</v>
      </c>
      <c r="M1181" s="4">
        <f t="shared" si="190"/>
        <v>0</v>
      </c>
      <c r="N1181" s="4">
        <f t="shared" si="191"/>
        <v>-1.0256094684268913E-4</v>
      </c>
      <c r="S1181" s="5">
        <f>G1181/G1182-1</f>
        <v>1.0015022533815809E-4</v>
      </c>
      <c r="T1181" s="5">
        <f>H1181/H1182-1</f>
        <v>1.0018534288436243E-4</v>
      </c>
      <c r="U1181" s="5">
        <f>I1181/I1182-1</f>
        <v>1.0027978058779752E-4</v>
      </c>
      <c r="V1181" s="5">
        <f>J1181/J1182-1</f>
        <v>1.0052574967067684E-4</v>
      </c>
      <c r="X1181" s="8"/>
      <c r="Y1181" s="8"/>
      <c r="Z1181" s="8"/>
    </row>
    <row r="1182" spans="2:26" x14ac:dyDescent="0.2">
      <c r="B1182" s="2">
        <v>41928</v>
      </c>
      <c r="C1182" s="1">
        <v>97.727099999999993</v>
      </c>
      <c r="D1182" s="1">
        <v>97.551000000000002</v>
      </c>
      <c r="E1182" s="1">
        <v>97.540999999999997</v>
      </c>
      <c r="F1182" s="1">
        <v>97.503</v>
      </c>
      <c r="G1182" s="1">
        <v>99.85</v>
      </c>
      <c r="H1182" s="1">
        <v>99.814999999999998</v>
      </c>
      <c r="I1182" s="1">
        <v>99.721000000000004</v>
      </c>
      <c r="J1182" s="1">
        <v>99.477000000000004</v>
      </c>
      <c r="K1182" s="4">
        <f t="shared" si="188"/>
        <v>-1.0026919208627749E-4</v>
      </c>
      <c r="L1182" s="4">
        <f t="shared" si="189"/>
        <v>-1.5374208228280395E-4</v>
      </c>
      <c r="M1182" s="4">
        <f t="shared" si="190"/>
        <v>-2.0499994875011751E-4</v>
      </c>
      <c r="N1182" s="4">
        <f t="shared" si="191"/>
        <v>-2.973383094778681E-4</v>
      </c>
      <c r="S1182" s="5">
        <f>G1182/G1183-1</f>
        <v>-2.0026033844011693E-4</v>
      </c>
      <c r="T1182" s="5">
        <f>H1182/H1183-1</f>
        <v>-2.5040064102566095E-4</v>
      </c>
      <c r="U1182" s="5">
        <f>I1182/I1183-1</f>
        <v>-2.5063661700708284E-4</v>
      </c>
      <c r="V1182" s="5">
        <f>J1182/J1183-1</f>
        <v>-2.5125123113090009E-4</v>
      </c>
      <c r="X1182" s="8"/>
      <c r="Y1182" s="8"/>
      <c r="Z1182" s="8"/>
    </row>
    <row r="1183" spans="2:26" x14ac:dyDescent="0.2">
      <c r="B1183" s="2">
        <v>41927</v>
      </c>
      <c r="C1183" s="1">
        <v>97.736900000000006</v>
      </c>
      <c r="D1183" s="1">
        <v>97.566000000000003</v>
      </c>
      <c r="E1183" s="1">
        <v>97.561000000000007</v>
      </c>
      <c r="F1183" s="1">
        <v>97.531999999999996</v>
      </c>
      <c r="G1183" s="1">
        <v>99.87</v>
      </c>
      <c r="H1183" s="1">
        <v>99.84</v>
      </c>
      <c r="I1183" s="1">
        <v>99.745999999999995</v>
      </c>
      <c r="J1183" s="1">
        <v>99.501999999999995</v>
      </c>
      <c r="K1183" s="4">
        <f t="shared" si="188"/>
        <v>0</v>
      </c>
      <c r="L1183" s="4">
        <f t="shared" si="189"/>
        <v>-5.124473460349499E-5</v>
      </c>
      <c r="M1183" s="4">
        <f t="shared" si="190"/>
        <v>1.5377360424828623E-4</v>
      </c>
      <c r="N1183" s="4">
        <f t="shared" si="191"/>
        <v>5.0265174440666804E-4</v>
      </c>
      <c r="S1183" s="5">
        <f>G1183/G1184-1</f>
        <v>0</v>
      </c>
      <c r="T1183" s="5">
        <f>H1183/H1184-1</f>
        <v>0</v>
      </c>
      <c r="U1183" s="5">
        <f>I1183/I1184-1</f>
        <v>0</v>
      </c>
      <c r="V1183" s="5">
        <f>J1183/J1184-1</f>
        <v>0</v>
      </c>
      <c r="X1183" s="8"/>
      <c r="Y1183" s="8"/>
      <c r="Z1183" s="8"/>
    </row>
    <row r="1184" spans="2:26" x14ac:dyDescent="0.2">
      <c r="B1184" s="2">
        <v>41926</v>
      </c>
      <c r="C1184" s="1">
        <v>97.736900000000006</v>
      </c>
      <c r="D1184" s="1">
        <v>97.570999999999998</v>
      </c>
      <c r="E1184" s="1">
        <v>97.546000000000006</v>
      </c>
      <c r="F1184" s="1">
        <v>97.483000000000004</v>
      </c>
      <c r="G1184" s="1">
        <v>99.87</v>
      </c>
      <c r="H1184" s="1">
        <v>99.84</v>
      </c>
      <c r="I1184" s="1">
        <v>99.745999999999995</v>
      </c>
      <c r="J1184" s="1">
        <v>99.501999999999995</v>
      </c>
      <c r="K1184" s="4">
        <f t="shared" si="188"/>
        <v>0</v>
      </c>
      <c r="L1184" s="4">
        <f t="shared" si="189"/>
        <v>0</v>
      </c>
      <c r="M1184" s="4">
        <f t="shared" si="190"/>
        <v>0</v>
      </c>
      <c r="N1184" s="4">
        <f t="shared" si="191"/>
        <v>9.2332314258092296E-5</v>
      </c>
      <c r="S1184" s="5">
        <f>G1184/G1185-1</f>
        <v>5.0067591248259546E-5</v>
      </c>
      <c r="T1184" s="5">
        <f>H1184/H1185-1</f>
        <v>5.0082636350090581E-5</v>
      </c>
      <c r="U1184" s="5">
        <f>I1184/I1185-1</f>
        <v>5.0129836275836226E-5</v>
      </c>
      <c r="V1184" s="5">
        <f>J1184/J1185-1</f>
        <v>1.0051059381654959E-4</v>
      </c>
      <c r="X1184" s="8"/>
      <c r="Y1184" s="8"/>
      <c r="Z1184" s="8"/>
    </row>
    <row r="1185" spans="2:26" x14ac:dyDescent="0.2">
      <c r="B1185" s="2">
        <v>41925</v>
      </c>
      <c r="C1185" s="1">
        <v>97.736900000000006</v>
      </c>
      <c r="D1185" s="1">
        <v>97.570999999999998</v>
      </c>
      <c r="E1185" s="1">
        <v>97.546000000000006</v>
      </c>
      <c r="F1185" s="1">
        <v>97.474000000000004</v>
      </c>
      <c r="G1185" s="1">
        <v>99.864999999999995</v>
      </c>
      <c r="H1185" s="1">
        <v>99.834999999999994</v>
      </c>
      <c r="I1185" s="1">
        <v>99.741</v>
      </c>
      <c r="J1185" s="1">
        <v>99.492000000000004</v>
      </c>
      <c r="K1185" s="4">
        <f t="shared" si="188"/>
        <v>0</v>
      </c>
      <c r="L1185" s="4">
        <f t="shared" si="189"/>
        <v>1.5375784164994855E-4</v>
      </c>
      <c r="M1185" s="4">
        <f t="shared" si="190"/>
        <v>3.9997128411295435E-4</v>
      </c>
      <c r="N1185" s="4">
        <f t="shared" si="191"/>
        <v>6.0565621310892936E-4</v>
      </c>
      <c r="S1185" s="5">
        <f>G1185/G1186-1</f>
        <v>-5.0065084610140254E-5</v>
      </c>
      <c r="T1185" s="5">
        <f>H1185/H1186-1</f>
        <v>-5.0080128205176599E-5</v>
      </c>
      <c r="U1185" s="5">
        <f>I1185/I1186-1</f>
        <v>-5.0127323401372159E-5</v>
      </c>
      <c r="V1185" s="5">
        <f>J1185/J1186-1</f>
        <v>-1.0050049245236004E-4</v>
      </c>
      <c r="X1185" s="8"/>
      <c r="Y1185" s="8"/>
      <c r="Z1185" s="8"/>
    </row>
    <row r="1186" spans="2:26" x14ac:dyDescent="0.2">
      <c r="B1186" s="2">
        <v>41922</v>
      </c>
      <c r="C1186" s="1">
        <v>97.736900000000006</v>
      </c>
      <c r="D1186" s="1">
        <v>97.555999999999997</v>
      </c>
      <c r="E1186" s="1">
        <v>97.507000000000005</v>
      </c>
      <c r="F1186" s="1">
        <v>97.415000000000006</v>
      </c>
      <c r="G1186" s="1">
        <v>99.87</v>
      </c>
      <c r="H1186" s="1">
        <v>99.84</v>
      </c>
      <c r="I1186" s="1">
        <v>99.745999999999995</v>
      </c>
      <c r="J1186" s="1">
        <v>99.501999999999995</v>
      </c>
      <c r="K1186" s="4">
        <f t="shared" si="188"/>
        <v>0</v>
      </c>
      <c r="L1186" s="4">
        <f t="shared" si="189"/>
        <v>0</v>
      </c>
      <c r="M1186" s="4">
        <f t="shared" si="190"/>
        <v>5.1280999364244906E-5</v>
      </c>
      <c r="N1186" s="4">
        <f t="shared" si="191"/>
        <v>1.5400410677623988E-4</v>
      </c>
      <c r="S1186" s="5">
        <f>G1186/G1187-1</f>
        <v>-1.0012014417293269E-4</v>
      </c>
      <c r="T1186" s="5">
        <f>H1186/H1187-1</f>
        <v>-1.5021781583290927E-4</v>
      </c>
      <c r="U1186" s="5">
        <f>I1186/I1187-1</f>
        <v>-1.5035935886764662E-4</v>
      </c>
      <c r="V1186" s="5">
        <f>J1186/J1187-1</f>
        <v>-1.5072801631887955E-4</v>
      </c>
      <c r="X1186" s="8"/>
      <c r="Y1186" s="8"/>
      <c r="Z1186" s="8"/>
    </row>
    <row r="1187" spans="2:26" x14ac:dyDescent="0.2">
      <c r="B1187" s="2">
        <v>41921</v>
      </c>
      <c r="C1187" s="1">
        <v>97.736900000000006</v>
      </c>
      <c r="D1187" s="1">
        <v>97.555999999999997</v>
      </c>
      <c r="E1187" s="1">
        <v>97.501999999999995</v>
      </c>
      <c r="F1187" s="1">
        <v>97.4</v>
      </c>
      <c r="G1187" s="1">
        <v>99.88</v>
      </c>
      <c r="H1187" s="1">
        <v>99.855000000000004</v>
      </c>
      <c r="I1187" s="1">
        <v>99.760999999999996</v>
      </c>
      <c r="J1187" s="1">
        <v>99.516999999999996</v>
      </c>
      <c r="K1187" s="4">
        <f t="shared" si="188"/>
        <v>0</v>
      </c>
      <c r="L1187" s="4">
        <f t="shared" si="189"/>
        <v>0</v>
      </c>
      <c r="M1187" s="4">
        <f t="shared" si="190"/>
        <v>0</v>
      </c>
      <c r="N1187" s="4">
        <f t="shared" si="191"/>
        <v>0</v>
      </c>
      <c r="S1187" s="5">
        <f>G1187/G1188-1</f>
        <v>0</v>
      </c>
      <c r="T1187" s="5">
        <f>H1187/H1188-1</f>
        <v>0</v>
      </c>
      <c r="U1187" s="5">
        <f>I1187/I1188-1</f>
        <v>0</v>
      </c>
      <c r="V1187" s="5">
        <f>J1187/J1188-1</f>
        <v>0</v>
      </c>
      <c r="X1187" s="8"/>
      <c r="Y1187" s="8"/>
      <c r="Z1187" s="8"/>
    </row>
    <row r="1188" spans="2:26" x14ac:dyDescent="0.2">
      <c r="B1188" s="2">
        <v>41920</v>
      </c>
      <c r="C1188" s="1">
        <v>97.736900000000006</v>
      </c>
      <c r="D1188" s="1">
        <v>97.555999999999997</v>
      </c>
      <c r="E1188" s="1">
        <v>97.501999999999995</v>
      </c>
      <c r="F1188" s="1">
        <v>97.4</v>
      </c>
      <c r="G1188" s="1">
        <v>99.88</v>
      </c>
      <c r="H1188" s="1">
        <v>99.855000000000004</v>
      </c>
      <c r="I1188" s="1">
        <v>99.760999999999996</v>
      </c>
      <c r="J1188" s="1">
        <v>99.516999999999996</v>
      </c>
      <c r="K1188" s="4">
        <f t="shared" si="188"/>
        <v>5.0137109646852807E-5</v>
      </c>
      <c r="L1188" s="4">
        <f t="shared" si="189"/>
        <v>3.4863928139272637E-4</v>
      </c>
      <c r="M1188" s="4">
        <f t="shared" si="190"/>
        <v>6.5682793160770636E-4</v>
      </c>
      <c r="N1188" s="4">
        <f t="shared" si="191"/>
        <v>8.0146318406937311E-4</v>
      </c>
      <c r="S1188" s="5">
        <f>G1188/G1189-1</f>
        <v>-5.0057566201244796E-5</v>
      </c>
      <c r="T1188" s="5">
        <f>H1188/H1189-1</f>
        <v>-5.0070098137400265E-5</v>
      </c>
      <c r="U1188" s="5">
        <f>I1188/I1189-1</f>
        <v>-5.0117274422278868E-5</v>
      </c>
      <c r="V1188" s="5">
        <f>J1188/J1189-1</f>
        <v>-5.0240147907110178E-5</v>
      </c>
      <c r="X1188" s="8"/>
      <c r="Y1188" s="8"/>
      <c r="Z1188" s="8"/>
    </row>
    <row r="1189" spans="2:26" x14ac:dyDescent="0.2">
      <c r="B1189" s="2">
        <v>41919</v>
      </c>
      <c r="C1189" s="1">
        <v>97.731999999999999</v>
      </c>
      <c r="D1189" s="1">
        <v>97.522000000000006</v>
      </c>
      <c r="E1189" s="1">
        <v>97.438000000000002</v>
      </c>
      <c r="F1189" s="1">
        <v>97.322000000000003</v>
      </c>
      <c r="G1189" s="1">
        <v>99.885000000000005</v>
      </c>
      <c r="H1189" s="1">
        <v>99.86</v>
      </c>
      <c r="I1189" s="1">
        <v>99.766000000000005</v>
      </c>
      <c r="J1189" s="1">
        <v>99.522000000000006</v>
      </c>
      <c r="K1189" s="4">
        <f t="shared" si="188"/>
        <v>0</v>
      </c>
      <c r="L1189" s="4">
        <f t="shared" si="189"/>
        <v>0</v>
      </c>
      <c r="M1189" s="4">
        <f t="shared" si="190"/>
        <v>1.4370175726718948E-4</v>
      </c>
      <c r="N1189" s="4">
        <f t="shared" si="191"/>
        <v>3.0835012128438422E-4</v>
      </c>
      <c r="S1189" s="5">
        <f>G1189/G1190-1</f>
        <v>-5.0055060566545073E-5</v>
      </c>
      <c r="T1189" s="5">
        <f>H1189/H1190-1</f>
        <v>-5.0067591248148524E-5</v>
      </c>
      <c r="U1189" s="5">
        <f>I1189/I1190-1</f>
        <v>-5.0114762806807711E-5</v>
      </c>
      <c r="V1189" s="5">
        <f>J1189/J1190-1</f>
        <v>0</v>
      </c>
      <c r="X1189" s="8"/>
      <c r="Y1189" s="8"/>
      <c r="Z1189" s="8"/>
    </row>
    <row r="1190" spans="2:26" x14ac:dyDescent="0.2">
      <c r="B1190" s="2">
        <v>41918</v>
      </c>
      <c r="C1190" s="1">
        <v>97.731999999999999</v>
      </c>
      <c r="D1190" s="1">
        <v>97.522000000000006</v>
      </c>
      <c r="E1190" s="1">
        <v>97.424000000000007</v>
      </c>
      <c r="F1190" s="1">
        <v>97.292000000000002</v>
      </c>
      <c r="G1190" s="1">
        <v>99.89</v>
      </c>
      <c r="H1190" s="1">
        <v>99.864999999999995</v>
      </c>
      <c r="I1190" s="1">
        <v>99.771000000000001</v>
      </c>
      <c r="J1190" s="1">
        <v>99.522000000000006</v>
      </c>
      <c r="K1190" s="4">
        <f t="shared" si="188"/>
        <v>0</v>
      </c>
      <c r="L1190" s="4">
        <f t="shared" si="189"/>
        <v>1.0255148084348242E-4</v>
      </c>
      <c r="M1190" s="4">
        <f t="shared" si="190"/>
        <v>2.053303765761072E-4</v>
      </c>
      <c r="N1190" s="4">
        <f t="shared" si="191"/>
        <v>2.9816065718724083E-4</v>
      </c>
      <c r="S1190" s="5">
        <f>G1190/G1191-1</f>
        <v>5.0057566201022752E-5</v>
      </c>
      <c r="T1190" s="5">
        <f>H1190/H1191-1</f>
        <v>5.0070098137400265E-5</v>
      </c>
      <c r="U1190" s="5">
        <f>I1190/I1191-1</f>
        <v>1.0023957257843108E-4</v>
      </c>
      <c r="V1190" s="5">
        <f>J1190/J1191-1</f>
        <v>1.0049039311854635E-4</v>
      </c>
      <c r="X1190" s="8"/>
      <c r="Y1190" s="8"/>
      <c r="Z1190" s="8"/>
    </row>
    <row r="1191" spans="2:26" x14ac:dyDescent="0.2">
      <c r="B1191" s="2">
        <v>41915</v>
      </c>
      <c r="C1191" s="1">
        <v>97.731999999999999</v>
      </c>
      <c r="D1191" s="1">
        <v>97.512</v>
      </c>
      <c r="E1191" s="1">
        <v>97.403999999999996</v>
      </c>
      <c r="F1191" s="1">
        <v>97.263000000000005</v>
      </c>
      <c r="G1191" s="1">
        <v>99.885000000000005</v>
      </c>
      <c r="H1191" s="1">
        <v>99.86</v>
      </c>
      <c r="I1191" s="1">
        <v>99.760999999999996</v>
      </c>
      <c r="J1191" s="1">
        <v>99.512</v>
      </c>
      <c r="K1191" s="4">
        <f t="shared" si="188"/>
        <v>-5.0134596043083235E-5</v>
      </c>
      <c r="L1191" s="4">
        <f t="shared" si="189"/>
        <v>-1.5380356209049317E-4</v>
      </c>
      <c r="M1191" s="4">
        <f t="shared" si="190"/>
        <v>-1.5397407076644942E-4</v>
      </c>
      <c r="N1191" s="4">
        <f t="shared" si="191"/>
        <v>-1.9530848461168926E-4</v>
      </c>
      <c r="S1191" s="5">
        <f>G1191/G1192-1</f>
        <v>-5.0055060566545073E-5</v>
      </c>
      <c r="T1191" s="5">
        <f>H1191/H1192-1</f>
        <v>-5.0067591248148524E-5</v>
      </c>
      <c r="U1191" s="5">
        <f>I1191/I1192-1</f>
        <v>-1.0022952561372644E-4</v>
      </c>
      <c r="V1191" s="5">
        <f>J1191/J1192-1</f>
        <v>-1.0048029581399831E-4</v>
      </c>
      <c r="X1191" s="8"/>
      <c r="Y1191" s="8"/>
      <c r="Z1191" s="8"/>
    </row>
    <row r="1192" spans="2:26" x14ac:dyDescent="0.2">
      <c r="B1192" s="2">
        <v>41914</v>
      </c>
      <c r="C1192" s="1">
        <v>97.736900000000006</v>
      </c>
      <c r="D1192" s="1">
        <v>97.527000000000001</v>
      </c>
      <c r="E1192" s="1">
        <v>97.418999999999997</v>
      </c>
      <c r="F1192" s="1">
        <v>97.281999999999996</v>
      </c>
      <c r="G1192" s="1">
        <v>99.89</v>
      </c>
      <c r="H1192" s="1">
        <v>99.864999999999995</v>
      </c>
      <c r="I1192" s="1">
        <v>99.771000000000001</v>
      </c>
      <c r="J1192" s="1">
        <v>99.522000000000006</v>
      </c>
      <c r="K1192" s="4">
        <f t="shared" si="188"/>
        <v>0</v>
      </c>
      <c r="L1192" s="4">
        <f t="shared" si="189"/>
        <v>0</v>
      </c>
      <c r="M1192" s="4">
        <f t="shared" si="190"/>
        <v>0</v>
      </c>
      <c r="N1192" s="4">
        <f t="shared" si="191"/>
        <v>-5.1394328122067456E-5</v>
      </c>
      <c r="S1192" s="5">
        <f>G1192/G1193-1</f>
        <v>-5.0052555182866776E-5</v>
      </c>
      <c r="T1192" s="5">
        <f>H1192/H1193-1</f>
        <v>-5.0065084610140254E-5</v>
      </c>
      <c r="U1192" s="5">
        <f>I1192/I1193-1</f>
        <v>-5.0112251443135136E-5</v>
      </c>
      <c r="V1192" s="5">
        <f>J1192/J1193-1</f>
        <v>-1.0047020053838285E-4</v>
      </c>
      <c r="X1192" s="8"/>
      <c r="Y1192" s="8"/>
      <c r="Z1192" s="8"/>
    </row>
    <row r="1193" spans="2:26" x14ac:dyDescent="0.2">
      <c r="B1193" s="2">
        <v>41913</v>
      </c>
      <c r="C1193" s="1">
        <v>97.736900000000006</v>
      </c>
      <c r="D1193" s="1">
        <v>97.527000000000001</v>
      </c>
      <c r="E1193" s="1">
        <v>97.418999999999997</v>
      </c>
      <c r="F1193" s="1">
        <v>97.287000000000006</v>
      </c>
      <c r="G1193" s="1">
        <v>99.894999999999996</v>
      </c>
      <c r="H1193" s="1">
        <v>99.87</v>
      </c>
      <c r="I1193" s="1">
        <v>99.775999999999996</v>
      </c>
      <c r="J1193" s="1">
        <v>99.531999999999996</v>
      </c>
      <c r="K1193" s="4">
        <f t="shared" si="188"/>
        <v>1.0027924700528601E-4</v>
      </c>
      <c r="L1193" s="4">
        <f t="shared" si="189"/>
        <v>2.4614627242236509E-4</v>
      </c>
      <c r="M1193" s="4">
        <f t="shared" si="190"/>
        <v>4.004929143561764E-4</v>
      </c>
      <c r="N1193" s="4">
        <f t="shared" si="191"/>
        <v>5.0391822127160424E-4</v>
      </c>
      <c r="S1193" s="5">
        <f>G1193/G1194-1</f>
        <v>1.0011513240226755E-4</v>
      </c>
      <c r="T1193" s="5">
        <f>H1193/H1194-1</f>
        <v>1.0014019627480053E-4</v>
      </c>
      <c r="U1193" s="5">
        <f>I1193/I1194-1</f>
        <v>1.0023454884411365E-4</v>
      </c>
      <c r="V1193" s="5">
        <f>J1193/J1194-1</f>
        <v>1.0048029581399831E-4</v>
      </c>
      <c r="X1193" s="8"/>
      <c r="Y1193" s="8"/>
      <c r="Z1193" s="8"/>
    </row>
    <row r="1194" spans="2:26" x14ac:dyDescent="0.2">
      <c r="B1194" s="2">
        <v>41912</v>
      </c>
      <c r="C1194" s="1">
        <v>97.727099999999993</v>
      </c>
      <c r="D1194" s="1">
        <v>97.503</v>
      </c>
      <c r="E1194" s="1">
        <v>97.38</v>
      </c>
      <c r="F1194" s="1">
        <v>97.238</v>
      </c>
      <c r="G1194" s="1">
        <v>99.885000000000005</v>
      </c>
      <c r="H1194" s="1">
        <v>99.86</v>
      </c>
      <c r="I1194" s="1">
        <v>99.766000000000005</v>
      </c>
      <c r="J1194" s="1">
        <v>99.522000000000006</v>
      </c>
      <c r="K1194" s="4">
        <f t="shared" si="188"/>
        <v>0</v>
      </c>
      <c r="L1194" s="4">
        <f t="shared" si="189"/>
        <v>5.1283103243093819E-5</v>
      </c>
      <c r="M1194" s="4">
        <f t="shared" si="190"/>
        <v>0</v>
      </c>
      <c r="N1194" s="4">
        <f t="shared" si="191"/>
        <v>0</v>
      </c>
      <c r="S1194" s="5">
        <f>G1194/G1195-1</f>
        <v>0</v>
      </c>
      <c r="T1194" s="5">
        <f>H1194/H1195-1</f>
        <v>0</v>
      </c>
      <c r="U1194" s="5">
        <f>I1194/I1195-1</f>
        <v>0</v>
      </c>
      <c r="V1194" s="5">
        <f>J1194/J1195-1</f>
        <v>5.0242672106293185E-5</v>
      </c>
      <c r="X1194" s="8"/>
      <c r="Y1194" s="8"/>
      <c r="Z1194" s="8"/>
    </row>
    <row r="1195" spans="2:26" x14ac:dyDescent="0.2">
      <c r="B1195" s="2">
        <v>41911</v>
      </c>
      <c r="C1195" s="1">
        <v>97.727099999999993</v>
      </c>
      <c r="D1195" s="1">
        <v>97.498000000000005</v>
      </c>
      <c r="E1195" s="1">
        <v>97.38</v>
      </c>
      <c r="F1195" s="1">
        <v>97.238</v>
      </c>
      <c r="G1195" s="1">
        <v>99.885000000000005</v>
      </c>
      <c r="H1195" s="1">
        <v>99.86</v>
      </c>
      <c r="I1195" s="1">
        <v>99.766000000000005</v>
      </c>
      <c r="J1195" s="1">
        <v>99.516999999999996</v>
      </c>
      <c r="K1195" s="4">
        <f t="shared" si="188"/>
        <v>0</v>
      </c>
      <c r="L1195" s="4">
        <f t="shared" si="189"/>
        <v>0</v>
      </c>
      <c r="M1195" s="4">
        <f t="shared" si="190"/>
        <v>0</v>
      </c>
      <c r="N1195" s="4">
        <f t="shared" si="191"/>
        <v>-5.1417582756507763E-5</v>
      </c>
      <c r="S1195" s="5">
        <f>G1195/G1196-1</f>
        <v>0</v>
      </c>
      <c r="T1195" s="5">
        <f>H1195/H1196-1</f>
        <v>0</v>
      </c>
      <c r="U1195" s="5">
        <f>I1195/I1196-1</f>
        <v>0</v>
      </c>
      <c r="V1195" s="5">
        <f>J1195/J1196-1</f>
        <v>0</v>
      </c>
      <c r="X1195" s="8"/>
      <c r="Y1195" s="8"/>
      <c r="Z1195" s="8"/>
    </row>
    <row r="1196" spans="2:26" x14ac:dyDescent="0.2">
      <c r="B1196" s="2">
        <v>41908</v>
      </c>
      <c r="C1196" s="1">
        <v>97.727099999999993</v>
      </c>
      <c r="D1196" s="1">
        <v>97.498000000000005</v>
      </c>
      <c r="E1196" s="1">
        <v>97.38</v>
      </c>
      <c r="F1196" s="1">
        <v>97.242999999999995</v>
      </c>
      <c r="G1196" s="1">
        <v>99.885000000000005</v>
      </c>
      <c r="H1196" s="1">
        <v>99.86</v>
      </c>
      <c r="I1196" s="1">
        <v>99.766000000000005</v>
      </c>
      <c r="J1196" s="1">
        <v>99.516999999999996</v>
      </c>
      <c r="K1196" s="4">
        <f t="shared" si="188"/>
        <v>5.014213761045383E-5</v>
      </c>
      <c r="L1196" s="4">
        <f t="shared" si="189"/>
        <v>-5.1280473421289052E-5</v>
      </c>
      <c r="M1196" s="4">
        <f t="shared" si="190"/>
        <v>-1.9507387139505727E-4</v>
      </c>
      <c r="N1196" s="4">
        <f t="shared" si="191"/>
        <v>-4.0089636315043808E-4</v>
      </c>
      <c r="S1196" s="5">
        <f>G1196/G1197-1</f>
        <v>0</v>
      </c>
      <c r="T1196" s="5">
        <f>H1196/H1197-1</f>
        <v>0</v>
      </c>
      <c r="U1196" s="5">
        <f>I1196/I1197-1</f>
        <v>5.0119786289437585E-5</v>
      </c>
      <c r="V1196" s="5">
        <f>J1196/J1197-1</f>
        <v>5.0245196559162153E-5</v>
      </c>
      <c r="X1196" s="8"/>
      <c r="Y1196" s="8"/>
      <c r="Z1196" s="8"/>
    </row>
    <row r="1197" spans="2:26" x14ac:dyDescent="0.2">
      <c r="B1197" s="2">
        <v>41907</v>
      </c>
      <c r="C1197" s="1">
        <v>97.722200000000001</v>
      </c>
      <c r="D1197" s="1">
        <v>97.503</v>
      </c>
      <c r="E1197" s="1">
        <v>97.399000000000001</v>
      </c>
      <c r="F1197" s="1">
        <v>97.281999999999996</v>
      </c>
      <c r="G1197" s="1">
        <v>99.885000000000005</v>
      </c>
      <c r="H1197" s="1">
        <v>99.86</v>
      </c>
      <c r="I1197" s="1">
        <v>99.760999999999996</v>
      </c>
      <c r="J1197" s="1">
        <v>99.512</v>
      </c>
      <c r="K1197" s="4">
        <f t="shared" si="188"/>
        <v>5.0144651970507326E-5</v>
      </c>
      <c r="L1197" s="4">
        <f t="shared" si="189"/>
        <v>1.5386509108816782E-4</v>
      </c>
      <c r="M1197" s="4">
        <f t="shared" si="190"/>
        <v>2.4646983311948922E-4</v>
      </c>
      <c r="N1197" s="4">
        <f t="shared" si="191"/>
        <v>2.9819131543495914E-4</v>
      </c>
      <c r="S1197" s="5">
        <f>G1197/G1198-1</f>
        <v>5.0060072086521856E-5</v>
      </c>
      <c r="T1197" s="5">
        <f>H1197/H1198-1</f>
        <v>5.0072605277673432E-5</v>
      </c>
      <c r="U1197" s="5">
        <f>I1197/I1198-1</f>
        <v>5.0122298408172838E-5</v>
      </c>
      <c r="V1197" s="5">
        <f>J1197/J1198-1</f>
        <v>5.0247721265828105E-5</v>
      </c>
      <c r="X1197" s="8"/>
      <c r="Y1197" s="8"/>
      <c r="Z1197" s="8"/>
    </row>
    <row r="1198" spans="2:26" x14ac:dyDescent="0.2">
      <c r="B1198" s="2">
        <v>41906</v>
      </c>
      <c r="C1198" s="1">
        <v>97.717299999999994</v>
      </c>
      <c r="D1198" s="1">
        <v>97.488</v>
      </c>
      <c r="E1198" s="1">
        <v>97.375</v>
      </c>
      <c r="F1198" s="1">
        <v>97.253</v>
      </c>
      <c r="G1198" s="1">
        <v>99.88</v>
      </c>
      <c r="H1198" s="1">
        <v>99.855000000000004</v>
      </c>
      <c r="I1198" s="1">
        <v>99.756</v>
      </c>
      <c r="J1198" s="1">
        <v>99.507000000000005</v>
      </c>
      <c r="K1198" s="4">
        <f t="shared" si="188"/>
        <v>0</v>
      </c>
      <c r="L1198" s="4">
        <f t="shared" si="189"/>
        <v>-5.1285733334682782E-5</v>
      </c>
      <c r="M1198" s="4">
        <f t="shared" si="190"/>
        <v>-1.4375340130812209E-4</v>
      </c>
      <c r="N1198" s="4">
        <f t="shared" si="191"/>
        <v>-2.0560690016757643E-4</v>
      </c>
      <c r="S1198" s="5">
        <f>G1198/G1199-1</f>
        <v>5.006257822270932E-5</v>
      </c>
      <c r="T1198" s="5">
        <f>H1198/H1199-1</f>
        <v>5.0075112669079047E-5</v>
      </c>
      <c r="U1198" s="5">
        <f>I1198/I1199-1</f>
        <v>5.0124810778706674E-5</v>
      </c>
      <c r="V1198" s="5">
        <f>J1198/J1199-1</f>
        <v>1.0050554288065783E-4</v>
      </c>
      <c r="X1198" s="8"/>
      <c r="Y1198" s="8"/>
      <c r="Z1198" s="8"/>
    </row>
    <row r="1199" spans="2:26" x14ac:dyDescent="0.2">
      <c r="B1199" s="2">
        <v>41905</v>
      </c>
      <c r="C1199" s="1">
        <v>97.717299999999994</v>
      </c>
      <c r="D1199" s="1">
        <v>97.492999999999995</v>
      </c>
      <c r="E1199" s="1">
        <v>97.388999999999996</v>
      </c>
      <c r="F1199" s="1">
        <v>97.272999999999996</v>
      </c>
      <c r="G1199" s="1">
        <v>99.875</v>
      </c>
      <c r="H1199" s="1">
        <v>99.85</v>
      </c>
      <c r="I1199" s="1">
        <v>99.751000000000005</v>
      </c>
      <c r="J1199" s="1">
        <v>99.497</v>
      </c>
      <c r="K1199" s="4">
        <f t="shared" si="188"/>
        <v>0</v>
      </c>
      <c r="L1199" s="4">
        <f t="shared" si="189"/>
        <v>0</v>
      </c>
      <c r="M1199" s="4">
        <f t="shared" si="190"/>
        <v>5.1343136449499838E-5</v>
      </c>
      <c r="N1199" s="4">
        <f t="shared" si="191"/>
        <v>1.0281401971967696E-4</v>
      </c>
      <c r="S1199" s="5">
        <f>G1199/G1200-1</f>
        <v>-1.5016518169985726E-4</v>
      </c>
      <c r="T1199" s="5">
        <f>H1199/H1200-1</f>
        <v>-1.5020277374455659E-4</v>
      </c>
      <c r="U1199" s="5">
        <f>I1199/I1200-1</f>
        <v>-1.5035182326650354E-4</v>
      </c>
      <c r="V1199" s="5">
        <f>J1199/J1200-1</f>
        <v>-1.5073558967759748E-4</v>
      </c>
      <c r="X1199" s="8"/>
      <c r="Y1199" s="8"/>
      <c r="Z1199" s="8"/>
    </row>
    <row r="1200" spans="2:26" x14ac:dyDescent="0.2">
      <c r="B1200" s="2">
        <v>41904</v>
      </c>
      <c r="C1200" s="1">
        <v>97.717299999999994</v>
      </c>
      <c r="D1200" s="1">
        <v>97.492999999999995</v>
      </c>
      <c r="E1200" s="1">
        <v>97.384</v>
      </c>
      <c r="F1200" s="1">
        <v>97.263000000000005</v>
      </c>
      <c r="G1200" s="1">
        <v>99.89</v>
      </c>
      <c r="H1200" s="1">
        <v>99.864999999999995</v>
      </c>
      <c r="I1200" s="1">
        <v>99.766000000000005</v>
      </c>
      <c r="J1200" s="1">
        <v>99.512</v>
      </c>
      <c r="K1200" s="4">
        <f t="shared" si="188"/>
        <v>0</v>
      </c>
      <c r="L1200" s="4">
        <f t="shared" si="189"/>
        <v>1.0258198865442658E-4</v>
      </c>
      <c r="M1200" s="4">
        <f t="shared" si="190"/>
        <v>1.9514199147541156E-4</v>
      </c>
      <c r="N1200" s="4">
        <f t="shared" si="191"/>
        <v>2.5710113330190687E-4</v>
      </c>
      <c r="S1200" s="5">
        <f>G1200/G1201-1</f>
        <v>5.0057566201022752E-5</v>
      </c>
      <c r="T1200" s="5">
        <f>H1200/H1201-1</f>
        <v>5.0070098137400265E-5</v>
      </c>
      <c r="U1200" s="5">
        <f>I1200/I1201-1</f>
        <v>5.0119786289437585E-5</v>
      </c>
      <c r="V1200" s="5">
        <f>J1200/J1201-1</f>
        <v>0</v>
      </c>
      <c r="X1200" s="8"/>
      <c r="Y1200" s="8"/>
      <c r="Z1200" s="8"/>
    </row>
    <row r="1201" spans="2:26" x14ac:dyDescent="0.2">
      <c r="B1201" s="2">
        <v>41901</v>
      </c>
      <c r="C1201" s="1">
        <v>97.717299999999994</v>
      </c>
      <c r="D1201" s="1">
        <v>97.483000000000004</v>
      </c>
      <c r="E1201" s="1">
        <v>97.364999999999995</v>
      </c>
      <c r="F1201" s="1">
        <v>97.238</v>
      </c>
      <c r="G1201" s="1">
        <v>99.885000000000005</v>
      </c>
      <c r="H1201" s="1">
        <v>99.86</v>
      </c>
      <c r="I1201" s="1">
        <v>99.760999999999996</v>
      </c>
      <c r="J1201" s="1">
        <v>99.512</v>
      </c>
      <c r="K1201" s="4">
        <f t="shared" si="188"/>
        <v>0</v>
      </c>
      <c r="L1201" s="4">
        <f t="shared" si="189"/>
        <v>5.1293625228376882E-5</v>
      </c>
      <c r="M1201" s="4">
        <f t="shared" si="190"/>
        <v>5.1355792933360789E-5</v>
      </c>
      <c r="N1201" s="4">
        <f t="shared" si="191"/>
        <v>5.142287083592656E-5</v>
      </c>
      <c r="S1201" s="5">
        <f>G1201/G1202-1</f>
        <v>1.0012515644564068E-4</v>
      </c>
      <c r="T1201" s="5">
        <f>H1201/H1202-1</f>
        <v>1.0015022533815809E-4</v>
      </c>
      <c r="U1201" s="5">
        <f>I1201/I1202-1</f>
        <v>1.0024962155763539E-4</v>
      </c>
      <c r="V1201" s="5">
        <f>J1201/J1202-1</f>
        <v>1.5075831432098674E-4</v>
      </c>
      <c r="X1201" s="8"/>
      <c r="Y1201" s="8"/>
      <c r="Z1201" s="8"/>
    </row>
    <row r="1202" spans="2:26" x14ac:dyDescent="0.2">
      <c r="B1202" s="2">
        <v>41900</v>
      </c>
      <c r="C1202" s="1">
        <v>97.717299999999994</v>
      </c>
      <c r="D1202" s="1">
        <v>97.477999999999994</v>
      </c>
      <c r="E1202" s="1">
        <v>97.36</v>
      </c>
      <c r="F1202" s="1">
        <v>97.233000000000004</v>
      </c>
      <c r="G1202" s="1">
        <v>99.875</v>
      </c>
      <c r="H1202" s="1">
        <v>99.85</v>
      </c>
      <c r="I1202" s="1">
        <v>99.751000000000005</v>
      </c>
      <c r="J1202" s="1">
        <v>99.497</v>
      </c>
      <c r="K1202" s="4">
        <f t="shared" si="188"/>
        <v>0</v>
      </c>
      <c r="L1202" s="4">
        <f t="shared" si="189"/>
        <v>-5.1290994327324313E-5</v>
      </c>
      <c r="M1202" s="4">
        <f t="shared" si="190"/>
        <v>-1.0270103728049484E-4</v>
      </c>
      <c r="N1202" s="4">
        <f t="shared" si="191"/>
        <v>-1.0283516551312655E-4</v>
      </c>
      <c r="S1202" s="5">
        <f>G1202/G1203-1</f>
        <v>-5.0060072086410834E-5</v>
      </c>
      <c r="T1202" s="5">
        <f>H1202/H1203-1</f>
        <v>-1.0014019627480053E-4</v>
      </c>
      <c r="U1202" s="5">
        <f>I1202/I1203-1</f>
        <v>-1.0023957257832006E-4</v>
      </c>
      <c r="V1202" s="5">
        <f>J1202/J1203-1</f>
        <v>-1.5073558967759748E-4</v>
      </c>
      <c r="X1202" s="8"/>
      <c r="Y1202" s="8"/>
      <c r="Z1202" s="8"/>
    </row>
    <row r="1203" spans="2:26" x14ac:dyDescent="0.2">
      <c r="B1203" s="2">
        <v>41899</v>
      </c>
      <c r="C1203" s="1">
        <v>97.717299999999994</v>
      </c>
      <c r="D1203" s="1">
        <v>97.483000000000004</v>
      </c>
      <c r="E1203" s="1">
        <v>97.37</v>
      </c>
      <c r="F1203" s="1">
        <v>97.242999999999995</v>
      </c>
      <c r="G1203" s="1">
        <v>99.88</v>
      </c>
      <c r="H1203" s="1">
        <v>99.86</v>
      </c>
      <c r="I1203" s="1">
        <v>99.760999999999996</v>
      </c>
      <c r="J1203" s="1">
        <v>99.512</v>
      </c>
      <c r="K1203" s="4">
        <f t="shared" si="188"/>
        <v>0</v>
      </c>
      <c r="L1203" s="4">
        <f t="shared" si="189"/>
        <v>1.0259251279842729E-4</v>
      </c>
      <c r="M1203" s="4">
        <f t="shared" si="190"/>
        <v>0</v>
      </c>
      <c r="N1203" s="4">
        <f t="shared" si="191"/>
        <v>-2.0562803943957597E-4</v>
      </c>
      <c r="S1203" s="5">
        <f>G1203/G1204-1</f>
        <v>0</v>
      </c>
      <c r="T1203" s="5">
        <f>H1203/H1204-1</f>
        <v>5.0072605277673432E-5</v>
      </c>
      <c r="U1203" s="5">
        <f>I1203/I1204-1</f>
        <v>5.0122298408172838E-5</v>
      </c>
      <c r="V1203" s="5">
        <f>J1203/J1204-1</f>
        <v>1.0050049245236004E-4</v>
      </c>
      <c r="X1203" s="8"/>
      <c r="Y1203" s="8"/>
      <c r="Z1203" s="8"/>
    </row>
    <row r="1204" spans="2:26" x14ac:dyDescent="0.2">
      <c r="B1204" s="2">
        <v>41898</v>
      </c>
      <c r="C1204" s="1">
        <v>97.717299999999994</v>
      </c>
      <c r="D1204" s="1">
        <v>97.472999999999999</v>
      </c>
      <c r="E1204" s="1">
        <v>97.37</v>
      </c>
      <c r="F1204" s="1">
        <v>97.263000000000005</v>
      </c>
      <c r="G1204" s="1">
        <v>99.88</v>
      </c>
      <c r="H1204" s="1">
        <v>99.855000000000004</v>
      </c>
      <c r="I1204" s="1">
        <v>99.756</v>
      </c>
      <c r="J1204" s="1">
        <v>99.501999999999995</v>
      </c>
      <c r="K1204" s="4">
        <f t="shared" si="188"/>
        <v>0</v>
      </c>
      <c r="L1204" s="4">
        <f t="shared" si="189"/>
        <v>5.1298887840056651E-5</v>
      </c>
      <c r="M1204" s="4">
        <f t="shared" si="190"/>
        <v>1.0271158586694362E-4</v>
      </c>
      <c r="N1204" s="4">
        <f t="shared" si="191"/>
        <v>2.0567033102647514E-4</v>
      </c>
      <c r="S1204" s="5">
        <f>G1204/G1205-1</f>
        <v>-5.0057566201244796E-5</v>
      </c>
      <c r="T1204" s="5">
        <f>H1204/H1205-1</f>
        <v>-1.0013518249629705E-4</v>
      </c>
      <c r="U1204" s="5">
        <f>I1204/I1205-1</f>
        <v>-1.0023454884433569E-4</v>
      </c>
      <c r="V1204" s="5">
        <f>J1204/J1205-1</f>
        <v>-1.0049039311843533E-4</v>
      </c>
      <c r="X1204" s="8"/>
      <c r="Y1204" s="8"/>
      <c r="Z1204" s="8"/>
    </row>
    <row r="1205" spans="2:26" x14ac:dyDescent="0.2">
      <c r="B1205" s="2">
        <v>41897</v>
      </c>
      <c r="C1205" s="1">
        <v>97.717299999999994</v>
      </c>
      <c r="D1205" s="1">
        <v>97.468000000000004</v>
      </c>
      <c r="E1205" s="1">
        <v>97.36</v>
      </c>
      <c r="F1205" s="1">
        <v>97.242999999999995</v>
      </c>
      <c r="G1205" s="1">
        <v>99.885000000000005</v>
      </c>
      <c r="H1205" s="1">
        <v>99.864999999999995</v>
      </c>
      <c r="I1205" s="1">
        <v>99.766000000000005</v>
      </c>
      <c r="J1205" s="1">
        <v>99.512</v>
      </c>
      <c r="K1205" s="4">
        <f t="shared" si="188"/>
        <v>0</v>
      </c>
      <c r="L1205" s="4">
        <f t="shared" si="189"/>
        <v>1.0260830306396684E-4</v>
      </c>
      <c r="M1205" s="4">
        <f t="shared" si="190"/>
        <v>1.5409111921527163E-4</v>
      </c>
      <c r="N1205" s="4">
        <f t="shared" si="191"/>
        <v>1.5427654585109529E-4</v>
      </c>
      <c r="S1205" s="5">
        <f>G1205/G1206-1</f>
        <v>5.0060072086521856E-5</v>
      </c>
      <c r="T1205" s="5">
        <f>H1205/H1206-1</f>
        <v>1.0014521055512482E-4</v>
      </c>
      <c r="U1205" s="5">
        <f>I1205/I1206-1</f>
        <v>1.0024459681634568E-4</v>
      </c>
      <c r="V1205" s="5">
        <f>J1205/J1206-1</f>
        <v>1.0050049245236004E-4</v>
      </c>
      <c r="X1205" s="8"/>
      <c r="Y1205" s="8"/>
      <c r="Z1205" s="8"/>
    </row>
    <row r="1206" spans="2:26" x14ac:dyDescent="0.2">
      <c r="B1206" s="2">
        <v>41894</v>
      </c>
      <c r="C1206" s="1">
        <v>97.717299999999994</v>
      </c>
      <c r="D1206" s="1">
        <v>97.457999999999998</v>
      </c>
      <c r="E1206" s="1">
        <v>97.344999999999999</v>
      </c>
      <c r="F1206" s="1">
        <v>97.227999999999994</v>
      </c>
      <c r="G1206" s="1">
        <v>99.88</v>
      </c>
      <c r="H1206" s="1">
        <v>99.855000000000004</v>
      </c>
      <c r="I1206" s="1">
        <v>99.756</v>
      </c>
      <c r="J1206" s="1">
        <v>99.501999999999995</v>
      </c>
      <c r="K1206" s="4">
        <f t="shared" si="188"/>
        <v>5.0147166582581448E-5</v>
      </c>
      <c r="L1206" s="4">
        <f t="shared" si="189"/>
        <v>0</v>
      </c>
      <c r="M1206" s="4">
        <f t="shared" si="190"/>
        <v>0</v>
      </c>
      <c r="N1206" s="4">
        <f t="shared" si="191"/>
        <v>0</v>
      </c>
      <c r="S1206" s="5">
        <f>G1206/G1207-1</f>
        <v>-1.0011012113331219E-4</v>
      </c>
      <c r="T1206" s="5">
        <f>H1206/H1207-1</f>
        <v>-5.0070098137400265E-5</v>
      </c>
      <c r="U1206" s="5">
        <f>I1206/I1207-1</f>
        <v>-5.011978628921554E-5</v>
      </c>
      <c r="V1206" s="5">
        <f>J1206/J1207-1</f>
        <v>-1.0049039311843533E-4</v>
      </c>
      <c r="X1206" s="8"/>
      <c r="Y1206" s="8"/>
      <c r="Z1206" s="8"/>
    </row>
    <row r="1207" spans="2:26" x14ac:dyDescent="0.2">
      <c r="B1207" s="2">
        <v>41893</v>
      </c>
      <c r="C1207" s="1">
        <v>97.712400000000002</v>
      </c>
      <c r="D1207" s="1">
        <v>97.457999999999998</v>
      </c>
      <c r="E1207" s="1">
        <v>97.344999999999999</v>
      </c>
      <c r="F1207" s="1">
        <v>97.227999999999994</v>
      </c>
      <c r="G1207" s="1">
        <v>99.89</v>
      </c>
      <c r="H1207" s="1">
        <v>99.86</v>
      </c>
      <c r="I1207" s="1">
        <v>99.760999999999996</v>
      </c>
      <c r="J1207" s="1">
        <v>99.512</v>
      </c>
      <c r="K1207" s="4">
        <f t="shared" si="188"/>
        <v>0</v>
      </c>
      <c r="L1207" s="4">
        <f t="shared" si="189"/>
        <v>0</v>
      </c>
      <c r="M1207" s="4">
        <f t="shared" si="190"/>
        <v>-5.136106831016285E-5</v>
      </c>
      <c r="N1207" s="4">
        <f t="shared" si="191"/>
        <v>-5.1422870836148604E-5</v>
      </c>
      <c r="S1207" s="5">
        <f>G1207/G1208-1</f>
        <v>0</v>
      </c>
      <c r="T1207" s="5">
        <f>H1207/H1208-1</f>
        <v>-5.0067591248148524E-5</v>
      </c>
      <c r="U1207" s="5">
        <f>I1207/I1208-1</f>
        <v>0</v>
      </c>
      <c r="V1207" s="5">
        <f>J1207/J1208-1</f>
        <v>0</v>
      </c>
      <c r="X1207" s="8"/>
      <c r="Y1207" s="8"/>
      <c r="Z1207" s="8"/>
    </row>
    <row r="1208" spans="2:26" x14ac:dyDescent="0.2">
      <c r="B1208" s="2">
        <v>41892</v>
      </c>
      <c r="C1208" s="1">
        <v>97.712400000000002</v>
      </c>
      <c r="D1208" s="1">
        <v>97.457999999999998</v>
      </c>
      <c r="E1208" s="1">
        <v>97.35</v>
      </c>
      <c r="F1208" s="1">
        <v>97.233000000000004</v>
      </c>
      <c r="G1208" s="1">
        <v>99.89</v>
      </c>
      <c r="H1208" s="1">
        <v>99.864999999999995</v>
      </c>
      <c r="I1208" s="1">
        <v>99.760999999999996</v>
      </c>
      <c r="J1208" s="1">
        <v>99.512</v>
      </c>
      <c r="K1208" s="4">
        <f t="shared" si="188"/>
        <v>-2.4561274238887876E-5</v>
      </c>
      <c r="L1208" s="4">
        <f t="shared" si="189"/>
        <v>-5.1301519551016916E-5</v>
      </c>
      <c r="M1208" s="4">
        <f t="shared" si="190"/>
        <v>-5.1358430486425632E-5</v>
      </c>
      <c r="N1208" s="4">
        <f t="shared" si="191"/>
        <v>-5.1420226660270352E-5</v>
      </c>
      <c r="S1208" s="5">
        <f>G1208/G1209-1</f>
        <v>0</v>
      </c>
      <c r="T1208" s="5">
        <f>H1208/H1209-1</f>
        <v>0</v>
      </c>
      <c r="U1208" s="5">
        <f>I1208/I1209-1</f>
        <v>5.0122298408172838E-5</v>
      </c>
      <c r="V1208" s="5">
        <f>J1208/J1209-1</f>
        <v>0</v>
      </c>
      <c r="X1208" s="8"/>
      <c r="Y1208" s="8"/>
      <c r="Z1208" s="8"/>
    </row>
    <row r="1209" spans="2:26" x14ac:dyDescent="0.2">
      <c r="B1209" s="2">
        <v>41891</v>
      </c>
      <c r="C1209" s="1">
        <v>97.714799999999997</v>
      </c>
      <c r="D1209" s="1">
        <v>97.462999999999994</v>
      </c>
      <c r="E1209" s="1">
        <v>97.355000000000004</v>
      </c>
      <c r="F1209" s="1">
        <v>97.238</v>
      </c>
      <c r="G1209" s="1">
        <v>99.89</v>
      </c>
      <c r="H1209" s="1">
        <v>99.864999999999995</v>
      </c>
      <c r="I1209" s="1">
        <v>99.756</v>
      </c>
      <c r="J1209" s="1">
        <v>99.512</v>
      </c>
      <c r="K1209" s="4">
        <f t="shared" si="188"/>
        <v>0</v>
      </c>
      <c r="L1209" s="4">
        <f t="shared" si="189"/>
        <v>0</v>
      </c>
      <c r="M1209" s="4">
        <f t="shared" si="190"/>
        <v>-1.5405155592074227E-4</v>
      </c>
      <c r="N1209" s="4">
        <f t="shared" si="191"/>
        <v>-2.0563861070554967E-4</v>
      </c>
      <c r="S1209" s="5">
        <f>G1209/G1210-1</f>
        <v>5.0057566201022752E-5</v>
      </c>
      <c r="T1209" s="5">
        <f>H1209/H1210-1</f>
        <v>0</v>
      </c>
      <c r="U1209" s="5">
        <f>I1209/I1210-1</f>
        <v>-5.011978628921554E-5</v>
      </c>
      <c r="V1209" s="5">
        <f>J1209/J1210-1</f>
        <v>-5.0242672106182162E-5</v>
      </c>
      <c r="X1209" s="8"/>
      <c r="Y1209" s="8"/>
      <c r="Z1209" s="8"/>
    </row>
    <row r="1210" spans="2:26" x14ac:dyDescent="0.2">
      <c r="B1210" s="2">
        <v>41890</v>
      </c>
      <c r="C1210" s="1">
        <v>97.714799999999997</v>
      </c>
      <c r="D1210" s="1">
        <v>97.462999999999994</v>
      </c>
      <c r="E1210" s="1">
        <v>97.37</v>
      </c>
      <c r="F1210" s="1">
        <v>97.257999999999996</v>
      </c>
      <c r="G1210" s="1">
        <v>99.885000000000005</v>
      </c>
      <c r="H1210" s="1">
        <v>99.864999999999995</v>
      </c>
      <c r="I1210" s="1">
        <v>99.760999999999996</v>
      </c>
      <c r="J1210" s="1">
        <v>99.516999999999996</v>
      </c>
      <c r="K1210" s="4">
        <f t="shared" si="188"/>
        <v>0</v>
      </c>
      <c r="L1210" s="4">
        <f t="shared" si="189"/>
        <v>-5.1298887840167673E-5</v>
      </c>
      <c r="M1210" s="4">
        <f t="shared" si="190"/>
        <v>-1.4376078205857734E-4</v>
      </c>
      <c r="N1210" s="4">
        <f t="shared" si="191"/>
        <v>-2.4670545424643198E-4</v>
      </c>
      <c r="S1210" s="5">
        <f>G1210/G1211-1</f>
        <v>5.0060072086521856E-5</v>
      </c>
      <c r="T1210" s="5">
        <f>H1210/H1211-1</f>
        <v>5.0070098137400265E-5</v>
      </c>
      <c r="U1210" s="5">
        <f>I1210/I1211-1</f>
        <v>0</v>
      </c>
      <c r="V1210" s="5">
        <f>J1210/J1211-1</f>
        <v>0</v>
      </c>
      <c r="X1210" s="8"/>
      <c r="Y1210" s="8"/>
      <c r="Z1210" s="8"/>
    </row>
    <row r="1211" spans="2:26" x14ac:dyDescent="0.2">
      <c r="B1211" s="2">
        <v>41887</v>
      </c>
      <c r="C1211" s="1">
        <v>97.714799999999997</v>
      </c>
      <c r="D1211" s="1">
        <v>97.468000000000004</v>
      </c>
      <c r="E1211" s="1">
        <v>97.384</v>
      </c>
      <c r="F1211" s="1">
        <v>97.281999999999996</v>
      </c>
      <c r="G1211" s="1">
        <v>99.88</v>
      </c>
      <c r="H1211" s="1">
        <v>99.86</v>
      </c>
      <c r="I1211" s="1">
        <v>99.760999999999996</v>
      </c>
      <c r="J1211" s="1">
        <v>99.516999999999996</v>
      </c>
      <c r="K1211" s="4">
        <f t="shared" si="188"/>
        <v>0</v>
      </c>
      <c r="L1211" s="4">
        <f t="shared" si="189"/>
        <v>5.1301519551127939E-5</v>
      </c>
      <c r="M1211" s="4">
        <f t="shared" si="190"/>
        <v>1.4378145219251515E-4</v>
      </c>
      <c r="N1211" s="4">
        <f t="shared" si="191"/>
        <v>2.4676633284670402E-4</v>
      </c>
      <c r="S1211" s="5">
        <f>G1211/G1212-1</f>
        <v>5.006257822270932E-5</v>
      </c>
      <c r="T1211" s="5">
        <f>H1211/H1212-1</f>
        <v>5.0072605277673432E-5</v>
      </c>
      <c r="U1211" s="5">
        <f>I1211/I1212-1</f>
        <v>1.0024962155763539E-4</v>
      </c>
      <c r="V1211" s="5">
        <f>J1211/J1212-1</f>
        <v>5.0245196559162153E-5</v>
      </c>
      <c r="X1211" s="8"/>
      <c r="Y1211" s="8"/>
      <c r="Z1211" s="8"/>
    </row>
    <row r="1212" spans="2:26" x14ac:dyDescent="0.2">
      <c r="B1212" s="2">
        <v>41886</v>
      </c>
      <c r="C1212" s="1">
        <v>97.714799999999997</v>
      </c>
      <c r="D1212" s="1">
        <v>97.462999999999994</v>
      </c>
      <c r="E1212" s="1">
        <v>97.37</v>
      </c>
      <c r="F1212" s="1">
        <v>97.257999999999996</v>
      </c>
      <c r="G1212" s="1">
        <v>99.875</v>
      </c>
      <c r="H1212" s="1">
        <v>99.855000000000004</v>
      </c>
      <c r="I1212" s="1">
        <v>99.751000000000005</v>
      </c>
      <c r="J1212" s="1">
        <v>99.512</v>
      </c>
      <c r="K1212" s="4">
        <f t="shared" si="188"/>
        <v>2.4561877509876595E-5</v>
      </c>
      <c r="L1212" s="4">
        <f t="shared" si="189"/>
        <v>0</v>
      </c>
      <c r="M1212" s="4">
        <f t="shared" si="190"/>
        <v>-5.1347881899865833E-5</v>
      </c>
      <c r="N1212" s="4">
        <f t="shared" si="191"/>
        <v>-1.0280873463019979E-4</v>
      </c>
      <c r="S1212" s="5">
        <f>G1212/G1213-1</f>
        <v>4.0066109079983647E-4</v>
      </c>
      <c r="T1212" s="5">
        <f>H1212/H1213-1</f>
        <v>4.5085662759247747E-4</v>
      </c>
      <c r="U1212" s="5">
        <f>I1212/I1213-1</f>
        <v>4.5132690108928841E-4</v>
      </c>
      <c r="V1212" s="5">
        <f>J1212/J1213-1</f>
        <v>5.0270455048151419E-4</v>
      </c>
      <c r="X1212" s="8"/>
      <c r="Y1212" s="8"/>
      <c r="Z1212" s="8"/>
    </row>
    <row r="1213" spans="2:26" x14ac:dyDescent="0.2">
      <c r="B1213" s="2">
        <v>41885</v>
      </c>
      <c r="C1213" s="1">
        <v>97.712400000000002</v>
      </c>
      <c r="D1213" s="1">
        <v>97.462999999999994</v>
      </c>
      <c r="E1213" s="1">
        <v>97.375</v>
      </c>
      <c r="F1213" s="1">
        <v>97.268000000000001</v>
      </c>
      <c r="G1213" s="1">
        <v>99.834999999999994</v>
      </c>
      <c r="H1213" s="1">
        <v>99.81</v>
      </c>
      <c r="I1213" s="1">
        <v>99.706000000000003</v>
      </c>
      <c r="J1213" s="1">
        <v>99.462000000000003</v>
      </c>
      <c r="K1213" s="4">
        <f t="shared" si="188"/>
        <v>0</v>
      </c>
      <c r="L1213" s="4">
        <f t="shared" si="189"/>
        <v>0</v>
      </c>
      <c r="M1213" s="4">
        <f t="shared" si="190"/>
        <v>5.13505186401364E-5</v>
      </c>
      <c r="N1213" s="4">
        <f t="shared" si="191"/>
        <v>5.1407009859838482E-5</v>
      </c>
      <c r="S1213" s="5">
        <f>G1213/G1214-1</f>
        <v>5.0085144746025989E-5</v>
      </c>
      <c r="T1213" s="5">
        <f>H1213/H1214-1</f>
        <v>-5.0092671442070191E-5</v>
      </c>
      <c r="U1213" s="5">
        <f>I1213/I1214-1</f>
        <v>-1.0028480885704294E-4</v>
      </c>
      <c r="V1213" s="5">
        <f>J1213/J1214-1</f>
        <v>-1.0053080263783265E-4</v>
      </c>
      <c r="X1213" s="8"/>
      <c r="Y1213" s="8"/>
      <c r="Z1213" s="8"/>
    </row>
    <row r="1214" spans="2:26" x14ac:dyDescent="0.2">
      <c r="B1214" s="2">
        <v>41884</v>
      </c>
      <c r="C1214" s="1">
        <v>97.712400000000002</v>
      </c>
      <c r="D1214" s="1">
        <v>97.462999999999994</v>
      </c>
      <c r="E1214" s="1">
        <v>97.37</v>
      </c>
      <c r="F1214" s="1">
        <v>97.263000000000005</v>
      </c>
      <c r="G1214" s="1">
        <v>99.83</v>
      </c>
      <c r="H1214" s="1">
        <v>99.814999999999998</v>
      </c>
      <c r="I1214" s="1">
        <v>99.715999999999994</v>
      </c>
      <c r="J1214" s="1">
        <v>99.471999999999994</v>
      </c>
      <c r="K1214" s="4">
        <f t="shared" si="188"/>
        <v>0</v>
      </c>
      <c r="L1214" s="4">
        <f t="shared" si="189"/>
        <v>0</v>
      </c>
      <c r="M1214" s="4">
        <f t="shared" si="190"/>
        <v>-5.1347881899865833E-5</v>
      </c>
      <c r="N1214" s="4">
        <f t="shared" si="191"/>
        <v>-1.4391891197296225E-4</v>
      </c>
      <c r="S1214" s="5">
        <f>G1214/G1215-1</f>
        <v>0</v>
      </c>
      <c r="T1214" s="5">
        <f>H1214/H1215-1</f>
        <v>0</v>
      </c>
      <c r="U1214" s="5">
        <f>I1214/I1215-1</f>
        <v>0</v>
      </c>
      <c r="V1214" s="5">
        <f>J1214/J1215-1</f>
        <v>0</v>
      </c>
      <c r="X1214" s="8"/>
      <c r="Y1214" s="8"/>
      <c r="Z1214" s="8"/>
    </row>
    <row r="1215" spans="2:26" x14ac:dyDescent="0.2">
      <c r="B1215" s="2">
        <v>41883</v>
      </c>
      <c r="C1215" s="1">
        <v>97.712400000000002</v>
      </c>
      <c r="D1215" s="1">
        <v>97.462999999999994</v>
      </c>
      <c r="E1215" s="1">
        <v>97.375</v>
      </c>
      <c r="F1215" s="1">
        <v>97.277000000000001</v>
      </c>
      <c r="G1215" s="1">
        <v>99.83</v>
      </c>
      <c r="H1215" s="1">
        <v>99.814999999999998</v>
      </c>
      <c r="I1215" s="1">
        <v>99.715999999999994</v>
      </c>
      <c r="J1215" s="1">
        <v>99.471999999999994</v>
      </c>
      <c r="K1215" s="4">
        <f t="shared" si="188"/>
        <v>0</v>
      </c>
      <c r="L1215" s="4">
        <f t="shared" si="189"/>
        <v>0</v>
      </c>
      <c r="M1215" s="4">
        <f t="shared" si="190"/>
        <v>0</v>
      </c>
      <c r="N1215" s="4">
        <f t="shared" si="191"/>
        <v>0</v>
      </c>
      <c r="S1215" s="5">
        <f>G1215/G1216-1</f>
        <v>1.0018032458436466E-4</v>
      </c>
      <c r="T1215" s="5">
        <f>H1215/H1216-1</f>
        <v>1.0019538099292902E-4</v>
      </c>
      <c r="U1215" s="5">
        <f>I1215/I1216-1</f>
        <v>1.0029486690865674E-4</v>
      </c>
      <c r="V1215" s="5">
        <f>J1215/J1216-1</f>
        <v>1.0054091009625843E-4</v>
      </c>
      <c r="X1215" s="8"/>
      <c r="Y1215" s="8"/>
      <c r="Z1215" s="8"/>
    </row>
    <row r="1216" spans="2:26" x14ac:dyDescent="0.2">
      <c r="B1216" s="2">
        <v>41880</v>
      </c>
      <c r="C1216" s="1">
        <v>97.712400000000002</v>
      </c>
      <c r="D1216" s="1">
        <v>97.462999999999994</v>
      </c>
      <c r="E1216" s="1">
        <v>97.375</v>
      </c>
      <c r="F1216" s="1">
        <v>97.277000000000001</v>
      </c>
      <c r="G1216" s="1">
        <v>99.82</v>
      </c>
      <c r="H1216" s="1">
        <v>99.805000000000007</v>
      </c>
      <c r="I1216" s="1">
        <v>99.706000000000003</v>
      </c>
      <c r="J1216" s="1">
        <v>99.462000000000003</v>
      </c>
      <c r="K1216" s="4">
        <f t="shared" si="188"/>
        <v>2.5585943696615487E-5</v>
      </c>
      <c r="L1216" s="4">
        <f t="shared" si="189"/>
        <v>5.1304151531983422E-5</v>
      </c>
      <c r="M1216" s="4">
        <f t="shared" si="190"/>
        <v>5.13505186401364E-5</v>
      </c>
      <c r="N1216" s="4">
        <f t="shared" si="191"/>
        <v>9.2527861166979974E-5</v>
      </c>
      <c r="S1216" s="5">
        <f>G1216/G1217-1</f>
        <v>1.0019036168706918E-4</v>
      </c>
      <c r="T1216" s="5">
        <f>H1216/H1217-1</f>
        <v>1.0020542111344177E-4</v>
      </c>
      <c r="U1216" s="5">
        <f>I1216/I1217-1</f>
        <v>1.0030492697810089E-4</v>
      </c>
      <c r="V1216" s="5">
        <f>J1216/J1217-1</f>
        <v>1.5083411264282809E-4</v>
      </c>
      <c r="X1216" s="8"/>
      <c r="Y1216" s="8"/>
      <c r="Z1216" s="8"/>
    </row>
    <row r="1217" spans="2:26" x14ac:dyDescent="0.2">
      <c r="B1217" s="2">
        <v>41879</v>
      </c>
      <c r="C1217" s="1">
        <v>97.709900000000005</v>
      </c>
      <c r="D1217" s="1">
        <v>97.457999999999998</v>
      </c>
      <c r="E1217" s="1">
        <v>97.37</v>
      </c>
      <c r="F1217" s="1">
        <v>97.268000000000001</v>
      </c>
      <c r="G1217" s="1">
        <v>99.81</v>
      </c>
      <c r="H1217" s="1">
        <v>99.795000000000002</v>
      </c>
      <c r="I1217" s="1">
        <v>99.695999999999998</v>
      </c>
      <c r="J1217" s="1">
        <v>99.447000000000003</v>
      </c>
      <c r="K1217" s="4">
        <f t="shared" si="188"/>
        <v>0</v>
      </c>
      <c r="L1217" s="4">
        <f t="shared" si="189"/>
        <v>0</v>
      </c>
      <c r="M1217" s="4">
        <f t="shared" si="190"/>
        <v>0</v>
      </c>
      <c r="N1217" s="4">
        <f t="shared" si="191"/>
        <v>0</v>
      </c>
      <c r="S1217" s="5">
        <f>G1217/G1218-1</f>
        <v>-5.0092671442070191E-5</v>
      </c>
      <c r="T1217" s="5">
        <f>H1217/H1218-1</f>
        <v>-5.0100200400748918E-5</v>
      </c>
      <c r="U1217" s="5">
        <f>I1217/I1218-1</f>
        <v>-5.0149948345512563E-5</v>
      </c>
      <c r="V1217" s="5">
        <f>J1217/J1218-1</f>
        <v>-1.0054596458763942E-4</v>
      </c>
      <c r="X1217" s="8"/>
      <c r="Y1217" s="8"/>
      <c r="Z1217" s="8"/>
    </row>
    <row r="1218" spans="2:26" x14ac:dyDescent="0.2">
      <c r="B1218" s="2">
        <v>41878</v>
      </c>
      <c r="C1218" s="1">
        <v>97.709900000000005</v>
      </c>
      <c r="D1218" s="1">
        <v>97.457999999999998</v>
      </c>
      <c r="E1218" s="1">
        <v>97.37</v>
      </c>
      <c r="F1218" s="1">
        <v>97.268000000000001</v>
      </c>
      <c r="G1218" s="1">
        <v>99.814999999999998</v>
      </c>
      <c r="H1218" s="1">
        <v>99.8</v>
      </c>
      <c r="I1218" s="1">
        <v>99.700999999999993</v>
      </c>
      <c r="J1218" s="1">
        <v>99.456999999999994</v>
      </c>
      <c r="K1218" s="4">
        <f t="shared" si="188"/>
        <v>0</v>
      </c>
      <c r="L1218" s="4">
        <f t="shared" si="189"/>
        <v>0</v>
      </c>
      <c r="M1218" s="4">
        <f t="shared" si="190"/>
        <v>0</v>
      </c>
      <c r="N1218" s="4">
        <f t="shared" si="191"/>
        <v>0</v>
      </c>
      <c r="S1218" s="5">
        <f>G1218/G1219-1</f>
        <v>-5.0090162292071305E-5</v>
      </c>
      <c r="T1218" s="5">
        <f>H1218/H1219-1</f>
        <v>-5.0097690496575531E-5</v>
      </c>
      <c r="U1218" s="5">
        <f>I1218/I1219-1</f>
        <v>-1.002898376307737E-4</v>
      </c>
      <c r="V1218" s="5">
        <f>J1218/J1219-1</f>
        <v>-1.0053585611313753E-4</v>
      </c>
      <c r="X1218" s="8"/>
      <c r="Y1218" s="8"/>
      <c r="Z1218" s="8"/>
    </row>
    <row r="1219" spans="2:26" x14ac:dyDescent="0.2">
      <c r="B1219" s="2">
        <v>41877</v>
      </c>
      <c r="C1219" s="1">
        <v>97.709900000000005</v>
      </c>
      <c r="D1219" s="1">
        <v>97.457999999999998</v>
      </c>
      <c r="E1219" s="1">
        <v>97.37</v>
      </c>
      <c r="F1219" s="1">
        <v>97.268000000000001</v>
      </c>
      <c r="G1219" s="1">
        <v>99.82</v>
      </c>
      <c r="H1219" s="1">
        <v>99.805000000000007</v>
      </c>
      <c r="I1219" s="1">
        <v>99.710999999999999</v>
      </c>
      <c r="J1219" s="1">
        <v>99.466999999999999</v>
      </c>
      <c r="K1219" s="4">
        <f t="shared" si="188"/>
        <v>0</v>
      </c>
      <c r="L1219" s="4">
        <f t="shared" si="189"/>
        <v>0</v>
      </c>
      <c r="M1219" s="4">
        <f t="shared" si="190"/>
        <v>0</v>
      </c>
      <c r="N1219" s="4">
        <f t="shared" si="191"/>
        <v>5.1407009859838482E-5</v>
      </c>
      <c r="S1219" s="5">
        <f>G1219/G1220-1</f>
        <v>-5.0087653393537934E-5</v>
      </c>
      <c r="T1219" s="5">
        <f>H1219/H1220-1</f>
        <v>0</v>
      </c>
      <c r="U1219" s="5">
        <f>I1219/I1220-1</f>
        <v>-5.0142404428576981E-5</v>
      </c>
      <c r="V1219" s="5">
        <f>J1219/J1220-1</f>
        <v>-1.0052574967078787E-4</v>
      </c>
      <c r="X1219" s="8"/>
      <c r="Y1219" s="8"/>
      <c r="Z1219" s="8"/>
    </row>
    <row r="1220" spans="2:26" x14ac:dyDescent="0.2">
      <c r="B1220" s="2">
        <v>41876</v>
      </c>
      <c r="C1220" s="1">
        <v>97.709900000000005</v>
      </c>
      <c r="D1220" s="1">
        <v>97.457999999999998</v>
      </c>
      <c r="E1220" s="1">
        <v>97.37</v>
      </c>
      <c r="F1220" s="1">
        <v>97.263000000000005</v>
      </c>
      <c r="G1220" s="1">
        <v>99.825000000000003</v>
      </c>
      <c r="H1220" s="1">
        <v>99.805000000000007</v>
      </c>
      <c r="I1220" s="1">
        <v>99.715999999999994</v>
      </c>
      <c r="J1220" s="1">
        <v>99.477000000000004</v>
      </c>
      <c r="K1220" s="4">
        <f t="shared" si="188"/>
        <v>0</v>
      </c>
      <c r="L1220" s="4">
        <f t="shared" si="189"/>
        <v>0</v>
      </c>
      <c r="M1220" s="4">
        <f t="shared" si="190"/>
        <v>-5.1347881899865833E-5</v>
      </c>
      <c r="N1220" s="4">
        <f t="shared" si="191"/>
        <v>-9.2524056254594811E-5</v>
      </c>
      <c r="S1220" s="5">
        <f>G1220/G1221-1</f>
        <v>3.5073654674810939E-4</v>
      </c>
      <c r="T1220" s="5">
        <f>H1220/H1221-1</f>
        <v>4.0094221420350351E-4</v>
      </c>
      <c r="U1220" s="5">
        <f>I1220/I1221-1</f>
        <v>4.5148538692285634E-4</v>
      </c>
      <c r="V1220" s="5">
        <f>J1220/J1221-1</f>
        <v>4.5257060101366875E-4</v>
      </c>
      <c r="X1220" s="8"/>
      <c r="Y1220" s="8"/>
      <c r="Z1220" s="8"/>
    </row>
    <row r="1221" spans="2:26" x14ac:dyDescent="0.2">
      <c r="B1221" s="2">
        <v>41873</v>
      </c>
      <c r="C1221" s="1">
        <v>97.709900000000005</v>
      </c>
      <c r="D1221" s="1">
        <v>97.457999999999998</v>
      </c>
      <c r="E1221" s="1">
        <v>97.375</v>
      </c>
      <c r="F1221" s="1">
        <v>97.272000000000006</v>
      </c>
      <c r="G1221" s="1">
        <v>99.79</v>
      </c>
      <c r="H1221" s="1">
        <v>99.765000000000001</v>
      </c>
      <c r="I1221" s="1">
        <v>99.671000000000006</v>
      </c>
      <c r="J1221" s="1">
        <v>99.432000000000002</v>
      </c>
      <c r="K1221" s="4">
        <f t="shared" si="188"/>
        <v>-2.5585289072815875E-5</v>
      </c>
      <c r="L1221" s="4">
        <f t="shared" si="189"/>
        <v>0</v>
      </c>
      <c r="M1221" s="4">
        <f t="shared" si="190"/>
        <v>-9.2417645609188526E-5</v>
      </c>
      <c r="N1221" s="4">
        <f t="shared" si="191"/>
        <v>-2.0556674752292281E-4</v>
      </c>
      <c r="S1221" s="5">
        <f>G1221/G1222-1</f>
        <v>0</v>
      </c>
      <c r="T1221" s="5">
        <f>H1221/H1222-1</f>
        <v>-5.0115265109673679E-5</v>
      </c>
      <c r="U1221" s="5">
        <f>I1221/I1222-1</f>
        <v>-5.0162526586072786E-5</v>
      </c>
      <c r="V1221" s="5">
        <f>J1221/J1222-1</f>
        <v>0</v>
      </c>
      <c r="X1221" s="8"/>
      <c r="Y1221" s="8"/>
      <c r="Z1221" s="8"/>
    </row>
    <row r="1222" spans="2:26" x14ac:dyDescent="0.2">
      <c r="B1222" s="2">
        <v>41872</v>
      </c>
      <c r="C1222" s="1">
        <v>97.712400000000002</v>
      </c>
      <c r="D1222" s="1">
        <v>97.457999999999998</v>
      </c>
      <c r="E1222" s="1">
        <v>97.384</v>
      </c>
      <c r="F1222" s="1">
        <v>97.292000000000002</v>
      </c>
      <c r="G1222" s="1">
        <v>99.79</v>
      </c>
      <c r="H1222" s="1">
        <v>99.77</v>
      </c>
      <c r="I1222" s="1">
        <v>99.676000000000002</v>
      </c>
      <c r="J1222" s="1">
        <v>99.432000000000002</v>
      </c>
      <c r="K1222" s="4">
        <f t="shared" si="188"/>
        <v>-2.4561274238887876E-5</v>
      </c>
      <c r="L1222" s="4">
        <f t="shared" si="189"/>
        <v>-5.1301519551016916E-5</v>
      </c>
      <c r="M1222" s="4">
        <f t="shared" si="190"/>
        <v>-5.1340500467178529E-5</v>
      </c>
      <c r="N1222" s="4">
        <f t="shared" si="191"/>
        <v>0</v>
      </c>
      <c r="S1222" s="5">
        <f>G1222/G1223-1</f>
        <v>-5.0102710556609864E-5</v>
      </c>
      <c r="T1222" s="5">
        <f>H1222/H1223-1</f>
        <v>-5.0112753695930046E-5</v>
      </c>
      <c r="U1222" s="5">
        <f>I1222/I1223-1</f>
        <v>5.0165042991379138E-5</v>
      </c>
      <c r="V1222" s="5">
        <f>J1222/J1223-1</f>
        <v>5.0288151105748469E-5</v>
      </c>
      <c r="X1222" s="8"/>
      <c r="Y1222" s="8"/>
      <c r="Z1222" s="8"/>
    </row>
    <row r="1223" spans="2:26" x14ac:dyDescent="0.2">
      <c r="B1223" s="2">
        <v>41871</v>
      </c>
      <c r="C1223" s="1">
        <v>97.714799999999997</v>
      </c>
      <c r="D1223" s="1">
        <v>97.462999999999994</v>
      </c>
      <c r="E1223" s="1">
        <v>97.388999999999996</v>
      </c>
      <c r="F1223" s="1">
        <v>97.292000000000002</v>
      </c>
      <c r="G1223" s="1">
        <v>99.795000000000002</v>
      </c>
      <c r="H1223" s="1">
        <v>99.775000000000006</v>
      </c>
      <c r="I1223" s="1">
        <v>99.671000000000006</v>
      </c>
      <c r="J1223" s="1">
        <v>99.427000000000007</v>
      </c>
      <c r="K1223" s="4">
        <f t="shared" si="188"/>
        <v>0</v>
      </c>
      <c r="L1223" s="4">
        <f t="shared" si="189"/>
        <v>-5.1298887840167673E-5</v>
      </c>
      <c r="M1223" s="4">
        <f t="shared" si="190"/>
        <v>-1.5399778243196938E-4</v>
      </c>
      <c r="N1223" s="4">
        <f t="shared" si="191"/>
        <v>-2.9798296359462295E-4</v>
      </c>
      <c r="S1223" s="5">
        <f>G1223/G1224-1</f>
        <v>0</v>
      </c>
      <c r="T1223" s="5">
        <f>H1223/H1224-1</f>
        <v>0</v>
      </c>
      <c r="U1223" s="5">
        <f>I1223/I1224-1</f>
        <v>0</v>
      </c>
      <c r="V1223" s="5">
        <f>J1223/J1224-1</f>
        <v>0</v>
      </c>
      <c r="X1223" s="8"/>
      <c r="Y1223" s="8"/>
      <c r="Z1223" s="8"/>
    </row>
    <row r="1224" spans="2:26" x14ac:dyDescent="0.2">
      <c r="B1224" s="2">
        <v>41870</v>
      </c>
      <c r="C1224" s="1">
        <v>97.714799999999997</v>
      </c>
      <c r="D1224" s="1">
        <v>97.468000000000004</v>
      </c>
      <c r="E1224" s="1">
        <v>97.403999999999996</v>
      </c>
      <c r="F1224" s="1">
        <v>97.320999999999998</v>
      </c>
      <c r="G1224" s="1">
        <v>99.795000000000002</v>
      </c>
      <c r="H1224" s="1">
        <v>99.775000000000006</v>
      </c>
      <c r="I1224" s="1">
        <v>99.671000000000006</v>
      </c>
      <c r="J1224" s="1">
        <v>99.427000000000007</v>
      </c>
      <c r="K1224" s="4">
        <f t="shared" si="188"/>
        <v>0</v>
      </c>
      <c r="L1224" s="4">
        <f t="shared" si="189"/>
        <v>0</v>
      </c>
      <c r="M1224" s="4">
        <f t="shared" si="190"/>
        <v>0</v>
      </c>
      <c r="N1224" s="4">
        <f t="shared" si="191"/>
        <v>0</v>
      </c>
      <c r="S1224" s="5">
        <f>G1224/G1225-1</f>
        <v>1.0021546324612274E-4</v>
      </c>
      <c r="T1224" s="5">
        <f>H1224/H1225-1</f>
        <v>1.0023555355087588E-4</v>
      </c>
      <c r="U1224" s="5">
        <f>I1224/I1225-1</f>
        <v>1.0034015311921607E-4</v>
      </c>
      <c r="V1224" s="5">
        <f>J1224/J1225-1</f>
        <v>1.0058641882171315E-4</v>
      </c>
      <c r="X1224" s="8"/>
      <c r="Y1224" s="8"/>
      <c r="Z1224" s="8"/>
    </row>
    <row r="1225" spans="2:26" x14ac:dyDescent="0.2">
      <c r="B1225" s="2">
        <v>41869</v>
      </c>
      <c r="C1225" s="1">
        <v>97.714799999999997</v>
      </c>
      <c r="D1225" s="1">
        <v>97.468000000000004</v>
      </c>
      <c r="E1225" s="1">
        <v>97.403999999999996</v>
      </c>
      <c r="F1225" s="1">
        <v>97.320999999999998</v>
      </c>
      <c r="G1225" s="1">
        <v>99.784999999999997</v>
      </c>
      <c r="H1225" s="1">
        <v>99.765000000000001</v>
      </c>
      <c r="I1225" s="1">
        <v>99.661000000000001</v>
      </c>
      <c r="J1225" s="1">
        <v>99.417000000000002</v>
      </c>
      <c r="K1225" s="4">
        <f t="shared" si="188"/>
        <v>2.4561877509876595E-5</v>
      </c>
      <c r="L1225" s="4">
        <f t="shared" si="189"/>
        <v>0</v>
      </c>
      <c r="M1225" s="4">
        <f t="shared" si="190"/>
        <v>-5.1329959244061918E-5</v>
      </c>
      <c r="N1225" s="4">
        <f t="shared" si="191"/>
        <v>-1.027421890251734E-4</v>
      </c>
      <c r="S1225" s="5">
        <f>G1225/G1226-1</f>
        <v>5.0110242533429883E-5</v>
      </c>
      <c r="T1225" s="5">
        <f>H1225/H1226-1</f>
        <v>5.0120288692889758E-5</v>
      </c>
      <c r="U1225" s="5">
        <f>I1225/I1226-1</f>
        <v>5.0172593722308534E-5</v>
      </c>
      <c r="V1225" s="5">
        <f>J1225/J1226-1</f>
        <v>5.0295738944994284E-5</v>
      </c>
      <c r="X1225" s="8"/>
      <c r="Y1225" s="8"/>
      <c r="Z1225" s="8"/>
    </row>
    <row r="1226" spans="2:26" x14ac:dyDescent="0.2">
      <c r="B1226" s="2">
        <v>41866</v>
      </c>
      <c r="C1226" s="1">
        <v>97.712400000000002</v>
      </c>
      <c r="D1226" s="1">
        <v>97.468000000000004</v>
      </c>
      <c r="E1226" s="1">
        <v>97.409000000000006</v>
      </c>
      <c r="F1226" s="1">
        <v>97.331000000000003</v>
      </c>
      <c r="G1226" s="1">
        <v>99.78</v>
      </c>
      <c r="H1226" s="1">
        <v>99.76</v>
      </c>
      <c r="I1226" s="1">
        <v>99.656000000000006</v>
      </c>
      <c r="J1226" s="1">
        <v>99.412000000000006</v>
      </c>
      <c r="K1226" s="4">
        <f t="shared" si="188"/>
        <v>0</v>
      </c>
      <c r="L1226" s="4">
        <f t="shared" si="189"/>
        <v>0</v>
      </c>
      <c r="M1226" s="4">
        <f t="shared" si="190"/>
        <v>5.13325941440268E-5</v>
      </c>
      <c r="N1226" s="4">
        <f t="shared" si="191"/>
        <v>1.0275274606708074E-4</v>
      </c>
      <c r="S1226" s="5">
        <f>G1226/G1227-1</f>
        <v>0</v>
      </c>
      <c r="T1226" s="5">
        <f>H1226/H1227-1</f>
        <v>0</v>
      </c>
      <c r="U1226" s="5">
        <f>I1226/I1227-1</f>
        <v>0</v>
      </c>
      <c r="V1226" s="5">
        <f>J1226/J1227-1</f>
        <v>0</v>
      </c>
      <c r="X1226" s="8"/>
      <c r="Y1226" s="8"/>
      <c r="Z1226" s="8"/>
    </row>
    <row r="1227" spans="2:26" x14ac:dyDescent="0.2">
      <c r="B1227" s="2">
        <v>41865</v>
      </c>
      <c r="C1227" s="1">
        <v>97.712400000000002</v>
      </c>
      <c r="D1227" s="1">
        <v>97.468000000000004</v>
      </c>
      <c r="E1227" s="1">
        <v>97.403999999999996</v>
      </c>
      <c r="F1227" s="1">
        <v>97.320999999999998</v>
      </c>
      <c r="G1227" s="1">
        <v>99.78</v>
      </c>
      <c r="H1227" s="1">
        <v>99.76</v>
      </c>
      <c r="I1227" s="1">
        <v>99.656000000000006</v>
      </c>
      <c r="J1227" s="1">
        <v>99.412000000000006</v>
      </c>
      <c r="K1227" s="4">
        <f t="shared" si="188"/>
        <v>0</v>
      </c>
      <c r="L1227" s="4">
        <f t="shared" si="189"/>
        <v>5.1301519551127939E-5</v>
      </c>
      <c r="M1227" s="4">
        <f t="shared" si="190"/>
        <v>1.0267572951105919E-4</v>
      </c>
      <c r="N1227" s="4">
        <f t="shared" si="191"/>
        <v>9.2486024334093031E-5</v>
      </c>
      <c r="S1227" s="5">
        <f>G1227/G1228-1</f>
        <v>0</v>
      </c>
      <c r="T1227" s="5">
        <f>H1227/H1228-1</f>
        <v>5.0122800862251182E-5</v>
      </c>
      <c r="U1227" s="5">
        <f>I1227/I1228-1</f>
        <v>5.0175111137917838E-5</v>
      </c>
      <c r="V1227" s="5">
        <f>J1227/J1228-1</f>
        <v>0</v>
      </c>
      <c r="X1227" s="8"/>
      <c r="Y1227" s="8"/>
      <c r="Z1227" s="8"/>
    </row>
    <row r="1228" spans="2:26" x14ac:dyDescent="0.2">
      <c r="B1228" s="2">
        <v>41864</v>
      </c>
      <c r="C1228" s="1">
        <v>97.712400000000002</v>
      </c>
      <c r="D1228" s="1">
        <v>97.462999999999994</v>
      </c>
      <c r="E1228" s="1">
        <v>97.394000000000005</v>
      </c>
      <c r="F1228" s="1">
        <v>97.311999999999998</v>
      </c>
      <c r="G1228" s="1">
        <v>99.78</v>
      </c>
      <c r="H1228" s="1">
        <v>99.754999999999995</v>
      </c>
      <c r="I1228" s="1">
        <v>99.650999999999996</v>
      </c>
      <c r="J1228" s="1">
        <v>99.412000000000006</v>
      </c>
      <c r="K1228" s="4">
        <f t="shared" si="188"/>
        <v>0</v>
      </c>
      <c r="L1228" s="4">
        <f t="shared" si="189"/>
        <v>0</v>
      </c>
      <c r="M1228" s="4">
        <f t="shared" si="190"/>
        <v>1.0268627289899968E-4</v>
      </c>
      <c r="N1228" s="4">
        <f t="shared" si="191"/>
        <v>2.0556674752292281E-4</v>
      </c>
      <c r="S1228" s="5">
        <f>G1228/G1229-1</f>
        <v>5.0112753695819023E-5</v>
      </c>
      <c r="T1228" s="5">
        <f>H1228/H1229-1</f>
        <v>5.0125313283189143E-5</v>
      </c>
      <c r="U1228" s="5">
        <f>I1228/I1229-1</f>
        <v>5.0177628805991858E-5</v>
      </c>
      <c r="V1228" s="5">
        <f>J1228/J1229-1</f>
        <v>5.0298268733595108E-5</v>
      </c>
      <c r="X1228" s="8"/>
      <c r="Y1228" s="8"/>
      <c r="Z1228" s="8"/>
    </row>
    <row r="1229" spans="2:26" x14ac:dyDescent="0.2">
      <c r="B1229" s="2">
        <v>41863</v>
      </c>
      <c r="C1229" s="1">
        <v>97.712400000000002</v>
      </c>
      <c r="D1229" s="1">
        <v>97.462999999999994</v>
      </c>
      <c r="E1229" s="1">
        <v>97.384</v>
      </c>
      <c r="F1229" s="1">
        <v>97.292000000000002</v>
      </c>
      <c r="G1229" s="1">
        <v>99.775000000000006</v>
      </c>
      <c r="H1229" s="1">
        <v>99.75</v>
      </c>
      <c r="I1229" s="1">
        <v>99.646000000000001</v>
      </c>
      <c r="J1229" s="1">
        <v>99.406999999999996</v>
      </c>
      <c r="K1229" s="4">
        <f t="shared" si="188"/>
        <v>0</v>
      </c>
      <c r="L1229" s="4">
        <f t="shared" si="189"/>
        <v>9.2351263160095343E-5</v>
      </c>
      <c r="M1229" s="4">
        <f t="shared" si="190"/>
        <v>1.4378145219251515E-4</v>
      </c>
      <c r="N1229" s="4">
        <f t="shared" si="191"/>
        <v>1.5419883425682457E-4</v>
      </c>
      <c r="S1229" s="5">
        <f>G1229/G1230-1</f>
        <v>0</v>
      </c>
      <c r="T1229" s="5">
        <f>H1229/H1230-1</f>
        <v>0</v>
      </c>
      <c r="U1229" s="5">
        <f>I1229/I1230-1</f>
        <v>0</v>
      </c>
      <c r="V1229" s="5">
        <f>J1229/J1230-1</f>
        <v>5.030079877665905E-5</v>
      </c>
      <c r="X1229" s="8"/>
      <c r="Y1229" s="8"/>
      <c r="Z1229" s="8"/>
    </row>
    <row r="1230" spans="2:26" x14ac:dyDescent="0.2">
      <c r="B1230" s="2">
        <v>41862</v>
      </c>
      <c r="C1230" s="1">
        <v>97.712400000000002</v>
      </c>
      <c r="D1230" s="1">
        <v>97.453999999999994</v>
      </c>
      <c r="E1230" s="1">
        <v>97.37</v>
      </c>
      <c r="F1230" s="1">
        <v>97.277000000000001</v>
      </c>
      <c r="G1230" s="1">
        <v>99.775000000000006</v>
      </c>
      <c r="H1230" s="1">
        <v>99.75</v>
      </c>
      <c r="I1230" s="1">
        <v>99.646000000000001</v>
      </c>
      <c r="J1230" s="1">
        <v>99.402000000000001</v>
      </c>
      <c r="K1230" s="4">
        <f t="shared" si="188"/>
        <v>0</v>
      </c>
      <c r="L1230" s="4">
        <f t="shared" si="189"/>
        <v>0</v>
      </c>
      <c r="M1230" s="4">
        <f t="shared" si="190"/>
        <v>0</v>
      </c>
      <c r="N1230" s="4">
        <f t="shared" si="191"/>
        <v>0</v>
      </c>
      <c r="S1230" s="5">
        <f>G1230/G1231-1</f>
        <v>1.0023555355087588E-4</v>
      </c>
      <c r="T1230" s="5">
        <f>H1230/H1231-1</f>
        <v>1.0026067776225389E-4</v>
      </c>
      <c r="U1230" s="5">
        <f>I1230/I1231-1</f>
        <v>1.003653298006224E-4</v>
      </c>
      <c r="V1230" s="5">
        <f>J1230/J1231-1</f>
        <v>5.0303329074186109E-5</v>
      </c>
      <c r="X1230" s="8"/>
      <c r="Y1230" s="8"/>
      <c r="Z1230" s="8"/>
    </row>
    <row r="1231" spans="2:26" x14ac:dyDescent="0.2">
      <c r="B1231" s="2">
        <v>41859</v>
      </c>
      <c r="C1231" s="1">
        <v>97.712400000000002</v>
      </c>
      <c r="D1231" s="1">
        <v>97.453999999999994</v>
      </c>
      <c r="E1231" s="1">
        <v>97.37</v>
      </c>
      <c r="F1231" s="1">
        <v>97.277000000000001</v>
      </c>
      <c r="G1231" s="1">
        <v>99.765000000000001</v>
      </c>
      <c r="H1231" s="1">
        <v>99.74</v>
      </c>
      <c r="I1231" s="1">
        <v>99.635999999999996</v>
      </c>
      <c r="J1231" s="1">
        <v>99.397000000000006</v>
      </c>
      <c r="K1231" s="4">
        <f t="shared" si="188"/>
        <v>0</v>
      </c>
      <c r="L1231" s="4">
        <f t="shared" si="189"/>
        <v>0</v>
      </c>
      <c r="M1231" s="4">
        <f t="shared" si="190"/>
        <v>0</v>
      </c>
      <c r="N1231" s="4">
        <f t="shared" si="191"/>
        <v>-5.1396969634631695E-5</v>
      </c>
      <c r="S1231" s="5">
        <f>G1231/G1232-1</f>
        <v>-5.0115265109673679E-5</v>
      </c>
      <c r="T1231" s="5">
        <f>H1231/H1232-1</f>
        <v>-1.0025062656648931E-4</v>
      </c>
      <c r="U1231" s="5">
        <f>I1231/I1232-1</f>
        <v>-1.0035525761198372E-4</v>
      </c>
      <c r="V1231" s="5">
        <f>J1231/J1232-1</f>
        <v>-1.0059653746707919E-4</v>
      </c>
      <c r="X1231" s="8"/>
      <c r="Y1231" s="8"/>
      <c r="Z1231" s="8"/>
    </row>
    <row r="1232" spans="2:26" x14ac:dyDescent="0.2">
      <c r="B1232" s="2">
        <v>41858</v>
      </c>
      <c r="C1232" s="1">
        <v>97.712400000000002</v>
      </c>
      <c r="D1232" s="1">
        <v>97.453999999999994</v>
      </c>
      <c r="E1232" s="1">
        <v>97.37</v>
      </c>
      <c r="F1232" s="1">
        <v>97.281999999999996</v>
      </c>
      <c r="G1232" s="1">
        <v>99.77</v>
      </c>
      <c r="H1232" s="1">
        <v>99.75</v>
      </c>
      <c r="I1232" s="1">
        <v>99.646000000000001</v>
      </c>
      <c r="J1232" s="1">
        <v>99.406999999999996</v>
      </c>
      <c r="K1232" s="4">
        <f t="shared" si="188"/>
        <v>0</v>
      </c>
      <c r="L1232" s="4">
        <f t="shared" si="189"/>
        <v>5.1308889778223232E-5</v>
      </c>
      <c r="M1232" s="4">
        <f t="shared" si="190"/>
        <v>1.0271158586694362E-4</v>
      </c>
      <c r="N1232" s="4">
        <f t="shared" si="191"/>
        <v>1.4393222848219089E-4</v>
      </c>
      <c r="S1232" s="5">
        <f>G1232/G1233-1</f>
        <v>5.0117776775326917E-5</v>
      </c>
      <c r="T1232" s="5">
        <f>H1232/H1233-1</f>
        <v>5.0127825956147731E-5</v>
      </c>
      <c r="U1232" s="5">
        <f>I1232/I1233-1</f>
        <v>5.0180146726752639E-5</v>
      </c>
      <c r="V1232" s="5">
        <f>J1232/J1233-1</f>
        <v>5.030079877665905E-5</v>
      </c>
      <c r="X1232" s="8"/>
      <c r="Y1232" s="8"/>
      <c r="Z1232" s="8"/>
    </row>
    <row r="1233" spans="2:26" x14ac:dyDescent="0.2">
      <c r="B1233" s="2">
        <v>41857</v>
      </c>
      <c r="C1233" s="1">
        <v>97.712400000000002</v>
      </c>
      <c r="D1233" s="1">
        <v>97.448999999999998</v>
      </c>
      <c r="E1233" s="1">
        <v>97.36</v>
      </c>
      <c r="F1233" s="1">
        <v>97.268000000000001</v>
      </c>
      <c r="G1233" s="1">
        <v>99.765000000000001</v>
      </c>
      <c r="H1233" s="1">
        <v>99.745000000000005</v>
      </c>
      <c r="I1233" s="1">
        <v>99.641000000000005</v>
      </c>
      <c r="J1233" s="1">
        <v>99.402000000000001</v>
      </c>
      <c r="K1233" s="4">
        <f t="shared" si="188"/>
        <v>0</v>
      </c>
      <c r="L1233" s="4">
        <f t="shared" si="189"/>
        <v>0</v>
      </c>
      <c r="M1233" s="4">
        <f t="shared" si="190"/>
        <v>0</v>
      </c>
      <c r="N1233" s="4">
        <f t="shared" si="191"/>
        <v>5.1407009859838482E-5</v>
      </c>
      <c r="S1233" s="5">
        <f>G1233/G1234-1</f>
        <v>5.0120288692889758E-5</v>
      </c>
      <c r="T1233" s="5">
        <f>H1233/H1234-1</f>
        <v>5.0130338881126946E-5</v>
      </c>
      <c r="U1233" s="5">
        <f>I1233/I1234-1</f>
        <v>1.0037036665289101E-4</v>
      </c>
      <c r="V1233" s="5">
        <f>J1233/J1234-1</f>
        <v>1.4086207590446875E-4</v>
      </c>
      <c r="X1233" s="8"/>
      <c r="Y1233" s="8"/>
      <c r="Z1233" s="8"/>
    </row>
    <row r="1234" spans="2:26" x14ac:dyDescent="0.2">
      <c r="B1234" s="2">
        <v>41856</v>
      </c>
      <c r="C1234" s="1">
        <v>97.712400000000002</v>
      </c>
      <c r="D1234" s="1">
        <v>97.448999999999998</v>
      </c>
      <c r="E1234" s="1">
        <v>97.36</v>
      </c>
      <c r="F1234" s="1">
        <v>97.263000000000005</v>
      </c>
      <c r="G1234" s="1">
        <v>99.76</v>
      </c>
      <c r="H1234" s="1">
        <v>99.74</v>
      </c>
      <c r="I1234" s="1">
        <v>99.631</v>
      </c>
      <c r="J1234" s="1">
        <v>99.388000000000005</v>
      </c>
      <c r="K1234" s="4">
        <f t="shared" si="188"/>
        <v>5.0149681447342331E-5</v>
      </c>
      <c r="L1234" s="4">
        <f t="shared" si="189"/>
        <v>5.131152251536264E-5</v>
      </c>
      <c r="M1234" s="4">
        <f t="shared" si="190"/>
        <v>5.1358430486425632E-5</v>
      </c>
      <c r="N1234" s="4">
        <f t="shared" si="191"/>
        <v>0</v>
      </c>
      <c r="S1234" s="5">
        <f>G1234/G1235-1</f>
        <v>0</v>
      </c>
      <c r="T1234" s="5">
        <f>H1234/H1235-1</f>
        <v>0</v>
      </c>
      <c r="U1234" s="5">
        <f>I1234/I1235-1</f>
        <v>-5.018266490020018E-5</v>
      </c>
      <c r="V1234" s="5">
        <f>J1234/J1235-1</f>
        <v>-5.0305353495705418E-5</v>
      </c>
      <c r="X1234" s="8"/>
      <c r="Y1234" s="8"/>
      <c r="Z1234" s="8"/>
    </row>
    <row r="1235" spans="2:26" x14ac:dyDescent="0.2">
      <c r="B1235" s="2">
        <v>41855</v>
      </c>
      <c r="C1235" s="1">
        <v>97.707499999999996</v>
      </c>
      <c r="D1235" s="1">
        <v>97.444000000000003</v>
      </c>
      <c r="E1235" s="1">
        <v>97.355000000000004</v>
      </c>
      <c r="F1235" s="1">
        <v>97.263000000000005</v>
      </c>
      <c r="G1235" s="1">
        <v>99.76</v>
      </c>
      <c r="H1235" s="1">
        <v>99.74</v>
      </c>
      <c r="I1235" s="1">
        <v>99.635999999999996</v>
      </c>
      <c r="J1235" s="1">
        <v>99.393000000000001</v>
      </c>
      <c r="K1235" s="4">
        <f t="shared" si="188"/>
        <v>0</v>
      </c>
      <c r="L1235" s="4">
        <f t="shared" si="189"/>
        <v>0</v>
      </c>
      <c r="M1235" s="4">
        <f t="shared" si="190"/>
        <v>0</v>
      </c>
      <c r="N1235" s="4">
        <f t="shared" si="191"/>
        <v>5.1409652676470685E-5</v>
      </c>
      <c r="S1235" s="5">
        <f>G1235/G1236-1</f>
        <v>0</v>
      </c>
      <c r="T1235" s="5">
        <f>H1235/H1236-1</f>
        <v>0</v>
      </c>
      <c r="U1235" s="5">
        <f>I1235/I1236-1</f>
        <v>0</v>
      </c>
      <c r="V1235" s="5">
        <f>J1235/J1236-1</f>
        <v>0</v>
      </c>
      <c r="X1235" s="8"/>
      <c r="Y1235" s="8"/>
      <c r="Z1235" s="8"/>
    </row>
    <row r="1236" spans="2:26" x14ac:dyDescent="0.2">
      <c r="B1236" s="2">
        <v>41852</v>
      </c>
      <c r="C1236" s="1">
        <v>97.707499999999996</v>
      </c>
      <c r="D1236" s="1">
        <v>97.444000000000003</v>
      </c>
      <c r="E1236" s="1">
        <v>97.355000000000004</v>
      </c>
      <c r="F1236" s="1">
        <v>97.257999999999996</v>
      </c>
      <c r="G1236" s="1">
        <v>99.76</v>
      </c>
      <c r="H1236" s="1">
        <v>99.74</v>
      </c>
      <c r="I1236" s="1">
        <v>99.635999999999996</v>
      </c>
      <c r="J1236" s="1">
        <v>99.393000000000001</v>
      </c>
      <c r="K1236" s="4">
        <f t="shared" si="188"/>
        <v>0</v>
      </c>
      <c r="L1236" s="4">
        <f t="shared" si="189"/>
        <v>5.1314155522952376E-5</v>
      </c>
      <c r="M1236" s="4">
        <f t="shared" si="190"/>
        <v>2.9796765509737533E-4</v>
      </c>
      <c r="N1236" s="4">
        <f t="shared" si="191"/>
        <v>5.555326941277805E-4</v>
      </c>
      <c r="S1236" s="5">
        <f>G1236/G1237-1</f>
        <v>0</v>
      </c>
      <c r="T1236" s="5">
        <f>H1236/H1237-1</f>
        <v>0</v>
      </c>
      <c r="U1236" s="5">
        <f>I1236/I1237-1</f>
        <v>5.0185183326334482E-5</v>
      </c>
      <c r="V1236" s="5">
        <f>J1236/J1237-1</f>
        <v>5.0307884251532542E-5</v>
      </c>
      <c r="X1236" s="8"/>
      <c r="Y1236" s="8"/>
      <c r="Z1236" s="8"/>
    </row>
    <row r="1237" spans="2:26" x14ac:dyDescent="0.2">
      <c r="B1237" s="2">
        <v>41851</v>
      </c>
      <c r="C1237" s="1">
        <v>97.707499999999996</v>
      </c>
      <c r="D1237" s="1">
        <v>97.438999999999993</v>
      </c>
      <c r="E1237" s="1">
        <v>97.325999999999993</v>
      </c>
      <c r="F1237" s="1">
        <v>97.203999999999994</v>
      </c>
      <c r="G1237" s="1">
        <v>99.76</v>
      </c>
      <c r="H1237" s="1">
        <v>99.74</v>
      </c>
      <c r="I1237" s="1">
        <v>99.631</v>
      </c>
      <c r="J1237" s="1">
        <v>99.388000000000005</v>
      </c>
      <c r="K1237" s="4">
        <f t="shared" si="188"/>
        <v>0</v>
      </c>
      <c r="L1237" s="4">
        <f t="shared" si="189"/>
        <v>5.1316788800548352E-5</v>
      </c>
      <c r="M1237" s="4">
        <f t="shared" si="190"/>
        <v>5.1376373033429346E-5</v>
      </c>
      <c r="N1237" s="4">
        <f t="shared" si="191"/>
        <v>1.0288700948613005E-4</v>
      </c>
      <c r="S1237" s="5">
        <f>G1237/G1238-1</f>
        <v>0</v>
      </c>
      <c r="T1237" s="5">
        <f>H1237/H1238-1</f>
        <v>-5.0127825956258754E-5</v>
      </c>
      <c r="U1237" s="5">
        <f>I1237/I1238-1</f>
        <v>-5.018266490020018E-5</v>
      </c>
      <c r="V1237" s="5">
        <f>J1237/J1238-1</f>
        <v>0</v>
      </c>
      <c r="X1237" s="8"/>
      <c r="Y1237" s="8"/>
      <c r="Z1237" s="8"/>
    </row>
    <row r="1238" spans="2:26" x14ac:dyDescent="0.2">
      <c r="B1238" s="2">
        <v>41850</v>
      </c>
      <c r="C1238" s="1">
        <v>97.707499999999996</v>
      </c>
      <c r="D1238" s="1">
        <v>97.433999999999997</v>
      </c>
      <c r="E1238" s="1">
        <v>97.320999999999998</v>
      </c>
      <c r="F1238" s="1">
        <v>97.194000000000003</v>
      </c>
      <c r="G1238" s="1">
        <v>99.76</v>
      </c>
      <c r="H1238" s="1">
        <v>99.745000000000005</v>
      </c>
      <c r="I1238" s="1">
        <v>99.635999999999996</v>
      </c>
      <c r="J1238" s="1">
        <v>99.388000000000005</v>
      </c>
      <c r="K1238" s="4">
        <f t="shared" si="188"/>
        <v>-5.0147166582803493E-5</v>
      </c>
      <c r="L1238" s="4">
        <f t="shared" si="189"/>
        <v>-5.1314155522841354E-5</v>
      </c>
      <c r="M1238" s="4">
        <f t="shared" si="190"/>
        <v>-1.027421890251734E-4</v>
      </c>
      <c r="N1238" s="4">
        <f t="shared" si="191"/>
        <v>-2.5715137987425418E-4</v>
      </c>
      <c r="S1238" s="5">
        <f>G1238/G1239-1</f>
        <v>0</v>
      </c>
      <c r="T1238" s="5">
        <f>H1238/H1239-1</f>
        <v>0</v>
      </c>
      <c r="U1238" s="5">
        <f>I1238/I1239-1</f>
        <v>-5.0180146726863661E-5</v>
      </c>
      <c r="V1238" s="5">
        <f>J1238/J1239-1</f>
        <v>-9.0545992333823655E-5</v>
      </c>
      <c r="X1238" s="8"/>
      <c r="Y1238" s="8"/>
      <c r="Z1238" s="8"/>
    </row>
    <row r="1239" spans="2:26" x14ac:dyDescent="0.2">
      <c r="B1239" s="2">
        <v>41849</v>
      </c>
      <c r="C1239" s="1">
        <v>97.712400000000002</v>
      </c>
      <c r="D1239" s="1">
        <v>97.438999999999993</v>
      </c>
      <c r="E1239" s="1">
        <v>97.331000000000003</v>
      </c>
      <c r="F1239" s="1">
        <v>97.218999999999994</v>
      </c>
      <c r="G1239" s="1">
        <v>99.76</v>
      </c>
      <c r="H1239" s="1">
        <v>99.745000000000005</v>
      </c>
      <c r="I1239" s="1">
        <v>99.641000000000005</v>
      </c>
      <c r="J1239" s="1">
        <v>99.397000000000006</v>
      </c>
      <c r="K1239" s="4">
        <f t="shared" si="188"/>
        <v>0</v>
      </c>
      <c r="L1239" s="4">
        <f t="shared" si="189"/>
        <v>-5.1311522515584684E-5</v>
      </c>
      <c r="M1239" s="4">
        <f t="shared" si="190"/>
        <v>-5.136845565867354E-5</v>
      </c>
      <c r="N1239" s="4">
        <f t="shared" si="191"/>
        <v>-5.142763103771486E-5</v>
      </c>
      <c r="S1239" s="5">
        <f>G1239/G1240-1</f>
        <v>5.0122800862251182E-5</v>
      </c>
      <c r="T1239" s="5">
        <f>H1239/H1240-1</f>
        <v>5.0130338881126946E-5</v>
      </c>
      <c r="U1239" s="5">
        <f>I1239/I1240-1</f>
        <v>5.0182664900422225E-5</v>
      </c>
      <c r="V1239" s="5">
        <f>J1239/J1240-1</f>
        <v>4.0244282796697561E-5</v>
      </c>
      <c r="X1239" s="8"/>
      <c r="Y1239" s="8"/>
      <c r="Z1239" s="8"/>
    </row>
    <row r="1240" spans="2:26" x14ac:dyDescent="0.2">
      <c r="B1240" s="2">
        <v>41848</v>
      </c>
      <c r="C1240" s="1">
        <v>97.712400000000002</v>
      </c>
      <c r="D1240" s="1">
        <v>97.444000000000003</v>
      </c>
      <c r="E1240" s="1">
        <v>97.335999999999999</v>
      </c>
      <c r="F1240" s="1">
        <v>97.224000000000004</v>
      </c>
      <c r="G1240" s="1">
        <v>99.754999999999995</v>
      </c>
      <c r="H1240" s="1">
        <v>99.74</v>
      </c>
      <c r="I1240" s="1">
        <v>99.635999999999996</v>
      </c>
      <c r="J1240" s="1">
        <v>99.393000000000001</v>
      </c>
      <c r="K1240" s="4">
        <f t="shared" si="188"/>
        <v>0</v>
      </c>
      <c r="L1240" s="4">
        <f t="shared" si="189"/>
        <v>-5.1308889778223232E-5</v>
      </c>
      <c r="M1240" s="4">
        <f t="shared" si="190"/>
        <v>-9.2454671529074162E-5</v>
      </c>
      <c r="N1240" s="4">
        <f t="shared" si="191"/>
        <v>-1.4397663464893462E-4</v>
      </c>
      <c r="S1240" s="5">
        <f>G1240/G1241-1</f>
        <v>0</v>
      </c>
      <c r="T1240" s="5">
        <f>H1240/H1241-1</f>
        <v>-5.0127825956258754E-5</v>
      </c>
      <c r="U1240" s="5">
        <f>I1240/I1241-1</f>
        <v>-1.0035525761198372E-4</v>
      </c>
      <c r="V1240" s="5">
        <f>J1240/J1241-1</f>
        <v>-9.0541437798075108E-5</v>
      </c>
      <c r="X1240" s="8"/>
      <c r="Y1240" s="8"/>
      <c r="Z1240" s="8"/>
    </row>
    <row r="1241" spans="2:26" x14ac:dyDescent="0.2">
      <c r="B1241" s="2">
        <v>41845</v>
      </c>
      <c r="C1241" s="1">
        <v>97.712400000000002</v>
      </c>
      <c r="D1241" s="1">
        <v>97.448999999999998</v>
      </c>
      <c r="E1241" s="1">
        <v>97.344999999999999</v>
      </c>
      <c r="F1241" s="1">
        <v>97.238</v>
      </c>
      <c r="G1241" s="1">
        <v>99.754999999999995</v>
      </c>
      <c r="H1241" s="1">
        <v>99.745000000000005</v>
      </c>
      <c r="I1241" s="1">
        <v>99.646000000000001</v>
      </c>
      <c r="J1241" s="1">
        <v>99.402000000000001</v>
      </c>
      <c r="K1241" s="4">
        <f t="shared" si="188"/>
        <v>0</v>
      </c>
      <c r="L1241" s="4">
        <f t="shared" si="189"/>
        <v>-5.1306257311090064E-5</v>
      </c>
      <c r="M1241" s="4">
        <f t="shared" si="190"/>
        <v>-5.136106831016285E-5</v>
      </c>
      <c r="N1241" s="4">
        <f t="shared" si="191"/>
        <v>0</v>
      </c>
      <c r="S1241" s="5">
        <f>G1241/G1242-1</f>
        <v>5.0125313283189143E-5</v>
      </c>
      <c r="T1241" s="5">
        <f>H1241/H1242-1</f>
        <v>5.0130338881126946E-5</v>
      </c>
      <c r="U1241" s="5">
        <f>I1241/I1242-1</f>
        <v>1.003653298006224E-4</v>
      </c>
      <c r="V1241" s="5">
        <f>J1241/J1242-1</f>
        <v>9.054963629240298E-5</v>
      </c>
      <c r="X1241" s="8"/>
      <c r="Y1241" s="8"/>
      <c r="Z1241" s="8"/>
    </row>
    <row r="1242" spans="2:26" x14ac:dyDescent="0.2">
      <c r="B1242" s="2">
        <v>41844</v>
      </c>
      <c r="C1242" s="1">
        <v>97.712400000000002</v>
      </c>
      <c r="D1242" s="1">
        <v>97.453999999999994</v>
      </c>
      <c r="E1242" s="1">
        <v>97.35</v>
      </c>
      <c r="F1242" s="1">
        <v>97.238</v>
      </c>
      <c r="G1242" s="1">
        <v>99.75</v>
      </c>
      <c r="H1242" s="1">
        <v>99.74</v>
      </c>
      <c r="I1242" s="1">
        <v>99.635999999999996</v>
      </c>
      <c r="J1242" s="1">
        <v>99.393000000000001</v>
      </c>
      <c r="K1242" s="4">
        <f t="shared" ref="K1242:K1280" si="192">C1242/C1243-1</f>
        <v>0</v>
      </c>
      <c r="L1242" s="4">
        <f t="shared" ref="L1242:L1280" si="193">D1242/D1243-1</f>
        <v>5.1308889778223232E-5</v>
      </c>
      <c r="M1242" s="4">
        <f t="shared" ref="M1242:M1280" si="194">E1242/E1243-1</f>
        <v>-5.1358430486425632E-5</v>
      </c>
      <c r="N1242" s="4">
        <f t="shared" ref="N1242:N1280" si="195">F1242/F1243-1</f>
        <v>-1.5423688729399032E-4</v>
      </c>
      <c r="S1242" s="5">
        <f>G1242/G1243-1</f>
        <v>0</v>
      </c>
      <c r="T1242" s="5">
        <f>H1242/H1243-1</f>
        <v>0</v>
      </c>
      <c r="U1242" s="5">
        <f>I1242/I1243-1</f>
        <v>-5.0180146726863661E-5</v>
      </c>
      <c r="V1242" s="5">
        <f>J1242/J1243-1</f>
        <v>-4.0242663259526523E-5</v>
      </c>
      <c r="X1242" s="8"/>
      <c r="Y1242" s="8"/>
      <c r="Z1242" s="8"/>
    </row>
    <row r="1243" spans="2:26" x14ac:dyDescent="0.2">
      <c r="B1243" s="2">
        <v>41843</v>
      </c>
      <c r="C1243" s="1">
        <v>97.712400000000002</v>
      </c>
      <c r="D1243" s="1">
        <v>97.448999999999998</v>
      </c>
      <c r="E1243" s="1">
        <v>97.355000000000004</v>
      </c>
      <c r="F1243" s="1">
        <v>97.253</v>
      </c>
      <c r="G1243" s="1">
        <v>99.75</v>
      </c>
      <c r="H1243" s="1">
        <v>99.74</v>
      </c>
      <c r="I1243" s="1">
        <v>99.641000000000005</v>
      </c>
      <c r="J1243" s="1">
        <v>99.397000000000006</v>
      </c>
      <c r="K1243" s="4">
        <f t="shared" si="192"/>
        <v>0</v>
      </c>
      <c r="L1243" s="4">
        <f t="shared" si="193"/>
        <v>-5.1306257311090064E-5</v>
      </c>
      <c r="M1243" s="4">
        <f t="shared" si="194"/>
        <v>0</v>
      </c>
      <c r="N1243" s="4">
        <f t="shared" si="195"/>
        <v>0</v>
      </c>
      <c r="S1243" s="5">
        <f>G1243/G1244-1</f>
        <v>0</v>
      </c>
      <c r="T1243" s="5">
        <f>H1243/H1244-1</f>
        <v>0</v>
      </c>
      <c r="U1243" s="5">
        <f>I1243/I1244-1</f>
        <v>0</v>
      </c>
      <c r="V1243" s="5">
        <f>J1243/J1244-1</f>
        <v>0</v>
      </c>
      <c r="X1243" s="8"/>
      <c r="Y1243" s="8"/>
      <c r="Z1243" s="8"/>
    </row>
    <row r="1244" spans="2:26" x14ac:dyDescent="0.2">
      <c r="B1244" s="2">
        <v>41842</v>
      </c>
      <c r="C1244" s="1">
        <v>97.712400000000002</v>
      </c>
      <c r="D1244" s="1">
        <v>97.453999999999994</v>
      </c>
      <c r="E1244" s="1">
        <v>97.355000000000004</v>
      </c>
      <c r="F1244" s="1">
        <v>97.253</v>
      </c>
      <c r="G1244" s="1">
        <v>99.75</v>
      </c>
      <c r="H1244" s="1">
        <v>99.74</v>
      </c>
      <c r="I1244" s="1">
        <v>99.641000000000005</v>
      </c>
      <c r="J1244" s="1">
        <v>99.397000000000006</v>
      </c>
      <c r="K1244" s="4">
        <f t="shared" si="192"/>
        <v>0</v>
      </c>
      <c r="L1244" s="4">
        <f t="shared" si="193"/>
        <v>1.0262304503094732E-4</v>
      </c>
      <c r="M1244" s="4">
        <f t="shared" si="194"/>
        <v>1.027274128102551E-4</v>
      </c>
      <c r="N1244" s="4">
        <f t="shared" si="195"/>
        <v>2.0569148334415033E-4</v>
      </c>
      <c r="S1244" s="5">
        <f>G1244/G1245-1</f>
        <v>-1.0024057738577952E-4</v>
      </c>
      <c r="T1244" s="5">
        <f>H1244/H1245-1</f>
        <v>-1.0025062656648931E-4</v>
      </c>
      <c r="U1244" s="5">
        <f>I1244/I1245-1</f>
        <v>-5.0177628805880836E-5</v>
      </c>
      <c r="V1244" s="5">
        <f>J1244/J1245-1</f>
        <v>-5.030079877665905E-5</v>
      </c>
      <c r="X1244" s="8"/>
      <c r="Y1244" s="8"/>
      <c r="Z1244" s="8"/>
    </row>
    <row r="1245" spans="2:26" x14ac:dyDescent="0.2">
      <c r="B1245" s="2">
        <v>41841</v>
      </c>
      <c r="C1245" s="1">
        <v>97.712400000000002</v>
      </c>
      <c r="D1245" s="1">
        <v>97.444000000000003</v>
      </c>
      <c r="E1245" s="1">
        <v>97.344999999999999</v>
      </c>
      <c r="F1245" s="1">
        <v>97.233000000000004</v>
      </c>
      <c r="G1245" s="1">
        <v>99.76</v>
      </c>
      <c r="H1245" s="1">
        <v>99.75</v>
      </c>
      <c r="I1245" s="1">
        <v>99.646000000000001</v>
      </c>
      <c r="J1245" s="1">
        <v>99.402000000000001</v>
      </c>
      <c r="K1245" s="4">
        <f t="shared" si="192"/>
        <v>0</v>
      </c>
      <c r="L1245" s="4">
        <f t="shared" si="193"/>
        <v>0</v>
      </c>
      <c r="M1245" s="4">
        <f t="shared" si="194"/>
        <v>-5.136106831016285E-5</v>
      </c>
      <c r="N1245" s="4">
        <f t="shared" si="195"/>
        <v>-1.5424481737413842E-4</v>
      </c>
      <c r="S1245" s="5">
        <f>G1245/G1246-1</f>
        <v>-1.0023053021945838E-4</v>
      </c>
      <c r="T1245" s="5">
        <f>H1245/H1246-1</f>
        <v>-5.0122800862029138E-5</v>
      </c>
      <c r="U1245" s="5">
        <f>I1245/I1246-1</f>
        <v>-5.0175111137806816E-5</v>
      </c>
      <c r="V1245" s="5">
        <f>J1245/J1246-1</f>
        <v>-5.0298268733595108E-5</v>
      </c>
      <c r="X1245" s="8"/>
      <c r="Y1245" s="8"/>
      <c r="Z1245" s="8"/>
    </row>
    <row r="1246" spans="2:26" x14ac:dyDescent="0.2">
      <c r="B1246" s="2">
        <v>41838</v>
      </c>
      <c r="C1246" s="1">
        <v>97.712400000000002</v>
      </c>
      <c r="D1246" s="1">
        <v>97.444000000000003</v>
      </c>
      <c r="E1246" s="1">
        <v>97.35</v>
      </c>
      <c r="F1246" s="1">
        <v>97.248000000000005</v>
      </c>
      <c r="G1246" s="1">
        <v>99.77</v>
      </c>
      <c r="H1246" s="1">
        <v>99.754999999999995</v>
      </c>
      <c r="I1246" s="1">
        <v>99.650999999999996</v>
      </c>
      <c r="J1246" s="1">
        <v>99.406999999999996</v>
      </c>
      <c r="K1246" s="4">
        <f t="shared" si="192"/>
        <v>0</v>
      </c>
      <c r="L1246" s="4">
        <f t="shared" si="193"/>
        <v>0</v>
      </c>
      <c r="M1246" s="4">
        <f t="shared" si="194"/>
        <v>-5.1358430486425632E-5</v>
      </c>
      <c r="N1246" s="4">
        <f t="shared" si="195"/>
        <v>-1.0281930535271933E-4</v>
      </c>
      <c r="S1246" s="5">
        <f>G1246/G1247-1</f>
        <v>-5.0112753695930046E-5</v>
      </c>
      <c r="T1246" s="5">
        <f>H1246/H1247-1</f>
        <v>-5.0120288693000781E-5</v>
      </c>
      <c r="U1246" s="5">
        <f>I1246/I1247-1</f>
        <v>-5.0172593722530578E-5</v>
      </c>
      <c r="V1246" s="5">
        <f>J1246/J1247-1</f>
        <v>-5.0295738945105306E-5</v>
      </c>
      <c r="X1246" s="8"/>
      <c r="Y1246" s="8"/>
      <c r="Z1246" s="8"/>
    </row>
    <row r="1247" spans="2:26" x14ac:dyDescent="0.2">
      <c r="B1247" s="2">
        <v>41837</v>
      </c>
      <c r="C1247" s="1">
        <v>97.712400000000002</v>
      </c>
      <c r="D1247" s="1">
        <v>97.444000000000003</v>
      </c>
      <c r="E1247" s="1">
        <v>97.355000000000004</v>
      </c>
      <c r="F1247" s="1">
        <v>97.257999999999996</v>
      </c>
      <c r="G1247" s="1">
        <v>99.775000000000006</v>
      </c>
      <c r="H1247" s="1">
        <v>99.76</v>
      </c>
      <c r="I1247" s="1">
        <v>99.656000000000006</v>
      </c>
      <c r="J1247" s="1">
        <v>99.412000000000006</v>
      </c>
      <c r="K1247" s="4">
        <f t="shared" si="192"/>
        <v>0</v>
      </c>
      <c r="L1247" s="4">
        <f t="shared" si="193"/>
        <v>-5.1308889778223232E-5</v>
      </c>
      <c r="M1247" s="4">
        <f t="shared" si="194"/>
        <v>0</v>
      </c>
      <c r="N1247" s="4">
        <f t="shared" si="195"/>
        <v>1.5425274826985635E-4</v>
      </c>
      <c r="S1247" s="5">
        <f>G1247/G1248-1</f>
        <v>0</v>
      </c>
      <c r="T1247" s="5">
        <f>H1247/H1248-1</f>
        <v>5.0122800862251182E-5</v>
      </c>
      <c r="U1247" s="5">
        <f>I1247/I1248-1</f>
        <v>1.0035525761198372E-4</v>
      </c>
      <c r="V1247" s="5">
        <f>J1247/J1248-1</f>
        <v>1.006015975533181E-4</v>
      </c>
      <c r="X1247" s="8"/>
      <c r="Y1247" s="8"/>
      <c r="Z1247" s="8"/>
    </row>
    <row r="1248" spans="2:26" x14ac:dyDescent="0.2">
      <c r="B1248" s="2">
        <v>41836</v>
      </c>
      <c r="C1248" s="1">
        <v>97.712400000000002</v>
      </c>
      <c r="D1248" s="1">
        <v>97.448999999999998</v>
      </c>
      <c r="E1248" s="1">
        <v>97.355000000000004</v>
      </c>
      <c r="F1248" s="1">
        <v>97.242999999999995</v>
      </c>
      <c r="G1248" s="1">
        <v>99.775000000000006</v>
      </c>
      <c r="H1248" s="1">
        <v>99.754999999999995</v>
      </c>
      <c r="I1248" s="1">
        <v>99.646000000000001</v>
      </c>
      <c r="J1248" s="1">
        <v>99.402000000000001</v>
      </c>
      <c r="K1248" s="4">
        <f t="shared" si="192"/>
        <v>0</v>
      </c>
      <c r="L1248" s="4">
        <f t="shared" si="193"/>
        <v>5.131152251536264E-5</v>
      </c>
      <c r="M1248" s="4">
        <f t="shared" si="194"/>
        <v>0</v>
      </c>
      <c r="N1248" s="4">
        <f t="shared" si="195"/>
        <v>-1.0282459152932688E-4</v>
      </c>
      <c r="S1248" s="5">
        <f>G1248/G1249-1</f>
        <v>0</v>
      </c>
      <c r="T1248" s="5">
        <f>H1248/H1249-1</f>
        <v>-5.0120288693000781E-5</v>
      </c>
      <c r="U1248" s="5">
        <f>I1248/I1249-1</f>
        <v>-5.0175111137806816E-5</v>
      </c>
      <c r="V1248" s="5">
        <f>J1248/J1249-1</f>
        <v>-5.0298268733595108E-5</v>
      </c>
      <c r="X1248" s="8"/>
      <c r="Y1248" s="8"/>
      <c r="Z1248" s="8"/>
    </row>
    <row r="1249" spans="2:26" x14ac:dyDescent="0.2">
      <c r="B1249" s="2">
        <v>41835</v>
      </c>
      <c r="C1249" s="1">
        <v>97.712400000000002</v>
      </c>
      <c r="D1249" s="1">
        <v>97.444000000000003</v>
      </c>
      <c r="E1249" s="1">
        <v>97.355000000000004</v>
      </c>
      <c r="F1249" s="1">
        <v>97.253</v>
      </c>
      <c r="G1249" s="1">
        <v>99.775000000000006</v>
      </c>
      <c r="H1249" s="1">
        <v>99.76</v>
      </c>
      <c r="I1249" s="1">
        <v>99.650999999999996</v>
      </c>
      <c r="J1249" s="1">
        <v>99.406999999999996</v>
      </c>
      <c r="K1249" s="4">
        <f t="shared" si="192"/>
        <v>0</v>
      </c>
      <c r="L1249" s="4">
        <f t="shared" si="193"/>
        <v>-5.1308889778223232E-5</v>
      </c>
      <c r="M1249" s="4">
        <f t="shared" si="194"/>
        <v>-1.5405155592074227E-4</v>
      </c>
      <c r="N1249" s="4">
        <f t="shared" si="195"/>
        <v>-2.4671813481091931E-4</v>
      </c>
      <c r="S1249" s="5">
        <f>G1249/G1250-1</f>
        <v>0</v>
      </c>
      <c r="T1249" s="5">
        <f>H1249/H1250-1</f>
        <v>5.0122800862251182E-5</v>
      </c>
      <c r="U1249" s="5">
        <f>I1249/I1250-1</f>
        <v>5.0177628805991858E-5</v>
      </c>
      <c r="V1249" s="5">
        <f>J1249/J1250-1</f>
        <v>1.0060665814859426E-4</v>
      </c>
      <c r="X1249" s="8"/>
      <c r="Y1249" s="8"/>
      <c r="Z1249" s="8"/>
    </row>
    <row r="1250" spans="2:26" x14ac:dyDescent="0.2">
      <c r="B1250" s="2">
        <v>41834</v>
      </c>
      <c r="C1250" s="1">
        <v>97.712400000000002</v>
      </c>
      <c r="D1250" s="1">
        <v>97.448999999999998</v>
      </c>
      <c r="E1250" s="1">
        <v>97.37</v>
      </c>
      <c r="F1250" s="1">
        <v>97.277000000000001</v>
      </c>
      <c r="G1250" s="1">
        <v>99.775000000000006</v>
      </c>
      <c r="H1250" s="1">
        <v>99.754999999999995</v>
      </c>
      <c r="I1250" s="1">
        <v>99.646000000000001</v>
      </c>
      <c r="J1250" s="1">
        <v>99.397000000000006</v>
      </c>
      <c r="K1250" s="4">
        <f t="shared" si="192"/>
        <v>5.0149681447342331E-5</v>
      </c>
      <c r="L1250" s="4">
        <f t="shared" si="193"/>
        <v>5.131152251536264E-5</v>
      </c>
      <c r="M1250" s="4">
        <f t="shared" si="194"/>
        <v>5.1353155651412408E-5</v>
      </c>
      <c r="N1250" s="4">
        <f t="shared" si="195"/>
        <v>-5.1396969634631695E-5</v>
      </c>
      <c r="S1250" s="5">
        <f>G1250/G1251-1</f>
        <v>0</v>
      </c>
      <c r="T1250" s="5">
        <f>H1250/H1251-1</f>
        <v>-5.0120288693000781E-5</v>
      </c>
      <c r="U1250" s="5">
        <f>I1250/I1251-1</f>
        <v>-5.0175111137806816E-5</v>
      </c>
      <c r="V1250" s="5">
        <f>J1250/J1251-1</f>
        <v>-1.0059653746707919E-4</v>
      </c>
      <c r="X1250" s="8"/>
      <c r="Y1250" s="8"/>
      <c r="Z1250" s="8"/>
    </row>
    <row r="1251" spans="2:26" x14ac:dyDescent="0.2">
      <c r="B1251" s="2">
        <v>41831</v>
      </c>
      <c r="C1251" s="1">
        <v>97.707499999999996</v>
      </c>
      <c r="D1251" s="1">
        <v>97.444000000000003</v>
      </c>
      <c r="E1251" s="1">
        <v>97.364999999999995</v>
      </c>
      <c r="F1251" s="1">
        <v>97.281999999999996</v>
      </c>
      <c r="G1251" s="1">
        <v>99.775000000000006</v>
      </c>
      <c r="H1251" s="1">
        <v>99.76</v>
      </c>
      <c r="I1251" s="1">
        <v>99.650999999999996</v>
      </c>
      <c r="J1251" s="1">
        <v>99.406999999999996</v>
      </c>
      <c r="K1251" s="4">
        <f t="shared" si="192"/>
        <v>0</v>
      </c>
      <c r="L1251" s="4">
        <f t="shared" si="193"/>
        <v>-5.1308889778223232E-5</v>
      </c>
      <c r="M1251" s="4">
        <f t="shared" si="194"/>
        <v>-1.0269576379984269E-4</v>
      </c>
      <c r="N1251" s="4">
        <f t="shared" si="195"/>
        <v>-5.1394328122067456E-5</v>
      </c>
      <c r="S1251" s="5">
        <f>G1251/G1252-1</f>
        <v>-5.0110242533540905E-5</v>
      </c>
      <c r="T1251" s="5">
        <f>H1251/H1252-1</f>
        <v>-5.0117776775326917E-5</v>
      </c>
      <c r="U1251" s="5">
        <f>I1251/I1252-1</f>
        <v>-5.0172593722530578E-5</v>
      </c>
      <c r="V1251" s="5">
        <f>J1251/J1252-1</f>
        <v>-5.0295738945105306E-5</v>
      </c>
      <c r="X1251" s="8"/>
      <c r="Y1251" s="8"/>
      <c r="Z1251" s="8"/>
    </row>
    <row r="1252" spans="2:26" x14ac:dyDescent="0.2">
      <c r="B1252" s="2">
        <v>41830</v>
      </c>
      <c r="C1252" s="1">
        <v>97.707499999999996</v>
      </c>
      <c r="D1252" s="1">
        <v>97.448999999999998</v>
      </c>
      <c r="E1252" s="1">
        <v>97.375</v>
      </c>
      <c r="F1252" s="1">
        <v>97.287000000000006</v>
      </c>
      <c r="G1252" s="1">
        <v>99.78</v>
      </c>
      <c r="H1252" s="1">
        <v>99.765000000000001</v>
      </c>
      <c r="I1252" s="1">
        <v>99.656000000000006</v>
      </c>
      <c r="J1252" s="1">
        <v>99.412000000000006</v>
      </c>
      <c r="K1252" s="4">
        <f t="shared" si="192"/>
        <v>0</v>
      </c>
      <c r="L1252" s="4">
        <f t="shared" si="193"/>
        <v>1.539503664018671E-4</v>
      </c>
      <c r="M1252" s="4">
        <f t="shared" si="194"/>
        <v>3.0818223843032122E-4</v>
      </c>
      <c r="N1252" s="4">
        <f t="shared" si="195"/>
        <v>3.4960361119962258E-4</v>
      </c>
      <c r="S1252" s="5">
        <f>G1252/G1253-1</f>
        <v>-5.0107731622950347E-5</v>
      </c>
      <c r="T1252" s="5">
        <f>H1252/H1253-1</f>
        <v>-5.0115265109673679E-5</v>
      </c>
      <c r="U1252" s="5">
        <f>I1252/I1253-1</f>
        <v>0</v>
      </c>
      <c r="V1252" s="5">
        <f>J1252/J1253-1</f>
        <v>5.0298268733595108E-5</v>
      </c>
      <c r="X1252" s="8"/>
      <c r="Y1252" s="8"/>
      <c r="Z1252" s="8"/>
    </row>
    <row r="1253" spans="2:26" x14ac:dyDescent="0.2">
      <c r="B1253" s="2">
        <v>41829</v>
      </c>
      <c r="C1253" s="1">
        <v>97.707499999999996</v>
      </c>
      <c r="D1253" s="1">
        <v>97.433999999999997</v>
      </c>
      <c r="E1253" s="1">
        <v>97.344999999999999</v>
      </c>
      <c r="F1253" s="1">
        <v>97.253</v>
      </c>
      <c r="G1253" s="1">
        <v>99.784999999999997</v>
      </c>
      <c r="H1253" s="1">
        <v>99.77</v>
      </c>
      <c r="I1253" s="1">
        <v>99.656000000000006</v>
      </c>
      <c r="J1253" s="1">
        <v>99.406999999999996</v>
      </c>
      <c r="K1253" s="4">
        <f t="shared" si="192"/>
        <v>0</v>
      </c>
      <c r="L1253" s="4">
        <f t="shared" si="193"/>
        <v>0</v>
      </c>
      <c r="M1253" s="4">
        <f t="shared" si="194"/>
        <v>-5.136106831016285E-5</v>
      </c>
      <c r="N1253" s="4">
        <f t="shared" si="195"/>
        <v>5.1414939124638792E-5</v>
      </c>
      <c r="S1253" s="5">
        <f>G1253/G1254-1</f>
        <v>-1.0020542111333075E-4</v>
      </c>
      <c r="T1253" s="5">
        <f>H1253/H1254-1</f>
        <v>-1.0022048506719283E-4</v>
      </c>
      <c r="U1253" s="5">
        <f>I1253/I1254-1</f>
        <v>-1.0033511929841143E-4</v>
      </c>
      <c r="V1253" s="5">
        <f>J1253/J1254-1</f>
        <v>-5.0295738945105306E-5</v>
      </c>
      <c r="X1253" s="8"/>
      <c r="Y1253" s="8"/>
      <c r="Z1253" s="8"/>
    </row>
    <row r="1254" spans="2:26" x14ac:dyDescent="0.2">
      <c r="B1254" s="2">
        <v>41828</v>
      </c>
      <c r="C1254" s="1">
        <v>97.707499999999996</v>
      </c>
      <c r="D1254" s="1">
        <v>97.433999999999997</v>
      </c>
      <c r="E1254" s="1">
        <v>97.35</v>
      </c>
      <c r="F1254" s="1">
        <v>97.248000000000005</v>
      </c>
      <c r="G1254" s="1">
        <v>99.795000000000002</v>
      </c>
      <c r="H1254" s="1">
        <v>99.78</v>
      </c>
      <c r="I1254" s="1">
        <v>99.665999999999997</v>
      </c>
      <c r="J1254" s="1">
        <v>99.412000000000006</v>
      </c>
      <c r="K1254" s="4">
        <f t="shared" si="192"/>
        <v>0</v>
      </c>
      <c r="L1254" s="4">
        <f t="shared" si="193"/>
        <v>0</v>
      </c>
      <c r="M1254" s="4">
        <f t="shared" si="194"/>
        <v>5.1363706405016529E-5</v>
      </c>
      <c r="N1254" s="4">
        <f t="shared" si="195"/>
        <v>5.1417582756618785E-5</v>
      </c>
      <c r="S1254" s="5">
        <f>G1254/G1255-1</f>
        <v>0</v>
      </c>
      <c r="T1254" s="5">
        <f>H1254/H1255-1</f>
        <v>0</v>
      </c>
      <c r="U1254" s="5">
        <f>I1254/I1255-1</f>
        <v>0</v>
      </c>
      <c r="V1254" s="5">
        <f>J1254/J1255-1</f>
        <v>0</v>
      </c>
      <c r="X1254" s="8"/>
      <c r="Y1254" s="8"/>
      <c r="Z1254" s="8"/>
    </row>
    <row r="1255" spans="2:26" x14ac:dyDescent="0.2">
      <c r="B1255" s="2">
        <v>41827</v>
      </c>
      <c r="C1255" s="1">
        <v>97.707499999999996</v>
      </c>
      <c r="D1255" s="1">
        <v>97.433999999999997</v>
      </c>
      <c r="E1255" s="1">
        <v>97.344999999999999</v>
      </c>
      <c r="F1255" s="1">
        <v>97.242999999999995</v>
      </c>
      <c r="G1255" s="1">
        <v>99.795000000000002</v>
      </c>
      <c r="H1255" s="1">
        <v>99.78</v>
      </c>
      <c r="I1255" s="1">
        <v>99.665999999999997</v>
      </c>
      <c r="J1255" s="1">
        <v>99.412000000000006</v>
      </c>
      <c r="K1255" s="4">
        <f t="shared" si="192"/>
        <v>-5.0147166582803493E-5</v>
      </c>
      <c r="L1255" s="4">
        <f t="shared" si="193"/>
        <v>-5.1314155522841354E-5</v>
      </c>
      <c r="M1255" s="4">
        <f t="shared" si="194"/>
        <v>-1.0271686097274024E-4</v>
      </c>
      <c r="N1255" s="4">
        <f t="shared" si="195"/>
        <v>-1.5422895802919001E-4</v>
      </c>
      <c r="S1255" s="5">
        <f>G1255/G1256-1</f>
        <v>0</v>
      </c>
      <c r="T1255" s="5">
        <f>H1255/H1256-1</f>
        <v>0</v>
      </c>
      <c r="U1255" s="5">
        <f>I1255/I1256-1</f>
        <v>0</v>
      </c>
      <c r="V1255" s="5">
        <f>J1255/J1256-1</f>
        <v>0</v>
      </c>
      <c r="X1255" s="8"/>
      <c r="Y1255" s="8"/>
      <c r="Z1255" s="8"/>
    </row>
    <row r="1256" spans="2:26" x14ac:dyDescent="0.2">
      <c r="B1256" s="2">
        <v>41824</v>
      </c>
      <c r="C1256" s="1">
        <v>97.712400000000002</v>
      </c>
      <c r="D1256" s="1">
        <v>97.438999999999993</v>
      </c>
      <c r="E1256" s="1">
        <v>97.355000000000004</v>
      </c>
      <c r="F1256" s="1">
        <v>97.257999999999996</v>
      </c>
      <c r="G1256" s="1">
        <v>99.795000000000002</v>
      </c>
      <c r="H1256" s="1">
        <v>99.78</v>
      </c>
      <c r="I1256" s="1">
        <v>99.665999999999997</v>
      </c>
      <c r="J1256" s="1">
        <v>99.412000000000006</v>
      </c>
      <c r="K1256" s="4">
        <f t="shared" si="192"/>
        <v>0</v>
      </c>
      <c r="L1256" s="4">
        <f t="shared" si="193"/>
        <v>0</v>
      </c>
      <c r="M1256" s="4">
        <f t="shared" si="194"/>
        <v>0</v>
      </c>
      <c r="N1256" s="4">
        <f t="shared" si="195"/>
        <v>0</v>
      </c>
      <c r="S1256" s="5">
        <f>G1256/G1257-1</f>
        <v>0</v>
      </c>
      <c r="T1256" s="5">
        <f>H1256/H1257-1</f>
        <v>0</v>
      </c>
      <c r="U1256" s="5">
        <f>I1256/I1257-1</f>
        <v>0</v>
      </c>
      <c r="V1256" s="5">
        <f>J1256/J1257-1</f>
        <v>0</v>
      </c>
      <c r="X1256" s="8"/>
      <c r="Y1256" s="8"/>
      <c r="Z1256" s="8"/>
    </row>
    <row r="1257" spans="2:26" x14ac:dyDescent="0.2">
      <c r="B1257" s="2">
        <v>41823</v>
      </c>
      <c r="C1257" s="1">
        <v>97.712400000000002</v>
      </c>
      <c r="D1257" s="1">
        <v>97.438999999999993</v>
      </c>
      <c r="E1257" s="1">
        <v>97.355000000000004</v>
      </c>
      <c r="F1257" s="1">
        <v>97.257999999999996</v>
      </c>
      <c r="G1257" s="1">
        <v>99.795000000000002</v>
      </c>
      <c r="H1257" s="1">
        <v>99.78</v>
      </c>
      <c r="I1257" s="1">
        <v>99.665999999999997</v>
      </c>
      <c r="J1257" s="1">
        <v>99.412000000000006</v>
      </c>
      <c r="K1257" s="4">
        <f t="shared" si="192"/>
        <v>5.0149681447342331E-5</v>
      </c>
      <c r="L1257" s="4">
        <f t="shared" si="193"/>
        <v>-5.1311522515584684E-5</v>
      </c>
      <c r="M1257" s="4">
        <f t="shared" si="194"/>
        <v>-1.5405155592074227E-4</v>
      </c>
      <c r="N1257" s="4">
        <f t="shared" si="195"/>
        <v>-2.9808710310741393E-4</v>
      </c>
      <c r="S1257" s="5">
        <f>G1257/G1258-1</f>
        <v>5.0105220964047348E-5</v>
      </c>
      <c r="T1257" s="5">
        <f>H1257/H1258-1</f>
        <v>1.002305302195694E-4</v>
      </c>
      <c r="U1257" s="5">
        <f>I1257/I1258-1</f>
        <v>1.0034518744461707E-4</v>
      </c>
      <c r="V1257" s="5">
        <f>J1257/J1258-1</f>
        <v>1.006015975533181E-4</v>
      </c>
      <c r="X1257" s="8"/>
      <c r="Y1257" s="8"/>
      <c r="Z1257" s="8"/>
    </row>
    <row r="1258" spans="2:26" x14ac:dyDescent="0.2">
      <c r="B1258" s="2">
        <v>41822</v>
      </c>
      <c r="C1258" s="1">
        <v>97.707499999999996</v>
      </c>
      <c r="D1258" s="1">
        <v>97.444000000000003</v>
      </c>
      <c r="E1258" s="1">
        <v>97.37</v>
      </c>
      <c r="F1258" s="1">
        <v>97.287000000000006</v>
      </c>
      <c r="G1258" s="1">
        <v>99.79</v>
      </c>
      <c r="H1258" s="1">
        <v>99.77</v>
      </c>
      <c r="I1258" s="1">
        <v>99.656000000000006</v>
      </c>
      <c r="J1258" s="1">
        <v>99.402000000000001</v>
      </c>
      <c r="K1258" s="4">
        <f t="shared" si="192"/>
        <v>0</v>
      </c>
      <c r="L1258" s="4">
        <f t="shared" si="193"/>
        <v>0</v>
      </c>
      <c r="M1258" s="4">
        <f t="shared" si="194"/>
        <v>0</v>
      </c>
      <c r="N1258" s="4">
        <f t="shared" si="195"/>
        <v>-1.02778091821909E-4</v>
      </c>
      <c r="S1258" s="5">
        <f>G1258/G1259-1</f>
        <v>-1.0020040080149784E-4</v>
      </c>
      <c r="T1258" s="5">
        <f>H1258/H1259-1</f>
        <v>-1.0022048506719283E-4</v>
      </c>
      <c r="U1258" s="5">
        <f>I1258/I1259-1</f>
        <v>-5.0170076559497012E-5</v>
      </c>
      <c r="V1258" s="5">
        <f>J1258/J1259-1</f>
        <v>-5.0298268733595108E-5</v>
      </c>
      <c r="X1258" s="8"/>
      <c r="Y1258" s="8"/>
      <c r="Z1258" s="8"/>
    </row>
    <row r="1259" spans="2:26" x14ac:dyDescent="0.2">
      <c r="B1259" s="2">
        <v>41821</v>
      </c>
      <c r="C1259" s="1">
        <v>97.707499999999996</v>
      </c>
      <c r="D1259" s="1">
        <v>97.444000000000003</v>
      </c>
      <c r="E1259" s="1">
        <v>97.37</v>
      </c>
      <c r="F1259" s="1">
        <v>97.296999999999997</v>
      </c>
      <c r="G1259" s="1">
        <v>99.8</v>
      </c>
      <c r="H1259" s="1">
        <v>99.78</v>
      </c>
      <c r="I1259" s="1">
        <v>99.661000000000001</v>
      </c>
      <c r="J1259" s="1">
        <v>99.406999999999996</v>
      </c>
      <c r="K1259" s="4">
        <f t="shared" si="192"/>
        <v>0</v>
      </c>
      <c r="L1259" s="4">
        <f t="shared" si="193"/>
        <v>0</v>
      </c>
      <c r="M1259" s="4">
        <f t="shared" si="194"/>
        <v>-5.1347881899865833E-5</v>
      </c>
      <c r="N1259" s="4">
        <f t="shared" si="195"/>
        <v>-5.138640521273885E-5</v>
      </c>
      <c r="S1259" s="5">
        <f>G1259/G1260-1</f>
        <v>5.0102710556609864E-5</v>
      </c>
      <c r="T1259" s="5">
        <f>H1259/H1260-1</f>
        <v>0</v>
      </c>
      <c r="U1259" s="5">
        <f>I1259/I1260-1</f>
        <v>0</v>
      </c>
      <c r="V1259" s="5">
        <f>J1259/J1260-1</f>
        <v>0</v>
      </c>
      <c r="X1259" s="8"/>
      <c r="Y1259" s="8"/>
      <c r="Z1259" s="8"/>
    </row>
    <row r="1260" spans="2:26" x14ac:dyDescent="0.2">
      <c r="B1260" s="2">
        <v>41820</v>
      </c>
      <c r="C1260" s="1">
        <v>97.707499999999996</v>
      </c>
      <c r="D1260" s="1">
        <v>97.444000000000003</v>
      </c>
      <c r="E1260" s="1">
        <v>97.375</v>
      </c>
      <c r="F1260" s="1">
        <v>97.302000000000007</v>
      </c>
      <c r="G1260" s="1">
        <v>99.795000000000002</v>
      </c>
      <c r="H1260" s="1">
        <v>99.78</v>
      </c>
      <c r="I1260" s="1">
        <v>99.661000000000001</v>
      </c>
      <c r="J1260" s="1">
        <v>99.406999999999996</v>
      </c>
      <c r="K1260" s="4">
        <f t="shared" si="192"/>
        <v>0</v>
      </c>
      <c r="L1260" s="4">
        <f t="shared" si="193"/>
        <v>0</v>
      </c>
      <c r="M1260" s="4">
        <f t="shared" si="194"/>
        <v>5.13505186401364E-5</v>
      </c>
      <c r="N1260" s="4">
        <f t="shared" si="195"/>
        <v>1.0278337376146141E-4</v>
      </c>
      <c r="S1260" s="5">
        <f>G1260/G1261-1</f>
        <v>5.0105220964047348E-5</v>
      </c>
      <c r="T1260" s="5">
        <f>H1260/H1261-1</f>
        <v>1.002305302195694E-4</v>
      </c>
      <c r="U1260" s="5">
        <f>I1260/I1261-1</f>
        <v>1.0035022227583568E-4</v>
      </c>
      <c r="V1260" s="5">
        <f>J1260/J1261-1</f>
        <v>1.0060665814859426E-4</v>
      </c>
      <c r="X1260" s="8"/>
      <c r="Y1260" s="8"/>
      <c r="Z1260" s="8"/>
    </row>
    <row r="1261" spans="2:26" x14ac:dyDescent="0.2">
      <c r="B1261" s="2">
        <v>41817</v>
      </c>
      <c r="C1261" s="1">
        <v>97.707499999999996</v>
      </c>
      <c r="D1261" s="1">
        <v>97.444000000000003</v>
      </c>
      <c r="E1261" s="1">
        <v>97.37</v>
      </c>
      <c r="F1261" s="1">
        <v>97.292000000000002</v>
      </c>
      <c r="G1261" s="1">
        <v>99.79</v>
      </c>
      <c r="H1261" s="1">
        <v>99.77</v>
      </c>
      <c r="I1261" s="1">
        <v>99.650999999999996</v>
      </c>
      <c r="J1261" s="1">
        <v>99.397000000000006</v>
      </c>
      <c r="K1261" s="4">
        <f t="shared" si="192"/>
        <v>0</v>
      </c>
      <c r="L1261" s="4">
        <f t="shared" si="193"/>
        <v>5.1314155522952376E-5</v>
      </c>
      <c r="M1261" s="4">
        <f t="shared" si="194"/>
        <v>5.1353155651412408E-5</v>
      </c>
      <c r="N1261" s="4">
        <f t="shared" si="195"/>
        <v>5.1394328121956434E-5</v>
      </c>
      <c r="S1261" s="5">
        <f>G1261/G1262-1</f>
        <v>-5.0102710556609864E-5</v>
      </c>
      <c r="T1261" s="5">
        <f>H1261/H1262-1</f>
        <v>-1.0022048506719283E-4</v>
      </c>
      <c r="U1261" s="5">
        <f>I1261/I1262-1</f>
        <v>-1.0034015311910505E-4</v>
      </c>
      <c r="V1261" s="5">
        <f>J1261/J1262-1</f>
        <v>-1.0059653746707919E-4</v>
      </c>
      <c r="X1261" s="8"/>
      <c r="Y1261" s="8"/>
      <c r="Z1261" s="8"/>
    </row>
    <row r="1262" spans="2:26" x14ac:dyDescent="0.2">
      <c r="B1262" s="2">
        <v>41816</v>
      </c>
      <c r="C1262" s="1">
        <v>97.707499999999996</v>
      </c>
      <c r="D1262" s="1">
        <v>97.438999999999993</v>
      </c>
      <c r="E1262" s="1">
        <v>97.364999999999995</v>
      </c>
      <c r="F1262" s="1">
        <v>97.287000000000006</v>
      </c>
      <c r="G1262" s="1">
        <v>99.795000000000002</v>
      </c>
      <c r="H1262" s="1">
        <v>99.78</v>
      </c>
      <c r="I1262" s="1">
        <v>99.661000000000001</v>
      </c>
      <c r="J1262" s="1">
        <v>99.406999999999996</v>
      </c>
      <c r="K1262" s="4">
        <f t="shared" si="192"/>
        <v>0</v>
      </c>
      <c r="L1262" s="4">
        <f t="shared" si="193"/>
        <v>0</v>
      </c>
      <c r="M1262" s="4">
        <f t="shared" si="194"/>
        <v>5.1355792933360789E-5</v>
      </c>
      <c r="N1262" s="4">
        <f t="shared" si="195"/>
        <v>1.5420676042432468E-4</v>
      </c>
      <c r="S1262" s="5">
        <f>G1262/G1263-1</f>
        <v>5.0105220964047348E-5</v>
      </c>
      <c r="T1262" s="5">
        <f>H1262/H1263-1</f>
        <v>1.002305302195694E-4</v>
      </c>
      <c r="U1262" s="5">
        <f>I1262/I1263-1</f>
        <v>1.0035022227583568E-4</v>
      </c>
      <c r="V1262" s="5">
        <f>J1262/J1263-1</f>
        <v>1.0060665814859426E-4</v>
      </c>
      <c r="X1262" s="8"/>
      <c r="Y1262" s="8"/>
      <c r="Z1262" s="8"/>
    </row>
    <row r="1263" spans="2:26" x14ac:dyDescent="0.2">
      <c r="B1263" s="2">
        <v>41815</v>
      </c>
      <c r="C1263" s="1">
        <v>97.707499999999996</v>
      </c>
      <c r="D1263" s="1">
        <v>97.438999999999993</v>
      </c>
      <c r="E1263" s="1">
        <v>97.36</v>
      </c>
      <c r="F1263" s="1">
        <v>97.272000000000006</v>
      </c>
      <c r="G1263" s="1">
        <v>99.79</v>
      </c>
      <c r="H1263" s="1">
        <v>99.77</v>
      </c>
      <c r="I1263" s="1">
        <v>99.650999999999996</v>
      </c>
      <c r="J1263" s="1">
        <v>99.397000000000006</v>
      </c>
      <c r="K1263" s="4">
        <f t="shared" si="192"/>
        <v>0</v>
      </c>
      <c r="L1263" s="4">
        <f t="shared" si="193"/>
        <v>5.1316788800548352E-5</v>
      </c>
      <c r="M1263" s="4">
        <f t="shared" si="194"/>
        <v>1.0272213662054774E-4</v>
      </c>
      <c r="N1263" s="4">
        <f t="shared" si="195"/>
        <v>9.2532617747664858E-5</v>
      </c>
      <c r="S1263" s="5">
        <f>G1263/G1264-1</f>
        <v>5.0107731623061369E-5</v>
      </c>
      <c r="T1263" s="5">
        <f>H1263/H1264-1</f>
        <v>5.0117776775326917E-5</v>
      </c>
      <c r="U1263" s="5">
        <f>I1263/I1264-1</f>
        <v>5.0177628805991858E-5</v>
      </c>
      <c r="V1263" s="5">
        <f>J1263/J1264-1</f>
        <v>9.0554191652936211E-5</v>
      </c>
      <c r="X1263" s="8"/>
      <c r="Y1263" s="8"/>
      <c r="Z1263" s="8"/>
    </row>
    <row r="1264" spans="2:26" x14ac:dyDescent="0.2">
      <c r="B1264" s="2">
        <v>41814</v>
      </c>
      <c r="C1264" s="1">
        <v>97.707499999999996</v>
      </c>
      <c r="D1264" s="1">
        <v>97.433999999999997</v>
      </c>
      <c r="E1264" s="1">
        <v>97.35</v>
      </c>
      <c r="F1264" s="1">
        <v>97.263000000000005</v>
      </c>
      <c r="G1264" s="1">
        <v>99.784999999999997</v>
      </c>
      <c r="H1264" s="1">
        <v>99.765000000000001</v>
      </c>
      <c r="I1264" s="1">
        <v>99.646000000000001</v>
      </c>
      <c r="J1264" s="1">
        <v>99.388000000000005</v>
      </c>
      <c r="K1264" s="4">
        <f t="shared" si="192"/>
        <v>0</v>
      </c>
      <c r="L1264" s="4">
        <f t="shared" si="193"/>
        <v>0</v>
      </c>
      <c r="M1264" s="4">
        <f t="shared" si="194"/>
        <v>0</v>
      </c>
      <c r="N1264" s="4">
        <f t="shared" si="195"/>
        <v>5.1409652676470685E-5</v>
      </c>
      <c r="S1264" s="5">
        <f>G1264/G1265-1</f>
        <v>1.0022550739163805E-4</v>
      </c>
      <c r="T1264" s="5">
        <f>H1264/H1265-1</f>
        <v>5.0120288692889758E-5</v>
      </c>
      <c r="U1264" s="5">
        <f>I1264/I1265-1</f>
        <v>0</v>
      </c>
      <c r="V1264" s="5">
        <f>J1264/J1265-1</f>
        <v>-5.0305353495705418E-5</v>
      </c>
      <c r="X1264" s="8"/>
      <c r="Y1264" s="8"/>
      <c r="Z1264" s="8"/>
    </row>
    <row r="1265" spans="2:26" x14ac:dyDescent="0.2">
      <c r="B1265" s="2">
        <v>41813</v>
      </c>
      <c r="C1265" s="1">
        <v>97.707499999999996</v>
      </c>
      <c r="D1265" s="1">
        <v>97.433999999999997</v>
      </c>
      <c r="E1265" s="1">
        <v>97.35</v>
      </c>
      <c r="F1265" s="1">
        <v>97.257999999999996</v>
      </c>
      <c r="G1265" s="1">
        <v>99.775000000000006</v>
      </c>
      <c r="H1265" s="1">
        <v>99.76</v>
      </c>
      <c r="I1265" s="1">
        <v>99.646000000000001</v>
      </c>
      <c r="J1265" s="1">
        <v>99.393000000000001</v>
      </c>
      <c r="K1265" s="4">
        <f t="shared" si="192"/>
        <v>0</v>
      </c>
      <c r="L1265" s="4">
        <f t="shared" si="193"/>
        <v>0</v>
      </c>
      <c r="M1265" s="4">
        <f t="shared" si="194"/>
        <v>0</v>
      </c>
      <c r="N1265" s="4">
        <f t="shared" si="195"/>
        <v>0</v>
      </c>
      <c r="S1265" s="5">
        <f>G1265/G1266-1</f>
        <v>-5.0110242533540905E-5</v>
      </c>
      <c r="T1265" s="5">
        <f>H1265/H1266-1</f>
        <v>-5.0117776775326917E-5</v>
      </c>
      <c r="U1265" s="5">
        <f>I1265/I1266-1</f>
        <v>0</v>
      </c>
      <c r="V1265" s="5">
        <f>J1265/J1266-1</f>
        <v>0</v>
      </c>
      <c r="X1265" s="8"/>
      <c r="Y1265" s="8"/>
      <c r="Z1265" s="8"/>
    </row>
    <row r="1266" spans="2:26" x14ac:dyDescent="0.2">
      <c r="B1266" s="2">
        <v>41810</v>
      </c>
      <c r="C1266" s="1">
        <v>97.707499999999996</v>
      </c>
      <c r="D1266" s="1">
        <v>97.433999999999997</v>
      </c>
      <c r="E1266" s="1">
        <v>97.35</v>
      </c>
      <c r="F1266" s="1">
        <v>97.257999999999996</v>
      </c>
      <c r="G1266" s="1">
        <v>99.78</v>
      </c>
      <c r="H1266" s="1">
        <v>99.765000000000001</v>
      </c>
      <c r="I1266" s="1">
        <v>99.646000000000001</v>
      </c>
      <c r="J1266" s="1">
        <v>99.393000000000001</v>
      </c>
      <c r="K1266" s="4">
        <f t="shared" si="192"/>
        <v>0</v>
      </c>
      <c r="L1266" s="4">
        <f t="shared" si="193"/>
        <v>0</v>
      </c>
      <c r="M1266" s="4">
        <f t="shared" si="194"/>
        <v>0</v>
      </c>
      <c r="N1266" s="4">
        <f t="shared" si="195"/>
        <v>0</v>
      </c>
      <c r="S1266" s="5">
        <f>G1266/G1267-1</f>
        <v>-1.002104419280947E-4</v>
      </c>
      <c r="T1266" s="5">
        <f>H1266/H1267-1</f>
        <v>-5.0115265109673679E-5</v>
      </c>
      <c r="U1266" s="5">
        <f>I1266/I1267-1</f>
        <v>-5.0175111137806816E-5</v>
      </c>
      <c r="V1266" s="5">
        <f>J1266/J1267-1</f>
        <v>-4.0242663259526523E-5</v>
      </c>
      <c r="X1266" s="8"/>
      <c r="Y1266" s="8"/>
      <c r="Z1266" s="8"/>
    </row>
    <row r="1267" spans="2:26" x14ac:dyDescent="0.2">
      <c r="B1267" s="2">
        <v>41809</v>
      </c>
      <c r="C1267" s="1">
        <v>97.707499999999996</v>
      </c>
      <c r="D1267" s="1">
        <v>97.433999999999997</v>
      </c>
      <c r="E1267" s="1">
        <v>97.35</v>
      </c>
      <c r="F1267" s="1">
        <v>97.257999999999996</v>
      </c>
      <c r="G1267" s="1">
        <v>99.79</v>
      </c>
      <c r="H1267" s="1">
        <v>99.77</v>
      </c>
      <c r="I1267" s="1">
        <v>99.650999999999996</v>
      </c>
      <c r="J1267" s="1">
        <v>99.397000000000006</v>
      </c>
      <c r="K1267" s="4">
        <f t="shared" si="192"/>
        <v>5.0152196563679752E-5</v>
      </c>
      <c r="L1267" s="4">
        <f t="shared" si="193"/>
        <v>1.5397407076656044E-4</v>
      </c>
      <c r="M1267" s="4">
        <f t="shared" si="194"/>
        <v>2.46593921459759E-4</v>
      </c>
      <c r="N1267" s="4">
        <f t="shared" si="195"/>
        <v>3.0855309170196854E-4</v>
      </c>
      <c r="S1267" s="5">
        <f>G1267/G1268-1</f>
        <v>5.0107731623061369E-5</v>
      </c>
      <c r="T1267" s="5">
        <f>H1267/H1268-1</f>
        <v>5.0117776775326917E-5</v>
      </c>
      <c r="U1267" s="5">
        <f>I1267/I1268-1</f>
        <v>5.0177628805991858E-5</v>
      </c>
      <c r="V1267" s="5">
        <f>J1267/J1268-1</f>
        <v>4.0244282796697561E-5</v>
      </c>
      <c r="X1267" s="8"/>
      <c r="Y1267" s="8"/>
      <c r="Z1267" s="8"/>
    </row>
    <row r="1268" spans="2:26" x14ac:dyDescent="0.2">
      <c r="B1268" s="2">
        <v>41808</v>
      </c>
      <c r="C1268" s="1">
        <v>97.702600000000004</v>
      </c>
      <c r="D1268" s="1">
        <v>97.418999999999997</v>
      </c>
      <c r="E1268" s="1">
        <v>97.325999999999993</v>
      </c>
      <c r="F1268" s="1">
        <v>97.227999999999994</v>
      </c>
      <c r="G1268" s="1">
        <v>99.784999999999997</v>
      </c>
      <c r="H1268" s="1">
        <v>99.765000000000001</v>
      </c>
      <c r="I1268" s="1">
        <v>99.646000000000001</v>
      </c>
      <c r="J1268" s="1">
        <v>99.393000000000001</v>
      </c>
      <c r="K1268" s="4">
        <f t="shared" si="192"/>
        <v>0</v>
      </c>
      <c r="L1268" s="4">
        <f t="shared" si="193"/>
        <v>0</v>
      </c>
      <c r="M1268" s="4">
        <f t="shared" si="194"/>
        <v>-5.1371094512586701E-5</v>
      </c>
      <c r="N1268" s="4">
        <f t="shared" si="195"/>
        <v>0</v>
      </c>
      <c r="S1268" s="5">
        <f>G1268/G1269-1</f>
        <v>-5.010522096415837E-5</v>
      </c>
      <c r="T1268" s="5">
        <f>H1268/H1269-1</f>
        <v>-5.0115265109673679E-5</v>
      </c>
      <c r="U1268" s="5">
        <f>I1268/I1269-1</f>
        <v>0</v>
      </c>
      <c r="V1268" s="5">
        <f>J1268/J1269-1</f>
        <v>5.0307884251532542E-5</v>
      </c>
      <c r="X1268" s="8"/>
      <c r="Y1268" s="8"/>
      <c r="Z1268" s="8"/>
    </row>
    <row r="1269" spans="2:26" x14ac:dyDescent="0.2">
      <c r="B1269" s="2">
        <v>41807</v>
      </c>
      <c r="C1269" s="1">
        <v>97.702600000000004</v>
      </c>
      <c r="D1269" s="1">
        <v>97.418999999999997</v>
      </c>
      <c r="E1269" s="1">
        <v>97.331000000000003</v>
      </c>
      <c r="F1269" s="1">
        <v>97.227999999999994</v>
      </c>
      <c r="G1269" s="1">
        <v>99.79</v>
      </c>
      <c r="H1269" s="1">
        <v>99.77</v>
      </c>
      <c r="I1269" s="1">
        <v>99.646000000000001</v>
      </c>
      <c r="J1269" s="1">
        <v>99.388000000000005</v>
      </c>
      <c r="K1269" s="4">
        <f t="shared" si="192"/>
        <v>0</v>
      </c>
      <c r="L1269" s="4">
        <f t="shared" si="193"/>
        <v>-1.0263884469718931E-4</v>
      </c>
      <c r="M1269" s="4">
        <f t="shared" si="194"/>
        <v>-9.2459420587664987E-5</v>
      </c>
      <c r="N1269" s="4">
        <f t="shared" si="195"/>
        <v>-2.0565975649899926E-4</v>
      </c>
      <c r="S1269" s="5">
        <f>G1269/G1270-1</f>
        <v>-1.5029307148939353E-4</v>
      </c>
      <c r="T1269" s="5">
        <f>H1269/H1270-1</f>
        <v>-1.5032319486896206E-4</v>
      </c>
      <c r="U1269" s="5">
        <f>I1269/I1270-1</f>
        <v>-2.0067023859682287E-4</v>
      </c>
      <c r="V1269" s="5">
        <f>J1269/J1270-1</f>
        <v>-1.911334211875948E-4</v>
      </c>
      <c r="X1269" s="8"/>
      <c r="Y1269" s="8"/>
      <c r="Z1269" s="8"/>
    </row>
    <row r="1270" spans="2:26" x14ac:dyDescent="0.2">
      <c r="B1270" s="2">
        <v>41806</v>
      </c>
      <c r="C1270" s="1">
        <v>97.702600000000004</v>
      </c>
      <c r="D1270" s="1">
        <v>97.429000000000002</v>
      </c>
      <c r="E1270" s="1">
        <v>97.34</v>
      </c>
      <c r="F1270" s="1">
        <v>97.248000000000005</v>
      </c>
      <c r="G1270" s="1">
        <v>99.805000000000007</v>
      </c>
      <c r="H1270" s="1">
        <v>99.784999999999997</v>
      </c>
      <c r="I1270" s="1">
        <v>99.665999999999997</v>
      </c>
      <c r="J1270" s="1">
        <v>99.406999999999996</v>
      </c>
      <c r="K1270" s="4">
        <f t="shared" si="192"/>
        <v>0</v>
      </c>
      <c r="L1270" s="4">
        <f t="shared" si="193"/>
        <v>-5.1316788800548352E-5</v>
      </c>
      <c r="M1270" s="4">
        <f t="shared" si="194"/>
        <v>-1.5407529145905485E-4</v>
      </c>
      <c r="N1270" s="4">
        <f t="shared" si="195"/>
        <v>-2.0561746926017754E-4</v>
      </c>
      <c r="S1270" s="5">
        <f>G1270/G1271-1</f>
        <v>1.0020542111344177E-4</v>
      </c>
      <c r="T1270" s="5">
        <f>H1270/H1271-1</f>
        <v>1.0022550739163805E-4</v>
      </c>
      <c r="U1270" s="5">
        <f>I1270/I1271-1</f>
        <v>1.0034518744461707E-4</v>
      </c>
      <c r="V1270" s="5">
        <f>J1270/J1271-1</f>
        <v>1.0060665814859426E-4</v>
      </c>
      <c r="X1270" s="8"/>
      <c r="Y1270" s="8"/>
      <c r="Z1270" s="8"/>
    </row>
    <row r="1271" spans="2:26" x14ac:dyDescent="0.2">
      <c r="B1271" s="2">
        <v>41803</v>
      </c>
      <c r="C1271" s="1">
        <v>97.702600000000004</v>
      </c>
      <c r="D1271" s="1">
        <v>97.433999999999997</v>
      </c>
      <c r="E1271" s="1">
        <v>97.355000000000004</v>
      </c>
      <c r="F1271" s="1">
        <v>97.268000000000001</v>
      </c>
      <c r="G1271" s="1">
        <v>99.795000000000002</v>
      </c>
      <c r="H1271" s="1">
        <v>99.775000000000006</v>
      </c>
      <c r="I1271" s="1">
        <v>99.656000000000006</v>
      </c>
      <c r="J1271" s="1">
        <v>99.397000000000006</v>
      </c>
      <c r="K1271" s="4">
        <f t="shared" si="192"/>
        <v>0</v>
      </c>
      <c r="L1271" s="4">
        <f t="shared" si="193"/>
        <v>-1.0262304503105835E-4</v>
      </c>
      <c r="M1271" s="4">
        <f t="shared" si="194"/>
        <v>-2.0539152759946333E-4</v>
      </c>
      <c r="N1271" s="4">
        <f t="shared" si="195"/>
        <v>-2.4668009702755178E-4</v>
      </c>
      <c r="S1271" s="5">
        <f>G1271/G1272-1</f>
        <v>5.0105220964047348E-5</v>
      </c>
      <c r="T1271" s="5">
        <f>H1271/H1272-1</f>
        <v>5.0115265109784701E-5</v>
      </c>
      <c r="U1271" s="5">
        <f>I1271/I1272-1</f>
        <v>5.0175111137917838E-5</v>
      </c>
      <c r="V1271" s="5">
        <f>J1271/J1272-1</f>
        <v>0</v>
      </c>
      <c r="X1271" s="8"/>
      <c r="Y1271" s="8"/>
      <c r="Z1271" s="8"/>
    </row>
    <row r="1272" spans="2:26" x14ac:dyDescent="0.2">
      <c r="B1272" s="2">
        <v>41802</v>
      </c>
      <c r="C1272" s="1">
        <v>97.702600000000004</v>
      </c>
      <c r="D1272" s="1">
        <v>97.444000000000003</v>
      </c>
      <c r="E1272" s="1">
        <v>97.375</v>
      </c>
      <c r="F1272" s="1">
        <v>97.292000000000002</v>
      </c>
      <c r="G1272" s="1">
        <v>99.79</v>
      </c>
      <c r="H1272" s="1">
        <v>99.77</v>
      </c>
      <c r="I1272" s="1">
        <v>99.650999999999996</v>
      </c>
      <c r="J1272" s="1">
        <v>99.397000000000006</v>
      </c>
      <c r="K1272" s="4">
        <f t="shared" si="192"/>
        <v>-5.0149681447120287E-5</v>
      </c>
      <c r="L1272" s="4">
        <f t="shared" si="193"/>
        <v>-5.1308889778223232E-5</v>
      </c>
      <c r="M1272" s="4">
        <f t="shared" si="194"/>
        <v>-5.1345245430267639E-5</v>
      </c>
      <c r="N1272" s="4">
        <f t="shared" si="195"/>
        <v>0</v>
      </c>
      <c r="S1272" s="5">
        <f>G1272/G1273-1</f>
        <v>1.0022048506730385E-4</v>
      </c>
      <c r="T1272" s="5">
        <f>H1272/H1273-1</f>
        <v>5.0117776775326917E-5</v>
      </c>
      <c r="U1272" s="5">
        <f>I1272/I1273-1</f>
        <v>5.0177628805991858E-5</v>
      </c>
      <c r="V1272" s="5">
        <f>J1272/J1273-1</f>
        <v>9.0554191652936211E-5</v>
      </c>
      <c r="X1272" s="8"/>
      <c r="Y1272" s="8"/>
      <c r="Z1272" s="8"/>
    </row>
    <row r="1273" spans="2:26" x14ac:dyDescent="0.2">
      <c r="B1273" s="2">
        <v>41801</v>
      </c>
      <c r="C1273" s="1">
        <v>97.707499999999996</v>
      </c>
      <c r="D1273" s="1">
        <v>97.448999999999998</v>
      </c>
      <c r="E1273" s="1">
        <v>97.38</v>
      </c>
      <c r="F1273" s="1">
        <v>97.292000000000002</v>
      </c>
      <c r="G1273" s="1">
        <v>99.78</v>
      </c>
      <c r="H1273" s="1">
        <v>99.765000000000001</v>
      </c>
      <c r="I1273" s="1">
        <v>99.646000000000001</v>
      </c>
      <c r="J1273" s="1">
        <v>99.388000000000005</v>
      </c>
      <c r="K1273" s="4">
        <f t="shared" si="192"/>
        <v>0</v>
      </c>
      <c r="L1273" s="4">
        <f t="shared" si="193"/>
        <v>0</v>
      </c>
      <c r="M1273" s="4">
        <f t="shared" si="194"/>
        <v>0</v>
      </c>
      <c r="N1273" s="4">
        <f t="shared" si="195"/>
        <v>0</v>
      </c>
      <c r="S1273" s="5">
        <f>G1273/G1274-1</f>
        <v>1.5035333032620279E-4</v>
      </c>
      <c r="T1273" s="5">
        <f>H1273/H1274-1</f>
        <v>2.5065169440541268E-4</v>
      </c>
      <c r="U1273" s="5">
        <f>I1273/I1274-1</f>
        <v>2.5095110468686954E-4</v>
      </c>
      <c r="V1273" s="5">
        <f>J1273/J1274-1</f>
        <v>2.5160270925805861E-4</v>
      </c>
      <c r="X1273" s="8"/>
      <c r="Y1273" s="8"/>
      <c r="Z1273" s="8"/>
    </row>
    <row r="1274" spans="2:26" x14ac:dyDescent="0.2">
      <c r="B1274" s="2">
        <v>41800</v>
      </c>
      <c r="C1274" s="1">
        <v>97.707499999999996</v>
      </c>
      <c r="D1274" s="1">
        <v>97.448999999999998</v>
      </c>
      <c r="E1274" s="1">
        <v>97.38</v>
      </c>
      <c r="F1274" s="1">
        <v>97.292000000000002</v>
      </c>
      <c r="G1274" s="1">
        <v>99.765000000000001</v>
      </c>
      <c r="H1274" s="1">
        <v>99.74</v>
      </c>
      <c r="I1274" s="1">
        <v>99.620999999999995</v>
      </c>
      <c r="J1274" s="1">
        <v>99.363</v>
      </c>
      <c r="K1274" s="4">
        <f t="shared" si="192"/>
        <v>0</v>
      </c>
      <c r="L1274" s="4">
        <f t="shared" si="193"/>
        <v>-5.1306257311090064E-5</v>
      </c>
      <c r="M1274" s="4">
        <f t="shared" si="194"/>
        <v>-4.1074509159688688E-5</v>
      </c>
      <c r="N1274" s="4">
        <f t="shared" si="195"/>
        <v>-5.1389045910954501E-5</v>
      </c>
      <c r="S1274" s="5">
        <f>G1274/G1275-1</f>
        <v>-5.0115265109673679E-5</v>
      </c>
      <c r="T1274" s="5">
        <f>H1274/H1275-1</f>
        <v>0</v>
      </c>
      <c r="U1274" s="5">
        <f>I1274/I1275-1</f>
        <v>0</v>
      </c>
      <c r="V1274" s="5">
        <f>J1274/J1275-1</f>
        <v>-5.0318009822025722E-5</v>
      </c>
      <c r="X1274" s="8"/>
      <c r="Y1274" s="8"/>
      <c r="Z1274" s="8"/>
    </row>
    <row r="1275" spans="2:26" x14ac:dyDescent="0.2">
      <c r="B1275" s="2">
        <v>41799</v>
      </c>
      <c r="C1275" s="1">
        <v>97.707499999999996</v>
      </c>
      <c r="D1275" s="1">
        <v>97.453999999999994</v>
      </c>
      <c r="E1275" s="1">
        <v>97.384</v>
      </c>
      <c r="F1275" s="1">
        <v>97.296999999999997</v>
      </c>
      <c r="G1275" s="1">
        <v>99.77</v>
      </c>
      <c r="H1275" s="1">
        <v>99.74</v>
      </c>
      <c r="I1275" s="1">
        <v>99.620999999999995</v>
      </c>
      <c r="J1275" s="1">
        <v>99.367999999999995</v>
      </c>
      <c r="K1275" s="4">
        <f t="shared" si="192"/>
        <v>0</v>
      </c>
      <c r="L1275" s="4">
        <f t="shared" si="193"/>
        <v>0</v>
      </c>
      <c r="M1275" s="4">
        <f t="shared" si="194"/>
        <v>-5.1340500467178529E-5</v>
      </c>
      <c r="N1275" s="4">
        <f t="shared" si="195"/>
        <v>-1.0276752957139035E-4</v>
      </c>
      <c r="S1275" s="5">
        <f>G1275/G1276-1</f>
        <v>0</v>
      </c>
      <c r="T1275" s="5">
        <f>H1275/H1276-1</f>
        <v>-1.0025062656648931E-4</v>
      </c>
      <c r="U1275" s="5">
        <f>I1275/I1276-1</f>
        <v>-1.5054799470071156E-4</v>
      </c>
      <c r="V1275" s="5">
        <f>J1275/J1276-1</f>
        <v>-1.0062589305481762E-4</v>
      </c>
      <c r="X1275" s="8"/>
      <c r="Y1275" s="8"/>
      <c r="Z1275" s="8"/>
    </row>
    <row r="1276" spans="2:26" x14ac:dyDescent="0.2">
      <c r="B1276" s="2">
        <v>41796</v>
      </c>
      <c r="C1276" s="1">
        <v>97.707499999999996</v>
      </c>
      <c r="D1276" s="1">
        <v>97.453999999999994</v>
      </c>
      <c r="E1276" s="1">
        <v>97.388999999999996</v>
      </c>
      <c r="F1276" s="1">
        <v>97.307000000000002</v>
      </c>
      <c r="G1276" s="1">
        <v>99.77</v>
      </c>
      <c r="H1276" s="1">
        <v>99.75</v>
      </c>
      <c r="I1276" s="1">
        <v>99.635999999999996</v>
      </c>
      <c r="J1276" s="1">
        <v>99.378</v>
      </c>
      <c r="K1276" s="4">
        <f t="shared" si="192"/>
        <v>-2.4562505948844127E-5</v>
      </c>
      <c r="L1276" s="4">
        <f t="shared" si="193"/>
        <v>-4.1043321225564533E-5</v>
      </c>
      <c r="M1276" s="4">
        <f t="shared" si="194"/>
        <v>-5.1337864755640616E-5</v>
      </c>
      <c r="N1276" s="4">
        <f t="shared" si="195"/>
        <v>-9.2482222861622887E-5</v>
      </c>
      <c r="S1276" s="5">
        <f>G1276/G1277-1</f>
        <v>-2.5051355278327136E-4</v>
      </c>
      <c r="T1276" s="5">
        <f>H1276/H1277-1</f>
        <v>-1.5035333032631382E-4</v>
      </c>
      <c r="U1276" s="5">
        <f>I1276/I1277-1</f>
        <v>-5.0180146726863661E-5</v>
      </c>
      <c r="V1276" s="5">
        <f>J1276/J1277-1</f>
        <v>-5.031041526215585E-5</v>
      </c>
      <c r="X1276" s="8"/>
      <c r="Y1276" s="8"/>
      <c r="Z1276" s="8"/>
    </row>
    <row r="1277" spans="2:26" x14ac:dyDescent="0.2">
      <c r="B1277" s="2">
        <v>41795</v>
      </c>
      <c r="C1277" s="1">
        <v>97.709900000000005</v>
      </c>
      <c r="D1277" s="1">
        <v>97.457999999999998</v>
      </c>
      <c r="E1277" s="1">
        <v>97.394000000000005</v>
      </c>
      <c r="F1277" s="1">
        <v>97.316000000000003</v>
      </c>
      <c r="G1277" s="1">
        <v>99.795000000000002</v>
      </c>
      <c r="H1277" s="1">
        <v>99.765000000000001</v>
      </c>
      <c r="I1277" s="1">
        <v>99.641000000000005</v>
      </c>
      <c r="J1277" s="1">
        <v>99.382999999999996</v>
      </c>
      <c r="K1277" s="4">
        <f t="shared" si="192"/>
        <v>0</v>
      </c>
      <c r="L1277" s="4">
        <f t="shared" si="193"/>
        <v>4.1045005849005278E-5</v>
      </c>
      <c r="M1277" s="4">
        <f t="shared" si="194"/>
        <v>1.0268627289899968E-4</v>
      </c>
      <c r="N1277" s="4">
        <f t="shared" si="195"/>
        <v>1.4388193459535792E-4</v>
      </c>
      <c r="S1277" s="5">
        <f>G1277/G1278-1</f>
        <v>2.0045101478327609E-4</v>
      </c>
      <c r="T1277" s="5">
        <f>H1277/H1278-1</f>
        <v>0</v>
      </c>
      <c r="U1277" s="5">
        <f>I1277/I1278-1</f>
        <v>-5.0177628805880836E-5</v>
      </c>
      <c r="V1277" s="5">
        <f>J1277/J1278-1</f>
        <v>-1.0061070699152186E-4</v>
      </c>
      <c r="X1277" s="8"/>
      <c r="Y1277" s="8"/>
      <c r="Z1277" s="8"/>
    </row>
    <row r="1278" spans="2:26" x14ac:dyDescent="0.2">
      <c r="B1278" s="2">
        <v>41794</v>
      </c>
      <c r="C1278" s="1">
        <v>97.709900000000005</v>
      </c>
      <c r="D1278" s="1">
        <v>97.453999999999994</v>
      </c>
      <c r="E1278" s="1">
        <v>97.384</v>
      </c>
      <c r="F1278" s="1">
        <v>97.302000000000007</v>
      </c>
      <c r="G1278" s="1">
        <v>99.775000000000006</v>
      </c>
      <c r="H1278" s="1">
        <v>99.765000000000001</v>
      </c>
      <c r="I1278" s="1">
        <v>99.646000000000001</v>
      </c>
      <c r="J1278" s="1">
        <v>99.393000000000001</v>
      </c>
      <c r="K1278" s="4">
        <f t="shared" si="192"/>
        <v>0</v>
      </c>
      <c r="L1278" s="4">
        <f t="shared" si="193"/>
        <v>0</v>
      </c>
      <c r="M1278" s="4">
        <f t="shared" si="194"/>
        <v>0</v>
      </c>
      <c r="N1278" s="4">
        <f t="shared" si="195"/>
        <v>0</v>
      </c>
      <c r="S1278" s="5">
        <f>G1278/G1279-1</f>
        <v>5.0115265109784701E-5</v>
      </c>
      <c r="T1278" s="5">
        <f>H1278/H1279-1</f>
        <v>5.0120288692889758E-5</v>
      </c>
      <c r="U1278" s="5">
        <f>I1278/I1279-1</f>
        <v>5.0180146726752639E-5</v>
      </c>
      <c r="V1278" s="5">
        <f>J1278/J1279-1</f>
        <v>5.0307884251532542E-5</v>
      </c>
      <c r="X1278" s="8"/>
      <c r="Y1278" s="8"/>
      <c r="Z1278" s="8"/>
    </row>
    <row r="1279" spans="2:26" x14ac:dyDescent="0.2">
      <c r="B1279" s="2">
        <v>41793</v>
      </c>
      <c r="C1279" s="1">
        <v>97.709900000000005</v>
      </c>
      <c r="D1279" s="1">
        <v>97.453999999999994</v>
      </c>
      <c r="E1279" s="1">
        <v>97.384</v>
      </c>
      <c r="F1279" s="1">
        <v>97.302000000000007</v>
      </c>
      <c r="G1279" s="1">
        <v>99.77</v>
      </c>
      <c r="H1279" s="1">
        <v>99.76</v>
      </c>
      <c r="I1279" s="1">
        <v>99.641000000000005</v>
      </c>
      <c r="J1279" s="1">
        <v>99.388000000000005</v>
      </c>
      <c r="K1279" s="4">
        <f t="shared" si="192"/>
        <v>0</v>
      </c>
      <c r="L1279" s="4">
        <f t="shared" si="193"/>
        <v>0</v>
      </c>
      <c r="M1279" s="4">
        <f t="shared" si="194"/>
        <v>0</v>
      </c>
      <c r="N1279" s="4">
        <f t="shared" si="195"/>
        <v>0</v>
      </c>
      <c r="S1279" s="5">
        <f>G1279/G1280-1</f>
        <v>0</v>
      </c>
      <c r="T1279" s="5">
        <f>H1279/H1280-1</f>
        <v>0</v>
      </c>
      <c r="U1279" s="5">
        <f>I1279/I1280-1</f>
        <v>5.0182664900422225E-5</v>
      </c>
      <c r="V1279" s="5">
        <f>J1279/J1280-1</f>
        <v>5.0310415262266872E-5</v>
      </c>
      <c r="X1279" s="8"/>
      <c r="Y1279" s="8"/>
      <c r="Z1279" s="8"/>
    </row>
    <row r="1280" spans="2:26" x14ac:dyDescent="0.2">
      <c r="B1280" s="2">
        <v>41792</v>
      </c>
      <c r="C1280" s="1">
        <v>97.709900000000005</v>
      </c>
      <c r="D1280" s="1">
        <v>97.453999999999994</v>
      </c>
      <c r="E1280" s="1">
        <v>97.384</v>
      </c>
      <c r="F1280" s="1">
        <v>97.302000000000007</v>
      </c>
      <c r="G1280" s="1">
        <v>99.77</v>
      </c>
      <c r="H1280" s="1">
        <v>99.76</v>
      </c>
      <c r="I1280" s="1">
        <v>99.635999999999996</v>
      </c>
      <c r="J1280" s="1">
        <v>99.382999999999996</v>
      </c>
      <c r="K1280" s="4"/>
      <c r="L1280" s="4"/>
      <c r="M1280" s="4"/>
      <c r="N1280" s="4"/>
      <c r="O1280" s="5"/>
      <c r="P1280" s="5"/>
      <c r="Q1280" s="5"/>
      <c r="R1280" s="5"/>
      <c r="X1280" s="8"/>
      <c r="Y1280" s="8"/>
      <c r="Z1280" s="8"/>
    </row>
    <row r="1281" spans="2:26" x14ac:dyDescent="0.2">
      <c r="B1281" s="2">
        <v>41789</v>
      </c>
      <c r="C1281" s="1">
        <v>97.707499999999996</v>
      </c>
      <c r="D1281" s="1">
        <v>97.448999999999998</v>
      </c>
      <c r="E1281" s="1">
        <v>97.384</v>
      </c>
      <c r="F1281" s="1">
        <v>97.307000000000002</v>
      </c>
      <c r="G1281" s="1">
        <v>99.765000000000001</v>
      </c>
      <c r="H1281" s="1">
        <v>99.754999999999995</v>
      </c>
      <c r="I1281" s="1">
        <v>99.631</v>
      </c>
      <c r="J1281" s="1">
        <v>99.373000000000005</v>
      </c>
      <c r="X1281" s="8"/>
      <c r="Y1281" s="8"/>
      <c r="Z1281" s="8"/>
    </row>
    <row r="1282" spans="2:26" x14ac:dyDescent="0.2">
      <c r="B1282" s="2">
        <v>41788</v>
      </c>
      <c r="C1282" s="1">
        <v>97.707499999999996</v>
      </c>
      <c r="D1282" s="1">
        <v>97.448999999999998</v>
      </c>
      <c r="E1282" s="1">
        <v>97.38</v>
      </c>
      <c r="F1282" s="1">
        <v>97.302000000000007</v>
      </c>
      <c r="G1282" s="1">
        <v>99.77</v>
      </c>
      <c r="H1282" s="1">
        <v>99.76</v>
      </c>
      <c r="I1282" s="1">
        <v>99.635999999999996</v>
      </c>
      <c r="J1282" s="1">
        <v>99.378</v>
      </c>
      <c r="X1282" s="8"/>
      <c r="Y1282" s="8"/>
      <c r="Z1282" s="8"/>
    </row>
    <row r="1283" spans="2:26" x14ac:dyDescent="0.2">
      <c r="B1283" s="2">
        <v>41787</v>
      </c>
      <c r="C1283" s="1">
        <v>97.707499999999996</v>
      </c>
      <c r="D1283" s="1">
        <v>97.448999999999998</v>
      </c>
      <c r="E1283" s="1">
        <v>97.38</v>
      </c>
      <c r="F1283" s="1">
        <v>97.307000000000002</v>
      </c>
      <c r="G1283" s="1">
        <v>99.77</v>
      </c>
      <c r="H1283" s="1">
        <v>99.765000000000001</v>
      </c>
      <c r="I1283" s="1">
        <v>99.641000000000005</v>
      </c>
      <c r="J1283" s="1">
        <v>99.382999999999996</v>
      </c>
      <c r="X1283" s="8"/>
      <c r="Y1283" s="8"/>
      <c r="Z1283" s="8"/>
    </row>
    <row r="1284" spans="2:26" x14ac:dyDescent="0.2">
      <c r="B1284" s="2">
        <v>41786</v>
      </c>
      <c r="C1284" s="1">
        <v>97.707499999999996</v>
      </c>
      <c r="D1284" s="1">
        <v>97.448999999999998</v>
      </c>
      <c r="E1284" s="1">
        <v>97.38</v>
      </c>
      <c r="F1284" s="1">
        <v>97.307000000000002</v>
      </c>
      <c r="G1284" s="1">
        <v>99.77</v>
      </c>
      <c r="H1284" s="1">
        <v>99.765000000000001</v>
      </c>
      <c r="I1284" s="1">
        <v>99.641000000000005</v>
      </c>
      <c r="J1284" s="1">
        <v>99.382999999999996</v>
      </c>
      <c r="X1284" s="8"/>
      <c r="Y1284" s="8"/>
      <c r="Z1284" s="8"/>
    </row>
    <row r="1285" spans="2:26" x14ac:dyDescent="0.2">
      <c r="B1285" s="2">
        <v>41785</v>
      </c>
      <c r="C1285" s="1">
        <v>97.709900000000005</v>
      </c>
      <c r="D1285" s="1">
        <v>97.448999999999998</v>
      </c>
      <c r="E1285" s="1">
        <v>97.375</v>
      </c>
      <c r="F1285" s="1">
        <v>97.302000000000007</v>
      </c>
      <c r="G1285" s="1">
        <v>99.77</v>
      </c>
      <c r="H1285" s="1">
        <v>99.76</v>
      </c>
      <c r="I1285" s="1">
        <v>99.641000000000005</v>
      </c>
      <c r="J1285" s="1">
        <v>99.388000000000005</v>
      </c>
      <c r="X1285" s="8"/>
      <c r="Y1285" s="8"/>
      <c r="Z1285" s="8"/>
    </row>
    <row r="1286" spans="2:26" x14ac:dyDescent="0.2">
      <c r="B1286" s="2">
        <v>41782</v>
      </c>
      <c r="C1286" s="1">
        <v>97.709900000000005</v>
      </c>
      <c r="D1286" s="1">
        <v>97.448999999999998</v>
      </c>
      <c r="E1286" s="1">
        <v>97.375</v>
      </c>
      <c r="F1286" s="1">
        <v>97.302000000000007</v>
      </c>
      <c r="G1286" s="1">
        <v>99.765000000000001</v>
      </c>
      <c r="H1286" s="1">
        <v>99.75</v>
      </c>
      <c r="I1286" s="1">
        <v>99.626000000000005</v>
      </c>
      <c r="J1286" s="1">
        <v>99.367999999999995</v>
      </c>
      <c r="X1286" s="8"/>
      <c r="Y1286" s="8"/>
      <c r="Z1286" s="8"/>
    </row>
    <row r="1287" spans="2:26" x14ac:dyDescent="0.2">
      <c r="B1287" s="2">
        <v>41781</v>
      </c>
      <c r="C1287" s="1">
        <v>97.712400000000002</v>
      </c>
      <c r="D1287" s="1">
        <v>97.453999999999994</v>
      </c>
      <c r="E1287" s="1">
        <v>97.384</v>
      </c>
      <c r="F1287" s="1">
        <v>97.307000000000002</v>
      </c>
      <c r="G1287" s="1">
        <v>99.76</v>
      </c>
      <c r="H1287" s="1">
        <v>99.745000000000005</v>
      </c>
      <c r="I1287" s="1">
        <v>99.620999999999995</v>
      </c>
      <c r="J1287" s="1">
        <v>99.367999999999995</v>
      </c>
      <c r="X1287" s="8"/>
      <c r="Y1287" s="8"/>
      <c r="Z1287" s="8"/>
    </row>
    <row r="1288" spans="2:26" x14ac:dyDescent="0.2">
      <c r="B1288" s="2">
        <v>41780</v>
      </c>
      <c r="C1288" s="1">
        <v>97.709900000000005</v>
      </c>
      <c r="D1288" s="1">
        <v>97.453999999999994</v>
      </c>
      <c r="E1288" s="1">
        <v>97.384</v>
      </c>
      <c r="F1288" s="1">
        <v>97.307000000000002</v>
      </c>
      <c r="G1288" s="1">
        <v>99.76</v>
      </c>
      <c r="H1288" s="1">
        <v>99.74</v>
      </c>
      <c r="I1288" s="1">
        <v>99.611000000000004</v>
      </c>
      <c r="J1288" s="1">
        <v>99.352999999999994</v>
      </c>
      <c r="X1288" s="8"/>
      <c r="Y1288" s="8"/>
      <c r="Z1288" s="8"/>
    </row>
    <row r="1289" spans="2:26" x14ac:dyDescent="0.2">
      <c r="B1289" s="2">
        <v>41779</v>
      </c>
      <c r="C1289" s="1">
        <v>97.709900000000005</v>
      </c>
      <c r="D1289" s="1">
        <v>97.453999999999994</v>
      </c>
      <c r="E1289" s="1">
        <v>97.384</v>
      </c>
      <c r="F1289" s="1">
        <v>97.307000000000002</v>
      </c>
      <c r="G1289" s="1">
        <v>99.765000000000001</v>
      </c>
      <c r="H1289" s="1">
        <v>99.745000000000005</v>
      </c>
      <c r="I1289" s="1">
        <v>99.616</v>
      </c>
      <c r="J1289" s="1">
        <v>99.358000000000004</v>
      </c>
      <c r="X1289" s="8"/>
      <c r="Y1289" s="8"/>
      <c r="Z1289" s="8"/>
    </row>
    <row r="1290" spans="2:26" x14ac:dyDescent="0.2">
      <c r="B1290" s="2">
        <v>41778</v>
      </c>
      <c r="C1290" s="1">
        <v>97.712400000000002</v>
      </c>
      <c r="D1290" s="1">
        <v>97.457999999999998</v>
      </c>
      <c r="E1290" s="1">
        <v>97.394000000000005</v>
      </c>
      <c r="F1290" s="1">
        <v>97.316000000000003</v>
      </c>
      <c r="G1290" s="1">
        <v>99.76</v>
      </c>
      <c r="H1290" s="1">
        <v>99.734999999999999</v>
      </c>
      <c r="I1290" s="1">
        <v>99.605999999999995</v>
      </c>
      <c r="J1290" s="1">
        <v>99.343000000000004</v>
      </c>
      <c r="X1290" s="8"/>
      <c r="Y1290" s="8"/>
      <c r="Z1290" s="8"/>
    </row>
    <row r="1291" spans="2:26" x14ac:dyDescent="0.2">
      <c r="B1291" s="2">
        <v>41775</v>
      </c>
      <c r="C1291" s="1">
        <v>97.714799999999997</v>
      </c>
      <c r="D1291" s="1">
        <v>97.457999999999998</v>
      </c>
      <c r="E1291" s="1">
        <v>97.388999999999996</v>
      </c>
      <c r="F1291" s="1">
        <v>97.302000000000007</v>
      </c>
      <c r="G1291" s="1">
        <v>99.765000000000001</v>
      </c>
      <c r="H1291" s="1">
        <v>99.74</v>
      </c>
      <c r="I1291" s="1">
        <v>99.611000000000004</v>
      </c>
      <c r="J1291" s="1">
        <v>99.347999999999999</v>
      </c>
      <c r="X1291" s="8"/>
      <c r="Y1291" s="8"/>
      <c r="Z1291" s="8"/>
    </row>
    <row r="1292" spans="2:26" x14ac:dyDescent="0.2">
      <c r="B1292" s="2">
        <v>41774</v>
      </c>
      <c r="C1292" s="1">
        <v>97.714799999999997</v>
      </c>
      <c r="D1292" s="1">
        <v>97.457999999999998</v>
      </c>
      <c r="E1292" s="1">
        <v>97.388999999999996</v>
      </c>
      <c r="F1292" s="1">
        <v>97.307000000000002</v>
      </c>
      <c r="G1292" s="1">
        <v>99.775000000000006</v>
      </c>
      <c r="H1292" s="1">
        <v>99.754999999999995</v>
      </c>
      <c r="I1292" s="1">
        <v>99.626000000000005</v>
      </c>
      <c r="J1292" s="1">
        <v>99.363</v>
      </c>
      <c r="X1292" s="8"/>
      <c r="Y1292" s="8"/>
      <c r="Z1292" s="8"/>
    </row>
    <row r="1293" spans="2:26" x14ac:dyDescent="0.2">
      <c r="B1293" s="2">
        <v>41773</v>
      </c>
      <c r="C1293" s="1">
        <v>97.714799999999997</v>
      </c>
      <c r="D1293" s="1">
        <v>97.457999999999998</v>
      </c>
      <c r="E1293" s="1">
        <v>97.388999999999996</v>
      </c>
      <c r="F1293" s="1">
        <v>97.302000000000007</v>
      </c>
      <c r="G1293" s="1">
        <v>99.76</v>
      </c>
      <c r="H1293" s="1">
        <v>99.74</v>
      </c>
      <c r="I1293" s="1">
        <v>99.605999999999995</v>
      </c>
      <c r="J1293" s="1">
        <v>99.343000000000004</v>
      </c>
      <c r="X1293" s="8"/>
      <c r="Y1293" s="8"/>
      <c r="Z1293" s="8"/>
    </row>
    <row r="1294" spans="2:26" x14ac:dyDescent="0.2">
      <c r="B1294" s="2">
        <v>41772</v>
      </c>
      <c r="C1294" s="1">
        <v>97.714799999999997</v>
      </c>
      <c r="D1294" s="1">
        <v>97.453999999999994</v>
      </c>
      <c r="E1294" s="1">
        <v>97.384</v>
      </c>
      <c r="F1294" s="1">
        <v>97.296999999999997</v>
      </c>
      <c r="G1294" s="1">
        <v>99.75</v>
      </c>
      <c r="H1294" s="1">
        <v>99.724999999999994</v>
      </c>
      <c r="I1294" s="1">
        <v>99.590999999999994</v>
      </c>
      <c r="J1294" s="1">
        <v>99.328000000000003</v>
      </c>
      <c r="X1294" s="8"/>
      <c r="Y1294" s="8"/>
      <c r="Z1294" s="8"/>
    </row>
    <row r="1295" spans="2:26" x14ac:dyDescent="0.2">
      <c r="B1295" s="2">
        <v>41771</v>
      </c>
      <c r="C1295" s="1">
        <v>97.714799999999997</v>
      </c>
      <c r="D1295" s="1">
        <v>97.453999999999994</v>
      </c>
      <c r="E1295" s="1">
        <v>97.38</v>
      </c>
      <c r="F1295" s="1">
        <v>97.287000000000006</v>
      </c>
      <c r="G1295" s="1">
        <v>99.745000000000005</v>
      </c>
      <c r="H1295" s="1">
        <v>99.704999999999998</v>
      </c>
      <c r="I1295" s="1">
        <v>99.566000000000003</v>
      </c>
      <c r="J1295" s="1">
        <v>99.302999999999997</v>
      </c>
      <c r="X1295" s="8"/>
      <c r="Y1295" s="8"/>
      <c r="Z1295" s="8"/>
    </row>
    <row r="1296" spans="2:26" x14ac:dyDescent="0.2">
      <c r="B1296" s="2">
        <v>41768</v>
      </c>
      <c r="C1296" s="1">
        <v>97.709900000000005</v>
      </c>
      <c r="D1296" s="1">
        <v>97.453999999999994</v>
      </c>
      <c r="E1296" s="1">
        <v>97.384</v>
      </c>
      <c r="F1296" s="1">
        <v>97.296999999999997</v>
      </c>
      <c r="G1296" s="1">
        <v>99.745000000000005</v>
      </c>
      <c r="H1296" s="1">
        <v>99.704999999999998</v>
      </c>
      <c r="I1296" s="1">
        <v>99.570999999999998</v>
      </c>
      <c r="J1296" s="1">
        <v>99.302999999999997</v>
      </c>
      <c r="X1296" s="8"/>
      <c r="Y1296" s="8"/>
      <c r="Z1296" s="8"/>
    </row>
    <row r="1297" spans="2:26" x14ac:dyDescent="0.2">
      <c r="B1297" s="2">
        <v>41767</v>
      </c>
      <c r="C1297" s="1">
        <v>97.709900000000005</v>
      </c>
      <c r="D1297" s="1">
        <v>97.453999999999994</v>
      </c>
      <c r="E1297" s="1">
        <v>97.384</v>
      </c>
      <c r="F1297" s="1">
        <v>97.296999999999997</v>
      </c>
      <c r="G1297" s="1">
        <v>99.75</v>
      </c>
      <c r="H1297" s="1">
        <v>99.715000000000003</v>
      </c>
      <c r="I1297" s="1">
        <v>99.581000000000003</v>
      </c>
      <c r="J1297" s="1">
        <v>99.317999999999998</v>
      </c>
      <c r="X1297" s="8"/>
      <c r="Y1297" s="8"/>
      <c r="Z1297" s="8"/>
    </row>
    <row r="1298" spans="2:26" x14ac:dyDescent="0.2">
      <c r="B1298" s="2">
        <v>41766</v>
      </c>
      <c r="C1298" s="1">
        <v>97.709900000000005</v>
      </c>
      <c r="D1298" s="1">
        <v>97.453999999999994</v>
      </c>
      <c r="E1298" s="1">
        <v>97.38</v>
      </c>
      <c r="F1298" s="1">
        <v>97.281999999999996</v>
      </c>
      <c r="G1298" s="1">
        <v>99.73</v>
      </c>
      <c r="H1298" s="1">
        <v>99.68</v>
      </c>
      <c r="I1298" s="1">
        <v>99.540999999999997</v>
      </c>
      <c r="J1298" s="1">
        <v>99.272999999999996</v>
      </c>
      <c r="X1298" s="8"/>
      <c r="Y1298" s="8"/>
      <c r="Z1298" s="8"/>
    </row>
    <row r="1299" spans="2:26" x14ac:dyDescent="0.2">
      <c r="B1299" s="2">
        <v>41765</v>
      </c>
      <c r="C1299" s="1">
        <v>97.709900000000005</v>
      </c>
      <c r="D1299" s="1">
        <v>97.448999999999998</v>
      </c>
      <c r="E1299" s="1">
        <v>97.364999999999995</v>
      </c>
      <c r="F1299" s="1">
        <v>97.257999999999996</v>
      </c>
      <c r="G1299" s="1">
        <v>99.73</v>
      </c>
      <c r="H1299" s="1">
        <v>99.685000000000002</v>
      </c>
      <c r="I1299" s="1">
        <v>99.546000000000006</v>
      </c>
      <c r="J1299" s="1">
        <v>99.278000000000006</v>
      </c>
      <c r="X1299" s="8"/>
      <c r="Y1299" s="8"/>
      <c r="Z1299" s="8"/>
    </row>
    <row r="1300" spans="2:26" x14ac:dyDescent="0.2">
      <c r="B1300" s="2">
        <v>41764</v>
      </c>
      <c r="C1300" s="1">
        <v>97.709900000000005</v>
      </c>
      <c r="D1300" s="1">
        <v>97.448999999999998</v>
      </c>
      <c r="E1300" s="1">
        <v>97.37</v>
      </c>
      <c r="F1300" s="1">
        <v>97.257999999999996</v>
      </c>
      <c r="G1300" s="1">
        <v>99.734999999999999</v>
      </c>
      <c r="H1300" s="1">
        <v>99.69</v>
      </c>
      <c r="I1300" s="1">
        <v>99.555999999999997</v>
      </c>
      <c r="J1300" s="1">
        <v>99.287999999999997</v>
      </c>
      <c r="X1300" s="8"/>
      <c r="Y1300" s="8"/>
      <c r="Z1300" s="8"/>
    </row>
    <row r="1301" spans="2:26" x14ac:dyDescent="0.2">
      <c r="B1301" s="2">
        <v>41761</v>
      </c>
      <c r="C1301" s="1">
        <v>97.709900000000005</v>
      </c>
      <c r="D1301" s="1">
        <v>97.444000000000003</v>
      </c>
      <c r="E1301" s="1">
        <v>97.364999999999995</v>
      </c>
      <c r="F1301" s="1">
        <v>97.257999999999996</v>
      </c>
      <c r="G1301" s="1">
        <v>99.73</v>
      </c>
      <c r="H1301" s="1">
        <v>99.69</v>
      </c>
      <c r="I1301" s="1">
        <v>99.561000000000007</v>
      </c>
      <c r="J1301" s="1">
        <v>99.298000000000002</v>
      </c>
      <c r="X1301" s="8"/>
      <c r="Y1301" s="8"/>
      <c r="Z1301" s="8"/>
    </row>
    <row r="1302" spans="2:26" x14ac:dyDescent="0.2">
      <c r="B1302" s="2">
        <v>41760</v>
      </c>
      <c r="C1302" s="1">
        <v>97.709900000000005</v>
      </c>
      <c r="D1302" s="1">
        <v>97.444000000000003</v>
      </c>
      <c r="E1302" s="1">
        <v>97.364999999999995</v>
      </c>
      <c r="F1302" s="1">
        <v>97.268000000000001</v>
      </c>
      <c r="G1302" s="1">
        <v>99.73</v>
      </c>
      <c r="H1302" s="1">
        <v>99.694999999999993</v>
      </c>
      <c r="I1302" s="1">
        <v>99.566000000000003</v>
      </c>
      <c r="J1302" s="1">
        <v>99.302999999999997</v>
      </c>
      <c r="X1302" s="8"/>
      <c r="Y1302" s="8"/>
      <c r="Z1302" s="8"/>
    </row>
    <row r="1303" spans="2:26" x14ac:dyDescent="0.2">
      <c r="B1303" s="2">
        <v>41759</v>
      </c>
      <c r="C1303" s="1">
        <v>97.704999999999998</v>
      </c>
      <c r="D1303" s="1">
        <v>97.444000000000003</v>
      </c>
      <c r="E1303" s="1">
        <v>97.37</v>
      </c>
      <c r="F1303" s="1">
        <v>97.272999999999996</v>
      </c>
      <c r="G1303" s="1">
        <v>99.734999999999999</v>
      </c>
      <c r="H1303" s="1">
        <v>99.694999999999993</v>
      </c>
      <c r="I1303" s="1">
        <v>99.566000000000003</v>
      </c>
      <c r="J1303" s="1">
        <v>99.298000000000002</v>
      </c>
      <c r="X1303" s="8"/>
      <c r="Y1303" s="8"/>
      <c r="Z1303" s="8"/>
    </row>
    <row r="1304" spans="2:26" x14ac:dyDescent="0.2">
      <c r="B1304" s="2">
        <v>41758</v>
      </c>
      <c r="C1304" s="1">
        <v>97.704999999999998</v>
      </c>
      <c r="D1304" s="1">
        <v>97.444000000000003</v>
      </c>
      <c r="E1304" s="1">
        <v>97.364999999999995</v>
      </c>
      <c r="F1304" s="1">
        <v>97.257999999999996</v>
      </c>
      <c r="G1304" s="1">
        <v>99.724999999999994</v>
      </c>
      <c r="H1304" s="1">
        <v>99.685000000000002</v>
      </c>
      <c r="I1304" s="1">
        <v>99.551000000000002</v>
      </c>
      <c r="J1304" s="1">
        <v>99.283000000000001</v>
      </c>
      <c r="X1304" s="8"/>
      <c r="Y1304" s="8"/>
      <c r="Z1304" s="8"/>
    </row>
    <row r="1305" spans="2:26" x14ac:dyDescent="0.2">
      <c r="B1305" s="2">
        <v>41757</v>
      </c>
      <c r="C1305" s="1">
        <v>97.704999999999998</v>
      </c>
      <c r="D1305" s="1">
        <v>97.444000000000003</v>
      </c>
      <c r="E1305" s="1">
        <v>97.364999999999995</v>
      </c>
      <c r="F1305" s="1">
        <v>97.263000000000005</v>
      </c>
      <c r="G1305" s="1">
        <v>99.704999999999998</v>
      </c>
      <c r="H1305" s="1">
        <v>99.665000000000006</v>
      </c>
      <c r="I1305" s="1">
        <v>99.531000000000006</v>
      </c>
      <c r="J1305" s="1">
        <v>99.257999999999996</v>
      </c>
      <c r="X1305" s="8"/>
      <c r="Y1305" s="8"/>
      <c r="Z1305" s="8"/>
    </row>
    <row r="1306" spans="2:26" x14ac:dyDescent="0.2">
      <c r="B1306" s="2">
        <v>41754</v>
      </c>
      <c r="C1306" s="1">
        <v>97.704999999999998</v>
      </c>
      <c r="D1306" s="1">
        <v>97.444000000000003</v>
      </c>
      <c r="E1306" s="1">
        <v>97.364999999999995</v>
      </c>
      <c r="F1306" s="1">
        <v>97.263000000000005</v>
      </c>
      <c r="G1306" s="1">
        <v>99.704999999999998</v>
      </c>
      <c r="H1306" s="1">
        <v>99.665000000000006</v>
      </c>
      <c r="I1306" s="1">
        <v>99.531000000000006</v>
      </c>
      <c r="J1306" s="1">
        <v>99.263000000000005</v>
      </c>
      <c r="X1306" s="8"/>
      <c r="Y1306" s="8"/>
      <c r="Z1306" s="8"/>
    </row>
    <row r="1307" spans="2:26" x14ac:dyDescent="0.2">
      <c r="B1307" s="2">
        <v>41753</v>
      </c>
      <c r="C1307" s="1">
        <v>97.704999999999998</v>
      </c>
      <c r="D1307" s="1">
        <v>97.444000000000003</v>
      </c>
      <c r="E1307" s="1">
        <v>97.364999999999995</v>
      </c>
      <c r="F1307" s="1">
        <v>97.263000000000005</v>
      </c>
      <c r="G1307" s="1">
        <v>99.704999999999998</v>
      </c>
      <c r="H1307" s="1">
        <v>99.665000000000006</v>
      </c>
      <c r="I1307" s="1">
        <v>99.525999999999996</v>
      </c>
      <c r="J1307" s="1">
        <v>99.253</v>
      </c>
      <c r="X1307" s="8"/>
      <c r="Y1307" s="8"/>
      <c r="Z1307" s="8"/>
    </row>
    <row r="1308" spans="2:26" x14ac:dyDescent="0.2">
      <c r="B1308" s="2">
        <v>41752</v>
      </c>
      <c r="C1308" s="1">
        <v>97.704999999999998</v>
      </c>
      <c r="D1308" s="1">
        <v>97.438999999999993</v>
      </c>
      <c r="E1308" s="1">
        <v>97.364999999999995</v>
      </c>
      <c r="F1308" s="1">
        <v>97.268000000000001</v>
      </c>
      <c r="G1308" s="1">
        <v>99.71</v>
      </c>
      <c r="H1308" s="1">
        <v>99.67</v>
      </c>
      <c r="I1308" s="1">
        <v>99.536000000000001</v>
      </c>
      <c r="J1308" s="1">
        <v>99.263000000000005</v>
      </c>
      <c r="X1308" s="8"/>
      <c r="Y1308" s="8"/>
      <c r="Z1308" s="8"/>
    </row>
    <row r="1309" spans="2:26" x14ac:dyDescent="0.2">
      <c r="B1309" s="2">
        <v>41751</v>
      </c>
      <c r="C1309" s="1">
        <v>97.704999999999998</v>
      </c>
      <c r="D1309" s="1">
        <v>97.444000000000003</v>
      </c>
      <c r="E1309" s="1">
        <v>97.37</v>
      </c>
      <c r="F1309" s="1">
        <v>97.268000000000001</v>
      </c>
      <c r="G1309" s="1">
        <v>99.72</v>
      </c>
      <c r="H1309" s="1">
        <v>99.68</v>
      </c>
      <c r="I1309" s="1">
        <v>99.536000000000001</v>
      </c>
      <c r="J1309" s="1">
        <v>99.263000000000005</v>
      </c>
      <c r="X1309" s="8"/>
      <c r="Y1309" s="8"/>
      <c r="Z1309" s="8"/>
    </row>
    <row r="1310" spans="2:26" x14ac:dyDescent="0.2">
      <c r="B1310" s="2">
        <v>41750</v>
      </c>
      <c r="C1310" s="1">
        <v>97.704999999999998</v>
      </c>
      <c r="D1310" s="1">
        <v>97.444000000000003</v>
      </c>
      <c r="E1310" s="1">
        <v>97.37</v>
      </c>
      <c r="F1310" s="1">
        <v>97.268000000000001</v>
      </c>
      <c r="G1310" s="1">
        <v>99.724999999999994</v>
      </c>
      <c r="H1310" s="1">
        <v>99.685000000000002</v>
      </c>
      <c r="I1310" s="1">
        <v>99.540999999999997</v>
      </c>
      <c r="J1310" s="1">
        <v>99.268000000000001</v>
      </c>
      <c r="X1310" s="8"/>
      <c r="Y1310" s="8"/>
      <c r="Z1310" s="8"/>
    </row>
    <row r="1311" spans="2:26" x14ac:dyDescent="0.2">
      <c r="B1311" s="2">
        <v>41747</v>
      </c>
      <c r="C1311" s="1">
        <v>97.704999999999998</v>
      </c>
      <c r="D1311" s="1">
        <v>97.444000000000003</v>
      </c>
      <c r="E1311" s="1">
        <v>97.364999999999995</v>
      </c>
      <c r="F1311" s="1">
        <v>97.257999999999996</v>
      </c>
      <c r="G1311" s="1">
        <v>99.724999999999994</v>
      </c>
      <c r="H1311" s="1">
        <v>99.685000000000002</v>
      </c>
      <c r="I1311" s="1">
        <v>99.540999999999997</v>
      </c>
      <c r="J1311" s="1">
        <v>99.268000000000001</v>
      </c>
      <c r="X1311" s="8"/>
      <c r="Y1311" s="8"/>
      <c r="Z1311" s="8"/>
    </row>
    <row r="1312" spans="2:26" x14ac:dyDescent="0.2">
      <c r="B1312" s="2">
        <v>41746</v>
      </c>
      <c r="C1312" s="1">
        <v>97.704999999999998</v>
      </c>
      <c r="D1312" s="1">
        <v>97.444000000000003</v>
      </c>
      <c r="E1312" s="1">
        <v>97.364999999999995</v>
      </c>
      <c r="F1312" s="1">
        <v>97.257999999999996</v>
      </c>
      <c r="G1312" s="1">
        <v>99.724999999999994</v>
      </c>
      <c r="H1312" s="1">
        <v>99.685000000000002</v>
      </c>
      <c r="I1312" s="1">
        <v>99.540999999999997</v>
      </c>
      <c r="J1312" s="1">
        <v>99.268000000000001</v>
      </c>
      <c r="X1312" s="8"/>
      <c r="Y1312" s="8"/>
      <c r="Z1312" s="8"/>
    </row>
    <row r="1313" spans="2:26" x14ac:dyDescent="0.2">
      <c r="B1313" s="2">
        <v>41745</v>
      </c>
      <c r="C1313" s="1">
        <v>97.704999999999998</v>
      </c>
      <c r="D1313" s="1">
        <v>97.448999999999998</v>
      </c>
      <c r="E1313" s="1">
        <v>97.375</v>
      </c>
      <c r="F1313" s="1">
        <v>97.272999999999996</v>
      </c>
      <c r="G1313" s="1">
        <v>99.73</v>
      </c>
      <c r="H1313" s="1">
        <v>99.694999999999993</v>
      </c>
      <c r="I1313" s="1">
        <v>99.555999999999997</v>
      </c>
      <c r="J1313" s="1">
        <v>99.287999999999997</v>
      </c>
      <c r="X1313" s="8"/>
      <c r="Y1313" s="8"/>
      <c r="Z1313" s="8"/>
    </row>
    <row r="1314" spans="2:26" x14ac:dyDescent="0.2">
      <c r="B1314" s="2">
        <v>41744</v>
      </c>
      <c r="C1314" s="1">
        <v>97.704999999999998</v>
      </c>
      <c r="D1314" s="1">
        <v>97.444000000000003</v>
      </c>
      <c r="E1314" s="1">
        <v>97.37</v>
      </c>
      <c r="F1314" s="1">
        <v>97.272999999999996</v>
      </c>
      <c r="G1314" s="1">
        <v>99.74</v>
      </c>
      <c r="H1314" s="1">
        <v>99.704999999999998</v>
      </c>
      <c r="I1314" s="1">
        <v>99.566000000000003</v>
      </c>
      <c r="J1314" s="1">
        <v>99.298000000000002</v>
      </c>
      <c r="X1314" s="8"/>
      <c r="Y1314" s="8"/>
      <c r="Z1314" s="8"/>
    </row>
    <row r="1315" spans="2:26" x14ac:dyDescent="0.2">
      <c r="B1315" s="2">
        <v>41743</v>
      </c>
      <c r="C1315" s="1">
        <v>97.704999999999998</v>
      </c>
      <c r="D1315" s="1">
        <v>97.444000000000003</v>
      </c>
      <c r="E1315" s="1">
        <v>97.37</v>
      </c>
      <c r="F1315" s="1">
        <v>97.272999999999996</v>
      </c>
      <c r="G1315" s="1">
        <v>99.734999999999999</v>
      </c>
      <c r="H1315" s="1">
        <v>99.694999999999993</v>
      </c>
      <c r="I1315" s="1">
        <v>99.551000000000002</v>
      </c>
      <c r="J1315" s="1">
        <v>99.278000000000006</v>
      </c>
      <c r="X1315" s="8"/>
      <c r="Y1315" s="8"/>
      <c r="Z1315" s="8"/>
    </row>
    <row r="1316" spans="2:26" x14ac:dyDescent="0.2">
      <c r="B1316" s="2">
        <v>41740</v>
      </c>
      <c r="C1316" s="1">
        <v>97.704999999999998</v>
      </c>
      <c r="D1316" s="1">
        <v>97.444000000000003</v>
      </c>
      <c r="E1316" s="1">
        <v>97.37</v>
      </c>
      <c r="F1316" s="1">
        <v>97.277000000000001</v>
      </c>
      <c r="G1316" s="1">
        <v>99.724999999999994</v>
      </c>
      <c r="H1316" s="1">
        <v>99.68</v>
      </c>
      <c r="I1316" s="1">
        <v>99.540999999999997</v>
      </c>
      <c r="J1316" s="1">
        <v>99.268000000000001</v>
      </c>
      <c r="X1316" s="8"/>
      <c r="Y1316" s="8"/>
      <c r="Z1316" s="8"/>
    </row>
    <row r="1317" spans="2:26" x14ac:dyDescent="0.2">
      <c r="B1317" s="2">
        <v>41739</v>
      </c>
      <c r="C1317" s="1">
        <v>97.704999999999998</v>
      </c>
      <c r="D1317" s="1">
        <v>97.444000000000003</v>
      </c>
      <c r="E1317" s="1">
        <v>97.37</v>
      </c>
      <c r="F1317" s="1">
        <v>97.277000000000001</v>
      </c>
      <c r="G1317" s="1">
        <v>99.74</v>
      </c>
      <c r="H1317" s="1">
        <v>99.694999999999993</v>
      </c>
      <c r="I1317" s="1">
        <v>99.551000000000002</v>
      </c>
      <c r="J1317" s="1">
        <v>99.278000000000006</v>
      </c>
      <c r="X1317" s="8"/>
      <c r="Y1317" s="8"/>
      <c r="Z1317" s="8"/>
    </row>
    <row r="1318" spans="2:26" x14ac:dyDescent="0.2">
      <c r="B1318" s="2">
        <v>41738</v>
      </c>
      <c r="C1318" s="1">
        <v>97.704999999999998</v>
      </c>
      <c r="D1318" s="1">
        <v>97.438999999999993</v>
      </c>
      <c r="E1318" s="1">
        <v>97.36</v>
      </c>
      <c r="F1318" s="1">
        <v>97.263000000000005</v>
      </c>
      <c r="G1318" s="1">
        <v>99.73</v>
      </c>
      <c r="H1318" s="1">
        <v>99.685000000000002</v>
      </c>
      <c r="I1318" s="1">
        <v>99.536000000000001</v>
      </c>
      <c r="J1318" s="1">
        <v>99.253</v>
      </c>
      <c r="X1318" s="8"/>
      <c r="Y1318" s="8"/>
      <c r="Z1318" s="8"/>
    </row>
    <row r="1319" spans="2:26" x14ac:dyDescent="0.2">
      <c r="B1319" s="2">
        <v>41737</v>
      </c>
      <c r="C1319" s="1">
        <v>97.700100000000006</v>
      </c>
      <c r="D1319" s="1">
        <v>97.429000000000002</v>
      </c>
      <c r="E1319" s="1">
        <v>97.344999999999999</v>
      </c>
      <c r="F1319" s="1">
        <v>97.238</v>
      </c>
      <c r="G1319" s="1">
        <v>99.724999999999994</v>
      </c>
      <c r="H1319" s="1">
        <v>99.68</v>
      </c>
      <c r="I1319" s="1">
        <v>99.536000000000001</v>
      </c>
      <c r="J1319" s="1">
        <v>99.257999999999996</v>
      </c>
      <c r="X1319" s="8"/>
      <c r="Y1319" s="8"/>
      <c r="Z1319" s="8"/>
    </row>
    <row r="1320" spans="2:26" x14ac:dyDescent="0.2">
      <c r="B1320" s="2">
        <v>41736</v>
      </c>
      <c r="C1320" s="1">
        <v>97.700100000000006</v>
      </c>
      <c r="D1320" s="1">
        <v>97.429000000000002</v>
      </c>
      <c r="E1320" s="1">
        <v>97.344999999999999</v>
      </c>
      <c r="F1320" s="1">
        <v>97.238</v>
      </c>
      <c r="G1320" s="1">
        <v>99.724999999999994</v>
      </c>
      <c r="H1320" s="1">
        <v>99.685000000000002</v>
      </c>
      <c r="I1320" s="1">
        <v>99.540999999999997</v>
      </c>
      <c r="J1320" s="1">
        <v>99.268000000000001</v>
      </c>
      <c r="X1320" s="8"/>
      <c r="Y1320" s="8"/>
      <c r="Z1320" s="8"/>
    </row>
    <row r="1321" spans="2:26" x14ac:dyDescent="0.2">
      <c r="B1321" s="2">
        <v>41733</v>
      </c>
      <c r="C1321" s="1">
        <v>97.6952</v>
      </c>
      <c r="D1321" s="1">
        <v>97.429000000000002</v>
      </c>
      <c r="E1321" s="1">
        <v>97.344999999999999</v>
      </c>
      <c r="F1321" s="1">
        <v>97.228999999999999</v>
      </c>
      <c r="G1321" s="1">
        <v>99.72</v>
      </c>
      <c r="H1321" s="1">
        <v>99.68</v>
      </c>
      <c r="I1321" s="1">
        <v>99.540999999999997</v>
      </c>
      <c r="J1321" s="1">
        <v>99.268000000000001</v>
      </c>
      <c r="X1321" s="8"/>
      <c r="Y1321" s="8"/>
      <c r="Z1321" s="8"/>
    </row>
    <row r="1322" spans="2:26" x14ac:dyDescent="0.2">
      <c r="B1322" s="2">
        <v>41732</v>
      </c>
      <c r="C1322" s="1">
        <v>97.6952</v>
      </c>
      <c r="D1322" s="1">
        <v>97.424000000000007</v>
      </c>
      <c r="E1322" s="1">
        <v>97.325999999999993</v>
      </c>
      <c r="F1322" s="1">
        <v>97.19</v>
      </c>
      <c r="G1322" s="1">
        <v>99.71</v>
      </c>
      <c r="H1322" s="1">
        <v>99.66</v>
      </c>
      <c r="I1322" s="1">
        <v>99.516000000000005</v>
      </c>
      <c r="J1322" s="1">
        <v>99.242999999999995</v>
      </c>
      <c r="X1322" s="8"/>
      <c r="Y1322" s="8"/>
      <c r="Z1322" s="8"/>
    </row>
    <row r="1323" spans="2:26" x14ac:dyDescent="0.2">
      <c r="B1323" s="2">
        <v>41731</v>
      </c>
      <c r="C1323" s="1">
        <v>97.6952</v>
      </c>
      <c r="D1323" s="1">
        <v>97.424000000000007</v>
      </c>
      <c r="E1323" s="1">
        <v>97.331000000000003</v>
      </c>
      <c r="F1323" s="1">
        <v>97.194000000000003</v>
      </c>
      <c r="G1323" s="1">
        <v>99.724999999999994</v>
      </c>
      <c r="H1323" s="1">
        <v>99.665000000000006</v>
      </c>
      <c r="I1323" s="1">
        <v>99.510999999999996</v>
      </c>
      <c r="J1323" s="1">
        <v>99.227999999999994</v>
      </c>
      <c r="X1323" s="8"/>
      <c r="Y1323" s="8"/>
      <c r="Z1323" s="8"/>
    </row>
    <row r="1324" spans="2:26" x14ac:dyDescent="0.2">
      <c r="B1324" s="2">
        <v>41730</v>
      </c>
      <c r="C1324" s="1">
        <v>97.6952</v>
      </c>
      <c r="D1324" s="1">
        <v>97.424000000000007</v>
      </c>
      <c r="E1324" s="1">
        <v>97.331000000000003</v>
      </c>
      <c r="F1324" s="1">
        <v>97.203999999999994</v>
      </c>
      <c r="G1324" s="1">
        <v>99.72</v>
      </c>
      <c r="H1324" s="1">
        <v>99.665000000000006</v>
      </c>
      <c r="I1324" s="1">
        <v>99.516000000000005</v>
      </c>
      <c r="J1324" s="1">
        <v>99.233000000000004</v>
      </c>
      <c r="X1324" s="8"/>
      <c r="Y1324" s="8"/>
      <c r="Z1324" s="8"/>
    </row>
    <row r="1325" spans="2:26" x14ac:dyDescent="0.2">
      <c r="B1325" s="2">
        <v>41729</v>
      </c>
      <c r="C1325" s="1">
        <v>97.690299999999993</v>
      </c>
      <c r="D1325" s="1">
        <v>97.418999999999997</v>
      </c>
      <c r="E1325" s="1">
        <v>97.331000000000003</v>
      </c>
      <c r="F1325" s="1">
        <v>97.203999999999994</v>
      </c>
      <c r="G1325" s="1">
        <v>99.73</v>
      </c>
      <c r="H1325" s="1">
        <v>99.674999999999997</v>
      </c>
      <c r="I1325" s="1">
        <v>99.525999999999996</v>
      </c>
      <c r="J1325" s="1">
        <v>99.248000000000005</v>
      </c>
      <c r="X1325" s="8"/>
      <c r="Y1325" s="8"/>
      <c r="Z1325" s="8"/>
    </row>
    <row r="1326" spans="2:26" x14ac:dyDescent="0.2">
      <c r="B1326" s="2">
        <v>41726</v>
      </c>
      <c r="C1326" s="1">
        <v>97.690299999999993</v>
      </c>
      <c r="D1326" s="1">
        <v>97.418999999999997</v>
      </c>
      <c r="E1326" s="1">
        <v>97.325999999999993</v>
      </c>
      <c r="F1326" s="1">
        <v>97.19</v>
      </c>
      <c r="G1326" s="1">
        <v>99.734999999999999</v>
      </c>
      <c r="H1326" s="1">
        <v>99.68</v>
      </c>
      <c r="I1326" s="1">
        <v>99.531000000000006</v>
      </c>
      <c r="J1326" s="1">
        <v>99.253</v>
      </c>
      <c r="X1326" s="8"/>
      <c r="Y1326" s="8"/>
      <c r="Z1326" s="8"/>
    </row>
    <row r="1327" spans="2:26" x14ac:dyDescent="0.2">
      <c r="B1327" s="2">
        <v>41725</v>
      </c>
      <c r="C1327" s="1">
        <v>97.690299999999993</v>
      </c>
      <c r="D1327" s="1">
        <v>97.418999999999997</v>
      </c>
      <c r="E1327" s="1">
        <v>97.325999999999993</v>
      </c>
      <c r="F1327" s="1">
        <v>97.19</v>
      </c>
      <c r="G1327" s="1">
        <v>99.745000000000005</v>
      </c>
      <c r="H1327" s="1">
        <v>99.694999999999993</v>
      </c>
      <c r="I1327" s="1">
        <v>99.551000000000002</v>
      </c>
      <c r="J1327" s="1">
        <v>99.272999999999996</v>
      </c>
      <c r="X1327" s="8"/>
      <c r="Y1327" s="8"/>
      <c r="Z1327" s="8"/>
    </row>
    <row r="1328" spans="2:26" x14ac:dyDescent="0.2">
      <c r="B1328" s="2">
        <v>41724</v>
      </c>
      <c r="C1328" s="1">
        <v>97.690299999999993</v>
      </c>
      <c r="D1328" s="1">
        <v>97.418999999999997</v>
      </c>
      <c r="E1328" s="1">
        <v>97.320999999999998</v>
      </c>
      <c r="F1328" s="1">
        <v>97.19</v>
      </c>
      <c r="G1328" s="1">
        <v>99.73</v>
      </c>
      <c r="H1328" s="1">
        <v>99.674999999999997</v>
      </c>
      <c r="I1328" s="1">
        <v>99.531000000000006</v>
      </c>
      <c r="J1328" s="1">
        <v>99.253</v>
      </c>
      <c r="X1328" s="8"/>
      <c r="Y1328" s="8"/>
      <c r="Z1328" s="8"/>
    </row>
    <row r="1329" spans="2:26" x14ac:dyDescent="0.2">
      <c r="B1329" s="2">
        <v>41723</v>
      </c>
      <c r="C1329" s="1">
        <v>97.680499999999995</v>
      </c>
      <c r="D1329" s="1">
        <v>97.41</v>
      </c>
      <c r="E1329" s="1">
        <v>97.311000000000007</v>
      </c>
      <c r="F1329" s="1">
        <v>97.17</v>
      </c>
      <c r="G1329" s="1">
        <v>99.72</v>
      </c>
      <c r="H1329" s="1">
        <v>99.66</v>
      </c>
      <c r="I1329" s="1">
        <v>99.516000000000005</v>
      </c>
      <c r="J1329" s="1">
        <v>99.238</v>
      </c>
      <c r="X1329" s="8"/>
      <c r="Y1329" s="8"/>
      <c r="Z1329" s="8"/>
    </row>
    <row r="1330" spans="2:26" x14ac:dyDescent="0.2">
      <c r="B1330" s="2">
        <v>41722</v>
      </c>
      <c r="C1330" s="1">
        <v>97.680499999999995</v>
      </c>
      <c r="D1330" s="1">
        <v>97.405000000000001</v>
      </c>
      <c r="E1330" s="1">
        <v>97.301000000000002</v>
      </c>
      <c r="F1330" s="1">
        <v>97.16</v>
      </c>
      <c r="G1330" s="1">
        <v>99.7</v>
      </c>
      <c r="H1330" s="1">
        <v>99.64</v>
      </c>
      <c r="I1330" s="1">
        <v>99.491</v>
      </c>
      <c r="J1330" s="1">
        <v>99.212999999999994</v>
      </c>
      <c r="X1330" s="8"/>
      <c r="Y1330" s="8"/>
      <c r="Z1330" s="8"/>
    </row>
    <row r="1331" spans="2:26" x14ac:dyDescent="0.2">
      <c r="B1331" s="2">
        <v>41719</v>
      </c>
      <c r="C1331" s="1">
        <v>97.675600000000003</v>
      </c>
      <c r="D1331" s="1">
        <v>97.405000000000001</v>
      </c>
      <c r="E1331" s="1">
        <v>97.301000000000002</v>
      </c>
      <c r="F1331" s="1">
        <v>97.165000000000006</v>
      </c>
      <c r="G1331" s="1">
        <v>99.685000000000002</v>
      </c>
      <c r="H1331" s="1">
        <v>99.62</v>
      </c>
      <c r="I1331" s="1">
        <v>99.471000000000004</v>
      </c>
      <c r="J1331" s="1">
        <v>99.192999999999998</v>
      </c>
      <c r="X1331" s="8"/>
      <c r="Y1331" s="8"/>
      <c r="Z1331" s="8"/>
    </row>
    <row r="1332" spans="2:26" x14ac:dyDescent="0.2">
      <c r="B1332" s="2">
        <v>41718</v>
      </c>
      <c r="C1332" s="1">
        <v>97.680499999999995</v>
      </c>
      <c r="D1332" s="1">
        <v>97.405000000000001</v>
      </c>
      <c r="E1332" s="1">
        <v>97.301000000000002</v>
      </c>
      <c r="F1332" s="1">
        <v>97.17</v>
      </c>
      <c r="G1332" s="1">
        <v>99.694999999999993</v>
      </c>
      <c r="H1332" s="1">
        <v>99.635000000000005</v>
      </c>
      <c r="I1332" s="1">
        <v>99.480999999999995</v>
      </c>
      <c r="J1332" s="1">
        <v>99.197999999999993</v>
      </c>
      <c r="X1332" s="8"/>
      <c r="Y1332" s="8"/>
      <c r="Z1332" s="8"/>
    </row>
    <row r="1333" spans="2:26" x14ac:dyDescent="0.2">
      <c r="B1333" s="2">
        <v>41717</v>
      </c>
      <c r="C1333" s="1">
        <v>97.680499999999995</v>
      </c>
      <c r="D1333" s="1">
        <v>97.405000000000001</v>
      </c>
      <c r="E1333" s="1">
        <v>97.311000000000007</v>
      </c>
      <c r="F1333" s="1">
        <v>97.185000000000002</v>
      </c>
      <c r="G1333" s="1">
        <v>99.704999999999998</v>
      </c>
      <c r="H1333" s="1">
        <v>99.65</v>
      </c>
      <c r="I1333" s="1">
        <v>99.501000000000005</v>
      </c>
      <c r="J1333" s="1">
        <v>99.222999999999999</v>
      </c>
      <c r="X1333" s="8"/>
      <c r="Y1333" s="8"/>
      <c r="Z1333" s="8"/>
    </row>
    <row r="1334" spans="2:26" x14ac:dyDescent="0.2">
      <c r="B1334" s="2">
        <v>41716</v>
      </c>
      <c r="C1334" s="1">
        <v>97.680499999999995</v>
      </c>
      <c r="D1334" s="1">
        <v>97.41</v>
      </c>
      <c r="E1334" s="1">
        <v>97.325999999999993</v>
      </c>
      <c r="F1334" s="1">
        <v>97.224000000000004</v>
      </c>
      <c r="G1334" s="1">
        <v>99.71</v>
      </c>
      <c r="H1334" s="1">
        <v>99.655000000000001</v>
      </c>
      <c r="I1334" s="1">
        <v>99.510999999999996</v>
      </c>
      <c r="J1334" s="1">
        <v>99.233000000000004</v>
      </c>
      <c r="X1334" s="8"/>
      <c r="Y1334" s="8"/>
      <c r="Z1334" s="8"/>
    </row>
    <row r="1335" spans="2:26" x14ac:dyDescent="0.2">
      <c r="B1335" s="2">
        <v>41715</v>
      </c>
      <c r="C1335" s="1">
        <v>97.680499999999995</v>
      </c>
      <c r="D1335" s="1">
        <v>97.41</v>
      </c>
      <c r="E1335" s="1">
        <v>97.320999999999998</v>
      </c>
      <c r="F1335" s="1">
        <v>97.213999999999999</v>
      </c>
      <c r="G1335" s="1">
        <v>99.715000000000003</v>
      </c>
      <c r="H1335" s="1">
        <v>99.66</v>
      </c>
      <c r="I1335" s="1">
        <v>99.510999999999996</v>
      </c>
      <c r="J1335" s="1">
        <v>99.233000000000004</v>
      </c>
      <c r="X1335" s="8"/>
      <c r="Y1335" s="8"/>
      <c r="Z1335" s="8"/>
    </row>
    <row r="1336" spans="2:26" x14ac:dyDescent="0.2">
      <c r="B1336" s="2">
        <v>41712</v>
      </c>
      <c r="C1336" s="1">
        <v>97.680499999999995</v>
      </c>
      <c r="D1336" s="1">
        <v>97.41</v>
      </c>
      <c r="E1336" s="1">
        <v>97.325999999999993</v>
      </c>
      <c r="F1336" s="1">
        <v>97.224000000000004</v>
      </c>
      <c r="G1336" s="1">
        <v>99.72</v>
      </c>
      <c r="H1336" s="1">
        <v>99.665000000000006</v>
      </c>
      <c r="I1336" s="1">
        <v>99.516000000000005</v>
      </c>
      <c r="J1336" s="1">
        <v>99.238</v>
      </c>
      <c r="X1336" s="8"/>
      <c r="Y1336" s="8"/>
      <c r="Z1336" s="8"/>
    </row>
    <row r="1337" spans="2:26" x14ac:dyDescent="0.2">
      <c r="B1337" s="2">
        <v>41711</v>
      </c>
      <c r="C1337" s="1">
        <v>97.680499999999995</v>
      </c>
      <c r="D1337" s="1">
        <v>97.41</v>
      </c>
      <c r="E1337" s="1">
        <v>97.320999999999998</v>
      </c>
      <c r="F1337" s="1">
        <v>97.218999999999994</v>
      </c>
      <c r="G1337" s="1">
        <v>99.734999999999999</v>
      </c>
      <c r="H1337" s="1">
        <v>99.68</v>
      </c>
      <c r="I1337" s="1">
        <v>99.536000000000001</v>
      </c>
      <c r="J1337" s="1">
        <v>99.263000000000005</v>
      </c>
      <c r="X1337" s="8"/>
      <c r="Y1337" s="8"/>
      <c r="Z1337" s="8"/>
    </row>
    <row r="1338" spans="2:26" x14ac:dyDescent="0.2">
      <c r="B1338" s="2">
        <v>41710</v>
      </c>
      <c r="C1338" s="1">
        <v>97.680499999999995</v>
      </c>
      <c r="D1338" s="1">
        <v>97.41</v>
      </c>
      <c r="E1338" s="1">
        <v>97.311000000000007</v>
      </c>
      <c r="F1338" s="1">
        <v>97.194000000000003</v>
      </c>
      <c r="G1338" s="1">
        <v>99.724999999999994</v>
      </c>
      <c r="H1338" s="1">
        <v>99.66</v>
      </c>
      <c r="I1338" s="1">
        <v>99.510999999999996</v>
      </c>
      <c r="J1338" s="1">
        <v>99.238</v>
      </c>
      <c r="X1338" s="8"/>
      <c r="Y1338" s="8"/>
      <c r="Z1338" s="8"/>
    </row>
    <row r="1339" spans="2:26" x14ac:dyDescent="0.2">
      <c r="B1339" s="2">
        <v>41709</v>
      </c>
      <c r="C1339" s="1">
        <v>97.680499999999995</v>
      </c>
      <c r="D1339" s="1">
        <v>97.41</v>
      </c>
      <c r="E1339" s="1">
        <v>97.305999999999997</v>
      </c>
      <c r="F1339" s="1">
        <v>97.19</v>
      </c>
      <c r="G1339" s="1">
        <v>99.724999999999994</v>
      </c>
      <c r="H1339" s="1">
        <v>99.66</v>
      </c>
      <c r="I1339" s="1">
        <v>99.510999999999996</v>
      </c>
      <c r="J1339" s="1">
        <v>99.238</v>
      </c>
      <c r="X1339" s="8"/>
      <c r="Y1339" s="8"/>
      <c r="Z1339" s="8"/>
    </row>
    <row r="1340" spans="2:26" x14ac:dyDescent="0.2">
      <c r="B1340" s="2">
        <v>41708</v>
      </c>
      <c r="C1340" s="1">
        <v>97.680499999999995</v>
      </c>
      <c r="D1340" s="1">
        <v>97.415000000000006</v>
      </c>
      <c r="E1340" s="1">
        <v>97.311000000000007</v>
      </c>
      <c r="F1340" s="1">
        <v>97.194000000000003</v>
      </c>
      <c r="G1340" s="1">
        <v>99.72</v>
      </c>
      <c r="H1340" s="1">
        <v>99.655000000000001</v>
      </c>
      <c r="I1340" s="1">
        <v>99.506</v>
      </c>
      <c r="J1340" s="1">
        <v>99.227999999999994</v>
      </c>
      <c r="X1340" s="8"/>
      <c r="Y1340" s="8"/>
      <c r="Z1340" s="8"/>
    </row>
    <row r="1341" spans="2:26" x14ac:dyDescent="0.2">
      <c r="B1341" s="2">
        <v>41705</v>
      </c>
      <c r="C1341" s="1">
        <v>97.680499999999995</v>
      </c>
      <c r="D1341" s="1">
        <v>97.415000000000006</v>
      </c>
      <c r="E1341" s="1">
        <v>97.311000000000007</v>
      </c>
      <c r="F1341" s="1">
        <v>97.19</v>
      </c>
      <c r="G1341" s="1">
        <v>99.71</v>
      </c>
      <c r="H1341" s="1">
        <v>99.64</v>
      </c>
      <c r="I1341" s="1">
        <v>99.491</v>
      </c>
      <c r="J1341" s="1">
        <v>99.218000000000004</v>
      </c>
      <c r="X1341" s="8"/>
      <c r="Y1341" s="8"/>
      <c r="Z1341" s="8"/>
    </row>
    <row r="1342" spans="2:26" x14ac:dyDescent="0.2">
      <c r="B1342" s="2">
        <v>41704</v>
      </c>
      <c r="C1342" s="1">
        <v>97.680499999999995</v>
      </c>
      <c r="D1342" s="1">
        <v>97.415000000000006</v>
      </c>
      <c r="E1342" s="1">
        <v>97.316000000000003</v>
      </c>
      <c r="F1342" s="1">
        <v>97.203999999999994</v>
      </c>
      <c r="G1342" s="1">
        <v>99.73</v>
      </c>
      <c r="H1342" s="1">
        <v>99.67</v>
      </c>
      <c r="I1342" s="1">
        <v>99.516000000000005</v>
      </c>
      <c r="J1342" s="1">
        <v>99.238</v>
      </c>
      <c r="X1342" s="8"/>
      <c r="Y1342" s="8"/>
      <c r="Z1342" s="8"/>
    </row>
    <row r="1343" spans="2:26" x14ac:dyDescent="0.2">
      <c r="B1343" s="2">
        <v>41703</v>
      </c>
      <c r="C1343" s="1">
        <v>97.680499999999995</v>
      </c>
      <c r="D1343" s="1">
        <v>97.415000000000006</v>
      </c>
      <c r="E1343" s="1">
        <v>97.320999999999998</v>
      </c>
      <c r="F1343" s="1">
        <v>97.213999999999999</v>
      </c>
      <c r="G1343" s="1">
        <v>99.76</v>
      </c>
      <c r="H1343" s="1">
        <v>99.704999999999998</v>
      </c>
      <c r="I1343" s="1">
        <v>99.555999999999997</v>
      </c>
      <c r="J1343" s="1">
        <v>99.278000000000006</v>
      </c>
      <c r="X1343" s="8"/>
      <c r="Y1343" s="8"/>
      <c r="Z1343" s="8"/>
    </row>
    <row r="1344" spans="2:26" x14ac:dyDescent="0.2">
      <c r="B1344" s="2">
        <v>41702</v>
      </c>
      <c r="C1344" s="1">
        <v>97.680499999999995</v>
      </c>
      <c r="D1344" s="1">
        <v>97.415000000000006</v>
      </c>
      <c r="E1344" s="1">
        <v>97.320999999999998</v>
      </c>
      <c r="F1344" s="1">
        <v>97.218999999999994</v>
      </c>
      <c r="G1344" s="1">
        <v>99.77</v>
      </c>
      <c r="H1344" s="1">
        <v>99.71</v>
      </c>
      <c r="I1344" s="1">
        <v>99.561000000000007</v>
      </c>
      <c r="J1344" s="1">
        <v>99.283000000000001</v>
      </c>
      <c r="X1344" s="8"/>
      <c r="Y1344" s="8"/>
      <c r="Z1344" s="8"/>
    </row>
    <row r="1345" spans="2:26" x14ac:dyDescent="0.2">
      <c r="B1345" s="2">
        <v>41701</v>
      </c>
      <c r="C1345" s="1">
        <v>97.680499999999995</v>
      </c>
      <c r="D1345" s="1">
        <v>97.415000000000006</v>
      </c>
      <c r="E1345" s="1">
        <v>97.320999999999998</v>
      </c>
      <c r="F1345" s="1">
        <v>97.224000000000004</v>
      </c>
      <c r="G1345" s="1">
        <v>99.754999999999995</v>
      </c>
      <c r="H1345" s="1">
        <v>99.694999999999993</v>
      </c>
      <c r="I1345" s="1">
        <v>99.546000000000006</v>
      </c>
      <c r="J1345" s="1">
        <v>99.268000000000001</v>
      </c>
      <c r="X1345" s="8"/>
      <c r="Y1345" s="8"/>
      <c r="Z1345" s="8"/>
    </row>
    <row r="1346" spans="2:26" x14ac:dyDescent="0.2">
      <c r="B1346" s="2">
        <v>41698</v>
      </c>
      <c r="C1346" s="1">
        <v>97.680499999999995</v>
      </c>
      <c r="D1346" s="1">
        <v>97.418999999999997</v>
      </c>
      <c r="E1346" s="1">
        <v>97.320999999999998</v>
      </c>
      <c r="F1346" s="1">
        <v>97.218999999999994</v>
      </c>
      <c r="G1346" s="1">
        <v>99.754999999999995</v>
      </c>
      <c r="H1346" s="1">
        <v>99.69</v>
      </c>
      <c r="I1346" s="1">
        <v>99.536000000000001</v>
      </c>
      <c r="J1346" s="1">
        <v>99.257999999999996</v>
      </c>
      <c r="X1346" s="8"/>
      <c r="Y1346" s="8"/>
      <c r="Z1346" s="8"/>
    </row>
    <row r="1347" spans="2:26" x14ac:dyDescent="0.2">
      <c r="B1347" s="2">
        <v>41697</v>
      </c>
      <c r="C1347" s="1">
        <v>97.680499999999995</v>
      </c>
      <c r="D1347" s="1">
        <v>97.418999999999997</v>
      </c>
      <c r="E1347" s="1">
        <v>97.320999999999998</v>
      </c>
      <c r="F1347" s="1">
        <v>97.218999999999994</v>
      </c>
      <c r="G1347" s="1">
        <v>99.77</v>
      </c>
      <c r="H1347" s="1">
        <v>99.715000000000003</v>
      </c>
      <c r="I1347" s="1">
        <v>99.566000000000003</v>
      </c>
      <c r="J1347" s="1">
        <v>99.287999999999997</v>
      </c>
      <c r="X1347" s="8"/>
      <c r="Y1347" s="8"/>
      <c r="Z1347" s="8"/>
    </row>
    <row r="1348" spans="2:26" x14ac:dyDescent="0.2">
      <c r="B1348" s="2">
        <v>41696</v>
      </c>
      <c r="C1348" s="1">
        <v>97.680499999999995</v>
      </c>
      <c r="D1348" s="1">
        <v>97.418999999999997</v>
      </c>
      <c r="E1348" s="1">
        <v>97.320999999999998</v>
      </c>
      <c r="F1348" s="1">
        <v>97.218999999999994</v>
      </c>
      <c r="G1348" s="1">
        <v>99.765000000000001</v>
      </c>
      <c r="H1348" s="1">
        <v>99.71</v>
      </c>
      <c r="I1348" s="1">
        <v>99.561000000000007</v>
      </c>
      <c r="J1348" s="1">
        <v>99.287999999999997</v>
      </c>
      <c r="X1348" s="8"/>
      <c r="Y1348" s="8"/>
      <c r="Z1348" s="8"/>
    </row>
    <row r="1349" spans="2:26" x14ac:dyDescent="0.2">
      <c r="B1349" s="2">
        <v>41695</v>
      </c>
      <c r="C1349" s="1">
        <v>97.680499999999995</v>
      </c>
      <c r="D1349" s="1">
        <v>97.418999999999997</v>
      </c>
      <c r="E1349" s="1">
        <v>97.320999999999998</v>
      </c>
      <c r="F1349" s="1">
        <v>97.213999999999999</v>
      </c>
      <c r="G1349" s="1">
        <v>99.765000000000001</v>
      </c>
      <c r="H1349" s="1">
        <v>99.704999999999998</v>
      </c>
      <c r="I1349" s="1">
        <v>99.551000000000002</v>
      </c>
      <c r="J1349" s="1">
        <v>99.272999999999996</v>
      </c>
      <c r="X1349" s="8"/>
      <c r="Y1349" s="8"/>
      <c r="Z1349" s="8"/>
    </row>
    <row r="1350" spans="2:26" x14ac:dyDescent="0.2">
      <c r="B1350" s="2">
        <v>41694</v>
      </c>
      <c r="C1350" s="1">
        <v>97.680499999999995</v>
      </c>
      <c r="D1350" s="1">
        <v>97.418999999999997</v>
      </c>
      <c r="E1350" s="1">
        <v>97.320999999999998</v>
      </c>
      <c r="F1350" s="1">
        <v>97.209000000000003</v>
      </c>
      <c r="G1350" s="1">
        <v>99.765000000000001</v>
      </c>
      <c r="H1350" s="1">
        <v>99.704999999999998</v>
      </c>
      <c r="I1350" s="1">
        <v>99.555999999999997</v>
      </c>
      <c r="J1350" s="1">
        <v>99.278000000000006</v>
      </c>
      <c r="X1350" s="8"/>
      <c r="Y1350" s="8"/>
      <c r="Z1350" s="8"/>
    </row>
    <row r="1351" spans="2:26" x14ac:dyDescent="0.2">
      <c r="B1351" s="2">
        <v>41691</v>
      </c>
      <c r="C1351" s="1">
        <v>97.680499999999995</v>
      </c>
      <c r="D1351" s="1">
        <v>97.418999999999997</v>
      </c>
      <c r="E1351" s="1">
        <v>97.320999999999998</v>
      </c>
      <c r="F1351" s="1">
        <v>97.213999999999999</v>
      </c>
      <c r="G1351" s="1">
        <v>99.77</v>
      </c>
      <c r="H1351" s="1">
        <v>99.715000000000003</v>
      </c>
      <c r="I1351" s="1">
        <v>99.561000000000007</v>
      </c>
      <c r="J1351" s="1">
        <v>99.283000000000001</v>
      </c>
      <c r="X1351" s="8"/>
      <c r="Y1351" s="8"/>
      <c r="Z1351" s="8"/>
    </row>
    <row r="1352" spans="2:26" x14ac:dyDescent="0.2">
      <c r="B1352" s="2">
        <v>41690</v>
      </c>
      <c r="C1352" s="1">
        <v>97.680499999999995</v>
      </c>
      <c r="D1352" s="1">
        <v>97.418999999999997</v>
      </c>
      <c r="E1352" s="1">
        <v>97.316000000000003</v>
      </c>
      <c r="F1352" s="1">
        <v>97.203999999999994</v>
      </c>
      <c r="G1352" s="1">
        <v>99.77</v>
      </c>
      <c r="H1352" s="1">
        <v>99.715000000000003</v>
      </c>
      <c r="I1352" s="1">
        <v>99.561000000000007</v>
      </c>
      <c r="J1352" s="1">
        <v>99.283000000000001</v>
      </c>
      <c r="X1352" s="8"/>
      <c r="Y1352" s="8"/>
      <c r="Z1352" s="8"/>
    </row>
    <row r="1353" spans="2:26" x14ac:dyDescent="0.2">
      <c r="B1353" s="2">
        <v>41689</v>
      </c>
      <c r="C1353" s="1">
        <v>97.680499999999995</v>
      </c>
      <c r="D1353" s="1">
        <v>97.418999999999997</v>
      </c>
      <c r="E1353" s="1">
        <v>97.320999999999998</v>
      </c>
      <c r="F1353" s="1">
        <v>97.213999999999999</v>
      </c>
      <c r="G1353" s="1">
        <v>99.775000000000006</v>
      </c>
      <c r="H1353" s="1">
        <v>99.72</v>
      </c>
      <c r="I1353" s="1">
        <v>99.566000000000003</v>
      </c>
      <c r="J1353" s="1">
        <v>99.293000000000006</v>
      </c>
      <c r="X1353" s="8"/>
      <c r="Y1353" s="8"/>
      <c r="Z1353" s="8"/>
    </row>
    <row r="1354" spans="2:26" x14ac:dyDescent="0.2">
      <c r="B1354" s="2">
        <v>41688</v>
      </c>
      <c r="C1354" s="1">
        <v>97.680499999999995</v>
      </c>
      <c r="D1354" s="1">
        <v>97.418999999999997</v>
      </c>
      <c r="E1354" s="1">
        <v>97.320999999999998</v>
      </c>
      <c r="F1354" s="1">
        <v>97.218999999999994</v>
      </c>
      <c r="G1354" s="1">
        <v>99.765000000000001</v>
      </c>
      <c r="H1354" s="1">
        <v>99.71</v>
      </c>
      <c r="I1354" s="1">
        <v>99.555999999999997</v>
      </c>
      <c r="J1354" s="1">
        <v>99.278000000000006</v>
      </c>
      <c r="X1354" s="8"/>
      <c r="Y1354" s="8"/>
      <c r="Z1354" s="8"/>
    </row>
    <row r="1355" spans="2:26" x14ac:dyDescent="0.2">
      <c r="B1355" s="2">
        <v>41687</v>
      </c>
      <c r="C1355" s="1">
        <v>97.680499999999995</v>
      </c>
      <c r="D1355" s="1">
        <v>97.418999999999997</v>
      </c>
      <c r="E1355" s="1">
        <v>97.320999999999998</v>
      </c>
      <c r="F1355" s="1">
        <v>97.213999999999999</v>
      </c>
      <c r="G1355" s="1">
        <v>99.77</v>
      </c>
      <c r="H1355" s="1">
        <v>99.715000000000003</v>
      </c>
      <c r="I1355" s="1">
        <v>99.555999999999997</v>
      </c>
      <c r="J1355" s="1">
        <v>99.278000000000006</v>
      </c>
      <c r="X1355" s="8"/>
      <c r="Y1355" s="8"/>
      <c r="Z1355" s="8"/>
    </row>
    <row r="1356" spans="2:26" x14ac:dyDescent="0.2">
      <c r="B1356" s="2">
        <v>41684</v>
      </c>
      <c r="C1356" s="1">
        <v>97.680499999999995</v>
      </c>
      <c r="D1356" s="1">
        <v>97.418999999999997</v>
      </c>
      <c r="E1356" s="1">
        <v>97.320999999999998</v>
      </c>
      <c r="F1356" s="1">
        <v>97.213999999999999</v>
      </c>
      <c r="G1356" s="1">
        <v>99.775000000000006</v>
      </c>
      <c r="H1356" s="1">
        <v>99.72</v>
      </c>
      <c r="I1356" s="1">
        <v>99.561000000000007</v>
      </c>
      <c r="J1356" s="1">
        <v>99.283000000000001</v>
      </c>
      <c r="X1356" s="8"/>
      <c r="Y1356" s="8"/>
      <c r="Z1356" s="8"/>
    </row>
    <row r="1357" spans="2:26" x14ac:dyDescent="0.2">
      <c r="B1357" s="2">
        <v>41683</v>
      </c>
      <c r="C1357" s="1">
        <v>97.675600000000003</v>
      </c>
      <c r="D1357" s="1">
        <v>97.415000000000006</v>
      </c>
      <c r="E1357" s="1">
        <v>97.316000000000003</v>
      </c>
      <c r="F1357" s="1">
        <v>97.213999999999999</v>
      </c>
      <c r="G1357" s="1">
        <v>99.775000000000006</v>
      </c>
      <c r="H1357" s="1">
        <v>99.724999999999994</v>
      </c>
      <c r="I1357" s="1">
        <v>99.570999999999998</v>
      </c>
      <c r="J1357" s="1">
        <v>99.293000000000006</v>
      </c>
      <c r="X1357" s="8"/>
      <c r="Y1357" s="8"/>
      <c r="Z1357" s="8"/>
    </row>
    <row r="1358" spans="2:26" x14ac:dyDescent="0.2">
      <c r="B1358" s="2">
        <v>41682</v>
      </c>
      <c r="C1358" s="1">
        <v>97.675600000000003</v>
      </c>
      <c r="D1358" s="1">
        <v>97.41</v>
      </c>
      <c r="E1358" s="1">
        <v>97.311000000000007</v>
      </c>
      <c r="F1358" s="1">
        <v>97.198999999999998</v>
      </c>
      <c r="G1358" s="1">
        <v>99.765000000000001</v>
      </c>
      <c r="H1358" s="1">
        <v>99.71</v>
      </c>
      <c r="I1358" s="1">
        <v>99.551000000000002</v>
      </c>
      <c r="J1358" s="1">
        <v>99.272999999999996</v>
      </c>
      <c r="X1358" s="8"/>
      <c r="Y1358" s="8"/>
      <c r="Z1358" s="8"/>
    </row>
    <row r="1359" spans="2:26" x14ac:dyDescent="0.2">
      <c r="B1359" s="2">
        <v>41681</v>
      </c>
      <c r="C1359" s="1">
        <v>97.675600000000003</v>
      </c>
      <c r="D1359" s="1">
        <v>97.41</v>
      </c>
      <c r="E1359" s="1">
        <v>97.311000000000007</v>
      </c>
      <c r="F1359" s="1">
        <v>97.198999999999998</v>
      </c>
      <c r="G1359" s="1">
        <v>99.76</v>
      </c>
      <c r="H1359" s="1">
        <v>99.704999999999998</v>
      </c>
      <c r="I1359" s="1">
        <v>99.551000000000002</v>
      </c>
      <c r="J1359" s="1">
        <v>99.278000000000006</v>
      </c>
      <c r="X1359" s="8"/>
      <c r="Y1359" s="8"/>
      <c r="Z1359" s="8"/>
    </row>
    <row r="1360" spans="2:26" x14ac:dyDescent="0.2">
      <c r="B1360" s="2">
        <v>41680</v>
      </c>
      <c r="C1360" s="1">
        <v>97.670699999999997</v>
      </c>
      <c r="D1360" s="1">
        <v>97.41</v>
      </c>
      <c r="E1360" s="1">
        <v>97.311000000000007</v>
      </c>
      <c r="F1360" s="1">
        <v>97.209000000000003</v>
      </c>
      <c r="G1360" s="1">
        <v>99.76</v>
      </c>
      <c r="H1360" s="1">
        <v>99.7</v>
      </c>
      <c r="I1360" s="1">
        <v>99.546000000000006</v>
      </c>
      <c r="J1360" s="1">
        <v>99.268000000000001</v>
      </c>
      <c r="X1360" s="8"/>
      <c r="Y1360" s="8"/>
      <c r="Z1360" s="8"/>
    </row>
    <row r="1361" spans="2:26" x14ac:dyDescent="0.2">
      <c r="B1361" s="2">
        <v>41677</v>
      </c>
      <c r="C1361" s="1">
        <v>97.670699999999997</v>
      </c>
      <c r="D1361" s="1">
        <v>97.41</v>
      </c>
      <c r="E1361" s="1">
        <v>97.311000000000007</v>
      </c>
      <c r="F1361" s="1">
        <v>97.203999999999994</v>
      </c>
      <c r="G1361" s="1">
        <v>99.765000000000001</v>
      </c>
      <c r="H1361" s="1">
        <v>99.715000000000003</v>
      </c>
      <c r="I1361" s="1">
        <v>99.561000000000007</v>
      </c>
      <c r="J1361" s="1">
        <v>99.287999999999997</v>
      </c>
      <c r="X1361" s="8"/>
      <c r="Y1361" s="8"/>
      <c r="Z1361" s="8"/>
    </row>
    <row r="1362" spans="2:26" x14ac:dyDescent="0.2">
      <c r="B1362" s="2">
        <v>41676</v>
      </c>
      <c r="C1362" s="1">
        <v>97.670699999999997</v>
      </c>
      <c r="D1362" s="1">
        <v>97.4</v>
      </c>
      <c r="E1362" s="1">
        <v>97.296999999999997</v>
      </c>
      <c r="F1362" s="1">
        <v>97.185000000000002</v>
      </c>
      <c r="G1362" s="1">
        <v>99.754999999999995</v>
      </c>
      <c r="H1362" s="1">
        <v>99.694999999999993</v>
      </c>
      <c r="I1362" s="1">
        <v>99.536000000000001</v>
      </c>
      <c r="J1362" s="1">
        <v>99.257999999999996</v>
      </c>
      <c r="X1362" s="8"/>
      <c r="Y1362" s="8"/>
      <c r="Z1362" s="8"/>
    </row>
    <row r="1363" spans="2:26" x14ac:dyDescent="0.2">
      <c r="B1363" s="2">
        <v>41675</v>
      </c>
      <c r="C1363" s="1">
        <v>97.670699999999997</v>
      </c>
      <c r="D1363" s="1">
        <v>97.4</v>
      </c>
      <c r="E1363" s="1">
        <v>97.296999999999997</v>
      </c>
      <c r="F1363" s="1">
        <v>97.19</v>
      </c>
      <c r="G1363" s="1">
        <v>99.78</v>
      </c>
      <c r="H1363" s="1">
        <v>99.724999999999994</v>
      </c>
      <c r="I1363" s="1">
        <v>99.566000000000003</v>
      </c>
      <c r="J1363" s="1">
        <v>99.287999999999997</v>
      </c>
      <c r="X1363" s="8"/>
      <c r="Y1363" s="8"/>
      <c r="Z1363" s="8"/>
    </row>
    <row r="1364" spans="2:26" x14ac:dyDescent="0.2">
      <c r="B1364" s="2">
        <v>41674</v>
      </c>
      <c r="C1364" s="1">
        <v>97.665899999999993</v>
      </c>
      <c r="D1364" s="1">
        <v>97.394999999999996</v>
      </c>
      <c r="E1364" s="1">
        <v>97.292000000000002</v>
      </c>
      <c r="F1364" s="1">
        <v>97.185000000000002</v>
      </c>
      <c r="G1364" s="1">
        <v>99.784999999999997</v>
      </c>
      <c r="H1364" s="1">
        <v>99.724999999999994</v>
      </c>
      <c r="I1364" s="1">
        <v>99.570999999999998</v>
      </c>
      <c r="J1364" s="1">
        <v>99.293000000000006</v>
      </c>
      <c r="X1364" s="8"/>
      <c r="Y1364" s="8"/>
      <c r="Z1364" s="8"/>
    </row>
    <row r="1365" spans="2:26" x14ac:dyDescent="0.2">
      <c r="B1365" s="2">
        <v>41673</v>
      </c>
      <c r="C1365" s="1">
        <v>97.665899999999993</v>
      </c>
      <c r="D1365" s="1">
        <v>97.394999999999996</v>
      </c>
      <c r="E1365" s="1">
        <v>97.292000000000002</v>
      </c>
      <c r="F1365" s="1">
        <v>97.19</v>
      </c>
      <c r="G1365" s="1">
        <v>99.78</v>
      </c>
      <c r="H1365" s="1">
        <v>99.72</v>
      </c>
      <c r="I1365" s="1">
        <v>99.566000000000003</v>
      </c>
      <c r="J1365" s="1">
        <v>99.283000000000001</v>
      </c>
      <c r="X1365" s="8"/>
      <c r="Y1365" s="8"/>
      <c r="Z1365" s="8"/>
    </row>
    <row r="1366" spans="2:26" x14ac:dyDescent="0.2">
      <c r="B1366" s="2">
        <v>41670</v>
      </c>
      <c r="C1366" s="1">
        <v>97.665899999999993</v>
      </c>
      <c r="D1366" s="1">
        <v>97.385000000000005</v>
      </c>
      <c r="E1366" s="1">
        <v>97.281999999999996</v>
      </c>
      <c r="F1366" s="1">
        <v>97.17</v>
      </c>
      <c r="G1366" s="1">
        <v>99.78</v>
      </c>
      <c r="H1366" s="1">
        <v>99.724999999999994</v>
      </c>
      <c r="I1366" s="1">
        <v>99.575999999999993</v>
      </c>
      <c r="J1366" s="1">
        <v>99.298000000000002</v>
      </c>
      <c r="X1366" s="8"/>
      <c r="Y1366" s="8"/>
      <c r="Z1366" s="8"/>
    </row>
    <row r="1367" spans="2:26" x14ac:dyDescent="0.2">
      <c r="B1367" s="2">
        <v>41669</v>
      </c>
      <c r="C1367" s="1">
        <v>97.661000000000001</v>
      </c>
      <c r="D1367" s="1">
        <v>97.38</v>
      </c>
      <c r="E1367" s="1">
        <v>97.277000000000001</v>
      </c>
      <c r="F1367" s="1">
        <v>97.16</v>
      </c>
      <c r="G1367" s="1">
        <v>99.754999999999995</v>
      </c>
      <c r="H1367" s="1">
        <v>99.694999999999993</v>
      </c>
      <c r="I1367" s="1">
        <v>99.546000000000006</v>
      </c>
      <c r="J1367" s="1">
        <v>99.268000000000001</v>
      </c>
      <c r="X1367" s="8"/>
      <c r="Y1367" s="8"/>
      <c r="Z1367" s="8"/>
    </row>
    <row r="1368" spans="2:26" x14ac:dyDescent="0.2">
      <c r="B1368" s="2">
        <v>41668</v>
      </c>
      <c r="C1368" s="1">
        <v>97.661000000000001</v>
      </c>
      <c r="D1368" s="1">
        <v>97.38</v>
      </c>
      <c r="E1368" s="1">
        <v>97.272000000000006</v>
      </c>
      <c r="F1368" s="1">
        <v>97.155000000000001</v>
      </c>
      <c r="G1368" s="1">
        <v>99.74</v>
      </c>
      <c r="H1368" s="1">
        <v>99.67</v>
      </c>
      <c r="I1368" s="1">
        <v>99.516000000000005</v>
      </c>
      <c r="J1368" s="1">
        <v>99.238</v>
      </c>
      <c r="X1368" s="8"/>
      <c r="Y1368" s="8"/>
      <c r="Z1368" s="8"/>
    </row>
    <row r="1369" spans="2:26" x14ac:dyDescent="0.2">
      <c r="B1369" s="2">
        <v>41667</v>
      </c>
      <c r="C1369" s="1">
        <v>97.661000000000001</v>
      </c>
      <c r="D1369" s="1">
        <v>97.375</v>
      </c>
      <c r="E1369" s="1">
        <v>97.262</v>
      </c>
      <c r="F1369" s="1">
        <v>97.141000000000005</v>
      </c>
      <c r="G1369" s="1">
        <v>99.74</v>
      </c>
      <c r="H1369" s="1">
        <v>99.665000000000006</v>
      </c>
      <c r="I1369" s="1">
        <v>99.506</v>
      </c>
      <c r="J1369" s="1">
        <v>99.227999999999994</v>
      </c>
      <c r="X1369" s="8"/>
      <c r="Y1369" s="8"/>
      <c r="Z1369" s="8"/>
    </row>
    <row r="1370" spans="2:26" x14ac:dyDescent="0.2">
      <c r="B1370" s="2">
        <v>41666</v>
      </c>
      <c r="C1370" s="1">
        <v>97.661000000000001</v>
      </c>
      <c r="D1370" s="1">
        <v>97.370999999999995</v>
      </c>
      <c r="E1370" s="1">
        <v>97.257999999999996</v>
      </c>
      <c r="F1370" s="1">
        <v>97.131</v>
      </c>
      <c r="G1370" s="1">
        <v>99.73</v>
      </c>
      <c r="H1370" s="1">
        <v>99.655000000000001</v>
      </c>
      <c r="I1370" s="1">
        <v>99.495999999999995</v>
      </c>
      <c r="J1370" s="1">
        <v>99.218000000000004</v>
      </c>
      <c r="X1370" s="8"/>
      <c r="Y1370" s="8"/>
      <c r="Z1370" s="8"/>
    </row>
    <row r="1371" spans="2:26" x14ac:dyDescent="0.2">
      <c r="B1371" s="2">
        <v>41663</v>
      </c>
      <c r="C1371" s="1">
        <v>97.656099999999995</v>
      </c>
      <c r="D1371" s="1">
        <v>97.366</v>
      </c>
      <c r="E1371" s="1">
        <v>97.253</v>
      </c>
      <c r="F1371" s="1">
        <v>97.126000000000005</v>
      </c>
      <c r="G1371" s="1">
        <v>99.74</v>
      </c>
      <c r="H1371" s="1">
        <v>99.674999999999997</v>
      </c>
      <c r="I1371" s="1">
        <v>99.516000000000005</v>
      </c>
      <c r="J1371" s="1">
        <v>99.233000000000004</v>
      </c>
      <c r="X1371" s="8"/>
      <c r="Y1371" s="8"/>
      <c r="Z1371" s="8"/>
    </row>
    <row r="1372" spans="2:26" x14ac:dyDescent="0.2">
      <c r="B1372" s="2">
        <v>41662</v>
      </c>
      <c r="C1372" s="1">
        <v>97.661000000000001</v>
      </c>
      <c r="D1372" s="1">
        <v>97.375</v>
      </c>
      <c r="E1372" s="1">
        <v>97.262</v>
      </c>
      <c r="F1372" s="1">
        <v>97.131</v>
      </c>
      <c r="G1372" s="1">
        <v>99.75</v>
      </c>
      <c r="H1372" s="1">
        <v>99.68</v>
      </c>
      <c r="I1372" s="1">
        <v>99.516000000000005</v>
      </c>
      <c r="J1372" s="1">
        <v>99.227999999999994</v>
      </c>
      <c r="X1372" s="8"/>
      <c r="Y1372" s="8"/>
      <c r="Z1372" s="8"/>
    </row>
    <row r="1373" spans="2:26" x14ac:dyDescent="0.2">
      <c r="B1373" s="2">
        <v>41661</v>
      </c>
      <c r="C1373" s="1">
        <v>97.665899999999993</v>
      </c>
      <c r="D1373" s="1">
        <v>97.38</v>
      </c>
      <c r="E1373" s="1">
        <v>97.257999999999996</v>
      </c>
      <c r="F1373" s="1">
        <v>97.106999999999999</v>
      </c>
      <c r="G1373" s="1">
        <v>99.73</v>
      </c>
      <c r="H1373" s="1">
        <v>99.665000000000006</v>
      </c>
      <c r="I1373" s="1">
        <v>99.506</v>
      </c>
      <c r="J1373" s="1">
        <v>99.218000000000004</v>
      </c>
      <c r="X1373" s="8"/>
      <c r="Y1373" s="8"/>
      <c r="Z1373" s="8"/>
    </row>
    <row r="1374" spans="2:26" x14ac:dyDescent="0.2">
      <c r="B1374" s="2">
        <v>41660</v>
      </c>
      <c r="C1374" s="1">
        <v>97.665899999999993</v>
      </c>
      <c r="D1374" s="1">
        <v>97.38</v>
      </c>
      <c r="E1374" s="1">
        <v>97.262</v>
      </c>
      <c r="F1374" s="1">
        <v>97.126000000000005</v>
      </c>
      <c r="G1374" s="1">
        <v>99.73</v>
      </c>
      <c r="H1374" s="1">
        <v>99.66</v>
      </c>
      <c r="I1374" s="1">
        <v>99.506</v>
      </c>
      <c r="J1374" s="1">
        <v>99.227999999999994</v>
      </c>
      <c r="X1374" s="8"/>
      <c r="Y1374" s="8"/>
      <c r="Z1374" s="8"/>
    </row>
    <row r="1375" spans="2:26" x14ac:dyDescent="0.2">
      <c r="B1375" s="2">
        <v>41659</v>
      </c>
      <c r="C1375" s="1">
        <v>97.665899999999993</v>
      </c>
      <c r="D1375" s="1">
        <v>97.375</v>
      </c>
      <c r="E1375" s="1">
        <v>97.253</v>
      </c>
      <c r="F1375" s="1">
        <v>97.111999999999995</v>
      </c>
      <c r="G1375" s="1">
        <v>99.734999999999999</v>
      </c>
      <c r="H1375" s="1">
        <v>99.665000000000006</v>
      </c>
      <c r="I1375" s="1">
        <v>99.510999999999996</v>
      </c>
      <c r="J1375" s="1">
        <v>99.227999999999994</v>
      </c>
      <c r="X1375" s="8"/>
      <c r="Y1375" s="8"/>
      <c r="Z1375" s="8"/>
    </row>
    <row r="1376" spans="2:26" x14ac:dyDescent="0.2">
      <c r="B1376" s="2">
        <v>41656</v>
      </c>
      <c r="C1376" s="1">
        <v>97.665899999999993</v>
      </c>
      <c r="D1376" s="1">
        <v>97.375</v>
      </c>
      <c r="E1376" s="1">
        <v>97.253</v>
      </c>
      <c r="F1376" s="1">
        <v>97.111999999999995</v>
      </c>
      <c r="G1376" s="1">
        <v>99.73</v>
      </c>
      <c r="H1376" s="1">
        <v>99.665000000000006</v>
      </c>
      <c r="I1376" s="1">
        <v>99.510999999999996</v>
      </c>
      <c r="J1376" s="1">
        <v>99.227999999999994</v>
      </c>
      <c r="X1376" s="8"/>
      <c r="Y1376" s="8"/>
      <c r="Z1376" s="8"/>
    </row>
    <row r="1377" spans="2:26" x14ac:dyDescent="0.2">
      <c r="B1377" s="2">
        <v>41655</v>
      </c>
      <c r="C1377" s="1">
        <v>97.661000000000001</v>
      </c>
      <c r="D1377" s="1">
        <v>97.375</v>
      </c>
      <c r="E1377" s="1">
        <v>97.253</v>
      </c>
      <c r="F1377" s="1">
        <v>97.111999999999995</v>
      </c>
      <c r="G1377" s="1">
        <v>99.71</v>
      </c>
      <c r="H1377" s="1">
        <v>99.64</v>
      </c>
      <c r="I1377" s="1">
        <v>99.486000000000004</v>
      </c>
      <c r="J1377" s="1">
        <v>99.203000000000003</v>
      </c>
      <c r="X1377" s="8"/>
      <c r="Y1377" s="8"/>
      <c r="Z1377" s="8"/>
    </row>
    <row r="1378" spans="2:26" x14ac:dyDescent="0.2">
      <c r="B1378" s="2">
        <v>41654</v>
      </c>
      <c r="C1378" s="1">
        <v>97.665899999999993</v>
      </c>
      <c r="D1378" s="1">
        <v>97.375</v>
      </c>
      <c r="E1378" s="1">
        <v>97.248000000000005</v>
      </c>
      <c r="F1378" s="1">
        <v>97.102000000000004</v>
      </c>
      <c r="G1378" s="1">
        <v>99.704999999999998</v>
      </c>
      <c r="H1378" s="1">
        <v>99.625</v>
      </c>
      <c r="I1378" s="1">
        <v>99.465999999999994</v>
      </c>
      <c r="J1378" s="1">
        <v>99.177999999999997</v>
      </c>
      <c r="X1378" s="8"/>
      <c r="Y1378" s="8"/>
      <c r="Z1378" s="8"/>
    </row>
    <row r="1379" spans="2:26" x14ac:dyDescent="0.2">
      <c r="B1379" s="2">
        <v>41653</v>
      </c>
      <c r="C1379" s="1">
        <v>97.665899999999993</v>
      </c>
      <c r="D1379" s="1">
        <v>97.375</v>
      </c>
      <c r="E1379" s="1">
        <v>97.248000000000005</v>
      </c>
      <c r="F1379" s="1">
        <v>97.111999999999995</v>
      </c>
      <c r="G1379" s="1">
        <v>99.715000000000003</v>
      </c>
      <c r="H1379" s="1">
        <v>99.635000000000005</v>
      </c>
      <c r="I1379" s="1">
        <v>99.475999999999999</v>
      </c>
      <c r="J1379" s="1">
        <v>99.188000000000002</v>
      </c>
      <c r="X1379" s="8"/>
      <c r="Y1379" s="8"/>
      <c r="Z1379" s="8"/>
    </row>
    <row r="1380" spans="2:26" x14ac:dyDescent="0.2">
      <c r="B1380" s="2">
        <v>41652</v>
      </c>
      <c r="C1380" s="1">
        <v>97.661000000000001</v>
      </c>
      <c r="D1380" s="1">
        <v>97.370999999999995</v>
      </c>
      <c r="E1380" s="1">
        <v>97.253</v>
      </c>
      <c r="F1380" s="1">
        <v>97.131</v>
      </c>
      <c r="G1380" s="1">
        <v>99.734999999999999</v>
      </c>
      <c r="H1380" s="1">
        <v>99.66</v>
      </c>
      <c r="I1380" s="1">
        <v>99.501000000000005</v>
      </c>
      <c r="J1380" s="1">
        <v>99.212999999999994</v>
      </c>
      <c r="X1380" s="8"/>
      <c r="Y1380" s="8"/>
      <c r="Z1380" s="8"/>
    </row>
    <row r="1381" spans="2:26" x14ac:dyDescent="0.2">
      <c r="B1381" s="2">
        <v>41649</v>
      </c>
      <c r="C1381" s="1">
        <v>97.656099999999995</v>
      </c>
      <c r="D1381" s="1">
        <v>97.366</v>
      </c>
      <c r="E1381" s="1">
        <v>97.242999999999995</v>
      </c>
      <c r="F1381" s="1">
        <v>97.111999999999995</v>
      </c>
      <c r="G1381" s="1">
        <v>99.734999999999999</v>
      </c>
      <c r="H1381" s="1">
        <v>99.655000000000001</v>
      </c>
      <c r="I1381" s="1">
        <v>99.495999999999995</v>
      </c>
      <c r="J1381" s="1">
        <v>99.207999999999998</v>
      </c>
      <c r="X1381" s="8"/>
      <c r="Y1381" s="8"/>
      <c r="Z1381" s="8"/>
    </row>
    <row r="1382" spans="2:26" x14ac:dyDescent="0.2">
      <c r="B1382" s="2">
        <v>41648</v>
      </c>
      <c r="C1382" s="1">
        <v>97.651200000000003</v>
      </c>
      <c r="D1382" s="1">
        <v>97.350999999999999</v>
      </c>
      <c r="E1382" s="1">
        <v>97.213999999999999</v>
      </c>
      <c r="F1382" s="1">
        <v>97.067999999999998</v>
      </c>
      <c r="G1382" s="1">
        <v>99.734999999999999</v>
      </c>
      <c r="H1382" s="1">
        <v>99.655000000000001</v>
      </c>
      <c r="I1382" s="1">
        <v>99.486000000000004</v>
      </c>
      <c r="J1382" s="1">
        <v>99.188000000000002</v>
      </c>
      <c r="X1382" s="8"/>
      <c r="Y1382" s="8"/>
      <c r="Z1382" s="8"/>
    </row>
    <row r="1383" spans="2:26" x14ac:dyDescent="0.2">
      <c r="B1383" s="2">
        <v>41647</v>
      </c>
      <c r="C1383" s="1">
        <v>97.651200000000003</v>
      </c>
      <c r="D1383" s="1">
        <v>97.350999999999999</v>
      </c>
      <c r="E1383" s="1">
        <v>97.218000000000004</v>
      </c>
      <c r="F1383" s="1">
        <v>97.072999999999993</v>
      </c>
      <c r="G1383" s="1">
        <v>99.724999999999994</v>
      </c>
      <c r="H1383" s="1">
        <v>99.635000000000005</v>
      </c>
      <c r="I1383" s="1">
        <v>99.460999999999999</v>
      </c>
      <c r="J1383" s="1">
        <v>99.164000000000001</v>
      </c>
      <c r="X1383" s="8"/>
      <c r="Y1383" s="8"/>
      <c r="Z1383" s="8"/>
    </row>
    <row r="1384" spans="2:26" x14ac:dyDescent="0.2">
      <c r="B1384" s="2">
        <v>41646</v>
      </c>
      <c r="C1384" s="1">
        <v>97.651200000000003</v>
      </c>
      <c r="D1384" s="1">
        <v>97.361000000000004</v>
      </c>
      <c r="E1384" s="1">
        <v>97.233000000000004</v>
      </c>
      <c r="F1384" s="1">
        <v>97.102000000000004</v>
      </c>
      <c r="G1384" s="1">
        <v>99.745000000000005</v>
      </c>
      <c r="H1384" s="1">
        <v>99.655000000000001</v>
      </c>
      <c r="I1384" s="1">
        <v>99.480999999999995</v>
      </c>
      <c r="J1384" s="1">
        <v>99.183000000000007</v>
      </c>
      <c r="X1384" s="8"/>
      <c r="Y1384" s="8"/>
      <c r="Z1384" s="8"/>
    </row>
    <row r="1385" spans="2:26" x14ac:dyDescent="0.2">
      <c r="B1385" s="2">
        <v>41645</v>
      </c>
      <c r="C1385" s="1">
        <v>97.651200000000003</v>
      </c>
      <c r="D1385" s="1">
        <v>97.355999999999995</v>
      </c>
      <c r="E1385" s="1">
        <v>97.227999999999994</v>
      </c>
      <c r="F1385" s="1">
        <v>97.096999999999994</v>
      </c>
      <c r="G1385" s="1">
        <v>99.754999999999995</v>
      </c>
      <c r="H1385" s="1">
        <v>99.67</v>
      </c>
      <c r="I1385" s="1">
        <v>99.495999999999995</v>
      </c>
      <c r="J1385" s="1">
        <v>99.192999999999998</v>
      </c>
      <c r="X1385" s="8"/>
      <c r="Y1385" s="8"/>
      <c r="Z1385" s="8"/>
    </row>
    <row r="1386" spans="2:26" x14ac:dyDescent="0.2">
      <c r="B1386" s="2">
        <v>41642</v>
      </c>
      <c r="C1386" s="1">
        <v>97.651200000000003</v>
      </c>
      <c r="D1386" s="1">
        <v>97.355999999999995</v>
      </c>
      <c r="E1386" s="1">
        <v>97.227999999999994</v>
      </c>
      <c r="F1386" s="1">
        <v>97.091999999999999</v>
      </c>
      <c r="G1386" s="1">
        <v>99.76</v>
      </c>
      <c r="H1386" s="1">
        <v>99.67</v>
      </c>
      <c r="I1386" s="1">
        <v>99.495999999999995</v>
      </c>
      <c r="J1386" s="1">
        <v>99.192999999999998</v>
      </c>
      <c r="X1386" s="8"/>
      <c r="Y1386" s="8"/>
      <c r="Z1386" s="8"/>
    </row>
    <row r="1387" spans="2:26" x14ac:dyDescent="0.2">
      <c r="B1387" s="2">
        <v>41641</v>
      </c>
      <c r="C1387" s="1">
        <v>97.641400000000004</v>
      </c>
      <c r="D1387" s="1">
        <v>97.350999999999999</v>
      </c>
      <c r="E1387" s="1">
        <v>97.233000000000004</v>
      </c>
      <c r="F1387" s="1">
        <v>97.106999999999999</v>
      </c>
      <c r="G1387" s="1">
        <v>99.754999999999995</v>
      </c>
      <c r="H1387" s="1">
        <v>99.67</v>
      </c>
      <c r="I1387" s="1">
        <v>99.495999999999995</v>
      </c>
      <c r="J1387" s="1">
        <v>99.188000000000002</v>
      </c>
      <c r="X1387" s="8"/>
      <c r="Y1387" s="8"/>
      <c r="Z1387" s="8"/>
    </row>
    <row r="1388" spans="2:26" x14ac:dyDescent="0.2">
      <c r="B1388" s="2">
        <v>41640</v>
      </c>
      <c r="C1388" s="1">
        <v>97.641400000000004</v>
      </c>
      <c r="D1388" s="1">
        <v>97.350999999999999</v>
      </c>
      <c r="E1388" s="1">
        <v>97.227999999999994</v>
      </c>
      <c r="F1388" s="1">
        <v>97.106999999999999</v>
      </c>
      <c r="G1388" s="1">
        <v>99.75</v>
      </c>
      <c r="H1388" s="1">
        <v>99.665000000000006</v>
      </c>
      <c r="I1388" s="1">
        <v>99.486000000000004</v>
      </c>
      <c r="J1388" s="1">
        <v>99.177999999999997</v>
      </c>
      <c r="X1388" s="8"/>
      <c r="Y1388" s="8"/>
      <c r="Z1388" s="8"/>
    </row>
    <row r="1389" spans="2:26" x14ac:dyDescent="0.2">
      <c r="B1389" s="2">
        <v>41639</v>
      </c>
      <c r="C1389" s="1">
        <v>97.641400000000004</v>
      </c>
      <c r="D1389" s="1">
        <v>97.350999999999999</v>
      </c>
      <c r="E1389" s="1">
        <v>97.227999999999994</v>
      </c>
      <c r="F1389" s="1">
        <v>97.106999999999999</v>
      </c>
      <c r="G1389" s="1">
        <v>99.75</v>
      </c>
      <c r="H1389" s="1">
        <v>99.665000000000006</v>
      </c>
      <c r="I1389" s="1">
        <v>99.486000000000004</v>
      </c>
      <c r="J1389" s="1">
        <v>99.177999999999997</v>
      </c>
      <c r="X1389" s="8"/>
      <c r="Y1389" s="8"/>
      <c r="Z1389" s="8"/>
    </row>
    <row r="1390" spans="2:26" x14ac:dyDescent="0.2">
      <c r="B1390" s="2">
        <v>41638</v>
      </c>
      <c r="C1390" s="1">
        <v>97.641400000000004</v>
      </c>
      <c r="D1390" s="1">
        <v>97.350999999999999</v>
      </c>
      <c r="E1390" s="1">
        <v>97.233000000000004</v>
      </c>
      <c r="F1390" s="1">
        <v>97.116</v>
      </c>
      <c r="G1390" s="1">
        <v>99.76</v>
      </c>
      <c r="H1390" s="1">
        <v>99.68</v>
      </c>
      <c r="I1390" s="1">
        <v>99.510999999999996</v>
      </c>
      <c r="J1390" s="1">
        <v>99.207999999999998</v>
      </c>
      <c r="X1390" s="8"/>
      <c r="Y1390" s="8"/>
      <c r="Z1390" s="8"/>
    </row>
    <row r="1391" spans="2:26" x14ac:dyDescent="0.2">
      <c r="B1391" s="2">
        <v>41635</v>
      </c>
      <c r="C1391" s="1">
        <v>97.641400000000004</v>
      </c>
      <c r="D1391" s="1">
        <v>97.350999999999999</v>
      </c>
      <c r="E1391" s="1">
        <v>97.233000000000004</v>
      </c>
      <c r="F1391" s="1">
        <v>97.111999999999995</v>
      </c>
      <c r="G1391" s="1">
        <v>99.754999999999995</v>
      </c>
      <c r="H1391" s="1">
        <v>99.674999999999997</v>
      </c>
      <c r="I1391" s="1">
        <v>99.501000000000005</v>
      </c>
      <c r="J1391" s="1">
        <v>99.192999999999998</v>
      </c>
      <c r="X1391" s="8"/>
      <c r="Y1391" s="8"/>
      <c r="Z1391" s="8"/>
    </row>
    <row r="1392" spans="2:26" x14ac:dyDescent="0.2">
      <c r="B1392" s="2">
        <v>41634</v>
      </c>
      <c r="C1392" s="1">
        <v>97.631600000000006</v>
      </c>
      <c r="D1392" s="1">
        <v>97.340999999999994</v>
      </c>
      <c r="E1392" s="1">
        <v>97.218000000000004</v>
      </c>
      <c r="F1392" s="1">
        <v>97.087000000000003</v>
      </c>
      <c r="G1392" s="1">
        <v>99.75</v>
      </c>
      <c r="H1392" s="1">
        <v>99.665000000000006</v>
      </c>
      <c r="I1392" s="1">
        <v>99.501000000000005</v>
      </c>
      <c r="J1392" s="1">
        <v>99.197999999999993</v>
      </c>
      <c r="X1392" s="8"/>
      <c r="Y1392" s="8"/>
      <c r="Z1392" s="8"/>
    </row>
    <row r="1393" spans="2:26" x14ac:dyDescent="0.2">
      <c r="B1393" s="2">
        <v>41633</v>
      </c>
      <c r="C1393" s="1">
        <v>97.631600000000006</v>
      </c>
      <c r="D1393" s="1">
        <v>97.340999999999994</v>
      </c>
      <c r="E1393" s="1">
        <v>97.218000000000004</v>
      </c>
      <c r="F1393" s="1">
        <v>97.091999999999999</v>
      </c>
      <c r="G1393" s="1">
        <v>99.75</v>
      </c>
      <c r="H1393" s="1">
        <v>99.665000000000006</v>
      </c>
      <c r="I1393" s="1">
        <v>99.501000000000005</v>
      </c>
      <c r="J1393" s="1">
        <v>99.197999999999993</v>
      </c>
      <c r="X1393" s="8"/>
      <c r="Y1393" s="8"/>
      <c r="Z1393" s="8"/>
    </row>
    <row r="1394" spans="2:26" x14ac:dyDescent="0.2">
      <c r="B1394" s="2">
        <v>41632</v>
      </c>
      <c r="C1394" s="1">
        <v>97.631600000000006</v>
      </c>
      <c r="D1394" s="1">
        <v>97.340999999999994</v>
      </c>
      <c r="E1394" s="1">
        <v>97.218000000000004</v>
      </c>
      <c r="F1394" s="1">
        <v>97.091999999999999</v>
      </c>
      <c r="G1394" s="1">
        <v>99.75</v>
      </c>
      <c r="H1394" s="1">
        <v>99.665000000000006</v>
      </c>
      <c r="I1394" s="1">
        <v>99.501000000000005</v>
      </c>
      <c r="J1394" s="1">
        <v>99.197999999999993</v>
      </c>
      <c r="X1394" s="8"/>
      <c r="Y1394" s="8"/>
      <c r="Z1394" s="8"/>
    </row>
    <row r="1395" spans="2:26" x14ac:dyDescent="0.2">
      <c r="B1395" s="2">
        <v>41631</v>
      </c>
      <c r="C1395" s="1">
        <v>97.631600000000006</v>
      </c>
      <c r="D1395" s="1">
        <v>97.340999999999994</v>
      </c>
      <c r="E1395" s="1">
        <v>97.222999999999999</v>
      </c>
      <c r="F1395" s="1">
        <v>97.111999999999995</v>
      </c>
      <c r="G1395" s="1">
        <v>99.74</v>
      </c>
      <c r="H1395" s="1">
        <v>99.65</v>
      </c>
      <c r="I1395" s="1">
        <v>99.475999999999999</v>
      </c>
      <c r="J1395" s="1">
        <v>99.173000000000002</v>
      </c>
      <c r="X1395" s="8"/>
      <c r="Y1395" s="8"/>
      <c r="Z1395" s="8"/>
    </row>
    <row r="1396" spans="2:26" x14ac:dyDescent="0.2">
      <c r="B1396" s="2">
        <v>41628</v>
      </c>
      <c r="C1396" s="1">
        <v>97.636499999999998</v>
      </c>
      <c r="D1396" s="1">
        <v>97.350999999999999</v>
      </c>
      <c r="E1396" s="1">
        <v>97.238</v>
      </c>
      <c r="F1396" s="1">
        <v>97.126000000000005</v>
      </c>
      <c r="G1396" s="1">
        <v>99.74</v>
      </c>
      <c r="H1396" s="1">
        <v>99.655000000000001</v>
      </c>
      <c r="I1396" s="1">
        <v>99.491</v>
      </c>
      <c r="J1396" s="1">
        <v>99.192999999999998</v>
      </c>
      <c r="X1396" s="8"/>
      <c r="Y1396" s="8"/>
      <c r="Z1396" s="8"/>
    </row>
    <row r="1397" spans="2:26" x14ac:dyDescent="0.2">
      <c r="B1397" s="2">
        <v>41627</v>
      </c>
      <c r="C1397" s="1">
        <v>97.641400000000004</v>
      </c>
      <c r="D1397" s="1">
        <v>97.350999999999999</v>
      </c>
      <c r="E1397" s="1">
        <v>97.238</v>
      </c>
      <c r="F1397" s="1">
        <v>97.131</v>
      </c>
      <c r="G1397" s="1">
        <v>99.754999999999995</v>
      </c>
      <c r="H1397" s="1">
        <v>99.674999999999997</v>
      </c>
      <c r="I1397" s="1">
        <v>99.506</v>
      </c>
      <c r="J1397" s="1">
        <v>99.212999999999994</v>
      </c>
      <c r="X1397" s="8"/>
      <c r="Y1397" s="8"/>
      <c r="Z1397" s="8"/>
    </row>
    <row r="1398" spans="2:26" x14ac:dyDescent="0.2">
      <c r="B1398" s="2">
        <v>41626</v>
      </c>
      <c r="C1398" s="1">
        <v>97.656099999999995</v>
      </c>
      <c r="D1398" s="1">
        <v>97.375</v>
      </c>
      <c r="E1398" s="1">
        <v>97.272000000000006</v>
      </c>
      <c r="F1398" s="1">
        <v>97.18</v>
      </c>
      <c r="G1398" s="1">
        <v>99.734999999999999</v>
      </c>
      <c r="H1398" s="1">
        <v>99.65</v>
      </c>
      <c r="I1398" s="1">
        <v>99.480999999999995</v>
      </c>
      <c r="J1398" s="1">
        <v>99.188000000000002</v>
      </c>
      <c r="X1398" s="8"/>
      <c r="Y1398" s="8"/>
      <c r="Z1398" s="8"/>
    </row>
    <row r="1399" spans="2:26" x14ac:dyDescent="0.2">
      <c r="B1399" s="2">
        <v>41625</v>
      </c>
      <c r="C1399" s="1">
        <v>97.656099999999995</v>
      </c>
      <c r="D1399" s="1">
        <v>97.375</v>
      </c>
      <c r="E1399" s="1">
        <v>97.272000000000006</v>
      </c>
      <c r="F1399" s="1">
        <v>97.174999999999997</v>
      </c>
      <c r="G1399" s="1">
        <v>99.71</v>
      </c>
      <c r="H1399" s="1">
        <v>99.635000000000005</v>
      </c>
      <c r="I1399" s="1">
        <v>99.475999999999999</v>
      </c>
      <c r="J1399" s="1">
        <v>99.188000000000002</v>
      </c>
      <c r="X1399" s="8"/>
      <c r="Y1399" s="8"/>
      <c r="Z1399" s="8"/>
    </row>
    <row r="1400" spans="2:26" x14ac:dyDescent="0.2">
      <c r="B1400" s="2">
        <v>41624</v>
      </c>
      <c r="C1400" s="1">
        <v>97.646299999999997</v>
      </c>
      <c r="D1400" s="1">
        <v>97.361000000000004</v>
      </c>
      <c r="E1400" s="1">
        <v>97.253</v>
      </c>
      <c r="F1400" s="1">
        <v>97.150999999999996</v>
      </c>
      <c r="G1400" s="1">
        <v>99.69</v>
      </c>
      <c r="H1400" s="1">
        <v>99.614999999999995</v>
      </c>
      <c r="I1400" s="1">
        <v>99.450999999999993</v>
      </c>
      <c r="J1400" s="1">
        <v>99.168999999999997</v>
      </c>
      <c r="X1400" s="8"/>
      <c r="Y1400" s="8"/>
      <c r="Z1400" s="8"/>
    </row>
    <row r="1401" spans="2:26" x14ac:dyDescent="0.2">
      <c r="B1401" s="2">
        <v>41621</v>
      </c>
      <c r="C1401" s="1">
        <v>97.651200000000003</v>
      </c>
      <c r="D1401" s="1">
        <v>97.366</v>
      </c>
      <c r="E1401" s="1">
        <v>97.257999999999996</v>
      </c>
      <c r="F1401" s="1">
        <v>97.150999999999996</v>
      </c>
      <c r="G1401" s="1">
        <v>99.7</v>
      </c>
      <c r="H1401" s="1">
        <v>99.614999999999995</v>
      </c>
      <c r="I1401" s="1">
        <v>99.450999999999993</v>
      </c>
      <c r="J1401" s="1">
        <v>99.168999999999997</v>
      </c>
      <c r="X1401" s="8"/>
      <c r="Y1401" s="8"/>
      <c r="Z1401" s="8"/>
    </row>
    <row r="1402" spans="2:26" x14ac:dyDescent="0.2">
      <c r="B1402" s="2">
        <v>41620</v>
      </c>
      <c r="C1402" s="1">
        <v>97.656099999999995</v>
      </c>
      <c r="D1402" s="1">
        <v>97.370999999999995</v>
      </c>
      <c r="E1402" s="1">
        <v>97.262</v>
      </c>
      <c r="F1402" s="1">
        <v>97.155000000000001</v>
      </c>
      <c r="G1402" s="1">
        <v>99.704999999999998</v>
      </c>
      <c r="H1402" s="1">
        <v>99.61</v>
      </c>
      <c r="I1402" s="1">
        <v>99.441000000000003</v>
      </c>
      <c r="J1402" s="1">
        <v>99.153999999999996</v>
      </c>
      <c r="X1402" s="8"/>
      <c r="Y1402" s="8"/>
      <c r="Z1402" s="8"/>
    </row>
    <row r="1403" spans="2:26" x14ac:dyDescent="0.2">
      <c r="B1403" s="2">
        <v>41619</v>
      </c>
      <c r="C1403" s="1">
        <v>97.661000000000001</v>
      </c>
      <c r="D1403" s="1">
        <v>97.38</v>
      </c>
      <c r="E1403" s="1">
        <v>97.277000000000001</v>
      </c>
      <c r="F1403" s="1">
        <v>97.174999999999997</v>
      </c>
      <c r="G1403" s="1">
        <v>99.72</v>
      </c>
      <c r="H1403" s="1">
        <v>99.625</v>
      </c>
      <c r="I1403" s="1">
        <v>99.456000000000003</v>
      </c>
      <c r="J1403" s="1">
        <v>99.164000000000001</v>
      </c>
      <c r="X1403" s="8"/>
      <c r="Y1403" s="8"/>
      <c r="Z1403" s="8"/>
    </row>
    <row r="1404" spans="2:26" x14ac:dyDescent="0.2">
      <c r="B1404" s="2">
        <v>41618</v>
      </c>
      <c r="C1404" s="1">
        <v>97.661000000000001</v>
      </c>
      <c r="D1404" s="1">
        <v>97.38</v>
      </c>
      <c r="E1404" s="1">
        <v>97.281999999999996</v>
      </c>
      <c r="F1404" s="1">
        <v>97.18</v>
      </c>
      <c r="G1404" s="1">
        <v>99.724999999999994</v>
      </c>
      <c r="H1404" s="1">
        <v>99.64</v>
      </c>
      <c r="I1404" s="1">
        <v>99.475999999999999</v>
      </c>
      <c r="J1404" s="1">
        <v>99.183000000000007</v>
      </c>
      <c r="X1404" s="8"/>
      <c r="Y1404" s="8"/>
      <c r="Z1404" s="8"/>
    </row>
    <row r="1405" spans="2:26" x14ac:dyDescent="0.2">
      <c r="B1405" s="2">
        <v>41617</v>
      </c>
      <c r="C1405" s="1">
        <v>97.661000000000001</v>
      </c>
      <c r="D1405" s="1">
        <v>97.38</v>
      </c>
      <c r="E1405" s="1">
        <v>97.281999999999996</v>
      </c>
      <c r="F1405" s="1">
        <v>97.18</v>
      </c>
      <c r="G1405" s="1">
        <v>99.73</v>
      </c>
      <c r="H1405" s="1">
        <v>99.64</v>
      </c>
      <c r="I1405" s="1">
        <v>99.471000000000004</v>
      </c>
      <c r="J1405" s="1">
        <v>99.177999999999997</v>
      </c>
      <c r="X1405" s="8"/>
      <c r="Y1405" s="8"/>
      <c r="Z1405" s="8"/>
    </row>
    <row r="1406" spans="2:26" x14ac:dyDescent="0.2">
      <c r="B1406" s="2">
        <v>41614</v>
      </c>
      <c r="C1406" s="1">
        <v>97.663399999999996</v>
      </c>
      <c r="D1406" s="1">
        <v>97.385000000000005</v>
      </c>
      <c r="E1406" s="1">
        <v>97.287000000000006</v>
      </c>
      <c r="F1406" s="1">
        <v>97.185000000000002</v>
      </c>
      <c r="G1406" s="1">
        <v>99.73</v>
      </c>
      <c r="H1406" s="1">
        <v>99.65</v>
      </c>
      <c r="I1406" s="1">
        <v>99.480999999999995</v>
      </c>
      <c r="J1406" s="1">
        <v>99.188000000000002</v>
      </c>
      <c r="X1406" s="8"/>
      <c r="Y1406" s="8"/>
      <c r="Z1406" s="8"/>
    </row>
    <row r="1407" spans="2:26" x14ac:dyDescent="0.2">
      <c r="B1407" s="2">
        <v>41613</v>
      </c>
      <c r="C1407" s="1">
        <v>97.663399999999996</v>
      </c>
      <c r="D1407" s="1">
        <v>97.385000000000005</v>
      </c>
      <c r="E1407" s="1">
        <v>97.292000000000002</v>
      </c>
      <c r="F1407" s="1">
        <v>97.19</v>
      </c>
      <c r="G1407" s="1">
        <v>99.74</v>
      </c>
      <c r="H1407" s="1">
        <v>99.66</v>
      </c>
      <c r="I1407" s="1">
        <v>99.491</v>
      </c>
      <c r="J1407" s="1">
        <v>99.197999999999993</v>
      </c>
      <c r="X1407" s="8"/>
      <c r="Y1407" s="8"/>
      <c r="Z1407" s="8"/>
    </row>
    <row r="1408" spans="2:26" x14ac:dyDescent="0.2">
      <c r="B1408" s="2">
        <v>41612</v>
      </c>
      <c r="C1408" s="1">
        <v>97.663399999999996</v>
      </c>
      <c r="D1408" s="1">
        <v>97.385000000000005</v>
      </c>
      <c r="E1408" s="1">
        <v>97.292000000000002</v>
      </c>
      <c r="F1408" s="1">
        <v>97.19</v>
      </c>
      <c r="G1408" s="1">
        <v>99.754999999999995</v>
      </c>
      <c r="H1408" s="1">
        <v>99.69</v>
      </c>
      <c r="I1408" s="1">
        <v>99.521000000000001</v>
      </c>
      <c r="J1408" s="1">
        <v>99.222999999999999</v>
      </c>
      <c r="X1408" s="8"/>
      <c r="Y1408" s="8"/>
      <c r="Z1408" s="8"/>
    </row>
    <row r="1409" spans="2:26" x14ac:dyDescent="0.2">
      <c r="B1409" s="2">
        <v>41611</v>
      </c>
      <c r="C1409" s="1">
        <v>97.663399999999996</v>
      </c>
      <c r="D1409" s="1">
        <v>97.38</v>
      </c>
      <c r="E1409" s="1">
        <v>97.281999999999996</v>
      </c>
      <c r="F1409" s="1">
        <v>97.185000000000002</v>
      </c>
      <c r="G1409" s="1">
        <v>99.754999999999995</v>
      </c>
      <c r="H1409" s="1">
        <v>99.694999999999993</v>
      </c>
      <c r="I1409" s="1">
        <v>99.531000000000006</v>
      </c>
      <c r="J1409" s="1">
        <v>99.242999999999995</v>
      </c>
      <c r="X1409" s="8"/>
      <c r="Y1409" s="8"/>
      <c r="Z1409" s="8"/>
    </row>
    <row r="1410" spans="2:26" x14ac:dyDescent="0.2">
      <c r="B1410" s="2">
        <v>41610</v>
      </c>
      <c r="C1410" s="1">
        <v>97.665899999999993</v>
      </c>
      <c r="D1410" s="1">
        <v>97.385000000000005</v>
      </c>
      <c r="E1410" s="1">
        <v>97.287000000000006</v>
      </c>
      <c r="F1410" s="1">
        <v>97.185000000000002</v>
      </c>
      <c r="G1410" s="1">
        <v>99.76</v>
      </c>
      <c r="H1410" s="1">
        <v>99.694999999999993</v>
      </c>
      <c r="I1410" s="1">
        <v>99.531000000000006</v>
      </c>
      <c r="J1410" s="1">
        <v>99.238</v>
      </c>
      <c r="X1410" s="8"/>
      <c r="Y1410" s="8"/>
      <c r="Z1410" s="8"/>
    </row>
    <row r="1411" spans="2:26" x14ac:dyDescent="0.2">
      <c r="B1411" s="2">
        <v>41607</v>
      </c>
      <c r="C1411" s="1">
        <v>97.665899999999993</v>
      </c>
      <c r="D1411" s="1">
        <v>97.38</v>
      </c>
      <c r="E1411" s="1">
        <v>97.281999999999996</v>
      </c>
      <c r="F1411" s="1">
        <v>97.185000000000002</v>
      </c>
      <c r="G1411" s="1">
        <v>99.76</v>
      </c>
      <c r="H1411" s="1">
        <v>99.694999999999993</v>
      </c>
      <c r="I1411" s="1">
        <v>99.531000000000006</v>
      </c>
      <c r="J1411" s="1">
        <v>99.242999999999995</v>
      </c>
      <c r="X1411" s="8"/>
      <c r="Y1411" s="8"/>
      <c r="Z1411" s="8"/>
    </row>
    <row r="1412" spans="2:26" x14ac:dyDescent="0.2">
      <c r="B1412" s="2">
        <v>41606</v>
      </c>
      <c r="C1412" s="1">
        <v>97.665899999999993</v>
      </c>
      <c r="D1412" s="1">
        <v>97.38</v>
      </c>
      <c r="E1412" s="1">
        <v>97.281999999999996</v>
      </c>
      <c r="F1412" s="1">
        <v>97.185000000000002</v>
      </c>
      <c r="G1412" s="1">
        <v>99.76</v>
      </c>
      <c r="H1412" s="1">
        <v>99.694999999999993</v>
      </c>
      <c r="I1412" s="1">
        <v>99.531000000000006</v>
      </c>
      <c r="J1412" s="1">
        <v>99.238</v>
      </c>
      <c r="X1412" s="8"/>
      <c r="Y1412" s="8"/>
      <c r="Z1412" s="8"/>
    </row>
    <row r="1413" spans="2:26" x14ac:dyDescent="0.2">
      <c r="B1413" s="2">
        <v>41605</v>
      </c>
      <c r="C1413" s="1">
        <v>97.665899999999993</v>
      </c>
      <c r="D1413" s="1">
        <v>97.38</v>
      </c>
      <c r="E1413" s="1">
        <v>97.281999999999996</v>
      </c>
      <c r="F1413" s="1">
        <v>97.185000000000002</v>
      </c>
      <c r="G1413" s="1">
        <v>99.76</v>
      </c>
      <c r="H1413" s="1">
        <v>99.7</v>
      </c>
      <c r="I1413" s="1">
        <v>99.536000000000001</v>
      </c>
      <c r="J1413" s="1">
        <v>99.242999999999995</v>
      </c>
      <c r="X1413" s="8"/>
      <c r="Y1413" s="8"/>
      <c r="Z1413" s="8"/>
    </row>
    <row r="1414" spans="2:26" x14ac:dyDescent="0.2">
      <c r="B1414" s="2">
        <v>41604</v>
      </c>
      <c r="C1414" s="1">
        <v>97.665899999999993</v>
      </c>
      <c r="D1414" s="1">
        <v>97.38</v>
      </c>
      <c r="E1414" s="1">
        <v>97.281999999999996</v>
      </c>
      <c r="F1414" s="1">
        <v>97.18</v>
      </c>
      <c r="G1414" s="1">
        <v>99.765000000000001</v>
      </c>
      <c r="H1414" s="1">
        <v>99.7</v>
      </c>
      <c r="I1414" s="1">
        <v>99.536000000000001</v>
      </c>
      <c r="J1414" s="1">
        <v>99.242999999999995</v>
      </c>
      <c r="X1414" s="8"/>
      <c r="Y1414" s="8"/>
      <c r="Z1414" s="8"/>
    </row>
    <row r="1415" spans="2:26" x14ac:dyDescent="0.2">
      <c r="B1415" s="2">
        <v>41603</v>
      </c>
      <c r="C1415" s="1">
        <v>97.665899999999993</v>
      </c>
      <c r="D1415" s="1">
        <v>97.385000000000005</v>
      </c>
      <c r="E1415" s="1">
        <v>97.287000000000006</v>
      </c>
      <c r="F1415" s="1">
        <v>97.185000000000002</v>
      </c>
      <c r="G1415" s="1">
        <v>99.76</v>
      </c>
      <c r="H1415" s="1">
        <v>99.69</v>
      </c>
      <c r="I1415" s="1">
        <v>99.521000000000001</v>
      </c>
      <c r="J1415" s="1">
        <v>99.227999999999994</v>
      </c>
      <c r="X1415" s="8"/>
      <c r="Y1415" s="8"/>
      <c r="Z1415" s="8"/>
    </row>
    <row r="1416" spans="2:26" x14ac:dyDescent="0.2">
      <c r="B1416" s="2">
        <v>41600</v>
      </c>
      <c r="C1416" s="1">
        <v>97.665899999999993</v>
      </c>
      <c r="D1416" s="1">
        <v>97.385000000000005</v>
      </c>
      <c r="E1416" s="1">
        <v>97.287000000000006</v>
      </c>
      <c r="F1416" s="1">
        <v>97.185000000000002</v>
      </c>
      <c r="G1416" s="1">
        <v>99.765000000000001</v>
      </c>
      <c r="H1416" s="1">
        <v>99.694999999999993</v>
      </c>
      <c r="I1416" s="1">
        <v>99.521000000000001</v>
      </c>
      <c r="J1416" s="1">
        <v>99.222999999999999</v>
      </c>
      <c r="X1416" s="8"/>
      <c r="Y1416" s="8"/>
      <c r="Z1416" s="8"/>
    </row>
    <row r="1417" spans="2:26" x14ac:dyDescent="0.2">
      <c r="B1417" s="2">
        <v>41599</v>
      </c>
      <c r="C1417" s="1">
        <v>97.665899999999993</v>
      </c>
      <c r="D1417" s="1">
        <v>97.385000000000005</v>
      </c>
      <c r="E1417" s="1">
        <v>97.287000000000006</v>
      </c>
      <c r="F1417" s="1">
        <v>97.185000000000002</v>
      </c>
      <c r="G1417" s="1">
        <v>99.775000000000006</v>
      </c>
      <c r="H1417" s="1">
        <v>99.715000000000003</v>
      </c>
      <c r="I1417" s="1">
        <v>99.546000000000006</v>
      </c>
      <c r="J1417" s="1">
        <v>99.248000000000005</v>
      </c>
      <c r="X1417" s="8"/>
      <c r="Y1417" s="8"/>
      <c r="Z1417" s="8"/>
    </row>
    <row r="1418" spans="2:26" x14ac:dyDescent="0.2">
      <c r="B1418" s="2">
        <v>41598</v>
      </c>
      <c r="C1418" s="1">
        <v>97.665899999999993</v>
      </c>
      <c r="D1418" s="1">
        <v>97.385000000000005</v>
      </c>
      <c r="E1418" s="1">
        <v>97.292000000000002</v>
      </c>
      <c r="F1418" s="1">
        <v>97.19</v>
      </c>
      <c r="G1418" s="1">
        <v>99.784999999999997</v>
      </c>
      <c r="H1418" s="1">
        <v>99.724999999999994</v>
      </c>
      <c r="I1418" s="1">
        <v>99.546000000000006</v>
      </c>
      <c r="J1418" s="1">
        <v>99.242999999999995</v>
      </c>
      <c r="X1418" s="8"/>
      <c r="Y1418" s="8"/>
      <c r="Z1418" s="8"/>
    </row>
    <row r="1419" spans="2:26" x14ac:dyDescent="0.2">
      <c r="B1419" s="2">
        <v>41597</v>
      </c>
      <c r="C1419" s="1">
        <v>97.663399999999996</v>
      </c>
      <c r="D1419" s="1">
        <v>97.375</v>
      </c>
      <c r="E1419" s="1">
        <v>97.277000000000001</v>
      </c>
      <c r="F1419" s="1">
        <v>97.165000000000006</v>
      </c>
      <c r="G1419" s="1">
        <v>99.77</v>
      </c>
      <c r="H1419" s="1">
        <v>99.7</v>
      </c>
      <c r="I1419" s="1">
        <v>99.516000000000005</v>
      </c>
      <c r="J1419" s="1">
        <v>99.207999999999998</v>
      </c>
      <c r="X1419" s="8"/>
      <c r="Y1419" s="8"/>
      <c r="Z1419" s="8"/>
    </row>
    <row r="1420" spans="2:26" x14ac:dyDescent="0.2">
      <c r="B1420" s="2">
        <v>41596</v>
      </c>
      <c r="C1420" s="1">
        <v>97.663399999999996</v>
      </c>
      <c r="D1420" s="1">
        <v>97.375</v>
      </c>
      <c r="E1420" s="1">
        <v>97.272000000000006</v>
      </c>
      <c r="F1420" s="1">
        <v>97.165000000000006</v>
      </c>
      <c r="G1420" s="1">
        <v>99.775000000000006</v>
      </c>
      <c r="H1420" s="1">
        <v>99.704999999999998</v>
      </c>
      <c r="I1420" s="1">
        <v>99.525999999999996</v>
      </c>
      <c r="J1420" s="1">
        <v>99.218000000000004</v>
      </c>
      <c r="X1420" s="8"/>
      <c r="Y1420" s="8"/>
      <c r="Z1420" s="8"/>
    </row>
    <row r="1421" spans="2:26" x14ac:dyDescent="0.2">
      <c r="B1421" s="2">
        <v>41593</v>
      </c>
      <c r="C1421" s="1">
        <v>97.663399999999996</v>
      </c>
      <c r="D1421" s="1">
        <v>97.375</v>
      </c>
      <c r="E1421" s="1">
        <v>97.272000000000006</v>
      </c>
      <c r="F1421" s="1">
        <v>97.165000000000006</v>
      </c>
      <c r="G1421" s="1">
        <v>99.78</v>
      </c>
      <c r="H1421" s="1">
        <v>99.71</v>
      </c>
      <c r="I1421" s="1">
        <v>99.525999999999996</v>
      </c>
      <c r="J1421" s="1">
        <v>99.212999999999994</v>
      </c>
      <c r="X1421" s="8"/>
      <c r="Y1421" s="8"/>
      <c r="Z1421" s="8"/>
    </row>
    <row r="1422" spans="2:26" x14ac:dyDescent="0.2">
      <c r="B1422" s="2">
        <v>41592</v>
      </c>
      <c r="C1422" s="1">
        <v>97.653599999999997</v>
      </c>
      <c r="D1422" s="1">
        <v>97.366</v>
      </c>
      <c r="E1422" s="1">
        <v>97.266999999999996</v>
      </c>
      <c r="F1422" s="1">
        <v>97.16</v>
      </c>
      <c r="G1422" s="1">
        <v>99.78</v>
      </c>
      <c r="H1422" s="1">
        <v>99.71</v>
      </c>
      <c r="I1422" s="1">
        <v>99.531000000000006</v>
      </c>
      <c r="J1422" s="1">
        <v>99.222999999999999</v>
      </c>
      <c r="X1422" s="8"/>
      <c r="Y1422" s="8"/>
      <c r="Z1422" s="8"/>
    </row>
    <row r="1423" spans="2:26" x14ac:dyDescent="0.2">
      <c r="B1423" s="2">
        <v>41591</v>
      </c>
      <c r="C1423" s="1">
        <v>97.653599999999997</v>
      </c>
      <c r="D1423" s="1">
        <v>97.361000000000004</v>
      </c>
      <c r="E1423" s="1">
        <v>97.257999999999996</v>
      </c>
      <c r="F1423" s="1">
        <v>97.146000000000001</v>
      </c>
      <c r="G1423" s="1">
        <v>99.78</v>
      </c>
      <c r="H1423" s="1">
        <v>99.71</v>
      </c>
      <c r="I1423" s="1">
        <v>99.531000000000006</v>
      </c>
      <c r="J1423" s="1">
        <v>99.227999999999994</v>
      </c>
      <c r="X1423" s="8"/>
      <c r="Y1423" s="8"/>
      <c r="Z1423" s="8"/>
    </row>
    <row r="1424" spans="2:26" x14ac:dyDescent="0.2">
      <c r="B1424" s="2">
        <v>41590</v>
      </c>
      <c r="C1424" s="1">
        <v>97.653599999999997</v>
      </c>
      <c r="D1424" s="1">
        <v>97.355999999999995</v>
      </c>
      <c r="E1424" s="1">
        <v>97.253</v>
      </c>
      <c r="F1424" s="1">
        <v>97.135999999999996</v>
      </c>
      <c r="G1424" s="1">
        <v>99.775000000000006</v>
      </c>
      <c r="H1424" s="1">
        <v>99.7</v>
      </c>
      <c r="I1424" s="1">
        <v>99.516000000000005</v>
      </c>
      <c r="J1424" s="1">
        <v>99.207999999999998</v>
      </c>
      <c r="X1424" s="8"/>
      <c r="Y1424" s="8"/>
      <c r="Z1424" s="8"/>
    </row>
    <row r="1425" spans="2:26" x14ac:dyDescent="0.2">
      <c r="B1425" s="2">
        <v>41589</v>
      </c>
      <c r="C1425" s="1">
        <v>97.658500000000004</v>
      </c>
      <c r="D1425" s="1">
        <v>97.361000000000004</v>
      </c>
      <c r="E1425" s="1">
        <v>97.257999999999996</v>
      </c>
      <c r="F1425" s="1">
        <v>97.141000000000005</v>
      </c>
      <c r="G1425" s="1">
        <v>99.78</v>
      </c>
      <c r="H1425" s="1">
        <v>99.704999999999998</v>
      </c>
      <c r="I1425" s="1">
        <v>99.516000000000005</v>
      </c>
      <c r="J1425" s="1">
        <v>99.207999999999998</v>
      </c>
      <c r="X1425" s="8"/>
      <c r="Y1425" s="8"/>
      <c r="Z1425" s="8"/>
    </row>
    <row r="1426" spans="2:26" x14ac:dyDescent="0.2">
      <c r="B1426" s="2">
        <v>41586</v>
      </c>
      <c r="C1426" s="1">
        <v>97.658500000000004</v>
      </c>
      <c r="D1426" s="1">
        <v>97.361000000000004</v>
      </c>
      <c r="E1426" s="1">
        <v>97.257999999999996</v>
      </c>
      <c r="F1426" s="1">
        <v>97.141000000000005</v>
      </c>
      <c r="G1426" s="1">
        <v>99.784999999999997</v>
      </c>
      <c r="H1426" s="1">
        <v>99.71</v>
      </c>
      <c r="I1426" s="1">
        <v>99.516000000000005</v>
      </c>
      <c r="J1426" s="1">
        <v>99.197999999999993</v>
      </c>
      <c r="X1426" s="8"/>
      <c r="Y1426" s="8"/>
      <c r="Z1426" s="8"/>
    </row>
    <row r="1427" spans="2:26" x14ac:dyDescent="0.2">
      <c r="B1427" s="2">
        <v>41585</v>
      </c>
      <c r="C1427" s="1">
        <v>97.658500000000004</v>
      </c>
      <c r="D1427" s="1">
        <v>97.366</v>
      </c>
      <c r="E1427" s="1">
        <v>97.262</v>
      </c>
      <c r="F1427" s="1">
        <v>97.150999999999996</v>
      </c>
      <c r="G1427" s="1">
        <v>99.79</v>
      </c>
      <c r="H1427" s="1">
        <v>99.724999999999994</v>
      </c>
      <c r="I1427" s="1">
        <v>99.531000000000006</v>
      </c>
      <c r="J1427" s="1">
        <v>99.218000000000004</v>
      </c>
      <c r="X1427" s="8"/>
      <c r="Y1427" s="8"/>
      <c r="Z1427" s="8"/>
    </row>
    <row r="1428" spans="2:26" x14ac:dyDescent="0.2">
      <c r="B1428" s="2">
        <v>41584</v>
      </c>
      <c r="C1428" s="1">
        <v>97.653599999999997</v>
      </c>
      <c r="D1428" s="1">
        <v>97.355999999999995</v>
      </c>
      <c r="E1428" s="1">
        <v>97.253</v>
      </c>
      <c r="F1428" s="1">
        <v>97.141000000000005</v>
      </c>
      <c r="G1428" s="1">
        <v>99.765000000000001</v>
      </c>
      <c r="H1428" s="1">
        <v>99.67</v>
      </c>
      <c r="I1428" s="1">
        <v>99.475999999999999</v>
      </c>
      <c r="J1428" s="1">
        <v>99.159000000000006</v>
      </c>
      <c r="X1428" s="8"/>
      <c r="Y1428" s="8"/>
      <c r="Z1428" s="8"/>
    </row>
    <row r="1429" spans="2:26" x14ac:dyDescent="0.2">
      <c r="B1429" s="2">
        <v>41583</v>
      </c>
      <c r="C1429" s="1">
        <v>97.653599999999997</v>
      </c>
      <c r="D1429" s="1">
        <v>97.355999999999995</v>
      </c>
      <c r="E1429" s="1">
        <v>97.253</v>
      </c>
      <c r="F1429" s="1">
        <v>97.141000000000005</v>
      </c>
      <c r="G1429" s="1">
        <v>99.765000000000001</v>
      </c>
      <c r="H1429" s="1">
        <v>99.665000000000006</v>
      </c>
      <c r="I1429" s="1">
        <v>99.460999999999999</v>
      </c>
      <c r="J1429" s="1">
        <v>99.138999999999996</v>
      </c>
      <c r="X1429" s="8"/>
      <c r="Y1429" s="8"/>
      <c r="Z1429" s="8"/>
    </row>
    <row r="1430" spans="2:26" x14ac:dyDescent="0.2">
      <c r="B1430" s="2">
        <v>41582</v>
      </c>
      <c r="C1430" s="1">
        <v>97.653599999999997</v>
      </c>
      <c r="D1430" s="1">
        <v>97.355999999999995</v>
      </c>
      <c r="E1430" s="1">
        <v>97.253</v>
      </c>
      <c r="F1430" s="1">
        <v>97.135999999999996</v>
      </c>
      <c r="G1430" s="1">
        <v>99.77</v>
      </c>
      <c r="H1430" s="1">
        <v>99.68</v>
      </c>
      <c r="I1430" s="1">
        <v>99.486000000000004</v>
      </c>
      <c r="J1430" s="1">
        <v>99.173000000000002</v>
      </c>
      <c r="X1430" s="8"/>
      <c r="Y1430" s="8"/>
      <c r="Z1430" s="8"/>
    </row>
    <row r="1431" spans="2:26" x14ac:dyDescent="0.2">
      <c r="B1431" s="2">
        <v>41579</v>
      </c>
      <c r="C1431" s="1">
        <v>97.653599999999997</v>
      </c>
      <c r="D1431" s="1">
        <v>97.355999999999995</v>
      </c>
      <c r="E1431" s="1">
        <v>97.248000000000005</v>
      </c>
      <c r="F1431" s="1">
        <v>97.131</v>
      </c>
      <c r="G1431" s="1">
        <v>99.77</v>
      </c>
      <c r="H1431" s="1">
        <v>99.674999999999997</v>
      </c>
      <c r="I1431" s="1">
        <v>99.486000000000004</v>
      </c>
      <c r="J1431" s="1">
        <v>99.173000000000002</v>
      </c>
      <c r="X1431" s="8"/>
      <c r="Y1431" s="8"/>
      <c r="Z1431" s="8"/>
    </row>
    <row r="1432" spans="2:26" x14ac:dyDescent="0.2">
      <c r="B1432" s="2">
        <v>41578</v>
      </c>
      <c r="C1432" s="1">
        <v>97.653599999999997</v>
      </c>
      <c r="D1432" s="1">
        <v>97.350999999999999</v>
      </c>
      <c r="E1432" s="1">
        <v>97.242999999999995</v>
      </c>
      <c r="F1432" s="1">
        <v>97.126000000000005</v>
      </c>
      <c r="G1432" s="1">
        <v>99.76</v>
      </c>
      <c r="H1432" s="1">
        <v>99.665000000000006</v>
      </c>
      <c r="I1432" s="1">
        <v>99.475999999999999</v>
      </c>
      <c r="J1432" s="1">
        <v>99.164000000000001</v>
      </c>
      <c r="X1432" s="8"/>
      <c r="Y1432" s="8"/>
      <c r="Z1432" s="8"/>
    </row>
    <row r="1433" spans="2:26" x14ac:dyDescent="0.2">
      <c r="B1433" s="2">
        <v>41577</v>
      </c>
      <c r="C1433" s="1">
        <v>97.653599999999997</v>
      </c>
      <c r="D1433" s="1">
        <v>97.350999999999999</v>
      </c>
      <c r="E1433" s="1">
        <v>97.238</v>
      </c>
      <c r="F1433" s="1">
        <v>97.116</v>
      </c>
      <c r="G1433" s="1">
        <v>99.74</v>
      </c>
      <c r="H1433" s="1">
        <v>99.62</v>
      </c>
      <c r="I1433" s="1">
        <v>99.426000000000002</v>
      </c>
      <c r="J1433" s="1">
        <v>99.108999999999995</v>
      </c>
      <c r="X1433" s="8"/>
      <c r="Y1433" s="8"/>
      <c r="Z1433" s="8"/>
    </row>
    <row r="1434" spans="2:26" x14ac:dyDescent="0.2">
      <c r="B1434" s="2">
        <v>41576</v>
      </c>
      <c r="C1434" s="1">
        <v>97.653599999999997</v>
      </c>
      <c r="D1434" s="1">
        <v>97.346000000000004</v>
      </c>
      <c r="E1434" s="1">
        <v>97.233000000000004</v>
      </c>
      <c r="F1434" s="1">
        <v>97.111999999999995</v>
      </c>
      <c r="G1434" s="1">
        <v>99.734999999999999</v>
      </c>
      <c r="H1434" s="1">
        <v>99.605000000000004</v>
      </c>
      <c r="I1434" s="1">
        <v>99.396000000000001</v>
      </c>
      <c r="J1434" s="1">
        <v>99.073999999999998</v>
      </c>
      <c r="X1434" s="8"/>
      <c r="Y1434" s="8"/>
      <c r="Z1434" s="8"/>
    </row>
    <row r="1435" spans="2:26" x14ac:dyDescent="0.2">
      <c r="B1435" s="2">
        <v>41575</v>
      </c>
      <c r="C1435" s="1">
        <v>97.653599999999997</v>
      </c>
      <c r="D1435" s="1">
        <v>97.346000000000004</v>
      </c>
      <c r="E1435" s="1">
        <v>97.233000000000004</v>
      </c>
      <c r="F1435" s="1">
        <v>97.106999999999999</v>
      </c>
      <c r="G1435" s="1">
        <v>99.73</v>
      </c>
      <c r="H1435" s="1">
        <v>99.6</v>
      </c>
      <c r="I1435" s="1">
        <v>99.396000000000001</v>
      </c>
      <c r="J1435" s="1">
        <v>99.069000000000003</v>
      </c>
      <c r="X1435" s="8"/>
      <c r="Y1435" s="8"/>
      <c r="Z1435" s="8"/>
    </row>
    <row r="1436" spans="2:26" x14ac:dyDescent="0.2">
      <c r="B1436" s="2">
        <v>41572</v>
      </c>
      <c r="C1436" s="1">
        <v>97.653599999999997</v>
      </c>
      <c r="D1436" s="1">
        <v>97.346000000000004</v>
      </c>
      <c r="E1436" s="1">
        <v>97.233000000000004</v>
      </c>
      <c r="F1436" s="1">
        <v>97.111999999999995</v>
      </c>
      <c r="G1436" s="1">
        <v>99.73</v>
      </c>
      <c r="H1436" s="1">
        <v>99.6</v>
      </c>
      <c r="I1436" s="1">
        <v>99.396000000000001</v>
      </c>
      <c r="J1436" s="1">
        <v>99.073999999999998</v>
      </c>
      <c r="X1436" s="8"/>
      <c r="Y1436" s="8"/>
      <c r="Z1436" s="8"/>
    </row>
    <row r="1437" spans="2:26" x14ac:dyDescent="0.2">
      <c r="B1437" s="2">
        <v>41571</v>
      </c>
      <c r="C1437" s="1">
        <v>97.653599999999997</v>
      </c>
      <c r="D1437" s="1">
        <v>97.346000000000004</v>
      </c>
      <c r="E1437" s="1">
        <v>97.233000000000004</v>
      </c>
      <c r="F1437" s="1">
        <v>97.106999999999999</v>
      </c>
      <c r="G1437" s="1">
        <v>99.734999999999999</v>
      </c>
      <c r="H1437" s="1">
        <v>99.61</v>
      </c>
      <c r="I1437" s="1">
        <v>99.411000000000001</v>
      </c>
      <c r="J1437" s="1">
        <v>99.088999999999999</v>
      </c>
      <c r="X1437" s="8"/>
      <c r="Y1437" s="8"/>
      <c r="Z1437" s="8"/>
    </row>
    <row r="1438" spans="2:26" x14ac:dyDescent="0.2">
      <c r="B1438" s="2">
        <v>41570</v>
      </c>
      <c r="C1438" s="1">
        <v>97.653599999999997</v>
      </c>
      <c r="D1438" s="1">
        <v>97.346000000000004</v>
      </c>
      <c r="E1438" s="1">
        <v>97.227999999999994</v>
      </c>
      <c r="F1438" s="1">
        <v>97.102000000000004</v>
      </c>
      <c r="G1438" s="1">
        <v>99.745000000000005</v>
      </c>
      <c r="H1438" s="1">
        <v>99.63</v>
      </c>
      <c r="I1438" s="1">
        <v>99.436000000000007</v>
      </c>
      <c r="J1438" s="1">
        <v>99.114000000000004</v>
      </c>
      <c r="X1438" s="8"/>
      <c r="Y1438" s="8"/>
      <c r="Z1438" s="8"/>
    </row>
    <row r="1439" spans="2:26" x14ac:dyDescent="0.2">
      <c r="B1439" s="2">
        <v>41569</v>
      </c>
      <c r="C1439" s="1">
        <v>97.653599999999997</v>
      </c>
      <c r="D1439" s="1">
        <v>97.346000000000004</v>
      </c>
      <c r="E1439" s="1">
        <v>97.227999999999994</v>
      </c>
      <c r="F1439" s="1">
        <v>97.106999999999999</v>
      </c>
      <c r="G1439" s="1">
        <v>99.745000000000005</v>
      </c>
      <c r="H1439" s="1">
        <v>99.635000000000005</v>
      </c>
      <c r="I1439" s="1">
        <v>99.445999999999998</v>
      </c>
      <c r="J1439" s="1">
        <v>99.129000000000005</v>
      </c>
      <c r="X1439" s="8"/>
      <c r="Y1439" s="8"/>
      <c r="Z1439" s="8"/>
    </row>
    <row r="1440" spans="2:26" x14ac:dyDescent="0.2">
      <c r="B1440" s="2">
        <v>41568</v>
      </c>
      <c r="C1440" s="1">
        <v>97.648700000000005</v>
      </c>
      <c r="D1440" s="1">
        <v>97.340999999999994</v>
      </c>
      <c r="E1440" s="1">
        <v>97.222999999999999</v>
      </c>
      <c r="F1440" s="1">
        <v>97.096999999999994</v>
      </c>
      <c r="G1440" s="1">
        <v>99.74</v>
      </c>
      <c r="H1440" s="1">
        <v>99.62</v>
      </c>
      <c r="I1440" s="1">
        <v>99.421000000000006</v>
      </c>
      <c r="J1440" s="1">
        <v>99.093999999999994</v>
      </c>
      <c r="X1440" s="8"/>
      <c r="Y1440" s="8"/>
      <c r="Z1440" s="8"/>
    </row>
    <row r="1441" spans="2:26" x14ac:dyDescent="0.2">
      <c r="B1441" s="2">
        <v>41565</v>
      </c>
      <c r="C1441" s="1">
        <v>97.643799999999999</v>
      </c>
      <c r="D1441" s="1">
        <v>97.331999999999994</v>
      </c>
      <c r="E1441" s="1">
        <v>97.213999999999999</v>
      </c>
      <c r="F1441" s="1">
        <v>97.091999999999999</v>
      </c>
      <c r="G1441" s="1">
        <v>99.74</v>
      </c>
      <c r="H1441" s="1">
        <v>99.62</v>
      </c>
      <c r="I1441" s="1">
        <v>99.421000000000006</v>
      </c>
      <c r="J1441" s="1">
        <v>99.099000000000004</v>
      </c>
      <c r="X1441" s="8"/>
      <c r="Y1441" s="8"/>
      <c r="Z1441" s="8"/>
    </row>
    <row r="1442" spans="2:26" x14ac:dyDescent="0.2">
      <c r="B1442" s="2">
        <v>41564</v>
      </c>
      <c r="C1442" s="1">
        <v>97.638900000000007</v>
      </c>
      <c r="D1442" s="1">
        <v>97.326999999999998</v>
      </c>
      <c r="E1442" s="1">
        <v>97.209000000000003</v>
      </c>
      <c r="F1442" s="1">
        <v>97.087000000000003</v>
      </c>
      <c r="G1442" s="1">
        <v>99.74</v>
      </c>
      <c r="H1442" s="1">
        <v>99.614999999999995</v>
      </c>
      <c r="I1442" s="1">
        <v>99.411000000000001</v>
      </c>
      <c r="J1442" s="1">
        <v>99.084000000000003</v>
      </c>
      <c r="X1442" s="8"/>
      <c r="Y1442" s="8"/>
      <c r="Z1442" s="8"/>
    </row>
    <row r="1443" spans="2:26" x14ac:dyDescent="0.2">
      <c r="B1443" s="2">
        <v>41563</v>
      </c>
      <c r="C1443" s="1">
        <v>97.629099999999994</v>
      </c>
      <c r="D1443" s="1">
        <v>97.311999999999998</v>
      </c>
      <c r="E1443" s="1">
        <v>97.188999999999993</v>
      </c>
      <c r="F1443" s="1">
        <v>97.063000000000002</v>
      </c>
      <c r="G1443" s="1">
        <v>99.73</v>
      </c>
      <c r="H1443" s="1">
        <v>99.6</v>
      </c>
      <c r="I1443" s="1">
        <v>99.385999999999996</v>
      </c>
      <c r="J1443" s="1">
        <v>99.054000000000002</v>
      </c>
      <c r="X1443" s="8"/>
      <c r="Y1443" s="8"/>
      <c r="Z1443" s="8"/>
    </row>
    <row r="1444" spans="2:26" x14ac:dyDescent="0.2">
      <c r="B1444" s="2">
        <v>41562</v>
      </c>
      <c r="C1444" s="1">
        <v>97.614500000000007</v>
      </c>
      <c r="D1444" s="1">
        <v>97.296999999999997</v>
      </c>
      <c r="E1444" s="1">
        <v>97.179000000000002</v>
      </c>
      <c r="F1444" s="1">
        <v>97.052999999999997</v>
      </c>
      <c r="G1444" s="1">
        <v>99.73</v>
      </c>
      <c r="H1444" s="1">
        <v>99.605000000000004</v>
      </c>
      <c r="I1444" s="1">
        <v>99.396000000000001</v>
      </c>
      <c r="J1444" s="1">
        <v>99.063999999999993</v>
      </c>
      <c r="X1444" s="8"/>
      <c r="Y1444" s="8"/>
      <c r="Z1444" s="8"/>
    </row>
    <row r="1445" spans="2:26" x14ac:dyDescent="0.2">
      <c r="B1445" s="2">
        <v>41561</v>
      </c>
      <c r="C1445" s="1">
        <v>97.604699999999994</v>
      </c>
      <c r="D1445" s="1">
        <v>97.292000000000002</v>
      </c>
      <c r="E1445" s="1">
        <v>97.179000000000002</v>
      </c>
      <c r="F1445" s="1">
        <v>97.052999999999997</v>
      </c>
      <c r="G1445" s="1">
        <v>99.72</v>
      </c>
      <c r="H1445" s="1">
        <v>99.6</v>
      </c>
      <c r="I1445" s="1">
        <v>99.400999999999996</v>
      </c>
      <c r="J1445" s="1">
        <v>99.078999999999994</v>
      </c>
      <c r="X1445" s="8"/>
      <c r="Y1445" s="8"/>
      <c r="Z1445" s="8"/>
    </row>
    <row r="1446" spans="2:26" x14ac:dyDescent="0.2">
      <c r="B1446" s="2">
        <v>41558</v>
      </c>
      <c r="C1446" s="1">
        <v>97.614500000000007</v>
      </c>
      <c r="D1446" s="1">
        <v>97.302000000000007</v>
      </c>
      <c r="E1446" s="1">
        <v>97.183999999999997</v>
      </c>
      <c r="F1446" s="1">
        <v>97.058000000000007</v>
      </c>
      <c r="G1446" s="1">
        <v>99.72</v>
      </c>
      <c r="H1446" s="1">
        <v>99.6</v>
      </c>
      <c r="I1446" s="1">
        <v>99.400999999999996</v>
      </c>
      <c r="J1446" s="1">
        <v>99.073999999999998</v>
      </c>
      <c r="X1446" s="8"/>
      <c r="Y1446" s="8"/>
      <c r="Z1446" s="8"/>
    </row>
    <row r="1447" spans="2:26" x14ac:dyDescent="0.2">
      <c r="B1447" s="2">
        <v>41557</v>
      </c>
      <c r="C1447" s="1">
        <v>97.614500000000007</v>
      </c>
      <c r="D1447" s="1">
        <v>97.296999999999997</v>
      </c>
      <c r="E1447" s="1">
        <v>97.179000000000002</v>
      </c>
      <c r="F1447" s="1">
        <v>97.048000000000002</v>
      </c>
      <c r="G1447" s="1">
        <v>99.72</v>
      </c>
      <c r="H1447" s="1">
        <v>99.6</v>
      </c>
      <c r="I1447" s="1">
        <v>99.396000000000001</v>
      </c>
      <c r="J1447" s="1">
        <v>99.069000000000003</v>
      </c>
      <c r="X1447" s="8"/>
      <c r="Y1447" s="8"/>
      <c r="Z1447" s="8"/>
    </row>
    <row r="1448" spans="2:26" x14ac:dyDescent="0.2">
      <c r="B1448" s="2">
        <v>41556</v>
      </c>
      <c r="C1448" s="1">
        <v>97.59</v>
      </c>
      <c r="D1448" s="1">
        <v>97.283000000000001</v>
      </c>
      <c r="E1448" s="1">
        <v>97.17</v>
      </c>
      <c r="F1448" s="1">
        <v>97.043000000000006</v>
      </c>
      <c r="G1448" s="1">
        <v>99.7</v>
      </c>
      <c r="H1448" s="1">
        <v>99.575000000000003</v>
      </c>
      <c r="I1448" s="1">
        <v>99.370999999999995</v>
      </c>
      <c r="J1448" s="1">
        <v>99.043999999999997</v>
      </c>
      <c r="X1448" s="8"/>
      <c r="Y1448" s="8"/>
      <c r="Z1448" s="8"/>
    </row>
    <row r="1449" spans="2:26" x14ac:dyDescent="0.2">
      <c r="B1449" s="2">
        <v>41555</v>
      </c>
      <c r="C1449" s="1">
        <v>97.580200000000005</v>
      </c>
      <c r="D1449" s="1">
        <v>97.272999999999996</v>
      </c>
      <c r="E1449" s="1">
        <v>97.16</v>
      </c>
      <c r="F1449" s="1">
        <v>97.034000000000006</v>
      </c>
      <c r="G1449" s="1">
        <v>99.715000000000003</v>
      </c>
      <c r="H1449" s="1">
        <v>99.59</v>
      </c>
      <c r="I1449" s="1">
        <v>99.391000000000005</v>
      </c>
      <c r="J1449" s="1">
        <v>99.069000000000003</v>
      </c>
      <c r="X1449" s="8"/>
      <c r="Y1449" s="8"/>
      <c r="Z1449" s="8"/>
    </row>
    <row r="1450" spans="2:26" x14ac:dyDescent="0.2">
      <c r="B1450" s="2">
        <v>41554</v>
      </c>
      <c r="C1450" s="1">
        <v>97.614500000000007</v>
      </c>
      <c r="D1450" s="1">
        <v>97.307000000000002</v>
      </c>
      <c r="E1450" s="1">
        <v>97.188999999999993</v>
      </c>
      <c r="F1450" s="1">
        <v>97.063000000000002</v>
      </c>
      <c r="G1450" s="1">
        <v>99.734999999999999</v>
      </c>
      <c r="H1450" s="1">
        <v>99.614999999999995</v>
      </c>
      <c r="I1450" s="1">
        <v>99.415999999999997</v>
      </c>
      <c r="J1450" s="1">
        <v>99.093999999999994</v>
      </c>
      <c r="X1450" s="8"/>
      <c r="Y1450" s="8"/>
      <c r="Z1450" s="8"/>
    </row>
    <row r="1451" spans="2:26" x14ac:dyDescent="0.2">
      <c r="B1451" s="2">
        <v>41551</v>
      </c>
      <c r="C1451" s="1">
        <v>97.624200000000002</v>
      </c>
      <c r="D1451" s="1">
        <v>97.316999999999993</v>
      </c>
      <c r="E1451" s="1">
        <v>97.198999999999998</v>
      </c>
      <c r="F1451" s="1">
        <v>97.072999999999993</v>
      </c>
      <c r="G1451" s="1">
        <v>99.73</v>
      </c>
      <c r="H1451" s="1">
        <v>99.61</v>
      </c>
      <c r="I1451" s="1">
        <v>99.406000000000006</v>
      </c>
      <c r="J1451" s="1">
        <v>99.078999999999994</v>
      </c>
      <c r="X1451" s="8"/>
      <c r="Y1451" s="8"/>
      <c r="Z1451" s="8"/>
    </row>
    <row r="1452" spans="2:26" x14ac:dyDescent="0.2">
      <c r="B1452" s="2">
        <v>41550</v>
      </c>
      <c r="C1452" s="1">
        <v>97.624200000000002</v>
      </c>
      <c r="D1452" s="1">
        <v>97.316999999999993</v>
      </c>
      <c r="E1452" s="1">
        <v>97.198999999999998</v>
      </c>
      <c r="F1452" s="1">
        <v>97.072999999999993</v>
      </c>
      <c r="G1452" s="1">
        <v>99.74</v>
      </c>
      <c r="H1452" s="1">
        <v>99.62</v>
      </c>
      <c r="I1452" s="1">
        <v>99.415999999999997</v>
      </c>
      <c r="J1452" s="1">
        <v>99.088999999999999</v>
      </c>
      <c r="X1452" s="8"/>
      <c r="Y1452" s="8"/>
      <c r="Z1452" s="8"/>
    </row>
    <row r="1453" spans="2:26" x14ac:dyDescent="0.2">
      <c r="B1453" s="2">
        <v>41549</v>
      </c>
      <c r="C1453" s="1">
        <v>97.624200000000002</v>
      </c>
      <c r="D1453" s="1">
        <v>97.311999999999998</v>
      </c>
      <c r="E1453" s="1">
        <v>97.194000000000003</v>
      </c>
      <c r="F1453" s="1">
        <v>97.063000000000002</v>
      </c>
      <c r="G1453" s="1">
        <v>99.734999999999999</v>
      </c>
      <c r="H1453" s="1">
        <v>99.62</v>
      </c>
      <c r="I1453" s="1">
        <v>99.421000000000006</v>
      </c>
      <c r="J1453" s="1">
        <v>99.093999999999994</v>
      </c>
      <c r="X1453" s="8"/>
      <c r="Y1453" s="8"/>
      <c r="Z1453" s="8"/>
    </row>
    <row r="1454" spans="2:26" x14ac:dyDescent="0.2">
      <c r="B1454" s="2">
        <v>41548</v>
      </c>
      <c r="C1454" s="1">
        <v>97.624200000000002</v>
      </c>
      <c r="D1454" s="1">
        <v>97.316999999999993</v>
      </c>
      <c r="E1454" s="1">
        <v>97.198999999999998</v>
      </c>
      <c r="F1454" s="1">
        <v>97.063000000000002</v>
      </c>
      <c r="G1454" s="1">
        <v>99.734999999999999</v>
      </c>
      <c r="H1454" s="1">
        <v>99.614999999999995</v>
      </c>
      <c r="I1454" s="1">
        <v>99.411000000000001</v>
      </c>
      <c r="J1454" s="1">
        <v>99.084000000000003</v>
      </c>
      <c r="X1454" s="8"/>
      <c r="Y1454" s="8"/>
      <c r="Z1454" s="8"/>
    </row>
    <row r="1455" spans="2:26" x14ac:dyDescent="0.2">
      <c r="B1455" s="2">
        <v>41547</v>
      </c>
      <c r="C1455" s="1">
        <v>97.619399999999999</v>
      </c>
      <c r="D1455" s="1">
        <v>97.311999999999998</v>
      </c>
      <c r="E1455" s="1">
        <v>97.198999999999998</v>
      </c>
      <c r="F1455" s="1">
        <v>97.067999999999998</v>
      </c>
      <c r="G1455" s="1">
        <v>99.73</v>
      </c>
      <c r="H1455" s="1">
        <v>99.61</v>
      </c>
      <c r="I1455" s="1">
        <v>99.415999999999997</v>
      </c>
      <c r="J1455" s="1">
        <v>99.093999999999994</v>
      </c>
      <c r="X1455" s="8"/>
      <c r="Y1455" s="8"/>
      <c r="Z1455" s="8"/>
    </row>
    <row r="1456" spans="2:26" x14ac:dyDescent="0.2">
      <c r="B1456" s="2">
        <v>41544</v>
      </c>
      <c r="C1456" s="1">
        <v>97.624200000000002</v>
      </c>
      <c r="D1456" s="1">
        <v>97.316999999999993</v>
      </c>
      <c r="E1456" s="1">
        <v>97.198999999999998</v>
      </c>
      <c r="F1456" s="1">
        <v>97.063000000000002</v>
      </c>
      <c r="G1456" s="1">
        <v>99.73</v>
      </c>
      <c r="H1456" s="1">
        <v>99.61</v>
      </c>
      <c r="I1456" s="1">
        <v>99.411000000000001</v>
      </c>
      <c r="J1456" s="1">
        <v>99.088999999999999</v>
      </c>
      <c r="X1456" s="8"/>
      <c r="Y1456" s="8"/>
      <c r="Z1456" s="8"/>
    </row>
    <row r="1457" spans="2:26" x14ac:dyDescent="0.2">
      <c r="B1457" s="2">
        <v>41543</v>
      </c>
      <c r="C1457" s="1">
        <v>97.624200000000002</v>
      </c>
      <c r="D1457" s="1">
        <v>97.316999999999993</v>
      </c>
      <c r="E1457" s="1">
        <v>97.198999999999998</v>
      </c>
      <c r="F1457" s="1">
        <v>97.058000000000007</v>
      </c>
      <c r="G1457" s="1">
        <v>99.73</v>
      </c>
      <c r="H1457" s="1">
        <v>99.605000000000004</v>
      </c>
      <c r="I1457" s="1">
        <v>99.400999999999996</v>
      </c>
      <c r="J1457" s="1">
        <v>99.069000000000003</v>
      </c>
      <c r="X1457" s="8"/>
      <c r="Y1457" s="8"/>
      <c r="Z1457" s="8"/>
    </row>
    <row r="1458" spans="2:26" x14ac:dyDescent="0.2">
      <c r="B1458" s="2">
        <v>41542</v>
      </c>
      <c r="C1458" s="1">
        <v>97.629099999999994</v>
      </c>
      <c r="D1458" s="1">
        <v>97.316999999999993</v>
      </c>
      <c r="E1458" s="1">
        <v>97.194000000000003</v>
      </c>
      <c r="F1458" s="1">
        <v>97.058000000000007</v>
      </c>
      <c r="G1458" s="1">
        <v>99.73</v>
      </c>
      <c r="H1458" s="1">
        <v>99.605000000000004</v>
      </c>
      <c r="I1458" s="1">
        <v>99.400999999999996</v>
      </c>
      <c r="J1458" s="1">
        <v>99.073999999999998</v>
      </c>
      <c r="X1458" s="8"/>
      <c r="Y1458" s="8"/>
      <c r="Z1458" s="8"/>
    </row>
    <row r="1459" spans="2:26" x14ac:dyDescent="0.2">
      <c r="B1459" s="2">
        <v>41541</v>
      </c>
      <c r="C1459" s="1">
        <v>97.629099999999994</v>
      </c>
      <c r="D1459" s="1">
        <v>97.316999999999993</v>
      </c>
      <c r="E1459" s="1">
        <v>97.194000000000003</v>
      </c>
      <c r="F1459" s="1">
        <v>97.052999999999997</v>
      </c>
      <c r="G1459" s="1">
        <v>99.734999999999999</v>
      </c>
      <c r="H1459" s="1">
        <v>99.62</v>
      </c>
      <c r="I1459" s="1">
        <v>99.426000000000002</v>
      </c>
      <c r="J1459" s="1">
        <v>99.099000000000004</v>
      </c>
      <c r="X1459" s="8"/>
      <c r="Y1459" s="8"/>
      <c r="Z1459" s="8"/>
    </row>
    <row r="1460" spans="2:26" x14ac:dyDescent="0.2">
      <c r="B1460" s="2">
        <v>41540</v>
      </c>
      <c r="C1460" s="1">
        <v>97.634</v>
      </c>
      <c r="D1460" s="1">
        <v>97.322000000000003</v>
      </c>
      <c r="E1460" s="1">
        <v>97.198999999999998</v>
      </c>
      <c r="F1460" s="1">
        <v>97.058000000000007</v>
      </c>
      <c r="G1460" s="1">
        <v>99.73</v>
      </c>
      <c r="H1460" s="1">
        <v>99.614999999999995</v>
      </c>
      <c r="I1460" s="1">
        <v>99.415999999999997</v>
      </c>
      <c r="J1460" s="1">
        <v>99.084000000000003</v>
      </c>
      <c r="X1460" s="8"/>
      <c r="Y1460" s="8"/>
      <c r="Z1460" s="8"/>
    </row>
    <row r="1461" spans="2:26" x14ac:dyDescent="0.2">
      <c r="B1461" s="2">
        <v>41537</v>
      </c>
      <c r="C1461" s="1">
        <v>97.629099999999994</v>
      </c>
      <c r="D1461" s="1">
        <v>97.316999999999993</v>
      </c>
      <c r="E1461" s="1">
        <v>97.188999999999993</v>
      </c>
      <c r="F1461" s="1">
        <v>97.043000000000006</v>
      </c>
      <c r="G1461" s="1">
        <v>99.724999999999994</v>
      </c>
      <c r="H1461" s="1">
        <v>99.61</v>
      </c>
      <c r="I1461" s="1">
        <v>99.406000000000006</v>
      </c>
      <c r="J1461" s="1">
        <v>99.063999999999993</v>
      </c>
      <c r="X1461" s="8"/>
      <c r="Y1461" s="8"/>
      <c r="Z1461" s="8"/>
    </row>
    <row r="1462" spans="2:26" x14ac:dyDescent="0.2">
      <c r="B1462" s="2">
        <v>41536</v>
      </c>
      <c r="C1462" s="1">
        <v>97.629099999999994</v>
      </c>
      <c r="D1462" s="1">
        <v>97.316999999999993</v>
      </c>
      <c r="E1462" s="1">
        <v>97.194000000000003</v>
      </c>
      <c r="F1462" s="1">
        <v>97.043000000000006</v>
      </c>
      <c r="G1462" s="1">
        <v>99.73</v>
      </c>
      <c r="H1462" s="1">
        <v>99.614999999999995</v>
      </c>
      <c r="I1462" s="1">
        <v>99.411000000000001</v>
      </c>
      <c r="J1462" s="1">
        <v>99.073999999999998</v>
      </c>
      <c r="X1462" s="8"/>
      <c r="Y1462" s="8"/>
      <c r="Z1462" s="8"/>
    </row>
    <row r="1463" spans="2:26" x14ac:dyDescent="0.2">
      <c r="B1463" s="2">
        <v>41535</v>
      </c>
      <c r="C1463" s="1">
        <v>97.624200000000002</v>
      </c>
      <c r="D1463" s="1">
        <v>97.311999999999998</v>
      </c>
      <c r="E1463" s="1">
        <v>97.188999999999993</v>
      </c>
      <c r="F1463" s="1">
        <v>97.043000000000006</v>
      </c>
      <c r="G1463" s="1">
        <v>99.72</v>
      </c>
      <c r="H1463" s="1">
        <v>99.59</v>
      </c>
      <c r="I1463" s="1">
        <v>99.370999999999995</v>
      </c>
      <c r="J1463" s="1">
        <v>99.019000000000005</v>
      </c>
      <c r="X1463" s="8"/>
      <c r="Y1463" s="8"/>
      <c r="Z1463" s="8"/>
    </row>
    <row r="1464" spans="2:26" x14ac:dyDescent="0.2">
      <c r="B1464" s="2">
        <v>41534</v>
      </c>
      <c r="C1464" s="1">
        <v>97.619399999999999</v>
      </c>
      <c r="D1464" s="1">
        <v>97.302000000000007</v>
      </c>
      <c r="E1464" s="1">
        <v>97.165000000000006</v>
      </c>
      <c r="F1464" s="1">
        <v>96.995000000000005</v>
      </c>
      <c r="G1464" s="1">
        <v>99.724999999999994</v>
      </c>
      <c r="H1464" s="1">
        <v>99.6</v>
      </c>
      <c r="I1464" s="1">
        <v>99.381</v>
      </c>
      <c r="J1464" s="1">
        <v>99.028999999999996</v>
      </c>
      <c r="X1464" s="8"/>
      <c r="Y1464" s="8"/>
      <c r="Z1464" s="8"/>
    </row>
    <row r="1465" spans="2:26" x14ac:dyDescent="0.2">
      <c r="B1465" s="2">
        <v>41533</v>
      </c>
      <c r="C1465" s="1">
        <v>97.614500000000007</v>
      </c>
      <c r="D1465" s="1">
        <v>97.292000000000002</v>
      </c>
      <c r="E1465" s="1">
        <v>97.144999999999996</v>
      </c>
      <c r="F1465" s="1">
        <v>96.965000000000003</v>
      </c>
      <c r="G1465" s="1">
        <v>99.73</v>
      </c>
      <c r="H1465" s="1">
        <v>99.6</v>
      </c>
      <c r="I1465" s="1">
        <v>99.385999999999996</v>
      </c>
      <c r="J1465" s="1">
        <v>99.039000000000001</v>
      </c>
      <c r="X1465" s="8"/>
      <c r="Y1465" s="8"/>
      <c r="Z1465" s="8"/>
    </row>
    <row r="1466" spans="2:26" x14ac:dyDescent="0.2">
      <c r="B1466" s="2">
        <v>41530</v>
      </c>
      <c r="C1466" s="1">
        <v>97.6096</v>
      </c>
      <c r="D1466" s="1">
        <v>97.278000000000006</v>
      </c>
      <c r="E1466" s="1">
        <v>97.120999999999995</v>
      </c>
      <c r="F1466" s="1">
        <v>96.926000000000002</v>
      </c>
      <c r="G1466" s="1">
        <v>99.734999999999999</v>
      </c>
      <c r="H1466" s="1">
        <v>99.6</v>
      </c>
      <c r="I1466" s="1">
        <v>99.376000000000005</v>
      </c>
      <c r="J1466" s="1">
        <v>99.024000000000001</v>
      </c>
      <c r="X1466" s="8"/>
      <c r="Y1466" s="8"/>
      <c r="Z1466" s="8"/>
    </row>
    <row r="1467" spans="2:26" x14ac:dyDescent="0.2">
      <c r="B1467" s="2">
        <v>41529</v>
      </c>
      <c r="C1467" s="1">
        <v>97.6096</v>
      </c>
      <c r="D1467" s="1">
        <v>97.278000000000006</v>
      </c>
      <c r="E1467" s="1">
        <v>97.120999999999995</v>
      </c>
      <c r="F1467" s="1">
        <v>96.926000000000002</v>
      </c>
      <c r="G1467" s="1">
        <v>99.73</v>
      </c>
      <c r="H1467" s="1">
        <v>99.6</v>
      </c>
      <c r="I1467" s="1">
        <v>99.376000000000005</v>
      </c>
      <c r="J1467" s="1">
        <v>99.019000000000005</v>
      </c>
      <c r="X1467" s="8"/>
      <c r="Y1467" s="8"/>
      <c r="Z1467" s="8"/>
    </row>
    <row r="1468" spans="2:26" x14ac:dyDescent="0.2">
      <c r="B1468" s="2">
        <v>41528</v>
      </c>
      <c r="C1468" s="1">
        <v>97.6096</v>
      </c>
      <c r="D1468" s="1">
        <v>97.278000000000006</v>
      </c>
      <c r="E1468" s="1">
        <v>97.120999999999995</v>
      </c>
      <c r="F1468" s="1">
        <v>96.921000000000006</v>
      </c>
      <c r="G1468" s="1">
        <v>99.73</v>
      </c>
      <c r="H1468" s="1">
        <v>99.59</v>
      </c>
      <c r="I1468" s="1">
        <v>99.355999999999995</v>
      </c>
      <c r="J1468" s="1">
        <v>98.989000000000004</v>
      </c>
      <c r="X1468" s="8"/>
      <c r="Y1468" s="8"/>
      <c r="Z1468" s="8"/>
    </row>
    <row r="1469" spans="2:26" x14ac:dyDescent="0.2">
      <c r="B1469" s="2">
        <v>41527</v>
      </c>
      <c r="C1469" s="1">
        <v>97.6096</v>
      </c>
      <c r="D1469" s="1">
        <v>97.278000000000006</v>
      </c>
      <c r="E1469" s="1">
        <v>97.120999999999995</v>
      </c>
      <c r="F1469" s="1">
        <v>96.912000000000006</v>
      </c>
      <c r="G1469" s="1">
        <v>99.73</v>
      </c>
      <c r="H1469" s="1">
        <v>99.584999999999994</v>
      </c>
      <c r="I1469" s="1">
        <v>99.340999999999994</v>
      </c>
      <c r="J1469" s="1">
        <v>98.97</v>
      </c>
      <c r="X1469" s="8"/>
      <c r="Y1469" s="8"/>
      <c r="Z1469" s="8"/>
    </row>
    <row r="1470" spans="2:26" x14ac:dyDescent="0.2">
      <c r="B1470" s="2">
        <v>41526</v>
      </c>
      <c r="C1470" s="1">
        <v>97.607100000000003</v>
      </c>
      <c r="D1470" s="1">
        <v>97.278000000000006</v>
      </c>
      <c r="E1470" s="1">
        <v>97.131</v>
      </c>
      <c r="F1470" s="1">
        <v>96.930999999999997</v>
      </c>
      <c r="G1470" s="1">
        <v>99.73</v>
      </c>
      <c r="H1470" s="1">
        <v>99.59</v>
      </c>
      <c r="I1470" s="1">
        <v>99.355999999999995</v>
      </c>
      <c r="J1470" s="1">
        <v>98.989000000000004</v>
      </c>
      <c r="X1470" s="8"/>
      <c r="Y1470" s="8"/>
      <c r="Z1470" s="8"/>
    </row>
    <row r="1471" spans="2:26" x14ac:dyDescent="0.2">
      <c r="B1471" s="2">
        <v>41523</v>
      </c>
      <c r="C1471" s="1">
        <v>97.607100000000003</v>
      </c>
      <c r="D1471" s="1">
        <v>97.272999999999996</v>
      </c>
      <c r="E1471" s="1">
        <v>97.120999999999995</v>
      </c>
      <c r="F1471" s="1">
        <v>96.912000000000006</v>
      </c>
      <c r="G1471" s="1">
        <v>99.724999999999994</v>
      </c>
      <c r="H1471" s="1">
        <v>99.584999999999994</v>
      </c>
      <c r="I1471" s="1">
        <v>99.346000000000004</v>
      </c>
      <c r="J1471" s="1">
        <v>98.978999999999999</v>
      </c>
      <c r="X1471" s="8"/>
      <c r="Y1471" s="8"/>
      <c r="Z1471" s="8"/>
    </row>
    <row r="1472" spans="2:26" x14ac:dyDescent="0.2">
      <c r="B1472" s="2">
        <v>41522</v>
      </c>
      <c r="C1472" s="1">
        <v>97.602199999999996</v>
      </c>
      <c r="D1472" s="1">
        <v>97.268000000000001</v>
      </c>
      <c r="E1472" s="1">
        <v>97.096999999999994</v>
      </c>
      <c r="F1472" s="1">
        <v>96.867999999999995</v>
      </c>
      <c r="G1472" s="1">
        <v>99.724999999999994</v>
      </c>
      <c r="H1472" s="1">
        <v>99.564999999999998</v>
      </c>
      <c r="I1472" s="1">
        <v>99.311999999999998</v>
      </c>
      <c r="J1472" s="1">
        <v>98.924999999999997</v>
      </c>
      <c r="X1472" s="8"/>
      <c r="Y1472" s="8"/>
      <c r="Z1472" s="8"/>
    </row>
    <row r="1473" spans="2:26" x14ac:dyDescent="0.2">
      <c r="B1473" s="2">
        <v>41521</v>
      </c>
      <c r="C1473" s="1">
        <v>97.602199999999996</v>
      </c>
      <c r="D1473" s="1">
        <v>97.272999999999996</v>
      </c>
      <c r="E1473" s="1">
        <v>97.100999999999999</v>
      </c>
      <c r="F1473" s="1">
        <v>96.882999999999996</v>
      </c>
      <c r="G1473" s="1">
        <v>99.73</v>
      </c>
      <c r="H1473" s="1">
        <v>99.58</v>
      </c>
      <c r="I1473" s="1">
        <v>99.331999999999994</v>
      </c>
      <c r="J1473" s="1">
        <v>98.96</v>
      </c>
      <c r="X1473" s="8"/>
      <c r="Y1473" s="8"/>
      <c r="Z1473" s="8"/>
    </row>
    <row r="1474" spans="2:26" x14ac:dyDescent="0.2">
      <c r="B1474" s="2">
        <v>41520</v>
      </c>
      <c r="C1474" s="1">
        <v>97.602199999999996</v>
      </c>
      <c r="D1474" s="1">
        <v>97.272999999999996</v>
      </c>
      <c r="E1474" s="1">
        <v>97.111000000000004</v>
      </c>
      <c r="F1474" s="1">
        <v>96.902000000000001</v>
      </c>
      <c r="G1474" s="1">
        <v>99.724999999999994</v>
      </c>
      <c r="H1474" s="1">
        <v>99.564999999999998</v>
      </c>
      <c r="I1474" s="1">
        <v>99.316999999999993</v>
      </c>
      <c r="J1474" s="1">
        <v>98.95</v>
      </c>
      <c r="X1474" s="8"/>
      <c r="Y1474" s="8"/>
      <c r="Z1474" s="8"/>
    </row>
    <row r="1475" spans="2:26" x14ac:dyDescent="0.2">
      <c r="B1475" s="2">
        <v>41519</v>
      </c>
      <c r="C1475" s="1">
        <v>97.602199999999996</v>
      </c>
      <c r="D1475" s="1">
        <v>97.272999999999996</v>
      </c>
      <c r="E1475" s="1">
        <v>97.120999999999995</v>
      </c>
      <c r="F1475" s="1">
        <v>96.921000000000006</v>
      </c>
      <c r="G1475" s="1">
        <v>99.724999999999994</v>
      </c>
      <c r="H1475" s="1">
        <v>99.57</v>
      </c>
      <c r="I1475" s="1">
        <v>99.326999999999998</v>
      </c>
      <c r="J1475" s="1">
        <v>98.96</v>
      </c>
      <c r="X1475" s="8"/>
      <c r="Y1475" s="8"/>
      <c r="Z1475" s="8"/>
    </row>
    <row r="1476" spans="2:26" x14ac:dyDescent="0.2">
      <c r="B1476" s="2">
        <v>41516</v>
      </c>
      <c r="C1476" s="1">
        <v>97.602199999999996</v>
      </c>
      <c r="D1476" s="1">
        <v>97.272999999999996</v>
      </c>
      <c r="E1476" s="1">
        <v>97.120999999999995</v>
      </c>
      <c r="F1476" s="1">
        <v>96.921000000000006</v>
      </c>
      <c r="G1476" s="1">
        <v>99.724999999999994</v>
      </c>
      <c r="H1476" s="1">
        <v>99.57</v>
      </c>
      <c r="I1476" s="1">
        <v>99.331999999999994</v>
      </c>
      <c r="J1476" s="1">
        <v>98.974000000000004</v>
      </c>
      <c r="X1476" s="8"/>
      <c r="Y1476" s="8"/>
      <c r="Z1476" s="8"/>
    </row>
    <row r="1477" spans="2:26" x14ac:dyDescent="0.2">
      <c r="B1477" s="2">
        <v>41515</v>
      </c>
      <c r="C1477" s="1">
        <v>97.599800000000002</v>
      </c>
      <c r="D1477" s="1">
        <v>97.268000000000001</v>
      </c>
      <c r="E1477" s="1">
        <v>97.111000000000004</v>
      </c>
      <c r="F1477" s="1">
        <v>96.912000000000006</v>
      </c>
      <c r="G1477" s="1">
        <v>99.72</v>
      </c>
      <c r="H1477" s="1">
        <v>99.564999999999998</v>
      </c>
      <c r="I1477" s="1">
        <v>99.331999999999994</v>
      </c>
      <c r="J1477" s="1">
        <v>98.97</v>
      </c>
      <c r="X1477" s="8"/>
      <c r="Y1477" s="8"/>
      <c r="Z1477" s="8"/>
    </row>
    <row r="1478" spans="2:26" x14ac:dyDescent="0.2">
      <c r="B1478" s="2">
        <v>41514</v>
      </c>
      <c r="C1478" s="1">
        <v>97.599800000000002</v>
      </c>
      <c r="D1478" s="1">
        <v>97.263000000000005</v>
      </c>
      <c r="E1478" s="1">
        <v>97.105999999999995</v>
      </c>
      <c r="F1478" s="1">
        <v>96.906999999999996</v>
      </c>
      <c r="G1478" s="1">
        <v>99.72</v>
      </c>
      <c r="H1478" s="1">
        <v>99.56</v>
      </c>
      <c r="I1478" s="1">
        <v>99.322000000000003</v>
      </c>
      <c r="J1478" s="1">
        <v>98.96</v>
      </c>
      <c r="X1478" s="8"/>
      <c r="Y1478" s="8"/>
      <c r="Z1478" s="8"/>
    </row>
    <row r="1479" spans="2:26" x14ac:dyDescent="0.2">
      <c r="B1479" s="2">
        <v>41513</v>
      </c>
      <c r="C1479" s="1">
        <v>97.599800000000002</v>
      </c>
      <c r="D1479" s="1">
        <v>97.263000000000005</v>
      </c>
      <c r="E1479" s="1">
        <v>97.111000000000004</v>
      </c>
      <c r="F1479" s="1">
        <v>96.921000000000006</v>
      </c>
      <c r="G1479" s="1">
        <v>99.72</v>
      </c>
      <c r="H1479" s="1">
        <v>99.56</v>
      </c>
      <c r="I1479" s="1">
        <v>99.326999999999998</v>
      </c>
      <c r="J1479" s="1">
        <v>98.97</v>
      </c>
      <c r="X1479" s="8"/>
      <c r="Y1479" s="8"/>
      <c r="Z1479" s="8"/>
    </row>
    <row r="1480" spans="2:26" x14ac:dyDescent="0.2">
      <c r="B1480" s="2">
        <v>41512</v>
      </c>
      <c r="C1480" s="1">
        <v>97.597300000000004</v>
      </c>
      <c r="D1480" s="1">
        <v>97.263000000000005</v>
      </c>
      <c r="E1480" s="1">
        <v>97.111000000000004</v>
      </c>
      <c r="F1480" s="1">
        <v>96.917000000000002</v>
      </c>
      <c r="G1480" s="1">
        <v>99.72</v>
      </c>
      <c r="H1480" s="1">
        <v>99.55</v>
      </c>
      <c r="I1480" s="1">
        <v>99.307000000000002</v>
      </c>
      <c r="J1480" s="1">
        <v>98.94</v>
      </c>
      <c r="X1480" s="8"/>
      <c r="Y1480" s="8"/>
      <c r="Z1480" s="8"/>
    </row>
  </sheetData>
  <mergeCells count="2">
    <mergeCell ref="G5:J5"/>
    <mergeCell ref="C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Juha-Samuli</dc:creator>
  <cp:lastModifiedBy>Hellen Juha-Samuli</cp:lastModifiedBy>
  <dcterms:created xsi:type="dcterms:W3CDTF">2019-03-17T23:15:40Z</dcterms:created>
  <dcterms:modified xsi:type="dcterms:W3CDTF">2019-03-17T23:50:53Z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