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2"/>
  </bookViews>
  <sheets>
    <sheet name="Java" sheetId="1" r:id="rId1"/>
    <sheet name="Access" sheetId="2" r:id="rId2"/>
    <sheet name="C++" sheetId="3" r:id="rId3"/>
  </sheets>
  <calcPr calcId="145621"/>
</workbook>
</file>

<file path=xl/calcChain.xml><?xml version="1.0" encoding="utf-8"?>
<calcChain xmlns="http://schemas.openxmlformats.org/spreadsheetml/2006/main">
  <c r="F13" i="3" l="1"/>
  <c r="G13" i="3" l="1"/>
  <c r="F14" i="3" l="1"/>
  <c r="C44" i="3" l="1"/>
  <c r="D50" i="3" s="1"/>
  <c r="B44" i="3"/>
  <c r="D48" i="3"/>
  <c r="D46" i="3" l="1"/>
  <c r="E46" i="3" s="1"/>
  <c r="D47" i="3"/>
  <c r="D49" i="3"/>
  <c r="D44" i="3"/>
  <c r="C31" i="2"/>
  <c r="D37" i="2" l="1"/>
  <c r="B31" i="2"/>
  <c r="D35" i="2"/>
  <c r="G23" i="1"/>
  <c r="B29" i="1"/>
  <c r="C29" i="1"/>
  <c r="D35" i="1" s="1"/>
  <c r="D34" i="2" l="1"/>
  <c r="D36" i="2"/>
  <c r="D33" i="2"/>
  <c r="E33" i="2" s="1"/>
  <c r="D31" i="2"/>
  <c r="D32" i="1"/>
  <c r="D29" i="1"/>
  <c r="D34" i="1"/>
  <c r="D31" i="1"/>
  <c r="D33" i="1"/>
  <c r="E31" i="1"/>
  <c r="G31" i="1" s="1"/>
</calcChain>
</file>

<file path=xl/sharedStrings.xml><?xml version="1.0" encoding="utf-8"?>
<sst xmlns="http://schemas.openxmlformats.org/spreadsheetml/2006/main" count="122" uniqueCount="104">
  <si>
    <t>Grade Item</t>
  </si>
  <si>
    <t>Points</t>
  </si>
  <si>
    <t>Grade</t>
  </si>
  <si>
    <t>Student Intro (Bonus)</t>
  </si>
  <si>
    <t>Syllabus Quiz (Bonus)</t>
  </si>
  <si>
    <t>A1</t>
  </si>
  <si>
    <t>A2</t>
  </si>
  <si>
    <t>C1-2</t>
  </si>
  <si>
    <t>A3</t>
  </si>
  <si>
    <t>A4</t>
  </si>
  <si>
    <t>C3-4</t>
  </si>
  <si>
    <t>A5</t>
  </si>
  <si>
    <t>A6</t>
  </si>
  <si>
    <t>C5-6</t>
  </si>
  <si>
    <t>Exam1</t>
  </si>
  <si>
    <t>Ex Quiz 1 (Bonus)</t>
  </si>
  <si>
    <t>A7</t>
  </si>
  <si>
    <t>A8</t>
  </si>
  <si>
    <t>C7-8</t>
  </si>
  <si>
    <t>A9</t>
  </si>
  <si>
    <t>A10</t>
  </si>
  <si>
    <t>C9-10</t>
  </si>
  <si>
    <t>A11</t>
  </si>
  <si>
    <t>A12</t>
  </si>
  <si>
    <t>C11-12</t>
  </si>
  <si>
    <t>A13</t>
  </si>
  <si>
    <t>A14</t>
  </si>
  <si>
    <t>C13-14</t>
  </si>
  <si>
    <t>Exam2</t>
  </si>
  <si>
    <t>Ex Quiz 2 (Bonus)</t>
  </si>
  <si>
    <t>A = 90-100%</t>
  </si>
  <si>
    <t>B = 80-89%</t>
  </si>
  <si>
    <t>C = 70-79%</t>
  </si>
  <si>
    <t>D = 60-79%</t>
  </si>
  <si>
    <t>F = 0-59%</t>
  </si>
  <si>
    <t>IntroDisc</t>
  </si>
  <si>
    <t>WebResourceDisc</t>
  </si>
  <si>
    <t>SearchYouDisc</t>
  </si>
  <si>
    <t>UsefulFormsDisc</t>
  </si>
  <si>
    <t>MacrosDisc</t>
  </si>
  <si>
    <t>EthicalDisc</t>
  </si>
  <si>
    <t>DesignBestPracticeDisc</t>
  </si>
  <si>
    <t>JobDisc</t>
  </si>
  <si>
    <t>Ch1 Quiz</t>
  </si>
  <si>
    <t>Ch2 Quiz</t>
  </si>
  <si>
    <t>Ch3 Quiz</t>
  </si>
  <si>
    <t>Ch4 Quiz</t>
  </si>
  <si>
    <t>Ch5 Quiz</t>
  </si>
  <si>
    <t>Ch6 Quiz</t>
  </si>
  <si>
    <t>Ch7 Quiz</t>
  </si>
  <si>
    <t>Ch8 Quiz</t>
  </si>
  <si>
    <t>Ch9 Quiz</t>
  </si>
  <si>
    <t>Ch10 Quiz</t>
  </si>
  <si>
    <t>Ch11 Quiz</t>
  </si>
  <si>
    <t>Unit 1 Assgn</t>
  </si>
  <si>
    <t>Unit 2 Assgn</t>
  </si>
  <si>
    <t>Unit 3 Assgn</t>
  </si>
  <si>
    <t>Unit 4 Assgn</t>
  </si>
  <si>
    <t>Unit 5 Assgn</t>
  </si>
  <si>
    <t>Unit 1</t>
  </si>
  <si>
    <t>Unit 2</t>
  </si>
  <si>
    <t>Unit 3</t>
  </si>
  <si>
    <t>Unit 4</t>
  </si>
  <si>
    <t>Unit 5</t>
  </si>
  <si>
    <t>CH01</t>
  </si>
  <si>
    <t>CH02</t>
  </si>
  <si>
    <t>PRG01</t>
  </si>
  <si>
    <t>PRG02</t>
  </si>
  <si>
    <t>U01 D1</t>
  </si>
  <si>
    <t>U01 D2</t>
  </si>
  <si>
    <t>Unit 1 Exam</t>
  </si>
  <si>
    <t>Ex Cr Q01 (Bonus)</t>
  </si>
  <si>
    <t>CH03</t>
  </si>
  <si>
    <t>CH04</t>
  </si>
  <si>
    <t>PRG03</t>
  </si>
  <si>
    <t>PRG04</t>
  </si>
  <si>
    <t>U02 D1 E</t>
  </si>
  <si>
    <t>U02 D2 RR</t>
  </si>
  <si>
    <t>Unit 2 Exam</t>
  </si>
  <si>
    <t>Ex Cr Q02 (Bonus)</t>
  </si>
  <si>
    <t>CH05</t>
  </si>
  <si>
    <t>CH06</t>
  </si>
  <si>
    <t>PRG05</t>
  </si>
  <si>
    <t>PRG06</t>
  </si>
  <si>
    <t>U03 D1</t>
  </si>
  <si>
    <t>U03 D2</t>
  </si>
  <si>
    <t>Unit 3 Exam</t>
  </si>
  <si>
    <t>Ex Cr Q03 (Bonus)</t>
  </si>
  <si>
    <t>CH07</t>
  </si>
  <si>
    <t>CH08</t>
  </si>
  <si>
    <t>PRG07</t>
  </si>
  <si>
    <t>PRG08</t>
  </si>
  <si>
    <t>U04 D1</t>
  </si>
  <si>
    <t>U04 D2</t>
  </si>
  <si>
    <t>Unit 4 Exam</t>
  </si>
  <si>
    <t>Ex Cr Q04 (Bonus)</t>
  </si>
  <si>
    <t>CH09</t>
  </si>
  <si>
    <t>CH10</t>
  </si>
  <si>
    <t>PRG09</t>
  </si>
  <si>
    <t>PRG10</t>
  </si>
  <si>
    <t>U05 D1</t>
  </si>
  <si>
    <t>U05 D2</t>
  </si>
  <si>
    <t>Unit 5 Exam</t>
  </si>
  <si>
    <t>Ex Cr Q05 (Bonus)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</si>
</sst>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53535"/>
      <name val="Verdana"/>
      <family val="2"/>
    </font>
    <font>
      <sz val="11"/>
      <color rgb="FF353535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NumberFormat="1" applyFont="1" applyFill="1" applyAlignment="1">
      <alignment horizontal="left" vertical="top"/>
    </xf>
    <xf numFmtId="0" fontId="4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gif"/><Relationship Id="rId1" Type="http://schemas.openxmlformats.org/officeDocument/2006/relationships/hyperlink" Target="javascript: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2" name="Picture 1" descr="View statistics for Discussions">
          <a:hlinkClick xmlns:r="http://schemas.openxmlformats.org/officeDocument/2006/relationships" r:id="rId1" tooltip="View statistics for Discussion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Picture 3" descr="View statistics for IntroDisc">
          <a:hlinkClick xmlns:r="http://schemas.openxmlformats.org/officeDocument/2006/relationships" r:id="rId1" tooltip="View statistics for Intro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6" name="Picture 5" descr="View statistics for WebResourceDisc">
          <a:hlinkClick xmlns:r="http://schemas.openxmlformats.org/officeDocument/2006/relationships" r:id="rId1" tooltip="View statistics for WebResource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0</xdr:rowOff>
    </xdr:to>
    <xdr:pic>
      <xdr:nvPicPr>
        <xdr:cNvPr id="7" name="Picture 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8" name="Picture 7" descr="View statistics for SearchYouDisc">
          <a:hlinkClick xmlns:r="http://schemas.openxmlformats.org/officeDocument/2006/relationships" r:id="rId1" tooltip="View statistics for SearchYou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6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5</xdr:row>
      <xdr:rowOff>0</xdr:rowOff>
    </xdr:to>
    <xdr:pic>
      <xdr:nvPicPr>
        <xdr:cNvPr id="9" name="Picture 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6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0" name="Picture 9" descr="View statistics for UsefulFormsDisc">
          <a:hlinkClick xmlns:r="http://schemas.openxmlformats.org/officeDocument/2006/relationships" r:id="rId1" tooltip="View statistics for UsefulForms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7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1" name="Picture 1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6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" name="Picture 11" descr="View statistics for MacrosDisc">
          <a:hlinkClick xmlns:r="http://schemas.openxmlformats.org/officeDocument/2006/relationships" r:id="rId1" tooltip="View statistics for Macros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9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0</xdr:rowOff>
    </xdr:to>
    <xdr:pic>
      <xdr:nvPicPr>
        <xdr:cNvPr id="13" name="Picture 1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4" name="Picture 13" descr="View statistics for EthicalDisc">
          <a:hlinkClick xmlns:r="http://schemas.openxmlformats.org/officeDocument/2006/relationships" r:id="rId1" tooltip="View statistics for Ethical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9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0</xdr:rowOff>
    </xdr:to>
    <xdr:pic>
      <xdr:nvPicPr>
        <xdr:cNvPr id="15" name="Picture 1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2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6" name="Picture 15" descr="View statistics for DesignBestPracticeDisc">
          <a:hlinkClick xmlns:r="http://schemas.openxmlformats.org/officeDocument/2006/relationships" r:id="rId1" tooltip="View statistics for DesignBestPractice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0</xdr:rowOff>
    </xdr:to>
    <xdr:pic>
      <xdr:nvPicPr>
        <xdr:cNvPr id="17" name="Picture 1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7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8" name="Picture 17" descr="View statistics for JobDisc">
          <a:hlinkClick xmlns:r="http://schemas.openxmlformats.org/officeDocument/2006/relationships" r:id="rId1" tooltip="View statistics for JobDis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0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9" name="Picture 18" descr="View statistics for Quizzes">
          <a:hlinkClick xmlns:r="http://schemas.openxmlformats.org/officeDocument/2006/relationships" r:id="rId1" tooltip="View statistics for Quizz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3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0</xdr:rowOff>
    </xdr:to>
    <xdr:pic>
      <xdr:nvPicPr>
        <xdr:cNvPr id="20" name="Picture 1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2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1" name="Picture 20" descr="View statistics for Ch1 Quiz">
          <a:hlinkClick xmlns:r="http://schemas.openxmlformats.org/officeDocument/2006/relationships" r:id="rId1" tooltip="View statistics for Ch1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1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0</xdr:rowOff>
    </xdr:to>
    <xdr:pic>
      <xdr:nvPicPr>
        <xdr:cNvPr id="22" name="Picture 2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0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23" name="Picture 22" descr="View statistics for Ch2 Quiz">
          <a:hlinkClick xmlns:r="http://schemas.openxmlformats.org/officeDocument/2006/relationships" r:id="rId1" tooltip="View statistics for Ch2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0</xdr:rowOff>
    </xdr:to>
    <xdr:pic>
      <xdr:nvPicPr>
        <xdr:cNvPr id="24" name="Picture 2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8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5" name="Picture 24" descr="View statistics for Ch3 Quiz">
          <a:hlinkClick xmlns:r="http://schemas.openxmlformats.org/officeDocument/2006/relationships" r:id="rId1" tooltip="View statistics for Ch3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7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0</xdr:rowOff>
    </xdr:to>
    <xdr:pic>
      <xdr:nvPicPr>
        <xdr:cNvPr id="26" name="Picture 2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6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7" name="Picture 26" descr="View statistics for Ch4 Quiz">
          <a:hlinkClick xmlns:r="http://schemas.openxmlformats.org/officeDocument/2006/relationships" r:id="rId1" tooltip="View statistics for Ch4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14</xdr:row>
      <xdr:rowOff>0</xdr:rowOff>
    </xdr:to>
    <xdr:pic>
      <xdr:nvPicPr>
        <xdr:cNvPr id="28" name="Picture 2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4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9" name="Picture 28" descr="View statistics for Ch5 Quiz">
          <a:hlinkClick xmlns:r="http://schemas.openxmlformats.org/officeDocument/2006/relationships" r:id="rId1" tooltip="View statistics for Ch5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3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0</xdr:rowOff>
    </xdr:to>
    <xdr:pic>
      <xdr:nvPicPr>
        <xdr:cNvPr id="30" name="Picture 2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27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31" name="Picture 30" descr="View statistics for Ch6 Quiz">
          <a:hlinkClick xmlns:r="http://schemas.openxmlformats.org/officeDocument/2006/relationships" r:id="rId1" tooltip="View statistics for Ch6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1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16</xdr:row>
      <xdr:rowOff>0</xdr:rowOff>
    </xdr:to>
    <xdr:pic>
      <xdr:nvPicPr>
        <xdr:cNvPr id="32" name="Picture 3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08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3" name="Picture 32" descr="View statistics for Ch7 Quiz">
          <a:hlinkClick xmlns:r="http://schemas.openxmlformats.org/officeDocument/2006/relationships" r:id="rId1" tooltip="View statistics for Ch7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9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17</xdr:row>
      <xdr:rowOff>0</xdr:rowOff>
    </xdr:to>
    <xdr:pic>
      <xdr:nvPicPr>
        <xdr:cNvPr id="34" name="Picture 3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8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5" name="Picture 34" descr="View statistics for Ch8 Quiz">
          <a:hlinkClick xmlns:r="http://schemas.openxmlformats.org/officeDocument/2006/relationships" r:id="rId1" tooltip="View statistics for Ch8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8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18</xdr:row>
      <xdr:rowOff>0</xdr:rowOff>
    </xdr:to>
    <xdr:pic>
      <xdr:nvPicPr>
        <xdr:cNvPr id="36" name="Picture 3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7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7" name="Picture 36" descr="View statistics for Ch9 Quiz">
          <a:hlinkClick xmlns:r="http://schemas.openxmlformats.org/officeDocument/2006/relationships" r:id="rId1" tooltip="View statistics for Ch9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6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19</xdr:row>
      <xdr:rowOff>0</xdr:rowOff>
    </xdr:to>
    <xdr:pic>
      <xdr:nvPicPr>
        <xdr:cNvPr id="38" name="Picture 3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5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9" name="Picture 38" descr="View statistics for Ch10 Quiz">
          <a:hlinkClick xmlns:r="http://schemas.openxmlformats.org/officeDocument/2006/relationships" r:id="rId1" tooltip="View statistics for Ch10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4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20</xdr:row>
      <xdr:rowOff>0</xdr:rowOff>
    </xdr:to>
    <xdr:pic>
      <xdr:nvPicPr>
        <xdr:cNvPr id="40" name="Picture 3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3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41" name="Picture 40" descr="View statistics for Ch11 Quiz">
          <a:hlinkClick xmlns:r="http://schemas.openxmlformats.org/officeDocument/2006/relationships" r:id="rId1" tooltip="View statistics for Ch11 Qui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2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42" name="Picture 41" descr="View statistics for MyItLab Assignments (Skill-Based Training &amp; Grader Projects)">
          <a:hlinkClick xmlns:r="http://schemas.openxmlformats.org/officeDocument/2006/relationships" r:id="rId1" tooltip="View statistics for MyItLab Assignments (Skill-Based Training &amp; Grader Projects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21</xdr:row>
      <xdr:rowOff>0</xdr:rowOff>
    </xdr:to>
    <xdr:pic>
      <xdr:nvPicPr>
        <xdr:cNvPr id="43" name="Picture 4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7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44" name="Picture 43" descr="View statistics for Unit 1 Assgn">
          <a:hlinkClick xmlns:r="http://schemas.openxmlformats.org/officeDocument/2006/relationships" r:id="rId1" tooltip="View statistics for Unit 1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6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22</xdr:row>
      <xdr:rowOff>0</xdr:rowOff>
    </xdr:to>
    <xdr:pic>
      <xdr:nvPicPr>
        <xdr:cNvPr id="45" name="Picture 4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5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46" name="Picture 45" descr="View statistics for Unit 2 Assgn">
          <a:hlinkClick xmlns:r="http://schemas.openxmlformats.org/officeDocument/2006/relationships" r:id="rId1" tooltip="View statistics for Unit 2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9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23</xdr:row>
      <xdr:rowOff>0</xdr:rowOff>
    </xdr:to>
    <xdr:pic>
      <xdr:nvPicPr>
        <xdr:cNvPr id="47" name="Picture 4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81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48" name="Picture 47" descr="View statistics for Unit 3 Assgn">
          <a:hlinkClick xmlns:r="http://schemas.openxmlformats.org/officeDocument/2006/relationships" r:id="rId1" tooltip="View statistics for Unit 3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24</xdr:row>
      <xdr:rowOff>0</xdr:rowOff>
    </xdr:to>
    <xdr:pic>
      <xdr:nvPicPr>
        <xdr:cNvPr id="49" name="Picture 4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6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50" name="Picture 49" descr="View statistics for Unit 4 Assgn">
          <a:hlinkClick xmlns:r="http://schemas.openxmlformats.org/officeDocument/2006/relationships" r:id="rId1" tooltip="View statistics for Unit 4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1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0</xdr:rowOff>
    </xdr:to>
    <xdr:pic>
      <xdr:nvPicPr>
        <xdr:cNvPr id="51" name="Picture 5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73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52" name="Picture 51" descr="View statistics for Unit 5 Assgn">
          <a:hlinkClick xmlns:r="http://schemas.openxmlformats.org/officeDocument/2006/relationships" r:id="rId1" tooltip="View statistics for Unit 5 Assg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63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53" name="Picture 52" descr="View statistics for MyItLab Skill-Based Exams">
          <a:hlinkClick xmlns:r="http://schemas.openxmlformats.org/officeDocument/2006/relationships" r:id="rId1" tooltip="View statistics for MyItLab Skill-Based Exam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4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26</xdr:row>
      <xdr:rowOff>0</xdr:rowOff>
    </xdr:to>
    <xdr:pic>
      <xdr:nvPicPr>
        <xdr:cNvPr id="54" name="Picture 5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35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55" name="Picture 54" descr="View statistics for Unit 1">
          <a:hlinkClick xmlns:r="http://schemas.openxmlformats.org/officeDocument/2006/relationships" r:id="rId1" tooltip="View statistics for Unit 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7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27</xdr:row>
      <xdr:rowOff>0</xdr:rowOff>
    </xdr:to>
    <xdr:pic>
      <xdr:nvPicPr>
        <xdr:cNvPr id="56" name="Picture 5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5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57" name="Picture 56" descr="View statistics for Unit 2">
          <a:hlinkClick xmlns:r="http://schemas.openxmlformats.org/officeDocument/2006/relationships" r:id="rId1" tooltip="View statistics for Unit 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6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28</xdr:row>
      <xdr:rowOff>0</xdr:rowOff>
    </xdr:to>
    <xdr:pic>
      <xdr:nvPicPr>
        <xdr:cNvPr id="58" name="Picture 5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46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59" name="Picture 58" descr="View statistics for Unit 3">
          <a:hlinkClick xmlns:r="http://schemas.openxmlformats.org/officeDocument/2006/relationships" r:id="rId1" tooltip="View statistics for Unit 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8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0</xdr:rowOff>
    </xdr:to>
    <xdr:pic>
      <xdr:nvPicPr>
        <xdr:cNvPr id="60" name="Picture 5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60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1" name="Picture 60" descr="View statistics for Unit 4">
          <a:hlinkClick xmlns:r="http://schemas.openxmlformats.org/officeDocument/2006/relationships" r:id="rId1" tooltip="View statistics for Unit 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16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30</xdr:row>
      <xdr:rowOff>0</xdr:rowOff>
    </xdr:to>
    <xdr:pic>
      <xdr:nvPicPr>
        <xdr:cNvPr id="62" name="Picture 6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0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63" name="Picture 62" descr="View statistics for Unit 5">
          <a:hlinkClick xmlns:r="http://schemas.openxmlformats.org/officeDocument/2006/relationships" r:id="rId1" tooltip="View statistics for Unit 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89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0</xdr:rowOff>
    </xdr:to>
    <xdr:pic>
      <xdr:nvPicPr>
        <xdr:cNvPr id="2" name="Picture 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5</xdr:row>
      <xdr:rowOff>0</xdr:rowOff>
    </xdr:to>
    <xdr:pic>
      <xdr:nvPicPr>
        <xdr:cNvPr id="3" name="Picture 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4" name="Picture 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9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0</xdr:rowOff>
    </xdr:to>
    <xdr:pic>
      <xdr:nvPicPr>
        <xdr:cNvPr id="5" name="Picture 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0</xdr:rowOff>
    </xdr:to>
    <xdr:pic>
      <xdr:nvPicPr>
        <xdr:cNvPr id="6" name="Picture 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0</xdr:rowOff>
    </xdr:to>
    <xdr:pic>
      <xdr:nvPicPr>
        <xdr:cNvPr id="7" name="Picture 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0</xdr:rowOff>
    </xdr:to>
    <xdr:pic>
      <xdr:nvPicPr>
        <xdr:cNvPr id="8" name="Picture 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0</xdr:rowOff>
    </xdr:to>
    <xdr:pic>
      <xdr:nvPicPr>
        <xdr:cNvPr id="9" name="Picture 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0</xdr:rowOff>
    </xdr:to>
    <xdr:pic>
      <xdr:nvPicPr>
        <xdr:cNvPr id="10" name="Picture 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0</xdr:rowOff>
    </xdr:to>
    <xdr:pic>
      <xdr:nvPicPr>
        <xdr:cNvPr id="11" name="Picture 1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14</xdr:row>
      <xdr:rowOff>0</xdr:rowOff>
    </xdr:to>
    <xdr:pic>
      <xdr:nvPicPr>
        <xdr:cNvPr id="12" name="Picture 1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0</xdr:rowOff>
    </xdr:to>
    <xdr:pic>
      <xdr:nvPicPr>
        <xdr:cNvPr id="13" name="Picture 1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16</xdr:row>
      <xdr:rowOff>0</xdr:rowOff>
    </xdr:to>
    <xdr:pic>
      <xdr:nvPicPr>
        <xdr:cNvPr id="14" name="Picture 1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17</xdr:row>
      <xdr:rowOff>0</xdr:rowOff>
    </xdr:to>
    <xdr:pic>
      <xdr:nvPicPr>
        <xdr:cNvPr id="15" name="Picture 1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18</xdr:row>
      <xdr:rowOff>0</xdr:rowOff>
    </xdr:to>
    <xdr:pic>
      <xdr:nvPicPr>
        <xdr:cNvPr id="16" name="Picture 1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19</xdr:row>
      <xdr:rowOff>0</xdr:rowOff>
    </xdr:to>
    <xdr:pic>
      <xdr:nvPicPr>
        <xdr:cNvPr id="17" name="Picture 1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20</xdr:row>
      <xdr:rowOff>0</xdr:rowOff>
    </xdr:to>
    <xdr:pic>
      <xdr:nvPicPr>
        <xdr:cNvPr id="18" name="Picture 1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21</xdr:row>
      <xdr:rowOff>0</xdr:rowOff>
    </xdr:to>
    <xdr:pic>
      <xdr:nvPicPr>
        <xdr:cNvPr id="19" name="Picture 1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4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22</xdr:row>
      <xdr:rowOff>0</xdr:rowOff>
    </xdr:to>
    <xdr:pic>
      <xdr:nvPicPr>
        <xdr:cNvPr id="20" name="Picture 1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4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23</xdr:row>
      <xdr:rowOff>0</xdr:rowOff>
    </xdr:to>
    <xdr:pic>
      <xdr:nvPicPr>
        <xdr:cNvPr id="21" name="Picture 2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6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24</xdr:row>
      <xdr:rowOff>0</xdr:rowOff>
    </xdr:to>
    <xdr:pic>
      <xdr:nvPicPr>
        <xdr:cNvPr id="22" name="Picture 2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0</xdr:rowOff>
    </xdr:to>
    <xdr:pic>
      <xdr:nvPicPr>
        <xdr:cNvPr id="23" name="Picture 2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26</xdr:row>
      <xdr:rowOff>0</xdr:rowOff>
    </xdr:to>
    <xdr:pic>
      <xdr:nvPicPr>
        <xdr:cNvPr id="24" name="Picture 2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27</xdr:row>
      <xdr:rowOff>0</xdr:rowOff>
    </xdr:to>
    <xdr:pic>
      <xdr:nvPicPr>
        <xdr:cNvPr id="25" name="Picture 2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4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28</xdr:row>
      <xdr:rowOff>0</xdr:rowOff>
    </xdr:to>
    <xdr:pic>
      <xdr:nvPicPr>
        <xdr:cNvPr id="26" name="Picture 2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0</xdr:rowOff>
    </xdr:to>
    <xdr:pic>
      <xdr:nvPicPr>
        <xdr:cNvPr id="27" name="Picture 2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9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30</xdr:row>
      <xdr:rowOff>0</xdr:rowOff>
    </xdr:to>
    <xdr:pic>
      <xdr:nvPicPr>
        <xdr:cNvPr id="28" name="Picture 2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9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31</xdr:row>
      <xdr:rowOff>0</xdr:rowOff>
    </xdr:to>
    <xdr:pic>
      <xdr:nvPicPr>
        <xdr:cNvPr id="29" name="Picture 2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32</xdr:row>
      <xdr:rowOff>0</xdr:rowOff>
    </xdr:to>
    <xdr:pic>
      <xdr:nvPicPr>
        <xdr:cNvPr id="30" name="Picture 2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33</xdr:row>
      <xdr:rowOff>0</xdr:rowOff>
    </xdr:to>
    <xdr:pic>
      <xdr:nvPicPr>
        <xdr:cNvPr id="31" name="Picture 3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35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34</xdr:row>
      <xdr:rowOff>0</xdr:rowOff>
    </xdr:to>
    <xdr:pic>
      <xdr:nvPicPr>
        <xdr:cNvPr id="32" name="Picture 31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35</xdr:row>
      <xdr:rowOff>0</xdr:rowOff>
    </xdr:to>
    <xdr:pic>
      <xdr:nvPicPr>
        <xdr:cNvPr id="33" name="Picture 32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36</xdr:row>
      <xdr:rowOff>0</xdr:rowOff>
    </xdr:to>
    <xdr:pic>
      <xdr:nvPicPr>
        <xdr:cNvPr id="34" name="Picture 33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37</xdr:row>
      <xdr:rowOff>0</xdr:rowOff>
    </xdr:to>
    <xdr:pic>
      <xdr:nvPicPr>
        <xdr:cNvPr id="35" name="Picture 34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38</xdr:row>
      <xdr:rowOff>0</xdr:rowOff>
    </xdr:to>
    <xdr:pic>
      <xdr:nvPicPr>
        <xdr:cNvPr id="36" name="Picture 35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39</xdr:row>
      <xdr:rowOff>0</xdr:rowOff>
    </xdr:to>
    <xdr:pic>
      <xdr:nvPicPr>
        <xdr:cNvPr id="37" name="Picture 36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40</xdr:row>
      <xdr:rowOff>0</xdr:rowOff>
    </xdr:to>
    <xdr:pic>
      <xdr:nvPicPr>
        <xdr:cNvPr id="38" name="Picture 37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78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41</xdr:row>
      <xdr:rowOff>0</xdr:rowOff>
    </xdr:to>
    <xdr:pic>
      <xdr:nvPicPr>
        <xdr:cNvPr id="39" name="Picture 38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0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42</xdr:row>
      <xdr:rowOff>0</xdr:rowOff>
    </xdr:to>
    <xdr:pic>
      <xdr:nvPicPr>
        <xdr:cNvPr id="40" name="Picture 39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43</xdr:row>
      <xdr:rowOff>0</xdr:rowOff>
    </xdr:to>
    <xdr:pic>
      <xdr:nvPicPr>
        <xdr:cNvPr id="41" name="Picture 40" descr="https://ccco.desire2learn.com/d2l/img/LP/pixel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C31" sqref="C31:D35"/>
    </sheetView>
  </sheetViews>
  <sheetFormatPr defaultColWidth="34.7109375" defaultRowHeight="15" x14ac:dyDescent="0.25"/>
  <cols>
    <col min="1" max="1" width="28" style="1" bestFit="1" customWidth="1"/>
    <col min="2" max="2" width="8.5703125" style="2" bestFit="1" customWidth="1"/>
    <col min="3" max="3" width="11.42578125" style="1" bestFit="1" customWidth="1"/>
    <col min="4" max="4" width="12" style="1" bestFit="1" customWidth="1"/>
    <col min="5" max="5" width="6" style="1" bestFit="1" customWidth="1"/>
    <col min="6" max="6" width="4" style="1" bestFit="1" customWidth="1"/>
    <col min="7" max="7" width="7" style="1" customWidth="1"/>
    <col min="8" max="16384" width="34.7109375" style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3" t="s">
        <v>3</v>
      </c>
      <c r="B2" s="5">
        <v>5</v>
      </c>
      <c r="C2" s="6">
        <v>0</v>
      </c>
    </row>
    <row r="3" spans="1:3" x14ac:dyDescent="0.25">
      <c r="A3" s="3" t="s">
        <v>4</v>
      </c>
      <c r="B3" s="5">
        <v>10</v>
      </c>
      <c r="C3" s="6">
        <v>0</v>
      </c>
    </row>
    <row r="4" spans="1:3" x14ac:dyDescent="0.25">
      <c r="A4" s="3" t="s">
        <v>5</v>
      </c>
      <c r="B4" s="5">
        <v>30</v>
      </c>
      <c r="C4" s="6">
        <v>30</v>
      </c>
    </row>
    <row r="5" spans="1:3" x14ac:dyDescent="0.25">
      <c r="A5" s="3" t="s">
        <v>6</v>
      </c>
      <c r="B5" s="5">
        <v>30</v>
      </c>
      <c r="C5" s="6">
        <v>30</v>
      </c>
    </row>
    <row r="6" spans="1:3" x14ac:dyDescent="0.25">
      <c r="A6" s="3" t="s">
        <v>7</v>
      </c>
      <c r="B6" s="5">
        <v>20</v>
      </c>
      <c r="C6" s="6">
        <v>20</v>
      </c>
    </row>
    <row r="7" spans="1:3" x14ac:dyDescent="0.25">
      <c r="A7" s="3" t="s">
        <v>8</v>
      </c>
      <c r="B7" s="5">
        <v>30</v>
      </c>
      <c r="C7" s="6">
        <v>30</v>
      </c>
    </row>
    <row r="8" spans="1:3" x14ac:dyDescent="0.25">
      <c r="A8" s="3" t="s">
        <v>9</v>
      </c>
      <c r="B8" s="5">
        <v>30</v>
      </c>
      <c r="C8" s="6">
        <v>30</v>
      </c>
    </row>
    <row r="9" spans="1:3" x14ac:dyDescent="0.25">
      <c r="A9" s="3" t="s">
        <v>10</v>
      </c>
      <c r="B9" s="5">
        <v>20</v>
      </c>
      <c r="C9" s="6">
        <v>20</v>
      </c>
    </row>
    <row r="10" spans="1:3" x14ac:dyDescent="0.25">
      <c r="A10" s="3" t="s">
        <v>11</v>
      </c>
      <c r="B10" s="5">
        <v>30</v>
      </c>
      <c r="C10" s="6">
        <v>30</v>
      </c>
    </row>
    <row r="11" spans="1:3" x14ac:dyDescent="0.25">
      <c r="A11" s="3" t="s">
        <v>12</v>
      </c>
      <c r="B11" s="5">
        <v>24</v>
      </c>
      <c r="C11" s="6">
        <v>30</v>
      </c>
    </row>
    <row r="12" spans="1:3" x14ac:dyDescent="0.25">
      <c r="A12" s="3" t="s">
        <v>13</v>
      </c>
      <c r="B12" s="5">
        <v>10</v>
      </c>
      <c r="C12" s="6">
        <v>20</v>
      </c>
    </row>
    <row r="13" spans="1:3" x14ac:dyDescent="0.25">
      <c r="A13" s="3" t="s">
        <v>14</v>
      </c>
      <c r="B13" s="5">
        <v>99</v>
      </c>
      <c r="C13" s="6">
        <v>105</v>
      </c>
    </row>
    <row r="14" spans="1:3" x14ac:dyDescent="0.25">
      <c r="A14" s="3" t="s">
        <v>15</v>
      </c>
      <c r="B14" s="5">
        <v>14</v>
      </c>
      <c r="C14" s="6">
        <v>0</v>
      </c>
    </row>
    <row r="15" spans="1:3" x14ac:dyDescent="0.25">
      <c r="A15" s="3" t="s">
        <v>16</v>
      </c>
      <c r="B15" s="5">
        <v>30</v>
      </c>
      <c r="C15" s="6">
        <v>30</v>
      </c>
    </row>
    <row r="16" spans="1:3" x14ac:dyDescent="0.25">
      <c r="A16" s="3" t="s">
        <v>17</v>
      </c>
      <c r="B16" s="5">
        <v>30</v>
      </c>
      <c r="C16" s="6">
        <v>30</v>
      </c>
    </row>
    <row r="17" spans="1:7" x14ac:dyDescent="0.25">
      <c r="A17" s="3" t="s">
        <v>18</v>
      </c>
      <c r="B17" s="5">
        <v>20</v>
      </c>
      <c r="C17" s="6">
        <v>20</v>
      </c>
    </row>
    <row r="18" spans="1:7" x14ac:dyDescent="0.25">
      <c r="A18" s="3" t="s">
        <v>19</v>
      </c>
      <c r="B18" s="5">
        <v>30</v>
      </c>
      <c r="C18" s="6">
        <v>30</v>
      </c>
    </row>
    <row r="19" spans="1:7" x14ac:dyDescent="0.25">
      <c r="A19" s="3" t="s">
        <v>20</v>
      </c>
      <c r="B19" s="5">
        <v>24</v>
      </c>
      <c r="C19" s="6">
        <v>30</v>
      </c>
    </row>
    <row r="20" spans="1:7" x14ac:dyDescent="0.25">
      <c r="A20" s="3" t="s">
        <v>21</v>
      </c>
      <c r="B20" s="5">
        <v>10</v>
      </c>
      <c r="C20" s="6">
        <v>20</v>
      </c>
    </row>
    <row r="21" spans="1:7" x14ac:dyDescent="0.25">
      <c r="A21" s="3" t="s">
        <v>22</v>
      </c>
      <c r="B21" s="5">
        <v>12</v>
      </c>
      <c r="C21" s="6">
        <v>30</v>
      </c>
    </row>
    <row r="22" spans="1:7" x14ac:dyDescent="0.25">
      <c r="A22" s="3" t="s">
        <v>23</v>
      </c>
      <c r="B22" s="5">
        <v>8</v>
      </c>
      <c r="C22" s="6">
        <v>30</v>
      </c>
    </row>
    <row r="23" spans="1:7" x14ac:dyDescent="0.25">
      <c r="A23" s="3" t="s">
        <v>24</v>
      </c>
      <c r="B23" s="5">
        <v>13</v>
      </c>
      <c r="C23" s="6">
        <v>20</v>
      </c>
      <c r="G23" s="13">
        <f>SUM(B2:B23)/SUM(C2:C23)</f>
        <v>0.90427350427350428</v>
      </c>
    </row>
    <row r="24" spans="1:7" x14ac:dyDescent="0.25">
      <c r="A24" s="3" t="s">
        <v>25</v>
      </c>
      <c r="B24" s="5">
        <v>30</v>
      </c>
      <c r="C24" s="6">
        <v>30</v>
      </c>
    </row>
    <row r="25" spans="1:7" x14ac:dyDescent="0.25">
      <c r="A25" s="3" t="s">
        <v>26</v>
      </c>
      <c r="B25" s="5">
        <v>30</v>
      </c>
      <c r="C25" s="6">
        <v>30</v>
      </c>
    </row>
    <row r="26" spans="1:7" x14ac:dyDescent="0.25">
      <c r="A26" s="3" t="s">
        <v>27</v>
      </c>
      <c r="B26" s="5">
        <v>20</v>
      </c>
      <c r="C26" s="6">
        <v>20</v>
      </c>
    </row>
    <row r="27" spans="1:7" x14ac:dyDescent="0.25">
      <c r="A27" s="3" t="s">
        <v>28</v>
      </c>
      <c r="B27" s="5">
        <v>129</v>
      </c>
      <c r="C27" s="6">
        <v>144</v>
      </c>
    </row>
    <row r="28" spans="1:7" x14ac:dyDescent="0.25">
      <c r="A28" s="3" t="s">
        <v>29</v>
      </c>
      <c r="B28" s="5">
        <v>19</v>
      </c>
      <c r="C28" s="6">
        <v>0</v>
      </c>
    </row>
    <row r="29" spans="1:7" x14ac:dyDescent="0.25">
      <c r="B29" s="1">
        <f>SUM(B2:B28)</f>
        <v>757</v>
      </c>
      <c r="C29" s="1">
        <f>SUM(C2:C28)</f>
        <v>809</v>
      </c>
      <c r="D29" s="7">
        <f>B29/C29</f>
        <v>0.93572311495673666</v>
      </c>
    </row>
    <row r="31" spans="1:7" x14ac:dyDescent="0.25">
      <c r="C31" s="8" t="s">
        <v>30</v>
      </c>
      <c r="D31" s="1">
        <f>0.9*$C$29</f>
        <v>728.1</v>
      </c>
      <c r="E31" s="1">
        <f>D31-B29</f>
        <v>-28.899999999999977</v>
      </c>
      <c r="F31" s="1">
        <v>224</v>
      </c>
      <c r="G31" s="1">
        <f>F31-E31</f>
        <v>252.89999999999998</v>
      </c>
    </row>
    <row r="32" spans="1:7" x14ac:dyDescent="0.25">
      <c r="C32" s="9" t="s">
        <v>31</v>
      </c>
      <c r="D32" s="1">
        <f>0.8*$C$29</f>
        <v>647.20000000000005</v>
      </c>
    </row>
    <row r="33" spans="3:4" x14ac:dyDescent="0.25">
      <c r="C33" s="10" t="s">
        <v>32</v>
      </c>
      <c r="D33" s="1">
        <f>0.7*$C$29</f>
        <v>566.29999999999995</v>
      </c>
    </row>
    <row r="34" spans="3:4" x14ac:dyDescent="0.25">
      <c r="C34" s="11" t="s">
        <v>33</v>
      </c>
      <c r="D34" s="1">
        <f>0.6*$C$29</f>
        <v>485.4</v>
      </c>
    </row>
    <row r="35" spans="3:4" x14ac:dyDescent="0.25">
      <c r="C35" s="12" t="s">
        <v>34</v>
      </c>
      <c r="D35" s="1">
        <f>0*$C$29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B2D8BF7-EB83-4410-9EDC-197D73A859D9}">
            <x14:iconSet iconSet="5Rating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vo type="num">
                <xm:f>0.8</xm:f>
              </x14:cfvo>
              <x14:cfvo type="num">
                <xm:f>0.9</xm:f>
              </x14:cfvo>
              <x14:cfIcon iconSet="4RedToBlack" iconId="1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31" sqref="D31"/>
    </sheetView>
  </sheetViews>
  <sheetFormatPr defaultColWidth="29.140625" defaultRowHeight="15" x14ac:dyDescent="0.25"/>
  <cols>
    <col min="1" max="1" width="21.85546875" style="1" bestFit="1" customWidth="1"/>
    <col min="2" max="2" width="8.5703125" style="1" bestFit="1" customWidth="1"/>
    <col min="3" max="3" width="11.42578125" style="1" bestFit="1" customWidth="1"/>
    <col min="4" max="4" width="9.42578125" style="1" bestFit="1" customWidth="1"/>
    <col min="5" max="16384" width="29.140625" style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35</v>
      </c>
      <c r="B2" s="15">
        <v>25</v>
      </c>
      <c r="C2" s="16">
        <v>25</v>
      </c>
    </row>
    <row r="3" spans="1:3" x14ac:dyDescent="0.25">
      <c r="A3" t="s">
        <v>36</v>
      </c>
      <c r="B3" s="15">
        <v>25</v>
      </c>
      <c r="C3" s="16">
        <v>25</v>
      </c>
    </row>
    <row r="4" spans="1:3" x14ac:dyDescent="0.25">
      <c r="A4" t="s">
        <v>37</v>
      </c>
      <c r="B4" s="15">
        <v>25</v>
      </c>
      <c r="C4" s="16">
        <v>25</v>
      </c>
    </row>
    <row r="5" spans="1:3" x14ac:dyDescent="0.25">
      <c r="A5" t="s">
        <v>38</v>
      </c>
      <c r="B5" s="15">
        <v>25</v>
      </c>
      <c r="C5" s="16">
        <v>25</v>
      </c>
    </row>
    <row r="6" spans="1:3" x14ac:dyDescent="0.25">
      <c r="A6" t="s">
        <v>39</v>
      </c>
      <c r="B6" s="15">
        <v>20</v>
      </c>
      <c r="C6" s="16">
        <v>25</v>
      </c>
    </row>
    <row r="7" spans="1:3" x14ac:dyDescent="0.25">
      <c r="A7" t="s">
        <v>40</v>
      </c>
      <c r="B7" s="15">
        <v>25</v>
      </c>
      <c r="C7" s="16">
        <v>25</v>
      </c>
    </row>
    <row r="8" spans="1:3" x14ac:dyDescent="0.25">
      <c r="A8" t="s">
        <v>41</v>
      </c>
      <c r="B8" s="15">
        <v>25</v>
      </c>
      <c r="C8" s="16">
        <v>25</v>
      </c>
    </row>
    <row r="9" spans="1:3" x14ac:dyDescent="0.25">
      <c r="A9" t="s">
        <v>42</v>
      </c>
      <c r="B9" s="15">
        <v>20</v>
      </c>
      <c r="C9" s="16">
        <v>25</v>
      </c>
    </row>
    <row r="10" spans="1:3" x14ac:dyDescent="0.25">
      <c r="A10" t="s">
        <v>43</v>
      </c>
      <c r="B10" s="15">
        <v>20</v>
      </c>
      <c r="C10" s="16">
        <v>20</v>
      </c>
    </row>
    <row r="11" spans="1:3" x14ac:dyDescent="0.25">
      <c r="A11" t="s">
        <v>44</v>
      </c>
      <c r="B11" s="15">
        <v>20</v>
      </c>
      <c r="C11" s="16">
        <v>20</v>
      </c>
    </row>
    <row r="12" spans="1:3" x14ac:dyDescent="0.25">
      <c r="A12" t="s">
        <v>45</v>
      </c>
      <c r="B12" s="15">
        <v>20</v>
      </c>
      <c r="C12" s="16">
        <v>20</v>
      </c>
    </row>
    <row r="13" spans="1:3" x14ac:dyDescent="0.25">
      <c r="A13" t="s">
        <v>46</v>
      </c>
      <c r="B13" s="15">
        <v>20</v>
      </c>
      <c r="C13" s="16">
        <v>20</v>
      </c>
    </row>
    <row r="14" spans="1:3" x14ac:dyDescent="0.25">
      <c r="A14" t="s">
        <v>47</v>
      </c>
      <c r="B14" s="15">
        <v>19.2</v>
      </c>
      <c r="C14" s="16">
        <v>20</v>
      </c>
    </row>
    <row r="15" spans="1:3" x14ac:dyDescent="0.25">
      <c r="A15" t="s">
        <v>48</v>
      </c>
      <c r="B15" s="15">
        <v>20</v>
      </c>
      <c r="C15" s="16">
        <v>20</v>
      </c>
    </row>
    <row r="16" spans="1:3" x14ac:dyDescent="0.25">
      <c r="A16" t="s">
        <v>49</v>
      </c>
      <c r="B16" s="15">
        <v>19.2</v>
      </c>
      <c r="C16" s="16">
        <v>20</v>
      </c>
    </row>
    <row r="17" spans="1:4" x14ac:dyDescent="0.25">
      <c r="A17" t="s">
        <v>50</v>
      </c>
      <c r="B17" s="15">
        <v>17.600000000000001</v>
      </c>
      <c r="C17" s="16">
        <v>20</v>
      </c>
    </row>
    <row r="18" spans="1:4" x14ac:dyDescent="0.25">
      <c r="A18" t="s">
        <v>51</v>
      </c>
      <c r="B18" s="15">
        <v>16.8</v>
      </c>
      <c r="C18" s="16">
        <v>20</v>
      </c>
    </row>
    <row r="19" spans="1:4" x14ac:dyDescent="0.25">
      <c r="A19" t="s">
        <v>52</v>
      </c>
      <c r="B19" s="15">
        <v>17.8</v>
      </c>
      <c r="C19" s="16">
        <v>20</v>
      </c>
    </row>
    <row r="20" spans="1:4" x14ac:dyDescent="0.25">
      <c r="A20" t="s">
        <v>53</v>
      </c>
      <c r="B20" s="15">
        <v>20</v>
      </c>
      <c r="C20" s="16">
        <v>20</v>
      </c>
    </row>
    <row r="21" spans="1:4" x14ac:dyDescent="0.25">
      <c r="A21" t="s">
        <v>54</v>
      </c>
      <c r="B21" s="15">
        <v>139</v>
      </c>
      <c r="C21" s="16">
        <v>139</v>
      </c>
    </row>
    <row r="22" spans="1:4" x14ac:dyDescent="0.25">
      <c r="A22" t="s">
        <v>55</v>
      </c>
      <c r="B22" s="15">
        <v>245</v>
      </c>
      <c r="C22" s="16">
        <v>245</v>
      </c>
    </row>
    <row r="23" spans="1:4" x14ac:dyDescent="0.25">
      <c r="A23" t="s">
        <v>56</v>
      </c>
      <c r="B23" s="15">
        <v>357</v>
      </c>
      <c r="C23" s="16">
        <v>361</v>
      </c>
    </row>
    <row r="24" spans="1:4" x14ac:dyDescent="0.25">
      <c r="A24" t="s">
        <v>57</v>
      </c>
      <c r="B24" s="15">
        <v>338</v>
      </c>
      <c r="C24" s="16">
        <v>343</v>
      </c>
    </row>
    <row r="25" spans="1:4" x14ac:dyDescent="0.25">
      <c r="A25" t="s">
        <v>58</v>
      </c>
      <c r="B25" s="15">
        <v>203</v>
      </c>
      <c r="C25" s="16">
        <v>225</v>
      </c>
    </row>
    <row r="26" spans="1:4" x14ac:dyDescent="0.25">
      <c r="A26" t="s">
        <v>59</v>
      </c>
      <c r="B26" s="15">
        <v>30</v>
      </c>
      <c r="C26" s="16">
        <v>30</v>
      </c>
    </row>
    <row r="27" spans="1:4" x14ac:dyDescent="0.25">
      <c r="A27" t="s">
        <v>60</v>
      </c>
      <c r="B27" s="15">
        <v>28</v>
      </c>
      <c r="C27" s="16">
        <v>31</v>
      </c>
    </row>
    <row r="28" spans="1:4" x14ac:dyDescent="0.25">
      <c r="A28" t="s">
        <v>61</v>
      </c>
      <c r="B28" s="15">
        <v>43</v>
      </c>
      <c r="C28" s="16">
        <v>45</v>
      </c>
    </row>
    <row r="29" spans="1:4" x14ac:dyDescent="0.25">
      <c r="A29" t="s">
        <v>62</v>
      </c>
      <c r="B29" s="15">
        <v>35</v>
      </c>
      <c r="C29" s="16">
        <v>43</v>
      </c>
    </row>
    <row r="30" spans="1:4" x14ac:dyDescent="0.25">
      <c r="A30" t="s">
        <v>63</v>
      </c>
      <c r="B30" s="15">
        <v>15</v>
      </c>
      <c r="C30" s="16">
        <v>15</v>
      </c>
      <c r="D30" s="17"/>
    </row>
    <row r="31" spans="1:4" x14ac:dyDescent="0.25">
      <c r="B31" s="18">
        <f>SUM(B2:B30)</f>
        <v>1833.6</v>
      </c>
      <c r="C31" s="18">
        <f>SUM(C2:C30)</f>
        <v>1897</v>
      </c>
      <c r="D31" s="13">
        <f>B31/C31</f>
        <v>0.96657880864522927</v>
      </c>
    </row>
    <row r="33" spans="3:5" x14ac:dyDescent="0.25">
      <c r="C33" s="8" t="s">
        <v>30</v>
      </c>
      <c r="D33" s="1">
        <f>0.9*$C$31</f>
        <v>1707.3</v>
      </c>
      <c r="E33" s="14">
        <f>D33-B31</f>
        <v>-126.29999999999995</v>
      </c>
    </row>
    <row r="34" spans="3:5" x14ac:dyDescent="0.25">
      <c r="C34" s="9" t="s">
        <v>31</v>
      </c>
      <c r="D34" s="1">
        <f>0.8*$C$31</f>
        <v>1517.6000000000001</v>
      </c>
    </row>
    <row r="35" spans="3:5" x14ac:dyDescent="0.25">
      <c r="C35" s="10" t="s">
        <v>32</v>
      </c>
      <c r="D35" s="1">
        <f>0.7*$C$31</f>
        <v>1327.8999999999999</v>
      </c>
    </row>
    <row r="36" spans="3:5" x14ac:dyDescent="0.25">
      <c r="C36" s="11" t="s">
        <v>33</v>
      </c>
      <c r="D36" s="1">
        <f>0.6*$C$31</f>
        <v>1138.2</v>
      </c>
    </row>
    <row r="37" spans="3:5" x14ac:dyDescent="0.25">
      <c r="C37" s="12" t="s">
        <v>34</v>
      </c>
      <c r="D37" s="1">
        <f>0*$C$29</f>
        <v>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EBEA270-F4D8-4C94-8119-92814A316D1E}">
            <x14:iconSet iconSet="5Rating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vo type="num">
                <xm:f>0.8</xm:f>
              </x14:cfvo>
              <x14:cfvo type="num">
                <xm:f>0.9</xm:f>
              </x14:cfvo>
              <x14:cfIcon iconSet="4RedToBlack" iconId="1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D31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16" workbookViewId="0">
      <selection activeCell="B42" sqref="B42"/>
    </sheetView>
  </sheetViews>
  <sheetFormatPr defaultColWidth="57.7109375" defaultRowHeight="15" x14ac:dyDescent="0.25"/>
  <cols>
    <col min="1" max="1" width="28" bestFit="1" customWidth="1"/>
    <col min="2" max="2" width="13.5703125" style="25" bestFit="1" customWidth="1"/>
    <col min="3" max="3" width="10" bestFit="1" customWidth="1"/>
    <col min="4" max="4" width="16.28515625" customWidth="1"/>
    <col min="5" max="5" width="13" customWidth="1"/>
    <col min="6" max="6" width="14.5703125" customWidth="1"/>
    <col min="7" max="7" width="8.7109375" customWidth="1"/>
  </cols>
  <sheetData>
    <row r="1" spans="1:7" x14ac:dyDescent="0.25">
      <c r="A1" s="19" t="s">
        <v>0</v>
      </c>
      <c r="B1" s="23" t="s">
        <v>1</v>
      </c>
      <c r="C1" s="19" t="s">
        <v>2</v>
      </c>
    </row>
    <row r="2" spans="1:7" x14ac:dyDescent="0.25">
      <c r="A2" s="20" t="s">
        <v>4</v>
      </c>
      <c r="B2" s="24">
        <v>8</v>
      </c>
      <c r="C2" s="21">
        <v>0</v>
      </c>
    </row>
    <row r="3" spans="1:7" x14ac:dyDescent="0.25">
      <c r="A3" s="20" t="s">
        <v>3</v>
      </c>
      <c r="B3" s="24">
        <v>5</v>
      </c>
      <c r="C3" s="21">
        <v>0</v>
      </c>
    </row>
    <row r="4" spans="1:7" x14ac:dyDescent="0.25">
      <c r="A4" s="20" t="s">
        <v>64</v>
      </c>
      <c r="B4" s="24">
        <v>15</v>
      </c>
      <c r="C4" s="21">
        <v>15</v>
      </c>
    </row>
    <row r="5" spans="1:7" x14ac:dyDescent="0.25">
      <c r="A5" s="20" t="s">
        <v>65</v>
      </c>
      <c r="B5" s="24">
        <v>15</v>
      </c>
      <c r="C5" s="21">
        <v>15</v>
      </c>
    </row>
    <row r="6" spans="1:7" x14ac:dyDescent="0.25">
      <c r="A6" s="20" t="s">
        <v>66</v>
      </c>
      <c r="B6" s="24">
        <v>30</v>
      </c>
      <c r="C6" s="21">
        <v>30</v>
      </c>
    </row>
    <row r="7" spans="1:7" x14ac:dyDescent="0.25">
      <c r="A7" s="20" t="s">
        <v>67</v>
      </c>
      <c r="B7" s="24">
        <v>30</v>
      </c>
      <c r="C7" s="21">
        <v>30</v>
      </c>
    </row>
    <row r="8" spans="1:7" x14ac:dyDescent="0.25">
      <c r="A8" s="20" t="s">
        <v>68</v>
      </c>
      <c r="B8" s="24">
        <v>10</v>
      </c>
      <c r="C8" s="21">
        <v>10</v>
      </c>
    </row>
    <row r="9" spans="1:7" x14ac:dyDescent="0.25">
      <c r="A9" s="20" t="s">
        <v>69</v>
      </c>
      <c r="B9" s="24">
        <v>10</v>
      </c>
      <c r="C9" s="21">
        <v>10</v>
      </c>
    </row>
    <row r="10" spans="1:7" x14ac:dyDescent="0.25">
      <c r="A10" s="20" t="s">
        <v>70</v>
      </c>
      <c r="B10" s="24">
        <v>46</v>
      </c>
      <c r="C10" s="21">
        <v>50</v>
      </c>
      <c r="E10" s="26"/>
    </row>
    <row r="11" spans="1:7" x14ac:dyDescent="0.25">
      <c r="A11" s="20" t="s">
        <v>71</v>
      </c>
      <c r="B11" s="22">
        <v>14.5</v>
      </c>
      <c r="C11" s="21">
        <v>0</v>
      </c>
    </row>
    <row r="12" spans="1:7" x14ac:dyDescent="0.25">
      <c r="A12" s="20" t="s">
        <v>72</v>
      </c>
      <c r="B12" s="24">
        <v>15</v>
      </c>
      <c r="C12" s="21">
        <v>15</v>
      </c>
    </row>
    <row r="13" spans="1:7" x14ac:dyDescent="0.25">
      <c r="A13" s="20" t="s">
        <v>73</v>
      </c>
      <c r="B13" s="24">
        <v>15</v>
      </c>
      <c r="C13" s="21">
        <v>15</v>
      </c>
      <c r="F13" s="25">
        <f>SUM(B2:B40)</f>
        <v>707.5</v>
      </c>
      <c r="G13" s="25">
        <f>SUM(C2:C40)</f>
        <v>740</v>
      </c>
    </row>
    <row r="14" spans="1:7" x14ac:dyDescent="0.25">
      <c r="A14" s="20" t="s">
        <v>74</v>
      </c>
      <c r="B14" s="24">
        <v>30</v>
      </c>
      <c r="C14" s="21">
        <v>30</v>
      </c>
      <c r="F14" s="27">
        <f>F13/G13</f>
        <v>0.95608108108108103</v>
      </c>
    </row>
    <row r="15" spans="1:7" x14ac:dyDescent="0.25">
      <c r="A15" s="20" t="s">
        <v>75</v>
      </c>
      <c r="B15" s="24">
        <v>30</v>
      </c>
      <c r="C15" s="21">
        <v>30</v>
      </c>
    </row>
    <row r="16" spans="1:7" x14ac:dyDescent="0.25">
      <c r="A16" s="20" t="s">
        <v>76</v>
      </c>
      <c r="B16" s="24">
        <v>10</v>
      </c>
      <c r="C16" s="21">
        <v>10</v>
      </c>
    </row>
    <row r="17" spans="1:3" x14ac:dyDescent="0.25">
      <c r="A17" s="20" t="s">
        <v>77</v>
      </c>
      <c r="B17" s="24">
        <v>10</v>
      </c>
      <c r="C17" s="21">
        <v>10</v>
      </c>
    </row>
    <row r="18" spans="1:3" x14ac:dyDescent="0.25">
      <c r="A18" s="20" t="s">
        <v>78</v>
      </c>
      <c r="B18" s="24">
        <v>50</v>
      </c>
      <c r="C18" s="21">
        <v>50</v>
      </c>
    </row>
    <row r="19" spans="1:3" x14ac:dyDescent="0.25">
      <c r="A19" s="20" t="s">
        <v>79</v>
      </c>
      <c r="B19" s="22">
        <v>13.5</v>
      </c>
      <c r="C19" s="21">
        <v>0</v>
      </c>
    </row>
    <row r="20" spans="1:3" x14ac:dyDescent="0.25">
      <c r="A20" s="20" t="s">
        <v>80</v>
      </c>
      <c r="B20" s="24">
        <v>0</v>
      </c>
      <c r="C20" s="21">
        <v>15</v>
      </c>
    </row>
    <row r="21" spans="1:3" x14ac:dyDescent="0.25">
      <c r="A21" s="20" t="s">
        <v>81</v>
      </c>
      <c r="B21" s="24">
        <v>15</v>
      </c>
      <c r="C21" s="21">
        <v>15</v>
      </c>
    </row>
    <row r="22" spans="1:3" x14ac:dyDescent="0.25">
      <c r="A22" s="20" t="s">
        <v>82</v>
      </c>
      <c r="B22" s="24">
        <v>30</v>
      </c>
      <c r="C22" s="21">
        <v>30</v>
      </c>
    </row>
    <row r="23" spans="1:3" x14ac:dyDescent="0.25">
      <c r="A23" s="20" t="s">
        <v>83</v>
      </c>
      <c r="B23" s="24">
        <v>30</v>
      </c>
      <c r="C23" s="21">
        <v>30</v>
      </c>
    </row>
    <row r="24" spans="1:3" x14ac:dyDescent="0.25">
      <c r="A24" s="20" t="s">
        <v>84</v>
      </c>
      <c r="B24" s="24">
        <v>10</v>
      </c>
      <c r="C24" s="21">
        <v>10</v>
      </c>
    </row>
    <row r="25" spans="1:3" x14ac:dyDescent="0.25">
      <c r="A25" s="20" t="s">
        <v>85</v>
      </c>
      <c r="B25" s="24">
        <v>10</v>
      </c>
      <c r="C25" s="21">
        <v>10</v>
      </c>
    </row>
    <row r="26" spans="1:3" x14ac:dyDescent="0.25">
      <c r="A26" s="20" t="s">
        <v>86</v>
      </c>
      <c r="B26" s="24">
        <v>48</v>
      </c>
      <c r="C26" s="21">
        <v>50</v>
      </c>
    </row>
    <row r="27" spans="1:3" x14ac:dyDescent="0.25">
      <c r="A27" s="20" t="s">
        <v>87</v>
      </c>
      <c r="B27" s="24">
        <v>15</v>
      </c>
      <c r="C27" s="21">
        <v>0</v>
      </c>
    </row>
    <row r="28" spans="1:3" x14ac:dyDescent="0.25">
      <c r="A28" s="20" t="s">
        <v>88</v>
      </c>
      <c r="B28" s="24">
        <v>15</v>
      </c>
      <c r="C28" s="21">
        <v>15</v>
      </c>
    </row>
    <row r="29" spans="1:3" x14ac:dyDescent="0.25">
      <c r="A29" s="20" t="s">
        <v>89</v>
      </c>
      <c r="B29" s="24">
        <v>13</v>
      </c>
      <c r="C29" s="21">
        <v>15</v>
      </c>
    </row>
    <row r="30" spans="1:3" x14ac:dyDescent="0.25">
      <c r="A30" s="20" t="s">
        <v>90</v>
      </c>
      <c r="B30" s="24">
        <v>30</v>
      </c>
      <c r="C30" s="21">
        <v>30</v>
      </c>
    </row>
    <row r="31" spans="1:3" x14ac:dyDescent="0.25">
      <c r="A31" s="20" t="s">
        <v>91</v>
      </c>
      <c r="B31" s="24">
        <v>30</v>
      </c>
      <c r="C31" s="21">
        <v>30</v>
      </c>
    </row>
    <row r="32" spans="1:3" x14ac:dyDescent="0.25">
      <c r="A32" s="20" t="s">
        <v>92</v>
      </c>
      <c r="B32" s="24">
        <v>5</v>
      </c>
      <c r="C32" s="21">
        <v>10</v>
      </c>
    </row>
    <row r="33" spans="1:5" x14ac:dyDescent="0.25">
      <c r="A33" s="20" t="s">
        <v>93</v>
      </c>
      <c r="B33" s="24">
        <v>10</v>
      </c>
      <c r="C33" s="21">
        <v>10</v>
      </c>
    </row>
    <row r="34" spans="1:5" x14ac:dyDescent="0.25">
      <c r="A34" s="20" t="s">
        <v>94</v>
      </c>
      <c r="B34" s="24">
        <v>42</v>
      </c>
      <c r="C34" s="21">
        <v>50</v>
      </c>
    </row>
    <row r="35" spans="1:5" x14ac:dyDescent="0.25">
      <c r="A35" s="20" t="s">
        <v>95</v>
      </c>
      <c r="B35" s="24">
        <v>9.5</v>
      </c>
      <c r="C35" s="21">
        <v>0</v>
      </c>
    </row>
    <row r="36" spans="1:5" x14ac:dyDescent="0.25">
      <c r="A36" s="20" t="s">
        <v>96</v>
      </c>
      <c r="B36" s="24">
        <v>14</v>
      </c>
      <c r="C36" s="21">
        <v>15</v>
      </c>
    </row>
    <row r="37" spans="1:5" x14ac:dyDescent="0.25">
      <c r="A37" s="20" t="s">
        <v>97</v>
      </c>
      <c r="B37" s="24">
        <v>14</v>
      </c>
      <c r="C37" s="21">
        <v>15</v>
      </c>
    </row>
    <row r="38" spans="1:5" x14ac:dyDescent="0.25">
      <c r="A38" s="20" t="s">
        <v>98</v>
      </c>
      <c r="B38" s="24"/>
      <c r="C38" s="21">
        <v>30</v>
      </c>
    </row>
    <row r="39" spans="1:5" x14ac:dyDescent="0.25">
      <c r="A39" s="20" t="s">
        <v>99</v>
      </c>
      <c r="B39" s="24"/>
      <c r="C39" s="21">
        <v>30</v>
      </c>
    </row>
    <row r="40" spans="1:5" x14ac:dyDescent="0.25">
      <c r="A40" s="20" t="s">
        <v>100</v>
      </c>
      <c r="B40" s="24">
        <v>10</v>
      </c>
      <c r="C40" s="21">
        <v>10</v>
      </c>
    </row>
    <row r="41" spans="1:5" x14ac:dyDescent="0.25">
      <c r="A41" s="20" t="s">
        <v>101</v>
      </c>
      <c r="B41" s="24"/>
      <c r="C41" s="21">
        <v>10</v>
      </c>
    </row>
    <row r="42" spans="1:5" x14ac:dyDescent="0.25">
      <c r="A42" s="20" t="s">
        <v>102</v>
      </c>
      <c r="B42" s="24"/>
      <c r="C42" s="21">
        <v>50</v>
      </c>
    </row>
    <row r="43" spans="1:5" x14ac:dyDescent="0.25">
      <c r="A43" s="20" t="s">
        <v>103</v>
      </c>
      <c r="B43" s="24"/>
      <c r="C43" s="21">
        <v>0</v>
      </c>
    </row>
    <row r="44" spans="1:5" x14ac:dyDescent="0.25">
      <c r="B44" s="25">
        <f>SUM(B2:B43)</f>
        <v>707.5</v>
      </c>
      <c r="C44" s="25">
        <f>SUM(C2:C43)</f>
        <v>800</v>
      </c>
      <c r="D44" s="13">
        <f>B44/C44</f>
        <v>0.88437500000000002</v>
      </c>
    </row>
    <row r="46" spans="1:5" x14ac:dyDescent="0.25">
      <c r="C46" s="8" t="s">
        <v>30</v>
      </c>
      <c r="D46" s="1">
        <f>0.9*$C$44</f>
        <v>720</v>
      </c>
      <c r="E46" s="25">
        <f>D46-F13</f>
        <v>12.5</v>
      </c>
    </row>
    <row r="47" spans="1:5" x14ac:dyDescent="0.25">
      <c r="C47" s="9" t="s">
        <v>31</v>
      </c>
      <c r="D47" s="1">
        <f>0.8*$C$44</f>
        <v>640</v>
      </c>
    </row>
    <row r="48" spans="1:5" x14ac:dyDescent="0.25">
      <c r="C48" s="10" t="s">
        <v>32</v>
      </c>
      <c r="D48" s="1">
        <f>0.7*$C$44</f>
        <v>560</v>
      </c>
      <c r="E48" s="25"/>
    </row>
    <row r="49" spans="3:4" x14ac:dyDescent="0.25">
      <c r="C49" s="11" t="s">
        <v>33</v>
      </c>
      <c r="D49" s="1">
        <f>0.6*$C$44</f>
        <v>480</v>
      </c>
    </row>
    <row r="50" spans="3:4" x14ac:dyDescent="0.25">
      <c r="C50" s="12" t="s">
        <v>34</v>
      </c>
      <c r="D50" s="1">
        <f>0*$C$44</f>
        <v>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A07CDD7-FA68-4179-ABAD-2FD526354CB3}">
            <x14:iconSet iconSet="5Rating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vo type="num">
                <xm:f>0.8</xm:f>
              </x14:cfvo>
              <x14:cfvo type="num">
                <xm:f>0.9</xm:f>
              </x14:cfvo>
              <x14:cfIcon iconSet="4RedToBlack" iconId="1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D44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Access</vt:lpstr>
      <vt:lpstr>C++</vt:lpstr>
    </vt:vector>
  </TitlesOfParts>
  <Company>GHX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Sherard</dc:creator>
  <cp:lastModifiedBy>Jeff Sherard</cp:lastModifiedBy>
  <dcterms:created xsi:type="dcterms:W3CDTF">2013-04-24T23:14:33Z</dcterms:created>
  <dcterms:modified xsi:type="dcterms:W3CDTF">2013-07-28T23:19:24Z</dcterms:modified>
</cp:coreProperties>
</file>