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51840" windowHeight="1824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4" i="1"/>
  <c r="L13" i="1"/>
  <c r="L14" i="1" s="1"/>
  <c r="L15" i="1" s="1"/>
  <c r="L16" i="1" s="1"/>
  <c r="L12" i="1"/>
  <c r="N8" i="1" l="1"/>
  <c r="O8" i="1" l="1"/>
  <c r="N10" i="1" l="1"/>
  <c r="N13" i="1" l="1"/>
  <c r="O13" i="1" l="1"/>
</calcChain>
</file>

<file path=xl/sharedStrings.xml><?xml version="1.0" encoding="utf-8"?>
<sst xmlns="http://schemas.openxmlformats.org/spreadsheetml/2006/main" count="598" uniqueCount="27">
  <si>
    <t>WellName</t>
  </si>
  <si>
    <t>Horizon</t>
  </si>
  <si>
    <t>Top</t>
  </si>
  <si>
    <t>Bottom</t>
  </si>
  <si>
    <t>A1</t>
  </si>
  <si>
    <t>A2</t>
  </si>
  <si>
    <t>A3</t>
  </si>
  <si>
    <t>A4</t>
  </si>
  <si>
    <t>A5</t>
  </si>
  <si>
    <t>PK</t>
  </si>
  <si>
    <t>PK-up</t>
  </si>
  <si>
    <t>PK-lw</t>
  </si>
  <si>
    <t>Date</t>
  </si>
  <si>
    <t>Formation Tops</t>
  </si>
  <si>
    <t>Flow Units Tops</t>
  </si>
  <si>
    <t>OilRate</t>
  </si>
  <si>
    <t>KS</t>
  </si>
  <si>
    <t>Production Horizon Based</t>
  </si>
  <si>
    <t>FlowUnit</t>
  </si>
  <si>
    <t>Production FowUnitBased</t>
  </si>
  <si>
    <t>Perfs Horizon Based</t>
  </si>
  <si>
    <t>Perfs Flow Unit Based</t>
  </si>
  <si>
    <t>KS1</t>
  </si>
  <si>
    <t>KS2</t>
  </si>
  <si>
    <t>KS3</t>
  </si>
  <si>
    <t>KS4</t>
  </si>
  <si>
    <t>PRODUCTION FROM SHALE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</si>
</sst>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4" fontId="0" fillId="0" borderId="0" xfId="0" applyNumberFormat="1"/>
    <xf numFmtId="14" fontId="0" fillId="0" borderId="7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4" xfId="0" applyFill="1" applyBorder="1"/>
    <xf numFmtId="14" fontId="0" fillId="2" borderId="0" xfId="0" applyNumberFormat="1" applyFill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14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164" fontId="0" fillId="2" borderId="5" xfId="0" applyNumberFormat="1" applyFill="1" applyBorder="1"/>
    <xf numFmtId="0" fontId="0" fillId="4" borderId="4" xfId="0" applyFill="1" applyBorder="1"/>
    <xf numFmtId="14" fontId="0" fillId="4" borderId="0" xfId="0" applyNumberFormat="1" applyFill="1"/>
    <xf numFmtId="0" fontId="0" fillId="4" borderId="0" xfId="0" applyFill="1"/>
    <xf numFmtId="0" fontId="0" fillId="4" borderId="5" xfId="0" applyFill="1" applyBorder="1"/>
    <xf numFmtId="164" fontId="0" fillId="4" borderId="5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abSelected="1" topLeftCell="N1" workbookViewId="0">
      <selection activeCell="AE16" sqref="AE16"/>
    </sheetView>
  </sheetViews>
  <sheetFormatPr defaultRowHeight="15" x14ac:dyDescent="0.25"/>
  <cols>
    <col min="1" max="1" width="13" customWidth="1"/>
    <col min="2" max="2" width="10.42578125" customWidth="1"/>
    <col min="4" max="4" width="10.42578125" customWidth="1"/>
    <col min="6" max="6" width="11.42578125" customWidth="1"/>
    <col min="7" max="7" width="10.28515625" customWidth="1"/>
    <col min="8" max="8" width="10.7109375" customWidth="1"/>
    <col min="9" max="9" width="10.28515625" customWidth="1"/>
    <col min="11" max="11" width="11.42578125" customWidth="1"/>
    <col min="12" max="12" width="12" customWidth="1"/>
    <col min="16" max="16" width="12.140625" customWidth="1"/>
    <col min="17" max="17" width="10.140625" customWidth="1"/>
    <col min="18" max="18" width="9.7109375" bestFit="1" customWidth="1"/>
    <col min="19" max="19" width="10.140625" customWidth="1"/>
    <col min="20" max="20" width="13.7109375" customWidth="1"/>
    <col min="22" max="22" width="10.7109375" customWidth="1"/>
    <col min="23" max="23" width="13.85546875" bestFit="1" customWidth="1"/>
    <col min="25" max="25" width="34.7109375" bestFit="1" customWidth="1"/>
    <col min="27" max="27" width="14.42578125" customWidth="1"/>
    <col min="28" max="28" width="13" customWidth="1"/>
    <col min="29" max="29" width="12.28515625" customWidth="1"/>
  </cols>
  <sheetData>
    <row r="1" spans="1:31" ht="15.75" thickBot="1" x14ac:dyDescent="0.3">
      <c r="A1" s="29" t="s">
        <v>13</v>
      </c>
      <c r="B1" s="30"/>
      <c r="C1" s="30"/>
      <c r="D1" s="31"/>
      <c r="F1" s="26" t="s">
        <v>14</v>
      </c>
      <c r="G1" s="27"/>
      <c r="H1" s="27"/>
      <c r="I1" s="28"/>
      <c r="K1" s="26" t="s">
        <v>20</v>
      </c>
      <c r="L1" s="27"/>
      <c r="M1" s="27"/>
      <c r="N1" s="27"/>
      <c r="O1" s="28"/>
      <c r="Q1" s="26" t="s">
        <v>17</v>
      </c>
      <c r="R1" s="27"/>
      <c r="S1" s="27"/>
      <c r="T1" s="28"/>
      <c r="V1" s="26" t="s">
        <v>19</v>
      </c>
      <c r="W1" s="27"/>
      <c r="X1" s="27"/>
      <c r="Y1" s="28"/>
      <c r="AA1" s="26" t="s">
        <v>21</v>
      </c>
      <c r="AB1" s="27"/>
      <c r="AC1" s="27"/>
      <c r="AD1" s="27"/>
      <c r="AE1" s="28"/>
    </row>
    <row r="2" spans="1:31" x14ac:dyDescent="0.25">
      <c r="A2" s="1" t="s">
        <v>0</v>
      </c>
      <c r="B2" t="s">
        <v>1</v>
      </c>
      <c r="C2" t="s">
        <v>2</v>
      </c>
      <c r="D2" s="2" t="s">
        <v>3</v>
      </c>
      <c r="F2" s="9" t="s">
        <v>0</v>
      </c>
      <c r="G2" s="10" t="s">
        <v>18</v>
      </c>
      <c r="H2" s="10" t="s">
        <v>2</v>
      </c>
      <c r="I2" s="6" t="s">
        <v>3</v>
      </c>
      <c r="K2" s="1" t="s">
        <v>0</v>
      </c>
      <c r="L2" t="s">
        <v>12</v>
      </c>
      <c r="M2" t="s">
        <v>1</v>
      </c>
      <c r="N2" t="s">
        <v>2</v>
      </c>
      <c r="O2" s="2" t="s">
        <v>3</v>
      </c>
      <c r="Q2" s="1" t="s">
        <v>0</v>
      </c>
      <c r="R2" t="s">
        <v>12</v>
      </c>
      <c r="S2" t="s">
        <v>1</v>
      </c>
      <c r="T2" s="2" t="s">
        <v>15</v>
      </c>
      <c r="V2" s="1" t="s">
        <v>0</v>
      </c>
      <c r="W2" t="s">
        <v>12</v>
      </c>
      <c r="X2" t="s">
        <v>18</v>
      </c>
      <c r="Y2" s="2" t="s">
        <v>15</v>
      </c>
      <c r="AA2" s="1" t="s">
        <v>0</v>
      </c>
      <c r="AB2" t="s">
        <v>12</v>
      </c>
      <c r="AC2" t="s">
        <v>18</v>
      </c>
      <c r="AD2" t="s">
        <v>2</v>
      </c>
      <c r="AE2" s="2" t="s">
        <v>3</v>
      </c>
    </row>
    <row r="3" spans="1:31" x14ac:dyDescent="0.25">
      <c r="A3" s="1" t="s">
        <v>4</v>
      </c>
      <c r="B3" t="s">
        <v>9</v>
      </c>
      <c r="C3">
        <v>300</v>
      </c>
      <c r="D3" s="2">
        <v>400</v>
      </c>
      <c r="F3" s="1" t="s">
        <v>4</v>
      </c>
      <c r="G3" s="11" t="s">
        <v>10</v>
      </c>
      <c r="H3" s="11">
        <v>300</v>
      </c>
      <c r="I3" s="2">
        <v>350</v>
      </c>
      <c r="K3" s="12" t="s">
        <v>4</v>
      </c>
      <c r="L3" s="13">
        <v>44571</v>
      </c>
      <c r="M3" s="14" t="s">
        <v>9</v>
      </c>
      <c r="N3" s="14">
        <v>305</v>
      </c>
      <c r="O3" s="15">
        <v>308</v>
      </c>
      <c r="Q3" s="12" t="s">
        <v>4</v>
      </c>
      <c r="R3" s="13">
        <v>44562</v>
      </c>
      <c r="S3" s="14" t="s">
        <v>9</v>
      </c>
      <c r="T3" s="15">
        <v>15</v>
      </c>
      <c r="V3" s="1" t="s">
        <v>4</v>
      </c>
      <c r="W3" s="7">
        <v>44562</v>
      </c>
      <c r="X3" t="s">
        <v>10</v>
      </c>
      <c r="Y3" s="2">
        <v>15</v>
      </c>
      <c r="AA3" s="1" t="s">
        <v>4</v>
      </c>
      <c r="AB3" s="7">
        <v>44562</v>
      </c>
      <c r="AC3" t="s">
        <v>10</v>
      </c>
      <c r="AD3">
        <v>305</v>
      </c>
      <c r="AE3" s="2">
        <v>308</v>
      </c>
    </row>
    <row r="4" spans="1:31" x14ac:dyDescent="0.25">
      <c r="A4" s="1" t="s">
        <v>5</v>
      </c>
      <c r="B4" t="s">
        <v>16</v>
      </c>
      <c r="C4">
        <v>220</v>
      </c>
      <c r="D4" s="2">
        <v>280</v>
      </c>
      <c r="F4" s="1" t="s">
        <v>4</v>
      </c>
      <c r="G4" s="11" t="s">
        <v>11</v>
      </c>
      <c r="H4" s="11">
        <v>355</v>
      </c>
      <c r="I4" s="2">
        <v>395</v>
      </c>
      <c r="K4" s="12" t="s">
        <v>4</v>
      </c>
      <c r="L4" s="13">
        <v>44612</v>
      </c>
      <c r="M4" s="14" t="s">
        <v>9</v>
      </c>
      <c r="N4" s="14">
        <v>295</v>
      </c>
      <c r="O4" s="15">
        <v>306</v>
      </c>
      <c r="Q4" s="12" t="s">
        <v>4</v>
      </c>
      <c r="R4" s="13">
        <v>44593</v>
      </c>
      <c r="S4" s="14" t="s">
        <v>9</v>
      </c>
      <c r="T4" s="20">
        <f>T3*0.95</f>
        <v>14.25</v>
      </c>
      <c r="V4" s="1" t="s">
        <v>4</v>
      </c>
      <c r="W4" s="7">
        <v>44593</v>
      </c>
      <c r="X4" t="s">
        <v>10</v>
      </c>
      <c r="Y4" s="2">
        <v>14.3</v>
      </c>
      <c r="AA4" s="1" t="s">
        <v>4</v>
      </c>
      <c r="AB4" s="7">
        <v>44593</v>
      </c>
      <c r="AC4" t="s">
        <v>10</v>
      </c>
      <c r="AD4">
        <v>305</v>
      </c>
      <c r="AE4" s="2">
        <v>308</v>
      </c>
    </row>
    <row r="5" spans="1:31" x14ac:dyDescent="0.25">
      <c r="A5" s="1" t="s">
        <v>6</v>
      </c>
      <c r="B5" t="s">
        <v>16</v>
      </c>
      <c r="C5">
        <v>250</v>
      </c>
      <c r="D5" s="2">
        <v>285</v>
      </c>
      <c r="F5" s="1" t="s">
        <v>5</v>
      </c>
      <c r="G5" s="11" t="s">
        <v>22</v>
      </c>
      <c r="H5" s="11">
        <v>225</v>
      </c>
      <c r="I5" s="2">
        <v>235</v>
      </c>
      <c r="K5" s="12" t="s">
        <v>4</v>
      </c>
      <c r="L5" s="13">
        <v>44645</v>
      </c>
      <c r="M5" s="14" t="s">
        <v>9</v>
      </c>
      <c r="N5" s="14">
        <v>307</v>
      </c>
      <c r="O5" s="15">
        <v>320</v>
      </c>
      <c r="Q5" s="12" t="s">
        <v>4</v>
      </c>
      <c r="R5" s="13">
        <v>44621</v>
      </c>
      <c r="S5" s="14" t="s">
        <v>9</v>
      </c>
      <c r="T5" s="20">
        <f t="shared" ref="T5:T20" si="0">T4*0.95</f>
        <v>13.5375</v>
      </c>
      <c r="V5" s="1" t="s">
        <v>4</v>
      </c>
      <c r="W5" s="7">
        <v>44621</v>
      </c>
      <c r="X5" t="s">
        <v>10</v>
      </c>
      <c r="Y5" s="2">
        <v>13.5</v>
      </c>
      <c r="AA5" s="1" t="s">
        <v>4</v>
      </c>
      <c r="AB5" s="7">
        <v>44621</v>
      </c>
      <c r="AC5" t="s">
        <v>10</v>
      </c>
      <c r="AD5">
        <v>300</v>
      </c>
      <c r="AE5" s="2">
        <v>306</v>
      </c>
    </row>
    <row r="6" spans="1:31" x14ac:dyDescent="0.25">
      <c r="A6" s="1" t="s">
        <v>7</v>
      </c>
      <c r="B6" t="s">
        <v>16</v>
      </c>
      <c r="C6">
        <v>250</v>
      </c>
      <c r="D6" s="2">
        <v>285</v>
      </c>
      <c r="F6" s="1" t="s">
        <v>5</v>
      </c>
      <c r="G6" s="11" t="s">
        <v>23</v>
      </c>
      <c r="H6" s="11">
        <v>240</v>
      </c>
      <c r="I6" s="2">
        <v>255</v>
      </c>
      <c r="K6" s="12" t="s">
        <v>4</v>
      </c>
      <c r="L6" s="13">
        <v>44652</v>
      </c>
      <c r="M6" s="14" t="s">
        <v>9</v>
      </c>
      <c r="N6" s="14">
        <v>340</v>
      </c>
      <c r="O6" s="15">
        <v>360</v>
      </c>
      <c r="Q6" s="12" t="s">
        <v>4</v>
      </c>
      <c r="R6" s="13">
        <v>44652</v>
      </c>
      <c r="S6" s="14" t="s">
        <v>9</v>
      </c>
      <c r="T6" s="20">
        <f t="shared" si="0"/>
        <v>12.860624999999999</v>
      </c>
      <c r="V6" s="1" t="s">
        <v>4</v>
      </c>
      <c r="W6" s="7">
        <v>44652</v>
      </c>
      <c r="X6" t="s">
        <v>10</v>
      </c>
      <c r="Y6" s="2">
        <v>8.6</v>
      </c>
      <c r="AA6" s="1" t="s">
        <v>4</v>
      </c>
      <c r="AB6" s="7">
        <v>44652</v>
      </c>
      <c r="AC6" t="s">
        <v>10</v>
      </c>
      <c r="AD6">
        <v>340</v>
      </c>
      <c r="AE6" s="2">
        <v>350</v>
      </c>
    </row>
    <row r="7" spans="1:31" x14ac:dyDescent="0.25">
      <c r="A7" s="1" t="s">
        <v>8</v>
      </c>
      <c r="B7" t="s">
        <v>16</v>
      </c>
      <c r="C7">
        <v>250</v>
      </c>
      <c r="D7" s="2">
        <v>285</v>
      </c>
      <c r="F7" s="1" t="s">
        <v>5</v>
      </c>
      <c r="G7" s="11" t="s">
        <v>24</v>
      </c>
      <c r="H7" s="11">
        <v>265</v>
      </c>
      <c r="I7" s="2">
        <v>270</v>
      </c>
      <c r="K7" s="12" t="s">
        <v>4</v>
      </c>
      <c r="L7" s="13">
        <v>44687</v>
      </c>
      <c r="M7" s="14" t="s">
        <v>9</v>
      </c>
      <c r="N7" s="14">
        <v>338</v>
      </c>
      <c r="O7" s="15">
        <v>366</v>
      </c>
      <c r="Q7" s="12" t="s">
        <v>4</v>
      </c>
      <c r="R7" s="13">
        <v>44682</v>
      </c>
      <c r="S7" s="14" t="s">
        <v>9</v>
      </c>
      <c r="T7" s="20">
        <f t="shared" si="0"/>
        <v>12.217593749999999</v>
      </c>
      <c r="V7" s="1" t="s">
        <v>4</v>
      </c>
      <c r="W7" s="7">
        <v>44652</v>
      </c>
      <c r="X7" t="s">
        <v>11</v>
      </c>
      <c r="Y7" s="2">
        <v>4.3</v>
      </c>
      <c r="AA7" s="1" t="s">
        <v>4</v>
      </c>
      <c r="AB7" s="7">
        <v>44652</v>
      </c>
      <c r="AC7" t="s">
        <v>11</v>
      </c>
      <c r="AD7">
        <v>355</v>
      </c>
      <c r="AE7" s="2">
        <v>360</v>
      </c>
    </row>
    <row r="8" spans="1:31" x14ac:dyDescent="0.25">
      <c r="A8" s="1"/>
      <c r="D8" s="2"/>
      <c r="F8" s="1" t="s">
        <v>5</v>
      </c>
      <c r="G8" s="11" t="s">
        <v>25</v>
      </c>
      <c r="H8" s="11">
        <v>272</v>
      </c>
      <c r="I8" s="2">
        <v>273</v>
      </c>
      <c r="K8" s="12" t="s">
        <v>4</v>
      </c>
      <c r="L8" s="13">
        <v>44841</v>
      </c>
      <c r="M8" s="14" t="s">
        <v>9</v>
      </c>
      <c r="N8" s="14">
        <f t="shared" ref="N8:N13" si="1">O7</f>
        <v>366</v>
      </c>
      <c r="O8" s="15">
        <f t="shared" ref="O8:O13" si="2">N8+8</f>
        <v>374</v>
      </c>
      <c r="Q8" s="12" t="s">
        <v>4</v>
      </c>
      <c r="R8" s="13">
        <v>44713</v>
      </c>
      <c r="S8" s="14" t="s">
        <v>9</v>
      </c>
      <c r="T8" s="20">
        <f t="shared" si="0"/>
        <v>11.606714062499998</v>
      </c>
      <c r="V8" s="1" t="s">
        <v>4</v>
      </c>
      <c r="W8" s="7">
        <v>44682</v>
      </c>
      <c r="X8" t="s">
        <v>10</v>
      </c>
      <c r="Y8" s="2">
        <v>8.1333333333333293</v>
      </c>
      <c r="AA8" s="1" t="s">
        <v>4</v>
      </c>
      <c r="AB8" s="7">
        <v>44682</v>
      </c>
      <c r="AC8" t="s">
        <v>10</v>
      </c>
      <c r="AD8">
        <v>340</v>
      </c>
      <c r="AE8" s="2">
        <v>350</v>
      </c>
    </row>
    <row r="9" spans="1:31" x14ac:dyDescent="0.25">
      <c r="A9" s="1"/>
      <c r="D9" s="2"/>
      <c r="F9" s="1" t="s">
        <v>6</v>
      </c>
      <c r="G9" s="11" t="s">
        <v>22</v>
      </c>
      <c r="H9" s="11">
        <v>255</v>
      </c>
      <c r="I9" s="2">
        <v>257</v>
      </c>
      <c r="K9" s="12" t="s">
        <v>4</v>
      </c>
      <c r="L9" s="13">
        <v>44906</v>
      </c>
      <c r="M9" s="14" t="s">
        <v>9</v>
      </c>
      <c r="N9" s="14">
        <v>341</v>
      </c>
      <c r="O9" s="15">
        <v>370</v>
      </c>
      <c r="Q9" s="12" t="s">
        <v>4</v>
      </c>
      <c r="R9" s="13">
        <v>44743</v>
      </c>
      <c r="S9" s="14" t="s">
        <v>9</v>
      </c>
      <c r="T9" s="20">
        <f t="shared" si="0"/>
        <v>11.026378359374998</v>
      </c>
      <c r="V9" s="1" t="s">
        <v>4</v>
      </c>
      <c r="W9" s="7">
        <v>44682</v>
      </c>
      <c r="X9" t="s">
        <v>11</v>
      </c>
      <c r="Y9" s="2">
        <v>4.0666666666666602</v>
      </c>
      <c r="AA9" s="1" t="s">
        <v>4</v>
      </c>
      <c r="AB9" s="7">
        <v>44682</v>
      </c>
      <c r="AC9" t="s">
        <v>11</v>
      </c>
      <c r="AD9">
        <v>355</v>
      </c>
      <c r="AE9" s="2">
        <v>360</v>
      </c>
    </row>
    <row r="10" spans="1:31" x14ac:dyDescent="0.25">
      <c r="A10" s="1"/>
      <c r="D10" s="2"/>
      <c r="F10" s="1" t="s">
        <v>6</v>
      </c>
      <c r="G10" s="11" t="s">
        <v>23</v>
      </c>
      <c r="H10" s="11">
        <v>262</v>
      </c>
      <c r="I10" s="2">
        <v>267</v>
      </c>
      <c r="K10" s="12" t="s">
        <v>4</v>
      </c>
      <c r="L10" s="13">
        <v>44937</v>
      </c>
      <c r="M10" s="14" t="s">
        <v>9</v>
      </c>
      <c r="N10" s="14">
        <f t="shared" si="1"/>
        <v>370</v>
      </c>
      <c r="O10" s="15">
        <v>405</v>
      </c>
      <c r="Q10" s="12" t="s">
        <v>4</v>
      </c>
      <c r="R10" s="13">
        <v>44774</v>
      </c>
      <c r="S10" s="14" t="s">
        <v>9</v>
      </c>
      <c r="T10" s="20">
        <f t="shared" si="0"/>
        <v>10.475059441406248</v>
      </c>
      <c r="V10" s="1" t="s">
        <v>4</v>
      </c>
      <c r="W10" s="7">
        <v>44713</v>
      </c>
      <c r="X10" t="s">
        <v>10</v>
      </c>
      <c r="Y10" s="2">
        <v>6.05217391304347</v>
      </c>
      <c r="AA10" s="1" t="s">
        <v>4</v>
      </c>
      <c r="AB10" s="7">
        <v>44713</v>
      </c>
      <c r="AC10" t="s">
        <v>10</v>
      </c>
      <c r="AD10">
        <v>338</v>
      </c>
      <c r="AE10" s="2">
        <v>350</v>
      </c>
    </row>
    <row r="11" spans="1:31" x14ac:dyDescent="0.25">
      <c r="A11" s="1"/>
      <c r="D11" s="2"/>
      <c r="F11" s="1" t="s">
        <v>7</v>
      </c>
      <c r="G11" s="11" t="s">
        <v>24</v>
      </c>
      <c r="H11" s="11">
        <v>245</v>
      </c>
      <c r="I11" s="2">
        <v>248</v>
      </c>
      <c r="K11" s="16" t="s">
        <v>5</v>
      </c>
      <c r="L11" s="17">
        <v>44564</v>
      </c>
      <c r="M11" s="18" t="s">
        <v>16</v>
      </c>
      <c r="N11" s="18">
        <v>210</v>
      </c>
      <c r="O11" s="19">
        <v>230</v>
      </c>
      <c r="Q11" s="12" t="s">
        <v>4</v>
      </c>
      <c r="R11" s="13">
        <v>44805</v>
      </c>
      <c r="S11" s="14" t="s">
        <v>9</v>
      </c>
      <c r="T11" s="20">
        <f t="shared" si="0"/>
        <v>9.9513064693359361</v>
      </c>
      <c r="V11" s="1" t="s">
        <v>4</v>
      </c>
      <c r="W11" s="7">
        <v>44713</v>
      </c>
      <c r="X11" t="s">
        <v>11</v>
      </c>
      <c r="Y11" s="2">
        <v>5.5478260869565199</v>
      </c>
      <c r="AA11" s="1" t="s">
        <v>4</v>
      </c>
      <c r="AB11" s="7">
        <v>44713</v>
      </c>
      <c r="AC11" t="s">
        <v>11</v>
      </c>
      <c r="AD11">
        <v>355</v>
      </c>
      <c r="AE11" s="2">
        <v>366</v>
      </c>
    </row>
    <row r="12" spans="1:31" x14ac:dyDescent="0.25">
      <c r="A12" s="1"/>
      <c r="D12" s="2"/>
      <c r="F12" s="1" t="s">
        <v>7</v>
      </c>
      <c r="G12" s="11" t="s">
        <v>25</v>
      </c>
      <c r="H12" s="11">
        <v>262</v>
      </c>
      <c r="I12" s="2">
        <v>272</v>
      </c>
      <c r="K12" s="16" t="s">
        <v>5</v>
      </c>
      <c r="L12" s="17">
        <f>L11+22</f>
        <v>44586</v>
      </c>
      <c r="M12" s="18" t="s">
        <v>16</v>
      </c>
      <c r="N12" s="18">
        <v>250</v>
      </c>
      <c r="O12" s="19">
        <v>295</v>
      </c>
      <c r="Q12" s="12" t="s">
        <v>4</v>
      </c>
      <c r="R12" s="13">
        <v>44835</v>
      </c>
      <c r="S12" s="14" t="s">
        <v>9</v>
      </c>
      <c r="T12" s="20">
        <f t="shared" si="0"/>
        <v>9.4537411458691381</v>
      </c>
      <c r="V12" s="1" t="s">
        <v>4</v>
      </c>
      <c r="W12" s="7">
        <v>44743</v>
      </c>
      <c r="X12" t="s">
        <v>10</v>
      </c>
      <c r="Y12" s="2">
        <v>5.7391304347826004</v>
      </c>
      <c r="AA12" s="1" t="s">
        <v>4</v>
      </c>
      <c r="AB12" s="7">
        <v>44743</v>
      </c>
      <c r="AC12" t="s">
        <v>10</v>
      </c>
      <c r="AD12">
        <v>338</v>
      </c>
      <c r="AE12" s="2">
        <v>350</v>
      </c>
    </row>
    <row r="13" spans="1:31" x14ac:dyDescent="0.25">
      <c r="A13" s="1"/>
      <c r="D13" s="2"/>
      <c r="F13" s="1" t="s">
        <v>8</v>
      </c>
      <c r="G13" s="11" t="s">
        <v>22</v>
      </c>
      <c r="H13" s="11">
        <v>240</v>
      </c>
      <c r="I13" s="2">
        <v>255</v>
      </c>
      <c r="K13" s="16" t="s">
        <v>5</v>
      </c>
      <c r="L13" s="17">
        <f t="shared" ref="L13:L16" si="3">L12+22</f>
        <v>44608</v>
      </c>
      <c r="M13" s="18" t="s">
        <v>16</v>
      </c>
      <c r="N13" s="18">
        <f t="shared" si="1"/>
        <v>295</v>
      </c>
      <c r="O13" s="19">
        <f t="shared" si="2"/>
        <v>303</v>
      </c>
      <c r="Q13" s="12" t="s">
        <v>4</v>
      </c>
      <c r="R13" s="13">
        <v>44866</v>
      </c>
      <c r="S13" s="14" t="s">
        <v>9</v>
      </c>
      <c r="T13" s="20">
        <f t="shared" si="0"/>
        <v>8.9810540885756804</v>
      </c>
      <c r="V13" s="1" t="s">
        <v>4</v>
      </c>
      <c r="W13" s="7">
        <v>44743</v>
      </c>
      <c r="X13" t="s">
        <v>11</v>
      </c>
      <c r="Y13" s="2">
        <v>5.2608695652173898</v>
      </c>
      <c r="AA13" s="1" t="s">
        <v>4</v>
      </c>
      <c r="AB13" s="7">
        <v>44743</v>
      </c>
      <c r="AC13" t="s">
        <v>11</v>
      </c>
      <c r="AD13">
        <v>355</v>
      </c>
      <c r="AE13" s="2">
        <v>366</v>
      </c>
    </row>
    <row r="14" spans="1:31" x14ac:dyDescent="0.25">
      <c r="A14" s="1"/>
      <c r="D14" s="2"/>
      <c r="F14" s="1" t="s">
        <v>8</v>
      </c>
      <c r="G14" s="11" t="s">
        <v>23</v>
      </c>
      <c r="H14" s="11">
        <v>265</v>
      </c>
      <c r="I14" s="2">
        <v>270</v>
      </c>
      <c r="K14" s="16" t="s">
        <v>5</v>
      </c>
      <c r="L14" s="17">
        <f t="shared" si="3"/>
        <v>44630</v>
      </c>
      <c r="M14" s="18" t="s">
        <v>16</v>
      </c>
      <c r="N14" s="18">
        <v>218</v>
      </c>
      <c r="O14" s="19">
        <v>222</v>
      </c>
      <c r="Q14" s="12" t="s">
        <v>4</v>
      </c>
      <c r="R14" s="13">
        <v>44896</v>
      </c>
      <c r="S14" s="14" t="s">
        <v>9</v>
      </c>
      <c r="T14" s="20">
        <f t="shared" si="0"/>
        <v>8.5320013841468967</v>
      </c>
      <c r="V14" s="1" t="s">
        <v>4</v>
      </c>
      <c r="W14" s="7">
        <v>44774</v>
      </c>
      <c r="X14" t="s">
        <v>10</v>
      </c>
      <c r="Y14" s="2">
        <v>5.4782608695652097</v>
      </c>
      <c r="AA14" s="1" t="s">
        <v>4</v>
      </c>
      <c r="AB14" s="7">
        <v>44774</v>
      </c>
      <c r="AC14" t="s">
        <v>10</v>
      </c>
      <c r="AD14">
        <v>338</v>
      </c>
      <c r="AE14" s="2">
        <v>350</v>
      </c>
    </row>
    <row r="15" spans="1:31" x14ac:dyDescent="0.25">
      <c r="A15" s="1"/>
      <c r="D15" s="2"/>
      <c r="F15" s="1" t="s">
        <v>8</v>
      </c>
      <c r="G15" s="11" t="s">
        <v>24</v>
      </c>
      <c r="H15" s="11">
        <v>272</v>
      </c>
      <c r="I15" s="2">
        <v>273</v>
      </c>
      <c r="K15" s="16" t="s">
        <v>5</v>
      </c>
      <c r="L15" s="17">
        <f t="shared" si="3"/>
        <v>44652</v>
      </c>
      <c r="M15" s="18" t="s">
        <v>16</v>
      </c>
      <c r="N15" s="18">
        <v>256</v>
      </c>
      <c r="O15" s="19">
        <v>258</v>
      </c>
      <c r="Q15" s="12" t="s">
        <v>4</v>
      </c>
      <c r="R15" s="13">
        <v>44927</v>
      </c>
      <c r="S15" s="14" t="s">
        <v>9</v>
      </c>
      <c r="T15" s="20">
        <f t="shared" si="0"/>
        <v>8.1054013149395523</v>
      </c>
      <c r="V15" s="1" t="s">
        <v>4</v>
      </c>
      <c r="W15" s="7">
        <v>44774</v>
      </c>
      <c r="X15" t="s">
        <v>11</v>
      </c>
      <c r="Y15" s="2">
        <v>5.0217391304347796</v>
      </c>
      <c r="AA15" s="1" t="s">
        <v>4</v>
      </c>
      <c r="AB15" s="7">
        <v>44774</v>
      </c>
      <c r="AC15" t="s">
        <v>11</v>
      </c>
      <c r="AD15">
        <v>355</v>
      </c>
      <c r="AE15" s="2">
        <v>366</v>
      </c>
    </row>
    <row r="16" spans="1:31" x14ac:dyDescent="0.25">
      <c r="A16" s="1"/>
      <c r="D16" s="2"/>
      <c r="F16" s="1" t="s">
        <v>8</v>
      </c>
      <c r="G16" s="11" t="s">
        <v>25</v>
      </c>
      <c r="H16" s="11">
        <v>255</v>
      </c>
      <c r="I16" s="2">
        <v>257</v>
      </c>
      <c r="K16" s="16" t="s">
        <v>5</v>
      </c>
      <c r="L16" s="17">
        <f t="shared" si="3"/>
        <v>44674</v>
      </c>
      <c r="M16" s="18" t="s">
        <v>16</v>
      </c>
      <c r="N16" s="18">
        <v>220</v>
      </c>
      <c r="O16" s="19">
        <v>250</v>
      </c>
      <c r="Q16" s="12" t="s">
        <v>4</v>
      </c>
      <c r="R16" s="13">
        <v>44958</v>
      </c>
      <c r="S16" s="14" t="s">
        <v>9</v>
      </c>
      <c r="T16" s="20">
        <f t="shared" si="0"/>
        <v>7.700131249192574</v>
      </c>
      <c r="V16" s="1" t="s">
        <v>4</v>
      </c>
      <c r="W16" s="7">
        <v>44805</v>
      </c>
      <c r="X16" t="s">
        <v>10</v>
      </c>
      <c r="Y16" s="2">
        <v>5.2173913043478199</v>
      </c>
      <c r="AA16" s="1" t="s">
        <v>4</v>
      </c>
      <c r="AB16" s="7">
        <v>44805</v>
      </c>
      <c r="AC16" t="s">
        <v>10</v>
      </c>
      <c r="AD16">
        <v>338</v>
      </c>
      <c r="AE16" s="2">
        <v>350</v>
      </c>
    </row>
    <row r="17" spans="1:31" x14ac:dyDescent="0.25">
      <c r="A17" s="1"/>
      <c r="D17" s="2"/>
      <c r="F17" s="1"/>
      <c r="G17" s="11"/>
      <c r="H17" s="11"/>
      <c r="I17" s="2"/>
      <c r="Q17" s="12" t="s">
        <v>4</v>
      </c>
      <c r="R17" s="13">
        <v>44986</v>
      </c>
      <c r="S17" s="14" t="s">
        <v>9</v>
      </c>
      <c r="T17" s="20">
        <f t="shared" si="0"/>
        <v>7.3151246867329451</v>
      </c>
      <c r="V17" s="1" t="s">
        <v>4</v>
      </c>
      <c r="W17" s="7">
        <v>44805</v>
      </c>
      <c r="X17" t="s">
        <v>11</v>
      </c>
      <c r="Y17" s="2">
        <v>4.7826086956521703</v>
      </c>
      <c r="AA17" s="1" t="s">
        <v>4</v>
      </c>
      <c r="AB17" s="7">
        <v>44805</v>
      </c>
      <c r="AC17" t="s">
        <v>11</v>
      </c>
      <c r="AD17">
        <v>355</v>
      </c>
      <c r="AE17" s="2">
        <v>366</v>
      </c>
    </row>
    <row r="18" spans="1:31" x14ac:dyDescent="0.25">
      <c r="A18" s="1"/>
      <c r="D18" s="2"/>
      <c r="F18" s="1"/>
      <c r="G18" s="11"/>
      <c r="H18" s="11"/>
      <c r="I18" s="2"/>
      <c r="Q18" s="12" t="s">
        <v>4</v>
      </c>
      <c r="R18" s="13">
        <v>45017</v>
      </c>
      <c r="S18" s="14" t="s">
        <v>9</v>
      </c>
      <c r="T18" s="20">
        <f t="shared" si="0"/>
        <v>6.949368452396298</v>
      </c>
      <c r="V18" s="1" t="s">
        <v>4</v>
      </c>
      <c r="W18" s="7">
        <v>44835</v>
      </c>
      <c r="X18" t="s">
        <v>10</v>
      </c>
      <c r="Y18" s="2">
        <v>4.9565217391304301</v>
      </c>
      <c r="AA18" s="1" t="s">
        <v>4</v>
      </c>
      <c r="AB18" s="7">
        <v>44835</v>
      </c>
      <c r="AC18" t="s">
        <v>10</v>
      </c>
      <c r="AD18">
        <v>338</v>
      </c>
      <c r="AE18" s="2">
        <v>350</v>
      </c>
    </row>
    <row r="19" spans="1:31" x14ac:dyDescent="0.25">
      <c r="A19" s="1"/>
      <c r="D19" s="2"/>
      <c r="F19" s="1"/>
      <c r="G19" s="11"/>
      <c r="H19" s="11"/>
      <c r="I19" s="2"/>
      <c r="Q19" s="12" t="s">
        <v>4</v>
      </c>
      <c r="R19" s="13">
        <v>45047</v>
      </c>
      <c r="S19" s="14" t="s">
        <v>9</v>
      </c>
      <c r="T19" s="20">
        <f t="shared" si="0"/>
        <v>6.6019000297764832</v>
      </c>
      <c r="V19" s="1" t="s">
        <v>4</v>
      </c>
      <c r="W19" s="7">
        <v>44835</v>
      </c>
      <c r="X19" t="s">
        <v>11</v>
      </c>
      <c r="Y19" s="2">
        <v>4.5434782608695601</v>
      </c>
      <c r="AA19" s="1" t="s">
        <v>4</v>
      </c>
      <c r="AB19" s="7">
        <v>44835</v>
      </c>
      <c r="AC19" t="s">
        <v>11</v>
      </c>
      <c r="AD19">
        <v>355</v>
      </c>
      <c r="AE19" s="2">
        <v>366</v>
      </c>
    </row>
    <row r="20" spans="1:31" ht="15.75" thickBot="1" x14ac:dyDescent="0.3">
      <c r="A20" s="3"/>
      <c r="B20" s="4"/>
      <c r="C20" s="4"/>
      <c r="D20" s="5"/>
      <c r="F20" s="3"/>
      <c r="G20" s="4"/>
      <c r="H20" s="4"/>
      <c r="I20" s="5"/>
      <c r="Q20" s="12" t="s">
        <v>4</v>
      </c>
      <c r="R20" s="13">
        <v>45078</v>
      </c>
      <c r="S20" s="14" t="s">
        <v>9</v>
      </c>
      <c r="T20" s="20">
        <f t="shared" si="0"/>
        <v>6.271805028287659</v>
      </c>
      <c r="V20" s="1" t="s">
        <v>4</v>
      </c>
      <c r="W20" s="7">
        <v>44866</v>
      </c>
      <c r="X20" t="s">
        <v>11</v>
      </c>
      <c r="Y20" s="2">
        <v>9</v>
      </c>
      <c r="AA20" s="1" t="s">
        <v>4</v>
      </c>
      <c r="AB20" s="7">
        <v>44866</v>
      </c>
      <c r="AC20" t="s">
        <v>11</v>
      </c>
      <c r="AD20">
        <v>366</v>
      </c>
      <c r="AE20" s="2">
        <v>374</v>
      </c>
    </row>
    <row r="21" spans="1:31" x14ac:dyDescent="0.25">
      <c r="Q21" s="21" t="s">
        <v>5</v>
      </c>
      <c r="R21" s="22">
        <v>44593</v>
      </c>
      <c r="S21" s="23" t="s">
        <v>16</v>
      </c>
      <c r="T21" s="24">
        <v>100</v>
      </c>
      <c r="V21" s="1" t="s">
        <v>4</v>
      </c>
      <c r="W21" s="7">
        <v>44896</v>
      </c>
      <c r="X21" t="s">
        <v>11</v>
      </c>
      <c r="Y21" s="2">
        <v>8.5</v>
      </c>
      <c r="AA21" s="1" t="s">
        <v>4</v>
      </c>
      <c r="AB21" s="7">
        <v>44896</v>
      </c>
      <c r="AC21" t="s">
        <v>11</v>
      </c>
      <c r="AD21">
        <v>366</v>
      </c>
      <c r="AE21" s="2">
        <v>374</v>
      </c>
    </row>
    <row r="22" spans="1:31" x14ac:dyDescent="0.25">
      <c r="Q22" s="21" t="s">
        <v>5</v>
      </c>
      <c r="R22" s="22">
        <v>44621</v>
      </c>
      <c r="S22" s="23" t="s">
        <v>16</v>
      </c>
      <c r="T22" s="25">
        <f>T21*0.892</f>
        <v>89.2</v>
      </c>
      <c r="V22" s="1" t="s">
        <v>4</v>
      </c>
      <c r="W22" s="7">
        <v>44927</v>
      </c>
      <c r="X22" t="s">
        <v>10</v>
      </c>
      <c r="Y22" s="2">
        <v>3.0374999999999899</v>
      </c>
      <c r="AA22" s="1" t="s">
        <v>4</v>
      </c>
      <c r="AB22" s="7">
        <v>44927</v>
      </c>
      <c r="AC22" t="s">
        <v>10</v>
      </c>
      <c r="AD22">
        <v>341</v>
      </c>
      <c r="AE22" s="2">
        <v>350</v>
      </c>
    </row>
    <row r="23" spans="1:31" x14ac:dyDescent="0.25">
      <c r="Q23" s="21" t="s">
        <v>5</v>
      </c>
      <c r="R23" s="22">
        <v>44652</v>
      </c>
      <c r="S23" s="23" t="s">
        <v>16</v>
      </c>
      <c r="T23" s="25">
        <f t="shared" ref="T23:T56" si="4">T22*0.892</f>
        <v>79.566400000000002</v>
      </c>
      <c r="V23" s="1" t="s">
        <v>4</v>
      </c>
      <c r="W23" s="7">
        <v>44927</v>
      </c>
      <c r="X23" t="s">
        <v>11</v>
      </c>
      <c r="Y23" s="2">
        <v>5.0625</v>
      </c>
      <c r="AA23" s="1" t="s">
        <v>4</v>
      </c>
      <c r="AB23" s="7">
        <v>44927</v>
      </c>
      <c r="AC23" t="s">
        <v>11</v>
      </c>
      <c r="AD23">
        <v>355</v>
      </c>
      <c r="AE23" s="2">
        <v>370</v>
      </c>
    </row>
    <row r="24" spans="1:31" x14ac:dyDescent="0.25">
      <c r="Q24" s="21" t="s">
        <v>5</v>
      </c>
      <c r="R24" s="22">
        <v>44682</v>
      </c>
      <c r="S24" s="23" t="s">
        <v>16</v>
      </c>
      <c r="T24" s="25">
        <f t="shared" si="4"/>
        <v>70.973228800000001</v>
      </c>
      <c r="V24" s="1" t="s">
        <v>4</v>
      </c>
      <c r="W24" s="7">
        <v>44958</v>
      </c>
      <c r="X24" t="s">
        <v>11</v>
      </c>
      <c r="Y24" s="2">
        <v>7.7</v>
      </c>
      <c r="AA24" s="1" t="s">
        <v>4</v>
      </c>
      <c r="AB24" s="7">
        <v>44958</v>
      </c>
      <c r="AC24" t="s">
        <v>11</v>
      </c>
      <c r="AD24">
        <v>370</v>
      </c>
      <c r="AE24" s="2">
        <v>395</v>
      </c>
    </row>
    <row r="25" spans="1:31" x14ac:dyDescent="0.25">
      <c r="Q25" s="21" t="s">
        <v>5</v>
      </c>
      <c r="R25" s="22">
        <v>44713</v>
      </c>
      <c r="S25" s="23" t="s">
        <v>16</v>
      </c>
      <c r="T25" s="25">
        <f t="shared" si="4"/>
        <v>63.308120089600003</v>
      </c>
      <c r="V25" s="1" t="s">
        <v>4</v>
      </c>
      <c r="W25" s="7">
        <v>44986</v>
      </c>
      <c r="X25" t="s">
        <v>11</v>
      </c>
      <c r="Y25" s="2">
        <v>7.3</v>
      </c>
      <c r="AA25" s="1" t="s">
        <v>4</v>
      </c>
      <c r="AB25" s="7">
        <v>44986</v>
      </c>
      <c r="AC25" t="s">
        <v>11</v>
      </c>
      <c r="AD25">
        <v>370</v>
      </c>
      <c r="AE25" s="2">
        <v>395</v>
      </c>
    </row>
    <row r="26" spans="1:31" x14ac:dyDescent="0.25">
      <c r="Q26" s="21" t="s">
        <v>5</v>
      </c>
      <c r="R26" s="22">
        <v>44743</v>
      </c>
      <c r="S26" s="23" t="s">
        <v>16</v>
      </c>
      <c r="T26" s="25">
        <f t="shared" si="4"/>
        <v>56.470843119923202</v>
      </c>
      <c r="V26" s="1" t="s">
        <v>4</v>
      </c>
      <c r="W26" s="7">
        <v>45017</v>
      </c>
      <c r="X26" t="s">
        <v>11</v>
      </c>
      <c r="Y26" s="2">
        <v>6.9</v>
      </c>
      <c r="AA26" s="1" t="s">
        <v>4</v>
      </c>
      <c r="AB26" s="7">
        <v>45017</v>
      </c>
      <c r="AC26" t="s">
        <v>11</v>
      </c>
      <c r="AD26">
        <v>370</v>
      </c>
      <c r="AE26" s="2">
        <v>395</v>
      </c>
    </row>
    <row r="27" spans="1:31" x14ac:dyDescent="0.25">
      <c r="Q27" s="21" t="s">
        <v>5</v>
      </c>
      <c r="R27" s="22">
        <v>44774</v>
      </c>
      <c r="S27" s="23" t="s">
        <v>16</v>
      </c>
      <c r="T27" s="25">
        <f t="shared" si="4"/>
        <v>50.371992062971501</v>
      </c>
      <c r="V27" s="1" t="s">
        <v>4</v>
      </c>
      <c r="W27" s="7">
        <v>45047</v>
      </c>
      <c r="X27" t="s">
        <v>11</v>
      </c>
      <c r="Y27" s="2">
        <v>6.6</v>
      </c>
      <c r="AA27" s="1" t="s">
        <v>4</v>
      </c>
      <c r="AB27" s="7">
        <v>45047</v>
      </c>
      <c r="AC27" t="s">
        <v>11</v>
      </c>
      <c r="AD27">
        <v>370</v>
      </c>
      <c r="AE27" s="2">
        <v>395</v>
      </c>
    </row>
    <row r="28" spans="1:31" x14ac:dyDescent="0.25">
      <c r="Q28" s="21" t="s">
        <v>5</v>
      </c>
      <c r="R28" s="22">
        <v>44805</v>
      </c>
      <c r="S28" s="23" t="s">
        <v>16</v>
      </c>
      <c r="T28" s="25">
        <f t="shared" si="4"/>
        <v>44.931816920170576</v>
      </c>
      <c r="V28" s="1" t="s">
        <v>4</v>
      </c>
      <c r="W28" s="7">
        <v>45078</v>
      </c>
      <c r="X28" t="s">
        <v>11</v>
      </c>
      <c r="Y28" s="2">
        <v>6.3</v>
      </c>
      <c r="AA28" s="1" t="s">
        <v>4</v>
      </c>
      <c r="AB28" s="7">
        <v>45078</v>
      </c>
      <c r="AC28" t="s">
        <v>11</v>
      </c>
      <c r="AD28">
        <v>370</v>
      </c>
      <c r="AE28" s="2">
        <v>395</v>
      </c>
    </row>
    <row r="29" spans="1:31" x14ac:dyDescent="0.25">
      <c r="Q29" s="21" t="s">
        <v>5</v>
      </c>
      <c r="R29" s="22">
        <v>44835</v>
      </c>
      <c r="S29" s="23" t="s">
        <v>16</v>
      </c>
      <c r="T29" s="25">
        <f t="shared" si="4"/>
        <v>40.079180692792157</v>
      </c>
      <c r="V29" s="1" t="s">
        <v>5</v>
      </c>
      <c r="W29" s="7">
        <v>44593</v>
      </c>
      <c r="X29" t="s">
        <v>23</v>
      </c>
      <c r="Y29" s="2">
        <v>45.454545454545404</v>
      </c>
      <c r="AA29" s="1" t="s">
        <v>5</v>
      </c>
      <c r="AB29" s="7">
        <v>44593</v>
      </c>
      <c r="AC29" t="s">
        <v>23</v>
      </c>
      <c r="AD29">
        <v>250</v>
      </c>
      <c r="AE29" s="2">
        <v>255</v>
      </c>
    </row>
    <row r="30" spans="1:31" x14ac:dyDescent="0.25">
      <c r="Q30" s="21" t="s">
        <v>5</v>
      </c>
      <c r="R30" s="22">
        <v>44866</v>
      </c>
      <c r="S30" s="23" t="s">
        <v>16</v>
      </c>
      <c r="T30" s="25">
        <f t="shared" si="4"/>
        <v>35.750629177970602</v>
      </c>
      <c r="V30" s="1" t="s">
        <v>5</v>
      </c>
      <c r="W30" s="7">
        <v>44593</v>
      </c>
      <c r="X30" t="s">
        <v>24</v>
      </c>
      <c r="Y30" s="2">
        <v>45.454545454545404</v>
      </c>
      <c r="AA30" s="1" t="s">
        <v>5</v>
      </c>
      <c r="AB30" s="7">
        <v>44593</v>
      </c>
      <c r="AC30" t="s">
        <v>24</v>
      </c>
      <c r="AD30">
        <v>265</v>
      </c>
      <c r="AE30" s="2">
        <v>270</v>
      </c>
    </row>
    <row r="31" spans="1:31" x14ac:dyDescent="0.25">
      <c r="Q31" s="21" t="s">
        <v>5</v>
      </c>
      <c r="R31" s="22">
        <v>44896</v>
      </c>
      <c r="S31" s="23" t="s">
        <v>16</v>
      </c>
      <c r="T31" s="25">
        <f t="shared" si="4"/>
        <v>31.889561226749777</v>
      </c>
      <c r="V31" s="1" t="s">
        <v>5</v>
      </c>
      <c r="W31" s="7">
        <v>44593</v>
      </c>
      <c r="X31" t="s">
        <v>25</v>
      </c>
      <c r="Y31" s="2">
        <v>9.0909090909090899</v>
      </c>
      <c r="AA31" s="1" t="s">
        <v>5</v>
      </c>
      <c r="AB31" s="7">
        <v>44593</v>
      </c>
      <c r="AC31" t="s">
        <v>25</v>
      </c>
      <c r="AD31">
        <v>272</v>
      </c>
      <c r="AE31" s="2">
        <v>273</v>
      </c>
    </row>
    <row r="32" spans="1:31" x14ac:dyDescent="0.25">
      <c r="Q32" s="21" t="s">
        <v>5</v>
      </c>
      <c r="R32" s="22">
        <v>44927</v>
      </c>
      <c r="S32" s="23" t="s">
        <v>16</v>
      </c>
      <c r="T32" s="25">
        <f t="shared" si="4"/>
        <v>28.4454886142608</v>
      </c>
      <c r="V32" s="1" t="s">
        <v>5</v>
      </c>
      <c r="W32" s="7">
        <v>44621</v>
      </c>
      <c r="X32" t="s">
        <v>16</v>
      </c>
      <c r="Y32" s="2" t="s">
        <v>26</v>
      </c>
      <c r="AA32" s="1" t="s">
        <v>5</v>
      </c>
      <c r="AB32" s="7">
        <v>44621</v>
      </c>
      <c r="AC32" t="s">
        <v>16</v>
      </c>
      <c r="AE32" s="2" t="s">
        <v>26</v>
      </c>
    </row>
    <row r="33" spans="17:31" x14ac:dyDescent="0.25">
      <c r="Q33" s="21" t="s">
        <v>5</v>
      </c>
      <c r="R33" s="22">
        <v>44958</v>
      </c>
      <c r="S33" s="23" t="s">
        <v>16</v>
      </c>
      <c r="T33" s="25">
        <f t="shared" si="4"/>
        <v>25.373375843920634</v>
      </c>
      <c r="V33" s="1" t="s">
        <v>5</v>
      </c>
      <c r="W33" s="7">
        <v>44652</v>
      </c>
      <c r="X33" t="s">
        <v>16</v>
      </c>
      <c r="Y33" s="2" t="s">
        <v>26</v>
      </c>
      <c r="AA33" s="1" t="s">
        <v>5</v>
      </c>
      <c r="AB33" s="7">
        <v>44652</v>
      </c>
      <c r="AC33" t="s">
        <v>16</v>
      </c>
      <c r="AE33" s="2" t="s">
        <v>26</v>
      </c>
    </row>
    <row r="34" spans="17:31" x14ac:dyDescent="0.25">
      <c r="Q34" s="21" t="s">
        <v>5</v>
      </c>
      <c r="R34" s="22">
        <v>44986</v>
      </c>
      <c r="S34" s="23" t="s">
        <v>16</v>
      </c>
      <c r="T34" s="25">
        <f t="shared" si="4"/>
        <v>22.633051252777207</v>
      </c>
      <c r="V34" s="1" t="s">
        <v>5</v>
      </c>
      <c r="W34" s="7">
        <v>44682</v>
      </c>
      <c r="X34" t="s">
        <v>22</v>
      </c>
      <c r="Y34" s="2">
        <v>35.5</v>
      </c>
      <c r="AA34" s="1" t="s">
        <v>5</v>
      </c>
      <c r="AB34" s="7">
        <v>44682</v>
      </c>
      <c r="AC34" t="s">
        <v>22</v>
      </c>
      <c r="AD34">
        <v>225</v>
      </c>
      <c r="AE34" s="2">
        <v>235</v>
      </c>
    </row>
    <row r="35" spans="17:31" x14ac:dyDescent="0.25">
      <c r="Q35" s="21" t="s">
        <v>5</v>
      </c>
      <c r="R35" s="22">
        <v>45017</v>
      </c>
      <c r="S35" s="23" t="s">
        <v>16</v>
      </c>
      <c r="T35" s="25">
        <f t="shared" si="4"/>
        <v>20.188681717477269</v>
      </c>
      <c r="V35" s="1" t="s">
        <v>5</v>
      </c>
      <c r="W35" s="7">
        <v>44682</v>
      </c>
      <c r="X35" t="s">
        <v>23</v>
      </c>
      <c r="Y35" s="2">
        <v>35.5</v>
      </c>
      <c r="AA35" s="1" t="s">
        <v>5</v>
      </c>
      <c r="AB35" s="7">
        <v>44682</v>
      </c>
      <c r="AC35" t="s">
        <v>23</v>
      </c>
      <c r="AD35">
        <v>240</v>
      </c>
      <c r="AE35" s="2">
        <v>250</v>
      </c>
    </row>
    <row r="36" spans="17:31" x14ac:dyDescent="0.25">
      <c r="Q36" s="21" t="s">
        <v>5</v>
      </c>
      <c r="R36" s="22">
        <v>45047</v>
      </c>
      <c r="S36" s="23" t="s">
        <v>16</v>
      </c>
      <c r="T36" s="25">
        <f t="shared" si="4"/>
        <v>18.008304091989725</v>
      </c>
      <c r="V36" s="1" t="s">
        <v>5</v>
      </c>
      <c r="W36" s="7">
        <v>44713</v>
      </c>
      <c r="X36" t="s">
        <v>22</v>
      </c>
      <c r="Y36" s="2">
        <v>31.65</v>
      </c>
      <c r="AA36" s="1" t="s">
        <v>5</v>
      </c>
      <c r="AB36" s="7">
        <v>44713</v>
      </c>
      <c r="AC36" t="s">
        <v>22</v>
      </c>
      <c r="AD36">
        <v>225</v>
      </c>
      <c r="AE36" s="2">
        <v>235</v>
      </c>
    </row>
    <row r="37" spans="17:31" x14ac:dyDescent="0.25">
      <c r="Q37" s="21" t="s">
        <v>5</v>
      </c>
      <c r="R37" s="22">
        <v>45078</v>
      </c>
      <c r="S37" s="23" t="s">
        <v>16</v>
      </c>
      <c r="T37" s="25">
        <f t="shared" si="4"/>
        <v>16.063407250054833</v>
      </c>
      <c r="V37" s="1" t="s">
        <v>5</v>
      </c>
      <c r="W37" s="7">
        <v>44713</v>
      </c>
      <c r="X37" t="s">
        <v>23</v>
      </c>
      <c r="Y37" s="2">
        <v>31.65</v>
      </c>
      <c r="AA37" s="1" t="s">
        <v>5</v>
      </c>
      <c r="AB37" s="7">
        <v>44713</v>
      </c>
      <c r="AC37" t="s">
        <v>23</v>
      </c>
      <c r="AD37">
        <v>240</v>
      </c>
      <c r="AE37" s="2">
        <v>250</v>
      </c>
    </row>
    <row r="38" spans="17:31" x14ac:dyDescent="0.25">
      <c r="Q38" s="21" t="s">
        <v>5</v>
      </c>
      <c r="R38" s="22">
        <v>45108</v>
      </c>
      <c r="S38" s="23" t="s">
        <v>16</v>
      </c>
      <c r="T38" s="25">
        <f t="shared" si="4"/>
        <v>14.328559267048911</v>
      </c>
      <c r="V38" s="1" t="s">
        <v>5</v>
      </c>
      <c r="W38" s="7">
        <v>44743</v>
      </c>
      <c r="X38" t="s">
        <v>22</v>
      </c>
      <c r="Y38" s="2">
        <v>28.25</v>
      </c>
      <c r="AA38" s="1" t="s">
        <v>5</v>
      </c>
      <c r="AB38" s="7">
        <v>44743</v>
      </c>
      <c r="AC38" t="s">
        <v>22</v>
      </c>
      <c r="AD38">
        <v>225</v>
      </c>
      <c r="AE38" s="2">
        <v>235</v>
      </c>
    </row>
    <row r="39" spans="17:31" x14ac:dyDescent="0.25">
      <c r="Q39" s="21" t="s">
        <v>5</v>
      </c>
      <c r="R39" s="22">
        <v>45139</v>
      </c>
      <c r="S39" s="23" t="s">
        <v>16</v>
      </c>
      <c r="T39" s="25">
        <f t="shared" si="4"/>
        <v>12.781074866207629</v>
      </c>
      <c r="V39" s="1" t="s">
        <v>5</v>
      </c>
      <c r="W39" s="7">
        <v>44743</v>
      </c>
      <c r="X39" t="s">
        <v>23</v>
      </c>
      <c r="Y39" s="2">
        <v>28.25</v>
      </c>
      <c r="AA39" s="1" t="s">
        <v>5</v>
      </c>
      <c r="AB39" s="7">
        <v>44743</v>
      </c>
      <c r="AC39" t="s">
        <v>23</v>
      </c>
      <c r="AD39">
        <v>240</v>
      </c>
      <c r="AE39" s="2">
        <v>250</v>
      </c>
    </row>
    <row r="40" spans="17:31" x14ac:dyDescent="0.25">
      <c r="Q40" s="21" t="s">
        <v>5</v>
      </c>
      <c r="R40" s="22">
        <v>45170</v>
      </c>
      <c r="S40" s="23" t="s">
        <v>16</v>
      </c>
      <c r="T40" s="25">
        <f t="shared" si="4"/>
        <v>11.400718780657204</v>
      </c>
      <c r="V40" s="1" t="s">
        <v>5</v>
      </c>
      <c r="W40" s="7">
        <v>44774</v>
      </c>
      <c r="X40" t="s">
        <v>22</v>
      </c>
      <c r="Y40" s="2">
        <v>25.2</v>
      </c>
      <c r="AA40" s="1" t="s">
        <v>5</v>
      </c>
      <c r="AB40" s="7">
        <v>44774</v>
      </c>
      <c r="AC40" t="s">
        <v>22</v>
      </c>
      <c r="AD40">
        <v>225</v>
      </c>
      <c r="AE40" s="2">
        <v>235</v>
      </c>
    </row>
    <row r="41" spans="17:31" x14ac:dyDescent="0.25">
      <c r="Q41" s="21" t="s">
        <v>5</v>
      </c>
      <c r="R41" s="22">
        <v>45200</v>
      </c>
      <c r="S41" s="23" t="s">
        <v>16</v>
      </c>
      <c r="T41" s="25">
        <f t="shared" si="4"/>
        <v>10.169441152346225</v>
      </c>
      <c r="V41" s="1" t="s">
        <v>5</v>
      </c>
      <c r="W41" s="7">
        <v>44774</v>
      </c>
      <c r="X41" t="s">
        <v>23</v>
      </c>
      <c r="Y41" s="2">
        <v>25.2</v>
      </c>
      <c r="AA41" s="1" t="s">
        <v>5</v>
      </c>
      <c r="AB41" s="7">
        <v>44774</v>
      </c>
      <c r="AC41" t="s">
        <v>23</v>
      </c>
      <c r="AD41">
        <v>240</v>
      </c>
      <c r="AE41" s="2">
        <v>250</v>
      </c>
    </row>
    <row r="42" spans="17:31" x14ac:dyDescent="0.25">
      <c r="Q42" s="21" t="s">
        <v>5</v>
      </c>
      <c r="R42" s="22">
        <v>45231</v>
      </c>
      <c r="S42" s="23" t="s">
        <v>16</v>
      </c>
      <c r="T42" s="25">
        <f t="shared" si="4"/>
        <v>9.0711415078928326</v>
      </c>
      <c r="V42" s="1" t="s">
        <v>5</v>
      </c>
      <c r="W42" s="7">
        <v>44805</v>
      </c>
      <c r="X42" t="s">
        <v>22</v>
      </c>
      <c r="Y42" s="2">
        <v>22.45</v>
      </c>
      <c r="AA42" s="1" t="s">
        <v>5</v>
      </c>
      <c r="AB42" s="7">
        <v>44805</v>
      </c>
      <c r="AC42" t="s">
        <v>22</v>
      </c>
      <c r="AD42">
        <v>225</v>
      </c>
      <c r="AE42" s="2">
        <v>235</v>
      </c>
    </row>
    <row r="43" spans="17:31" x14ac:dyDescent="0.25">
      <c r="Q43" s="21" t="s">
        <v>5</v>
      </c>
      <c r="R43" s="22">
        <v>45261</v>
      </c>
      <c r="S43" s="23" t="s">
        <v>16</v>
      </c>
      <c r="T43" s="25">
        <f t="shared" si="4"/>
        <v>8.091458225040407</v>
      </c>
      <c r="V43" s="1" t="s">
        <v>5</v>
      </c>
      <c r="W43" s="7">
        <v>44805</v>
      </c>
      <c r="X43" t="s">
        <v>23</v>
      </c>
      <c r="Y43" s="2">
        <v>22.45</v>
      </c>
      <c r="AA43" s="1" t="s">
        <v>5</v>
      </c>
      <c r="AB43" s="7">
        <v>44805</v>
      </c>
      <c r="AC43" t="s">
        <v>23</v>
      </c>
      <c r="AD43">
        <v>240</v>
      </c>
      <c r="AE43" s="2">
        <v>250</v>
      </c>
    </row>
    <row r="44" spans="17:31" x14ac:dyDescent="0.25">
      <c r="Q44" s="21" t="s">
        <v>5</v>
      </c>
      <c r="R44" s="22">
        <v>45292</v>
      </c>
      <c r="S44" s="23" t="s">
        <v>16</v>
      </c>
      <c r="T44" s="25">
        <f t="shared" si="4"/>
        <v>7.2175807367360436</v>
      </c>
      <c r="V44" s="1" t="s">
        <v>5</v>
      </c>
      <c r="W44" s="7">
        <v>44835</v>
      </c>
      <c r="X44" t="s">
        <v>22</v>
      </c>
      <c r="Y44" s="2">
        <v>20.05</v>
      </c>
      <c r="AA44" s="1" t="s">
        <v>5</v>
      </c>
      <c r="AB44" s="7">
        <v>44835</v>
      </c>
      <c r="AC44" t="s">
        <v>22</v>
      </c>
      <c r="AD44">
        <v>225</v>
      </c>
      <c r="AE44" s="2">
        <v>235</v>
      </c>
    </row>
    <row r="45" spans="17:31" x14ac:dyDescent="0.25">
      <c r="Q45" s="21" t="s">
        <v>5</v>
      </c>
      <c r="R45" s="22">
        <v>45323</v>
      </c>
      <c r="S45" s="23" t="s">
        <v>16</v>
      </c>
      <c r="T45" s="25">
        <f t="shared" si="4"/>
        <v>6.4380820171685507</v>
      </c>
      <c r="V45" s="1" t="s">
        <v>5</v>
      </c>
      <c r="W45" s="7">
        <v>44835</v>
      </c>
      <c r="X45" t="s">
        <v>23</v>
      </c>
      <c r="Y45" s="2">
        <v>20.05</v>
      </c>
      <c r="AA45" s="1" t="s">
        <v>5</v>
      </c>
      <c r="AB45" s="7">
        <v>44835</v>
      </c>
      <c r="AC45" t="s">
        <v>23</v>
      </c>
      <c r="AD45">
        <v>240</v>
      </c>
      <c r="AE45" s="2">
        <v>250</v>
      </c>
    </row>
    <row r="46" spans="17:31" x14ac:dyDescent="0.25">
      <c r="Q46" s="21" t="s">
        <v>5</v>
      </c>
      <c r="R46" s="22">
        <v>45352</v>
      </c>
      <c r="S46" s="23" t="s">
        <v>16</v>
      </c>
      <c r="T46" s="25">
        <f t="shared" si="4"/>
        <v>5.7427691593143475</v>
      </c>
      <c r="V46" s="1" t="s">
        <v>5</v>
      </c>
      <c r="W46" s="7">
        <v>44866</v>
      </c>
      <c r="X46" t="s">
        <v>22</v>
      </c>
      <c r="Y46" s="2">
        <v>17.899999999999999</v>
      </c>
      <c r="AA46" s="1" t="s">
        <v>5</v>
      </c>
      <c r="AB46" s="7">
        <v>44866</v>
      </c>
      <c r="AC46" t="s">
        <v>22</v>
      </c>
      <c r="AD46">
        <v>225</v>
      </c>
      <c r="AE46" s="2">
        <v>235</v>
      </c>
    </row>
    <row r="47" spans="17:31" x14ac:dyDescent="0.25">
      <c r="Q47" s="21" t="s">
        <v>5</v>
      </c>
      <c r="R47" s="22">
        <v>45383</v>
      </c>
      <c r="S47" s="23" t="s">
        <v>16</v>
      </c>
      <c r="T47" s="25">
        <f t="shared" si="4"/>
        <v>5.1225500901083985</v>
      </c>
      <c r="V47" s="1" t="s">
        <v>5</v>
      </c>
      <c r="W47" s="7">
        <v>44866</v>
      </c>
      <c r="X47" t="s">
        <v>23</v>
      </c>
      <c r="Y47" s="2">
        <v>17.899999999999999</v>
      </c>
      <c r="AA47" s="1" t="s">
        <v>5</v>
      </c>
      <c r="AB47" s="7">
        <v>44866</v>
      </c>
      <c r="AC47" t="s">
        <v>23</v>
      </c>
      <c r="AD47">
        <v>240</v>
      </c>
      <c r="AE47" s="2">
        <v>250</v>
      </c>
    </row>
    <row r="48" spans="17:31" x14ac:dyDescent="0.25">
      <c r="Q48" s="21" t="s">
        <v>5</v>
      </c>
      <c r="R48" s="22">
        <v>45413</v>
      </c>
      <c r="S48" s="23" t="s">
        <v>16</v>
      </c>
      <c r="T48" s="25">
        <f t="shared" si="4"/>
        <v>4.5693146803766913</v>
      </c>
      <c r="V48" s="1" t="s">
        <v>5</v>
      </c>
      <c r="W48" s="7">
        <v>44896</v>
      </c>
      <c r="X48" t="s">
        <v>22</v>
      </c>
      <c r="Y48" s="2">
        <v>15.95</v>
      </c>
      <c r="AA48" s="1" t="s">
        <v>5</v>
      </c>
      <c r="AB48" s="7">
        <v>44896</v>
      </c>
      <c r="AC48" t="s">
        <v>22</v>
      </c>
      <c r="AD48">
        <v>225</v>
      </c>
      <c r="AE48" s="2">
        <v>235</v>
      </c>
    </row>
    <row r="49" spans="17:31" x14ac:dyDescent="0.25">
      <c r="Q49" s="21" t="s">
        <v>5</v>
      </c>
      <c r="R49" s="22">
        <v>45444</v>
      </c>
      <c r="S49" s="23" t="s">
        <v>16</v>
      </c>
      <c r="T49" s="25">
        <f t="shared" si="4"/>
        <v>4.0758286948960087</v>
      </c>
      <c r="V49" s="1" t="s">
        <v>5</v>
      </c>
      <c r="W49" s="7">
        <v>44896</v>
      </c>
      <c r="X49" t="s">
        <v>23</v>
      </c>
      <c r="Y49" s="2">
        <v>15.95</v>
      </c>
      <c r="AA49" s="1" t="s">
        <v>5</v>
      </c>
      <c r="AB49" s="7">
        <v>44896</v>
      </c>
      <c r="AC49" t="s">
        <v>23</v>
      </c>
      <c r="AD49">
        <v>240</v>
      </c>
      <c r="AE49" s="2">
        <v>250</v>
      </c>
    </row>
    <row r="50" spans="17:31" x14ac:dyDescent="0.25">
      <c r="Q50" s="21" t="s">
        <v>5</v>
      </c>
      <c r="R50" s="22">
        <v>45474</v>
      </c>
      <c r="S50" s="23" t="s">
        <v>16</v>
      </c>
      <c r="T50" s="25">
        <f t="shared" si="4"/>
        <v>3.63563919584724</v>
      </c>
      <c r="V50" s="1" t="s">
        <v>5</v>
      </c>
      <c r="W50" s="7">
        <v>44927</v>
      </c>
      <c r="X50" t="s">
        <v>22</v>
      </c>
      <c r="Y50" s="2">
        <v>14.2</v>
      </c>
      <c r="AA50" s="1" t="s">
        <v>5</v>
      </c>
      <c r="AB50" s="7">
        <v>44927</v>
      </c>
      <c r="AC50" t="s">
        <v>22</v>
      </c>
      <c r="AD50">
        <v>225</v>
      </c>
      <c r="AE50" s="2">
        <v>235</v>
      </c>
    </row>
    <row r="51" spans="17:31" x14ac:dyDescent="0.25">
      <c r="Q51" s="21" t="s">
        <v>5</v>
      </c>
      <c r="R51" s="22">
        <v>45505</v>
      </c>
      <c r="S51" s="23" t="s">
        <v>16</v>
      </c>
      <c r="T51" s="25">
        <f t="shared" si="4"/>
        <v>3.242990162695738</v>
      </c>
      <c r="V51" s="1" t="s">
        <v>5</v>
      </c>
      <c r="W51" s="7">
        <v>44927</v>
      </c>
      <c r="X51" t="s">
        <v>23</v>
      </c>
      <c r="Y51" s="2">
        <v>14.2</v>
      </c>
      <c r="AA51" s="1" t="s">
        <v>5</v>
      </c>
      <c r="AB51" s="7">
        <v>44927</v>
      </c>
      <c r="AC51" t="s">
        <v>23</v>
      </c>
      <c r="AD51">
        <v>240</v>
      </c>
      <c r="AE51" s="2">
        <v>250</v>
      </c>
    </row>
    <row r="52" spans="17:31" x14ac:dyDescent="0.25">
      <c r="Q52" s="21" t="s">
        <v>5</v>
      </c>
      <c r="R52" s="22">
        <v>45536</v>
      </c>
      <c r="S52" s="23" t="s">
        <v>16</v>
      </c>
      <c r="T52" s="25">
        <f t="shared" si="4"/>
        <v>2.8927472251245985</v>
      </c>
      <c r="V52" s="1" t="s">
        <v>5</v>
      </c>
      <c r="W52" s="7">
        <v>44958</v>
      </c>
      <c r="X52" t="s">
        <v>22</v>
      </c>
      <c r="Y52" s="2">
        <v>12.7</v>
      </c>
      <c r="AA52" s="1" t="s">
        <v>5</v>
      </c>
      <c r="AB52" s="7">
        <v>44958</v>
      </c>
      <c r="AC52" t="s">
        <v>22</v>
      </c>
      <c r="AD52">
        <v>225</v>
      </c>
      <c r="AE52" s="2">
        <v>235</v>
      </c>
    </row>
    <row r="53" spans="17:31" x14ac:dyDescent="0.25">
      <c r="Q53" s="21" t="s">
        <v>5</v>
      </c>
      <c r="R53" s="22">
        <v>45566</v>
      </c>
      <c r="S53" s="23" t="s">
        <v>16</v>
      </c>
      <c r="T53" s="25">
        <f t="shared" si="4"/>
        <v>2.5803305248111417</v>
      </c>
      <c r="V53" s="1" t="s">
        <v>5</v>
      </c>
      <c r="W53" s="7">
        <v>44958</v>
      </c>
      <c r="X53" t="s">
        <v>23</v>
      </c>
      <c r="Y53" s="2">
        <v>12.7</v>
      </c>
      <c r="AA53" s="1" t="s">
        <v>5</v>
      </c>
      <c r="AB53" s="7">
        <v>44958</v>
      </c>
      <c r="AC53" t="s">
        <v>23</v>
      </c>
      <c r="AD53">
        <v>240</v>
      </c>
      <c r="AE53" s="2">
        <v>250</v>
      </c>
    </row>
    <row r="54" spans="17:31" x14ac:dyDescent="0.25">
      <c r="Q54" s="21" t="s">
        <v>5</v>
      </c>
      <c r="R54" s="22">
        <v>45597</v>
      </c>
      <c r="S54" s="23" t="s">
        <v>16</v>
      </c>
      <c r="T54" s="25">
        <f t="shared" si="4"/>
        <v>2.3016548281315385</v>
      </c>
      <c r="V54" s="1" t="s">
        <v>5</v>
      </c>
      <c r="W54" s="7">
        <v>44986</v>
      </c>
      <c r="X54" t="s">
        <v>22</v>
      </c>
      <c r="Y54" s="2">
        <v>11.3</v>
      </c>
      <c r="AA54" s="1" t="s">
        <v>5</v>
      </c>
      <c r="AB54" s="7">
        <v>44986</v>
      </c>
      <c r="AC54" t="s">
        <v>22</v>
      </c>
      <c r="AD54">
        <v>225</v>
      </c>
      <c r="AE54" s="2">
        <v>235</v>
      </c>
    </row>
    <row r="55" spans="17:31" x14ac:dyDescent="0.25">
      <c r="Q55" s="21" t="s">
        <v>5</v>
      </c>
      <c r="R55" s="22">
        <v>45627</v>
      </c>
      <c r="S55" s="23" t="s">
        <v>16</v>
      </c>
      <c r="T55" s="25">
        <f t="shared" si="4"/>
        <v>2.0530761066933323</v>
      </c>
      <c r="V55" s="1" t="s">
        <v>5</v>
      </c>
      <c r="W55" s="7">
        <v>44986</v>
      </c>
      <c r="X55" t="s">
        <v>23</v>
      </c>
      <c r="Y55" s="2">
        <v>11.3</v>
      </c>
      <c r="AA55" s="1" t="s">
        <v>5</v>
      </c>
      <c r="AB55" s="7">
        <v>44986</v>
      </c>
      <c r="AC55" t="s">
        <v>23</v>
      </c>
      <c r="AD55">
        <v>240</v>
      </c>
      <c r="AE55" s="2">
        <v>250</v>
      </c>
    </row>
    <row r="56" spans="17:31" ht="15.75" thickBot="1" x14ac:dyDescent="0.3">
      <c r="Q56" s="21" t="s">
        <v>5</v>
      </c>
      <c r="R56" s="22">
        <v>45658</v>
      </c>
      <c r="S56" s="23" t="s">
        <v>16</v>
      </c>
      <c r="T56" s="25">
        <f t="shared" si="4"/>
        <v>1.8313438871704524</v>
      </c>
      <c r="V56" s="1" t="s">
        <v>5</v>
      </c>
      <c r="W56" s="7">
        <v>45017</v>
      </c>
      <c r="X56" t="s">
        <v>22</v>
      </c>
      <c r="Y56" s="2">
        <v>10.1</v>
      </c>
      <c r="AA56" s="3" t="s">
        <v>5</v>
      </c>
      <c r="AB56" s="8">
        <v>45017</v>
      </c>
      <c r="AC56" s="4" t="s">
        <v>22</v>
      </c>
      <c r="AD56" s="4">
        <v>225</v>
      </c>
      <c r="AE56" s="5">
        <v>235</v>
      </c>
    </row>
    <row r="57" spans="17:31" x14ac:dyDescent="0.25">
      <c r="V57" s="1" t="s">
        <v>5</v>
      </c>
      <c r="W57" s="7">
        <v>45017</v>
      </c>
      <c r="X57" t="s">
        <v>23</v>
      </c>
      <c r="Y57" s="2">
        <v>10.1</v>
      </c>
      <c r="AA57" t="s">
        <v>5</v>
      </c>
      <c r="AB57" s="7">
        <v>45017</v>
      </c>
      <c r="AC57" t="s">
        <v>23</v>
      </c>
      <c r="AD57">
        <v>240</v>
      </c>
      <c r="AE57">
        <v>250</v>
      </c>
    </row>
    <row r="58" spans="17:31" ht="15.75" thickBot="1" x14ac:dyDescent="0.3">
      <c r="V58" s="3" t="s">
        <v>5</v>
      </c>
      <c r="W58" s="8">
        <v>45047</v>
      </c>
      <c r="X58" s="4" t="s">
        <v>22</v>
      </c>
      <c r="Y58" s="5">
        <v>9</v>
      </c>
      <c r="AA58" t="s">
        <v>5</v>
      </c>
      <c r="AB58" s="7">
        <v>45047</v>
      </c>
      <c r="AC58" t="s">
        <v>22</v>
      </c>
      <c r="AD58">
        <v>225</v>
      </c>
      <c r="AE58">
        <v>235</v>
      </c>
    </row>
    <row r="59" spans="17:31" x14ac:dyDescent="0.25">
      <c r="V59" t="s">
        <v>5</v>
      </c>
      <c r="W59" s="7">
        <v>45047</v>
      </c>
      <c r="X59" t="s">
        <v>23</v>
      </c>
      <c r="Y59">
        <v>9</v>
      </c>
      <c r="AA59" t="s">
        <v>5</v>
      </c>
      <c r="AB59" s="7">
        <v>45047</v>
      </c>
      <c r="AC59" t="s">
        <v>23</v>
      </c>
      <c r="AD59">
        <v>240</v>
      </c>
      <c r="AE59">
        <v>250</v>
      </c>
    </row>
    <row r="60" spans="17:31" x14ac:dyDescent="0.25">
      <c r="V60" t="s">
        <v>5</v>
      </c>
      <c r="W60" s="7">
        <v>45078</v>
      </c>
      <c r="X60" t="s">
        <v>22</v>
      </c>
      <c r="Y60">
        <v>8.0500000000000007</v>
      </c>
      <c r="AA60" t="s">
        <v>5</v>
      </c>
      <c r="AB60" s="7">
        <v>45078</v>
      </c>
      <c r="AC60" t="s">
        <v>22</v>
      </c>
      <c r="AD60">
        <v>225</v>
      </c>
      <c r="AE60">
        <v>235</v>
      </c>
    </row>
    <row r="61" spans="17:31" x14ac:dyDescent="0.25">
      <c r="V61" t="s">
        <v>5</v>
      </c>
      <c r="W61" s="7">
        <v>45078</v>
      </c>
      <c r="X61" t="s">
        <v>23</v>
      </c>
      <c r="Y61">
        <v>8.0500000000000007</v>
      </c>
      <c r="AA61" t="s">
        <v>5</v>
      </c>
      <c r="AB61" s="7">
        <v>45078</v>
      </c>
      <c r="AC61" t="s">
        <v>23</v>
      </c>
      <c r="AD61">
        <v>240</v>
      </c>
      <c r="AE61">
        <v>250</v>
      </c>
    </row>
    <row r="62" spans="17:31" x14ac:dyDescent="0.25">
      <c r="V62" t="s">
        <v>5</v>
      </c>
      <c r="W62" s="7">
        <v>45108</v>
      </c>
      <c r="X62" t="s">
        <v>22</v>
      </c>
      <c r="Y62">
        <v>7.15</v>
      </c>
      <c r="AA62" t="s">
        <v>5</v>
      </c>
      <c r="AB62" s="7">
        <v>45108</v>
      </c>
      <c r="AC62" t="s">
        <v>22</v>
      </c>
      <c r="AD62">
        <v>225</v>
      </c>
      <c r="AE62">
        <v>235</v>
      </c>
    </row>
    <row r="63" spans="17:31" x14ac:dyDescent="0.25">
      <c r="V63" t="s">
        <v>5</v>
      </c>
      <c r="W63" s="7">
        <v>45108</v>
      </c>
      <c r="X63" t="s">
        <v>23</v>
      </c>
      <c r="Y63">
        <v>7.15</v>
      </c>
      <c r="AA63" t="s">
        <v>5</v>
      </c>
      <c r="AB63" s="7">
        <v>45108</v>
      </c>
      <c r="AC63" t="s">
        <v>23</v>
      </c>
      <c r="AD63">
        <v>240</v>
      </c>
      <c r="AE63">
        <v>250</v>
      </c>
    </row>
    <row r="64" spans="17:31" x14ac:dyDescent="0.25">
      <c r="V64" t="s">
        <v>5</v>
      </c>
      <c r="W64" s="7">
        <v>45139</v>
      </c>
      <c r="X64" t="s">
        <v>22</v>
      </c>
      <c r="Y64">
        <v>6.4</v>
      </c>
      <c r="AA64" t="s">
        <v>5</v>
      </c>
      <c r="AB64" s="7">
        <v>45139</v>
      </c>
      <c r="AC64" t="s">
        <v>22</v>
      </c>
      <c r="AD64">
        <v>225</v>
      </c>
      <c r="AE64">
        <v>235</v>
      </c>
    </row>
    <row r="65" spans="22:31" x14ac:dyDescent="0.25">
      <c r="V65" t="s">
        <v>5</v>
      </c>
      <c r="W65" s="7">
        <v>45139</v>
      </c>
      <c r="X65" t="s">
        <v>23</v>
      </c>
      <c r="Y65">
        <v>6.4</v>
      </c>
      <c r="AA65" t="s">
        <v>5</v>
      </c>
      <c r="AB65" s="7">
        <v>45139</v>
      </c>
      <c r="AC65" t="s">
        <v>23</v>
      </c>
      <c r="AD65">
        <v>240</v>
      </c>
      <c r="AE65">
        <v>250</v>
      </c>
    </row>
    <row r="66" spans="22:31" x14ac:dyDescent="0.25">
      <c r="V66" t="s">
        <v>5</v>
      </c>
      <c r="W66" s="7">
        <v>45170</v>
      </c>
      <c r="X66" t="s">
        <v>22</v>
      </c>
      <c r="Y66">
        <v>5.7</v>
      </c>
      <c r="AA66" t="s">
        <v>5</v>
      </c>
      <c r="AB66" s="7">
        <v>45170</v>
      </c>
      <c r="AC66" t="s">
        <v>22</v>
      </c>
      <c r="AD66">
        <v>225</v>
      </c>
      <c r="AE66">
        <v>235</v>
      </c>
    </row>
    <row r="67" spans="22:31" x14ac:dyDescent="0.25">
      <c r="V67" t="s">
        <v>5</v>
      </c>
      <c r="W67" s="7">
        <v>45170</v>
      </c>
      <c r="X67" t="s">
        <v>23</v>
      </c>
      <c r="Y67">
        <v>5.7</v>
      </c>
      <c r="AA67" t="s">
        <v>5</v>
      </c>
      <c r="AB67" s="7">
        <v>45170</v>
      </c>
      <c r="AC67" t="s">
        <v>23</v>
      </c>
      <c r="AD67">
        <v>240</v>
      </c>
      <c r="AE67">
        <v>250</v>
      </c>
    </row>
    <row r="68" spans="22:31" x14ac:dyDescent="0.25">
      <c r="V68" t="s">
        <v>5</v>
      </c>
      <c r="W68" s="7">
        <v>45200</v>
      </c>
      <c r="X68" t="s">
        <v>22</v>
      </c>
      <c r="Y68">
        <v>5.0999999999999996</v>
      </c>
      <c r="AA68" t="s">
        <v>5</v>
      </c>
      <c r="AB68" s="7">
        <v>45200</v>
      </c>
      <c r="AC68" t="s">
        <v>22</v>
      </c>
      <c r="AD68">
        <v>225</v>
      </c>
      <c r="AE68">
        <v>235</v>
      </c>
    </row>
    <row r="69" spans="22:31" x14ac:dyDescent="0.25">
      <c r="V69" t="s">
        <v>5</v>
      </c>
      <c r="W69" s="7">
        <v>45200</v>
      </c>
      <c r="X69" t="s">
        <v>23</v>
      </c>
      <c r="Y69">
        <v>5.0999999999999996</v>
      </c>
      <c r="AA69" t="s">
        <v>5</v>
      </c>
      <c r="AB69" s="7">
        <v>45200</v>
      </c>
      <c r="AC69" t="s">
        <v>23</v>
      </c>
      <c r="AD69">
        <v>240</v>
      </c>
      <c r="AE69">
        <v>250</v>
      </c>
    </row>
    <row r="70" spans="22:31" x14ac:dyDescent="0.25">
      <c r="V70" t="s">
        <v>5</v>
      </c>
      <c r="W70" s="7">
        <v>45231</v>
      </c>
      <c r="X70" t="s">
        <v>22</v>
      </c>
      <c r="Y70">
        <v>4.55</v>
      </c>
      <c r="AA70" t="s">
        <v>5</v>
      </c>
      <c r="AB70" s="7">
        <v>45231</v>
      </c>
      <c r="AC70" t="s">
        <v>22</v>
      </c>
      <c r="AD70">
        <v>225</v>
      </c>
      <c r="AE70">
        <v>235</v>
      </c>
    </row>
    <row r="71" spans="22:31" x14ac:dyDescent="0.25">
      <c r="V71" t="s">
        <v>5</v>
      </c>
      <c r="W71" s="7">
        <v>45231</v>
      </c>
      <c r="X71" t="s">
        <v>23</v>
      </c>
      <c r="Y71">
        <v>4.55</v>
      </c>
      <c r="AA71" t="s">
        <v>5</v>
      </c>
      <c r="AB71" s="7">
        <v>45231</v>
      </c>
      <c r="AC71" t="s">
        <v>23</v>
      </c>
      <c r="AD71">
        <v>240</v>
      </c>
      <c r="AE71">
        <v>250</v>
      </c>
    </row>
    <row r="72" spans="22:31" x14ac:dyDescent="0.25">
      <c r="V72" t="s">
        <v>5</v>
      </c>
      <c r="W72" s="7">
        <v>45261</v>
      </c>
      <c r="X72" t="s">
        <v>22</v>
      </c>
      <c r="Y72">
        <v>4.05</v>
      </c>
      <c r="AA72" t="s">
        <v>5</v>
      </c>
      <c r="AB72" s="7">
        <v>45261</v>
      </c>
      <c r="AC72" t="s">
        <v>22</v>
      </c>
      <c r="AD72">
        <v>225</v>
      </c>
      <c r="AE72">
        <v>235</v>
      </c>
    </row>
    <row r="73" spans="22:31" x14ac:dyDescent="0.25">
      <c r="V73" t="s">
        <v>5</v>
      </c>
      <c r="W73" s="7">
        <v>45261</v>
      </c>
      <c r="X73" t="s">
        <v>23</v>
      </c>
      <c r="Y73">
        <v>4.05</v>
      </c>
      <c r="AA73" t="s">
        <v>5</v>
      </c>
      <c r="AB73" s="7">
        <v>45261</v>
      </c>
      <c r="AC73" t="s">
        <v>23</v>
      </c>
      <c r="AD73">
        <v>240</v>
      </c>
      <c r="AE73">
        <v>250</v>
      </c>
    </row>
    <row r="74" spans="22:31" x14ac:dyDescent="0.25">
      <c r="V74" t="s">
        <v>5</v>
      </c>
      <c r="W74" s="7">
        <v>45292</v>
      </c>
      <c r="X74" t="s">
        <v>22</v>
      </c>
      <c r="Y74">
        <v>3.6</v>
      </c>
      <c r="AA74" t="s">
        <v>5</v>
      </c>
      <c r="AB74" s="7">
        <v>45292</v>
      </c>
      <c r="AC74" t="s">
        <v>22</v>
      </c>
      <c r="AD74">
        <v>225</v>
      </c>
      <c r="AE74">
        <v>235</v>
      </c>
    </row>
    <row r="75" spans="22:31" x14ac:dyDescent="0.25">
      <c r="V75" t="s">
        <v>5</v>
      </c>
      <c r="W75" s="7">
        <v>45292</v>
      </c>
      <c r="X75" t="s">
        <v>23</v>
      </c>
      <c r="Y75">
        <v>3.6</v>
      </c>
      <c r="AA75" t="s">
        <v>5</v>
      </c>
      <c r="AB75" s="7">
        <v>45292</v>
      </c>
      <c r="AC75" t="s">
        <v>23</v>
      </c>
      <c r="AD75">
        <v>240</v>
      </c>
      <c r="AE75">
        <v>250</v>
      </c>
    </row>
    <row r="76" spans="22:31" x14ac:dyDescent="0.25">
      <c r="V76" t="s">
        <v>5</v>
      </c>
      <c r="W76" s="7">
        <v>45323</v>
      </c>
      <c r="X76" t="s">
        <v>22</v>
      </c>
      <c r="Y76">
        <v>3.2</v>
      </c>
      <c r="AA76" t="s">
        <v>5</v>
      </c>
      <c r="AB76" s="7">
        <v>45323</v>
      </c>
      <c r="AC76" t="s">
        <v>22</v>
      </c>
      <c r="AD76">
        <v>225</v>
      </c>
      <c r="AE76">
        <v>235</v>
      </c>
    </row>
    <row r="77" spans="22:31" x14ac:dyDescent="0.25">
      <c r="V77" t="s">
        <v>5</v>
      </c>
      <c r="W77" s="7">
        <v>45323</v>
      </c>
      <c r="X77" t="s">
        <v>23</v>
      </c>
      <c r="Y77">
        <v>3.2</v>
      </c>
      <c r="AA77" t="s">
        <v>5</v>
      </c>
      <c r="AB77" s="7">
        <v>45323</v>
      </c>
      <c r="AC77" t="s">
        <v>23</v>
      </c>
      <c r="AD77">
        <v>240</v>
      </c>
      <c r="AE77">
        <v>250</v>
      </c>
    </row>
    <row r="78" spans="22:31" x14ac:dyDescent="0.25">
      <c r="V78" t="s">
        <v>5</v>
      </c>
      <c r="W78" s="7">
        <v>45352</v>
      </c>
      <c r="X78" t="s">
        <v>22</v>
      </c>
      <c r="Y78">
        <v>2.85</v>
      </c>
      <c r="AA78" t="s">
        <v>5</v>
      </c>
      <c r="AB78" s="7">
        <v>45352</v>
      </c>
      <c r="AC78" t="s">
        <v>22</v>
      </c>
      <c r="AD78">
        <v>225</v>
      </c>
      <c r="AE78">
        <v>235</v>
      </c>
    </row>
    <row r="79" spans="22:31" x14ac:dyDescent="0.25">
      <c r="V79" t="s">
        <v>5</v>
      </c>
      <c r="W79" s="7">
        <v>45352</v>
      </c>
      <c r="X79" t="s">
        <v>23</v>
      </c>
      <c r="Y79">
        <v>2.85</v>
      </c>
      <c r="AA79" t="s">
        <v>5</v>
      </c>
      <c r="AB79" s="7">
        <v>45352</v>
      </c>
      <c r="AC79" t="s">
        <v>23</v>
      </c>
      <c r="AD79">
        <v>240</v>
      </c>
      <c r="AE79">
        <v>250</v>
      </c>
    </row>
    <row r="80" spans="22:31" x14ac:dyDescent="0.25">
      <c r="V80" t="s">
        <v>5</v>
      </c>
      <c r="W80" s="7">
        <v>45383</v>
      </c>
      <c r="X80" t="s">
        <v>22</v>
      </c>
      <c r="Y80">
        <v>2.5499999999999998</v>
      </c>
      <c r="AA80" t="s">
        <v>5</v>
      </c>
      <c r="AB80" s="7">
        <v>45383</v>
      </c>
      <c r="AC80" t="s">
        <v>22</v>
      </c>
      <c r="AD80">
        <v>225</v>
      </c>
      <c r="AE80">
        <v>235</v>
      </c>
    </row>
    <row r="81" spans="22:31" x14ac:dyDescent="0.25">
      <c r="V81" t="s">
        <v>5</v>
      </c>
      <c r="W81" s="7">
        <v>45383</v>
      </c>
      <c r="X81" t="s">
        <v>23</v>
      </c>
      <c r="Y81">
        <v>2.5499999999999998</v>
      </c>
      <c r="AA81" t="s">
        <v>5</v>
      </c>
      <c r="AB81" s="7">
        <v>45383</v>
      </c>
      <c r="AC81" t="s">
        <v>23</v>
      </c>
      <c r="AD81">
        <v>240</v>
      </c>
      <c r="AE81">
        <v>250</v>
      </c>
    </row>
    <row r="82" spans="22:31" x14ac:dyDescent="0.25">
      <c r="V82" t="s">
        <v>5</v>
      </c>
      <c r="W82" s="7">
        <v>45413</v>
      </c>
      <c r="X82" t="s">
        <v>22</v>
      </c>
      <c r="Y82">
        <v>2.2999999999999998</v>
      </c>
      <c r="AA82" t="s">
        <v>5</v>
      </c>
      <c r="AB82" s="7">
        <v>45413</v>
      </c>
      <c r="AC82" t="s">
        <v>22</v>
      </c>
      <c r="AD82">
        <v>225</v>
      </c>
      <c r="AE82">
        <v>235</v>
      </c>
    </row>
    <row r="83" spans="22:31" x14ac:dyDescent="0.25">
      <c r="V83" t="s">
        <v>5</v>
      </c>
      <c r="W83" s="7">
        <v>45413</v>
      </c>
      <c r="X83" t="s">
        <v>23</v>
      </c>
      <c r="Y83">
        <v>2.2999999999999998</v>
      </c>
      <c r="AA83" t="s">
        <v>5</v>
      </c>
      <c r="AB83" s="7">
        <v>45413</v>
      </c>
      <c r="AC83" t="s">
        <v>23</v>
      </c>
      <c r="AD83">
        <v>240</v>
      </c>
      <c r="AE83">
        <v>250</v>
      </c>
    </row>
    <row r="84" spans="22:31" x14ac:dyDescent="0.25">
      <c r="V84" t="s">
        <v>5</v>
      </c>
      <c r="W84" s="7">
        <v>45444</v>
      </c>
      <c r="X84" t="s">
        <v>22</v>
      </c>
      <c r="Y84">
        <v>2.0499999999999998</v>
      </c>
      <c r="AA84" t="s">
        <v>5</v>
      </c>
      <c r="AB84" s="7">
        <v>45444</v>
      </c>
      <c r="AC84" t="s">
        <v>22</v>
      </c>
      <c r="AD84">
        <v>225</v>
      </c>
      <c r="AE84">
        <v>235</v>
      </c>
    </row>
    <row r="85" spans="22:31" x14ac:dyDescent="0.25">
      <c r="V85" t="s">
        <v>5</v>
      </c>
      <c r="W85" s="7">
        <v>45444</v>
      </c>
      <c r="X85" t="s">
        <v>23</v>
      </c>
      <c r="Y85">
        <v>2.0499999999999998</v>
      </c>
      <c r="AA85" t="s">
        <v>5</v>
      </c>
      <c r="AB85" s="7">
        <v>45444</v>
      </c>
      <c r="AC85" t="s">
        <v>23</v>
      </c>
      <c r="AD85">
        <v>240</v>
      </c>
      <c r="AE85">
        <v>250</v>
      </c>
    </row>
    <row r="86" spans="22:31" x14ac:dyDescent="0.25">
      <c r="V86" t="s">
        <v>5</v>
      </c>
      <c r="W86" s="7">
        <v>45474</v>
      </c>
      <c r="X86" t="s">
        <v>22</v>
      </c>
      <c r="Y86">
        <v>1.8</v>
      </c>
      <c r="AA86" t="s">
        <v>5</v>
      </c>
      <c r="AB86" s="7">
        <v>45474</v>
      </c>
      <c r="AC86" t="s">
        <v>22</v>
      </c>
      <c r="AD86">
        <v>225</v>
      </c>
      <c r="AE86">
        <v>235</v>
      </c>
    </row>
    <row r="87" spans="22:31" x14ac:dyDescent="0.25">
      <c r="V87" t="s">
        <v>5</v>
      </c>
      <c r="W87" s="7">
        <v>45474</v>
      </c>
      <c r="X87" t="s">
        <v>23</v>
      </c>
      <c r="Y87">
        <v>1.8</v>
      </c>
      <c r="AA87" t="s">
        <v>5</v>
      </c>
      <c r="AB87" s="7">
        <v>45474</v>
      </c>
      <c r="AC87" t="s">
        <v>23</v>
      </c>
      <c r="AD87">
        <v>240</v>
      </c>
      <c r="AE87">
        <v>250</v>
      </c>
    </row>
    <row r="88" spans="22:31" x14ac:dyDescent="0.25">
      <c r="V88" t="s">
        <v>5</v>
      </c>
      <c r="W88" s="7">
        <v>45505</v>
      </c>
      <c r="X88" t="s">
        <v>22</v>
      </c>
      <c r="Y88">
        <v>1.6</v>
      </c>
      <c r="AA88" t="s">
        <v>5</v>
      </c>
      <c r="AB88" s="7">
        <v>45505</v>
      </c>
      <c r="AC88" t="s">
        <v>22</v>
      </c>
      <c r="AD88">
        <v>225</v>
      </c>
      <c r="AE88">
        <v>235</v>
      </c>
    </row>
    <row r="89" spans="22:31" x14ac:dyDescent="0.25">
      <c r="V89" t="s">
        <v>5</v>
      </c>
      <c r="W89" s="7">
        <v>45505</v>
      </c>
      <c r="X89" t="s">
        <v>23</v>
      </c>
      <c r="Y89">
        <v>1.6</v>
      </c>
      <c r="AA89" t="s">
        <v>5</v>
      </c>
      <c r="AB89" s="7">
        <v>45505</v>
      </c>
      <c r="AC89" t="s">
        <v>23</v>
      </c>
      <c r="AD89">
        <v>240</v>
      </c>
      <c r="AE89">
        <v>250</v>
      </c>
    </row>
    <row r="90" spans="22:31" x14ac:dyDescent="0.25">
      <c r="V90" t="s">
        <v>5</v>
      </c>
      <c r="W90" s="7">
        <v>45536</v>
      </c>
      <c r="X90" t="s">
        <v>22</v>
      </c>
      <c r="Y90">
        <v>1.45</v>
      </c>
      <c r="AA90" t="s">
        <v>5</v>
      </c>
      <c r="AB90" s="7">
        <v>45536</v>
      </c>
      <c r="AC90" t="s">
        <v>22</v>
      </c>
      <c r="AD90">
        <v>225</v>
      </c>
      <c r="AE90">
        <v>235</v>
      </c>
    </row>
    <row r="91" spans="22:31" x14ac:dyDescent="0.25">
      <c r="V91" t="s">
        <v>5</v>
      </c>
      <c r="W91" s="7">
        <v>45536</v>
      </c>
      <c r="X91" t="s">
        <v>23</v>
      </c>
      <c r="Y91">
        <v>1.45</v>
      </c>
      <c r="AA91" t="s">
        <v>5</v>
      </c>
      <c r="AB91" s="7">
        <v>45536</v>
      </c>
      <c r="AC91" t="s">
        <v>23</v>
      </c>
      <c r="AD91">
        <v>240</v>
      </c>
      <c r="AE91">
        <v>250</v>
      </c>
    </row>
    <row r="92" spans="22:31" x14ac:dyDescent="0.25">
      <c r="V92" t="s">
        <v>5</v>
      </c>
      <c r="W92" s="7">
        <v>45566</v>
      </c>
      <c r="X92" t="s">
        <v>22</v>
      </c>
      <c r="Y92">
        <v>1.3</v>
      </c>
      <c r="AA92" t="s">
        <v>5</v>
      </c>
      <c r="AB92" s="7">
        <v>45566</v>
      </c>
      <c r="AC92" t="s">
        <v>22</v>
      </c>
      <c r="AD92">
        <v>225</v>
      </c>
      <c r="AE92">
        <v>235</v>
      </c>
    </row>
    <row r="93" spans="22:31" x14ac:dyDescent="0.25">
      <c r="V93" t="s">
        <v>5</v>
      </c>
      <c r="W93" s="7">
        <v>45566</v>
      </c>
      <c r="X93" t="s">
        <v>23</v>
      </c>
      <c r="Y93">
        <v>1.3</v>
      </c>
      <c r="AA93" t="s">
        <v>5</v>
      </c>
      <c r="AB93" s="7">
        <v>45566</v>
      </c>
      <c r="AC93" t="s">
        <v>23</v>
      </c>
      <c r="AD93">
        <v>240</v>
      </c>
      <c r="AE93">
        <v>250</v>
      </c>
    </row>
    <row r="94" spans="22:31" x14ac:dyDescent="0.25">
      <c r="V94" t="s">
        <v>5</v>
      </c>
      <c r="W94" s="7">
        <v>45597</v>
      </c>
      <c r="X94" t="s">
        <v>22</v>
      </c>
      <c r="Y94">
        <v>1.1499999999999999</v>
      </c>
      <c r="AA94" t="s">
        <v>5</v>
      </c>
      <c r="AB94" s="7">
        <v>45597</v>
      </c>
      <c r="AC94" t="s">
        <v>22</v>
      </c>
      <c r="AD94">
        <v>225</v>
      </c>
      <c r="AE94">
        <v>235</v>
      </c>
    </row>
    <row r="95" spans="22:31" x14ac:dyDescent="0.25">
      <c r="V95" t="s">
        <v>5</v>
      </c>
      <c r="W95" s="7">
        <v>45597</v>
      </c>
      <c r="X95" t="s">
        <v>23</v>
      </c>
      <c r="Y95">
        <v>1.1499999999999999</v>
      </c>
      <c r="AA95" t="s">
        <v>5</v>
      </c>
      <c r="AB95" s="7">
        <v>45597</v>
      </c>
      <c r="AC95" t="s">
        <v>23</v>
      </c>
      <c r="AD95">
        <v>240</v>
      </c>
      <c r="AE95">
        <v>250</v>
      </c>
    </row>
    <row r="96" spans="22:31" x14ac:dyDescent="0.25">
      <c r="V96" t="s">
        <v>5</v>
      </c>
      <c r="W96" s="7">
        <v>45627</v>
      </c>
      <c r="X96" t="s">
        <v>22</v>
      </c>
      <c r="Y96">
        <v>1.05</v>
      </c>
      <c r="AA96" t="s">
        <v>5</v>
      </c>
      <c r="AB96" s="7">
        <v>45627</v>
      </c>
      <c r="AC96" t="s">
        <v>22</v>
      </c>
      <c r="AD96">
        <v>225</v>
      </c>
      <c r="AE96">
        <v>235</v>
      </c>
    </row>
    <row r="97" spans="22:31" x14ac:dyDescent="0.25">
      <c r="V97" t="s">
        <v>5</v>
      </c>
      <c r="W97" s="7">
        <v>45627</v>
      </c>
      <c r="X97" t="s">
        <v>23</v>
      </c>
      <c r="Y97">
        <v>1.05</v>
      </c>
      <c r="AA97" t="s">
        <v>5</v>
      </c>
      <c r="AB97" s="7">
        <v>45627</v>
      </c>
      <c r="AC97" t="s">
        <v>23</v>
      </c>
      <c r="AD97">
        <v>240</v>
      </c>
      <c r="AE97">
        <v>250</v>
      </c>
    </row>
    <row r="98" spans="22:31" x14ac:dyDescent="0.25">
      <c r="V98" t="s">
        <v>5</v>
      </c>
      <c r="W98" s="7">
        <v>45658</v>
      </c>
      <c r="X98" t="s">
        <v>22</v>
      </c>
      <c r="Y98">
        <v>0.9</v>
      </c>
      <c r="AA98" t="s">
        <v>5</v>
      </c>
      <c r="AB98" s="7">
        <v>45658</v>
      </c>
      <c r="AC98" t="s">
        <v>22</v>
      </c>
      <c r="AD98">
        <v>225</v>
      </c>
      <c r="AE98">
        <v>235</v>
      </c>
    </row>
    <row r="99" spans="22:31" x14ac:dyDescent="0.25">
      <c r="V99" t="s">
        <v>5</v>
      </c>
      <c r="W99" s="7">
        <v>45658</v>
      </c>
      <c r="X99" t="s">
        <v>23</v>
      </c>
      <c r="Y99">
        <v>0.9</v>
      </c>
      <c r="AA99" t="s">
        <v>5</v>
      </c>
      <c r="AB99" s="7">
        <v>45658</v>
      </c>
      <c r="AC99" t="s">
        <v>23</v>
      </c>
      <c r="AD99">
        <v>240</v>
      </c>
      <c r="AE99">
        <v>250</v>
      </c>
    </row>
    <row r="100" spans="22:31" x14ac:dyDescent="0.25">
      <c r="W100" s="7"/>
    </row>
    <row r="101" spans="22:31" x14ac:dyDescent="0.25">
      <c r="W101" s="7"/>
    </row>
    <row r="102" spans="22:31" x14ac:dyDescent="0.25">
      <c r="W102" s="7"/>
    </row>
    <row r="103" spans="22:31" x14ac:dyDescent="0.25">
      <c r="W103" s="7"/>
    </row>
    <row r="104" spans="22:31" x14ac:dyDescent="0.25">
      <c r="W104" s="7"/>
    </row>
    <row r="105" spans="22:31" x14ac:dyDescent="0.25">
      <c r="W105" s="7"/>
    </row>
    <row r="106" spans="22:31" x14ac:dyDescent="0.25">
      <c r="W106" s="7"/>
    </row>
    <row r="107" spans="22:31" x14ac:dyDescent="0.25">
      <c r="W107" s="7"/>
    </row>
    <row r="108" spans="22:31" x14ac:dyDescent="0.25">
      <c r="W108" s="7"/>
    </row>
    <row r="109" spans="22:31" x14ac:dyDescent="0.25">
      <c r="W109" s="7"/>
    </row>
  </sheetData>
  <mergeCells count="6">
    <mergeCell ref="AA1:AE1"/>
    <mergeCell ref="A1:D1"/>
    <mergeCell ref="F1:I1"/>
    <mergeCell ref="K1:O1"/>
    <mergeCell ref="Q1:T1"/>
    <mergeCell ref="V1:Y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6" sqref="E4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Aliyev, Aghamehdi</dc:creator>
  <cp:lastModifiedBy>Javid Shiriyev</cp:lastModifiedBy>
  <dcterms:created xsi:type="dcterms:W3CDTF">2022-09-20T17:50:46Z</dcterms:created>
  <dcterms:modified xsi:type="dcterms:W3CDTF">2022-09-21T12:45:19Z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8c8a80-3a15-4016-b4c2-fc12516bfa38_Enabled">
    <vt:lpwstr>true</vt:lpwstr>
  </property>
  <property fmtid="{D5CDD505-2E9C-101B-9397-08002B2CF9AE}" pid="3" name="MSIP_Label_788c8a80-3a15-4016-b4c2-fc12516bfa38_SetDate">
    <vt:lpwstr>2022-09-21T06:58:27Z</vt:lpwstr>
  </property>
  <property fmtid="{D5CDD505-2E9C-101B-9397-08002B2CF9AE}" pid="4" name="MSIP_Label_788c8a80-3a15-4016-b4c2-fc12516bfa38_Method">
    <vt:lpwstr>Privileged</vt:lpwstr>
  </property>
  <property fmtid="{D5CDD505-2E9C-101B-9397-08002B2CF9AE}" pid="5" name="MSIP_Label_788c8a80-3a15-4016-b4c2-fc12516bfa38_Name">
    <vt:lpwstr>788c8a80-3a15-4016-b4c2-fc12516bfa38</vt:lpwstr>
  </property>
  <property fmtid="{D5CDD505-2E9C-101B-9397-08002B2CF9AE}" pid="6" name="MSIP_Label_788c8a80-3a15-4016-b4c2-fc12516bfa38_SiteId">
    <vt:lpwstr>ea80952e-a476-42d4-aaf4-5457852b0f7e</vt:lpwstr>
  </property>
  <property fmtid="{D5CDD505-2E9C-101B-9397-08002B2CF9AE}" pid="7" name="MSIP_Label_788c8a80-3a15-4016-b4c2-fc12516bfa38_ActionId">
    <vt:lpwstr>ac328e77-cc82-45b5-95c8-e94296c9331c</vt:lpwstr>
  </property>
  <property fmtid="{D5CDD505-2E9C-101B-9397-08002B2CF9AE}" pid="8" name="MSIP_Label_788c8a80-3a15-4016-b4c2-fc12516bfa38_ContentBits">
    <vt:lpwstr>0</vt:lpwstr>
  </property>
</Properties>
</file>