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00" yWindow="0" windowWidth="25600" windowHeight="16060" tabRatio="500"/>
  </bookViews>
  <sheets>
    <sheet name="Games" sheetId="1" r:id="rId1"/>
    <sheet name="QB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B9" i="2"/>
</calcChain>
</file>

<file path=xl/sharedStrings.xml><?xml version="1.0" encoding="utf-8"?>
<sst xmlns="http://schemas.openxmlformats.org/spreadsheetml/2006/main" count="303" uniqueCount="60">
  <si>
    <t>PaYDA/G</t>
  </si>
  <si>
    <t>RANK</t>
  </si>
  <si>
    <t>RuYDA/G</t>
  </si>
  <si>
    <t>Passing Defense</t>
  </si>
  <si>
    <t>Rushing Defense</t>
  </si>
  <si>
    <t>Total Defense</t>
  </si>
  <si>
    <t>PA/G*</t>
  </si>
  <si>
    <t>TYDA/G</t>
  </si>
  <si>
    <t>Team</t>
  </si>
  <si>
    <t>Mia</t>
  </si>
  <si>
    <t>Pit</t>
  </si>
  <si>
    <t>Hou</t>
  </si>
  <si>
    <t>Oak</t>
  </si>
  <si>
    <t>Det</t>
  </si>
  <si>
    <t>Sea</t>
  </si>
  <si>
    <t>GB</t>
  </si>
  <si>
    <t>NYG</t>
  </si>
  <si>
    <t>RANK2</t>
  </si>
  <si>
    <t>RANK3</t>
  </si>
  <si>
    <t>RANK4</t>
  </si>
  <si>
    <t>G</t>
  </si>
  <si>
    <t>COMP</t>
  </si>
  <si>
    <t>ATT</t>
  </si>
  <si>
    <t>PCT</t>
  </si>
  <si>
    <t>YDS</t>
  </si>
  <si>
    <t>AVG</t>
  </si>
  <si>
    <t>YDS/G</t>
  </si>
  <si>
    <t>LNG</t>
  </si>
  <si>
    <t>TD</t>
  </si>
  <si>
    <t>INT</t>
  </si>
  <si>
    <t>RATE</t>
  </si>
  <si>
    <t>FUM</t>
  </si>
  <si>
    <t>LOST</t>
  </si>
  <si>
    <t>FPPG</t>
  </si>
  <si>
    <t>Last Game</t>
  </si>
  <si>
    <t>Home Games</t>
  </si>
  <si>
    <t>Away Games</t>
  </si>
  <si>
    <t>2016 Season</t>
  </si>
  <si>
    <t>Passing</t>
  </si>
  <si>
    <t>Running</t>
  </si>
  <si>
    <t>Fumbles</t>
  </si>
  <si>
    <t>Ben Roethlisberger</t>
  </si>
  <si>
    <t>ATT2</t>
  </si>
  <si>
    <t>YDS3</t>
  </si>
  <si>
    <t>AVG4</t>
  </si>
  <si>
    <t>YDS/G5</t>
  </si>
  <si>
    <t>LNG6</t>
  </si>
  <si>
    <t>TD7</t>
  </si>
  <si>
    <t>Ryan Tannehill</t>
  </si>
  <si>
    <t>Matt Mcgloin</t>
  </si>
  <si>
    <t>Brock Osweiler</t>
  </si>
  <si>
    <t>Russell Wilson</t>
  </si>
  <si>
    <t>Matt Stratford</t>
  </si>
  <si>
    <t>Aaron Rodgers</t>
  </si>
  <si>
    <t>Eli Manning</t>
  </si>
  <si>
    <t>FPs</t>
  </si>
  <si>
    <t>QB Matchups</t>
  </si>
  <si>
    <t>Ben</t>
  </si>
  <si>
    <t>NA</t>
  </si>
  <si>
    <t xml:space="preserve">Eli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</si>
</sst>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center" textRotation="0" wrapText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numFmt numFmtId="3" formatCode="#,##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I10" totalsRowShown="0">
  <autoFilter ref="A2:I10"/>
  <sortState ref="A3:I10">
    <sortCondition ref="F2:F10"/>
  </sortState>
  <tableColumns count="9">
    <tableColumn id="1" name="Team"/>
    <tableColumn id="2" name="PaYDA/G"/>
    <tableColumn id="3" name="RANK"/>
    <tableColumn id="4" name="RuYDA/G"/>
    <tableColumn id="5" name="RANK2"/>
    <tableColumn id="6" name="PA/G*"/>
    <tableColumn id="7" name="RANK3"/>
    <tableColumn id="8" name="TYDA/G"/>
    <tableColumn id="9" name="RANK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36:U40" totalsRowShown="0" headerRowDxfId="77" dataDxfId="201" headerRowBorderDxfId="100" tableBorderDxfId="101" totalsRowBorderDxfId="99">
  <autoFilter ref="A36:U40"/>
  <tableColumns count="21">
    <tableColumn id="1" name="Russell Wilson" dataDxfId="98"/>
    <tableColumn id="2" name="G" dataDxfId="97"/>
    <tableColumn id="3" name="COMP" dataDxfId="96"/>
    <tableColumn id="4" name="ATT" dataDxfId="95"/>
    <tableColumn id="5" name="PCT" dataDxfId="94"/>
    <tableColumn id="6" name="YDS" dataDxfId="93"/>
    <tableColumn id="7" name="AVG" dataDxfId="92"/>
    <tableColumn id="8" name="YDS/G" dataDxfId="91"/>
    <tableColumn id="9" name="LNG" dataDxfId="90"/>
    <tableColumn id="10" name="TD" dataDxfId="89"/>
    <tableColumn id="11" name="INT" dataDxfId="88"/>
    <tableColumn id="12" name="RATE" dataDxfId="87"/>
    <tableColumn id="13" name="ATT2" dataDxfId="86"/>
    <tableColumn id="14" name="YDS3" dataDxfId="85"/>
    <tableColumn id="15" name="AVG4" dataDxfId="84"/>
    <tableColumn id="16" name="YDS/G5" dataDxfId="83"/>
    <tableColumn id="17" name="LNG6" dataDxfId="82"/>
    <tableColumn id="18" name="TD7" dataDxfId="81"/>
    <tableColumn id="19" name="FUM" dataDxfId="80"/>
    <tableColumn id="20" name="LOST" dataDxfId="79"/>
    <tableColumn id="21" name="FPPG" dataDxfId="7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A44:U48" totalsRowShown="0" headerRowDxfId="52" dataDxfId="200" headerRowBorderDxfId="75" tableBorderDxfId="76" totalsRowBorderDxfId="74">
  <autoFilter ref="A44:U48"/>
  <tableColumns count="21">
    <tableColumn id="1" name="Matt Stratford" dataDxfId="73"/>
    <tableColumn id="2" name="G" dataDxfId="72"/>
    <tableColumn id="3" name="COMP" dataDxfId="71"/>
    <tableColumn id="4" name="ATT" dataDxfId="70"/>
    <tableColumn id="5" name="PCT" dataDxfId="69"/>
    <tableColumn id="6" name="YDS" dataDxfId="68"/>
    <tableColumn id="7" name="AVG" dataDxfId="67"/>
    <tableColumn id="8" name="YDS/G" dataDxfId="66"/>
    <tableColumn id="9" name="LNG" dataDxfId="65"/>
    <tableColumn id="10" name="TD" dataDxfId="64"/>
    <tableColumn id="11" name="INT" dataDxfId="63"/>
    <tableColumn id="12" name="RATE" dataDxfId="62"/>
    <tableColumn id="13" name="ATT2" dataDxfId="61"/>
    <tableColumn id="14" name="YDS3" dataDxfId="60"/>
    <tableColumn id="15" name="AVG4" dataDxfId="59"/>
    <tableColumn id="16" name="YDS/G5" dataDxfId="58"/>
    <tableColumn id="17" name="LNG6" dataDxfId="57"/>
    <tableColumn id="18" name="TD7" dataDxfId="56"/>
    <tableColumn id="19" name="FUM" dataDxfId="55"/>
    <tableColumn id="20" name="LOST" dataDxfId="54"/>
    <tableColumn id="21" name="FPPG" dataDxfId="5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60:U64" totalsRowShown="0" headerRowDxfId="27" dataDxfId="199" headerRowBorderDxfId="50" tableBorderDxfId="51" totalsRowBorderDxfId="49">
  <autoFilter ref="A60:U64"/>
  <tableColumns count="21">
    <tableColumn id="1" name="Eli Manning" dataDxfId="48"/>
    <tableColumn id="2" name="G" dataDxfId="47"/>
    <tableColumn id="3" name="COMP" dataDxfId="46"/>
    <tableColumn id="4" name="ATT" dataDxfId="45"/>
    <tableColumn id="5" name="PCT" dataDxfId="44"/>
    <tableColumn id="6" name="YDS" dataDxfId="43"/>
    <tableColumn id="7" name="AVG" dataDxfId="42"/>
    <tableColumn id="8" name="YDS/G" dataDxfId="41"/>
    <tableColumn id="9" name="LNG" dataDxfId="40"/>
    <tableColumn id="10" name="TD" dataDxfId="39"/>
    <tableColumn id="11" name="INT" dataDxfId="38"/>
    <tableColumn id="12" name="RATE" dataDxfId="37"/>
    <tableColumn id="13" name="ATT2" dataDxfId="36"/>
    <tableColumn id="14" name="YDS3" dataDxfId="35"/>
    <tableColumn id="15" name="AVG4" dataDxfId="34"/>
    <tableColumn id="16" name="YDS/G5" dataDxfId="33"/>
    <tableColumn id="17" name="LNG6" dataDxfId="32"/>
    <tableColumn id="18" name="TD7" dataDxfId="31"/>
    <tableColumn id="19" name="FUM" dataDxfId="30"/>
    <tableColumn id="20" name="LOST" dataDxfId="29"/>
    <tableColumn id="21" name="FPPG" dataDxfId="2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A52:U56" totalsRowShown="0" headerRowDxfId="1" dataDxfId="0" headerRowBorderDxfId="24" tableBorderDxfId="25" totalsRowBorderDxfId="23">
  <autoFilter ref="A52:U56"/>
  <tableColumns count="21">
    <tableColumn id="1" name="Aaron Rodgers" dataDxfId="22"/>
    <tableColumn id="2" name="G" dataDxfId="21"/>
    <tableColumn id="3" name="COMP" dataDxfId="20"/>
    <tableColumn id="4" name="ATT" dataDxfId="19"/>
    <tableColumn id="5" name="PCT" dataDxfId="18"/>
    <tableColumn id="6" name="YDS" dataDxfId="17"/>
    <tableColumn id="7" name="AVG" dataDxfId="16"/>
    <tableColumn id="8" name="YDS/G" dataDxfId="15"/>
    <tableColumn id="9" name="LNG" dataDxfId="14"/>
    <tableColumn id="10" name="TD" dataDxfId="13"/>
    <tableColumn id="11" name="INT" dataDxfId="12"/>
    <tableColumn id="12" name="RATE" dataDxfId="11"/>
    <tableColumn id="13" name="ATT2" dataDxfId="10"/>
    <tableColumn id="14" name="YDS3" dataDxfId="9"/>
    <tableColumn id="15" name="AVG4" dataDxfId="8"/>
    <tableColumn id="16" name="YDS/G5" dataDxfId="7"/>
    <tableColumn id="17" name="LNG6" dataDxfId="6"/>
    <tableColumn id="18" name="TD7" dataDxfId="5"/>
    <tableColumn id="19" name="FUM" dataDxfId="4"/>
    <tableColumn id="20" name="LOST" dataDxfId="3"/>
    <tableColumn id="21" name="FPPG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6" totalsRowShown="0">
  <autoFilter ref="A14:I16"/>
  <tableColumns count="9">
    <tableColumn id="1" name="Team"/>
    <tableColumn id="2" name="PaYDA/G"/>
    <tableColumn id="3" name="RANK"/>
    <tableColumn id="4" name="RuYDA/G"/>
    <tableColumn id="5" name="RANK2"/>
    <tableColumn id="6" name="PA/G*"/>
    <tableColumn id="7" name="RANK3"/>
    <tableColumn id="8" name="TYDA/G"/>
    <tableColumn id="9" name="RANK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8:I20" totalsRowShown="0">
  <autoFilter ref="A18:I20"/>
  <tableColumns count="9">
    <tableColumn id="1" name="Team"/>
    <tableColumn id="2" name="PaYDA/G"/>
    <tableColumn id="3" name="RANK"/>
    <tableColumn id="4" name="RuYDA/G"/>
    <tableColumn id="5" name="RANK2"/>
    <tableColumn id="6" name="PA/G*"/>
    <tableColumn id="7" name="RANK3"/>
    <tableColumn id="8" name="TYDA/G"/>
    <tableColumn id="9" name="RANK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2:I24" totalsRowShown="0" headerRowDxfId="229">
  <autoFilter ref="A22:I24"/>
  <tableColumns count="9">
    <tableColumn id="1" name="Team"/>
    <tableColumn id="2" name="PaYDA/G"/>
    <tableColumn id="3" name="RANK"/>
    <tableColumn id="4" name="RuYDA/G"/>
    <tableColumn id="5" name="RANK2"/>
    <tableColumn id="6" name="PA/G*"/>
    <tableColumn id="7" name="RANK3"/>
    <tableColumn id="8" name="TYDA/G"/>
    <tableColumn id="9" name="RANK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6:I28" totalsRowShown="0" headerRowDxfId="228">
  <autoFilter ref="A26:I28"/>
  <tableColumns count="9">
    <tableColumn id="1" name="Team"/>
    <tableColumn id="2" name="PaYDA/G"/>
    <tableColumn id="3" name="RANK"/>
    <tableColumn id="4" name="RuYDA/G"/>
    <tableColumn id="5" name="RANK2"/>
    <tableColumn id="6" name="PA/G*"/>
    <tableColumn id="7" name="RANK3"/>
    <tableColumn id="8" name="TYDA/G"/>
    <tableColumn id="9" name="RANK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4:U9" totalsRowCount="1" headerRowDxfId="177" dataDxfId="205" totalsRowDxfId="206">
  <autoFilter ref="A4:U9"/>
  <sortState ref="A5:U8">
    <sortCondition ref="C4:C8"/>
  </sortState>
  <tableColumns count="21">
    <tableColumn id="1" name="Ben Roethlisberger" dataDxfId="198" totalsRowDxfId="227"/>
    <tableColumn id="2" name="G" totalsRowFunction="custom" dataDxfId="197" totalsRowDxfId="226">
      <totalsRowFormula>SUM(Table7[G])</totalsRowFormula>
    </tableColumn>
    <tableColumn id="3" name="COMP" totalsRowFunction="sum" dataDxfId="196" totalsRowDxfId="225"/>
    <tableColumn id="4" name="ATT" dataDxfId="195" totalsRowDxfId="224"/>
    <tableColumn id="5" name="PCT" dataDxfId="194" totalsRowDxfId="223"/>
    <tableColumn id="6" name="YDS" dataDxfId="193" totalsRowDxfId="222"/>
    <tableColumn id="7" name="AVG" dataDxfId="192" totalsRowDxfId="221"/>
    <tableColumn id="8" name="YDS/G" dataDxfId="191" totalsRowDxfId="220"/>
    <tableColumn id="9" name="LNG" dataDxfId="190" totalsRowDxfId="219"/>
    <tableColumn id="10" name="TD" dataDxfId="189" totalsRowDxfId="218"/>
    <tableColumn id="11" name="INT" dataDxfId="188" totalsRowDxfId="217"/>
    <tableColumn id="12" name="RATE" dataDxfId="187" totalsRowDxfId="216"/>
    <tableColumn id="13" name="ATT2" dataDxfId="186" totalsRowDxfId="215"/>
    <tableColumn id="14" name="YDS3" dataDxfId="185" totalsRowDxfId="214"/>
    <tableColumn id="15" name="AVG4" dataDxfId="184" totalsRowDxfId="213"/>
    <tableColumn id="16" name="YDS/G5" dataDxfId="183" totalsRowDxfId="212"/>
    <tableColumn id="17" name="LNG6" dataDxfId="182" totalsRowDxfId="211"/>
    <tableColumn id="18" name="TD7" dataDxfId="181" totalsRowDxfId="210"/>
    <tableColumn id="19" name="FUM" dataDxfId="180" totalsRowDxfId="209"/>
    <tableColumn id="20" name="LOST" dataDxfId="179" totalsRowDxfId="208"/>
    <tableColumn id="21" name="FPPG" dataDxfId="178" totalsRowDxfId="20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2:U16" totalsRowShown="0" headerRowDxfId="152" dataDxfId="204" headerRowBorderDxfId="175" tableBorderDxfId="176" totalsRowBorderDxfId="174">
  <autoFilter ref="A12:U16"/>
  <tableColumns count="21">
    <tableColumn id="1" name="Ryan Tannehill" dataDxfId="173"/>
    <tableColumn id="2" name="G" dataDxfId="172"/>
    <tableColumn id="3" name="COMP" dataDxfId="171"/>
    <tableColumn id="4" name="ATT" dataDxfId="170"/>
    <tableColumn id="5" name="PCT" dataDxfId="169"/>
    <tableColumn id="6" name="YDS" dataDxfId="168"/>
    <tableColumn id="7" name="AVG" dataDxfId="167"/>
    <tableColumn id="8" name="YDS/G" dataDxfId="166"/>
    <tableColumn id="9" name="LNG" dataDxfId="165"/>
    <tableColumn id="10" name="TD" dataDxfId="164"/>
    <tableColumn id="11" name="INT" dataDxfId="163"/>
    <tableColumn id="12" name="RATE" dataDxfId="162"/>
    <tableColumn id="13" name="ATT2" dataDxfId="161"/>
    <tableColumn id="14" name="YDS3" dataDxfId="160"/>
    <tableColumn id="15" name="AVG4" dataDxfId="159"/>
    <tableColumn id="16" name="YDS/G5" dataDxfId="158"/>
    <tableColumn id="17" name="LNG6" dataDxfId="157"/>
    <tableColumn id="18" name="TD7" dataDxfId="156"/>
    <tableColumn id="19" name="FUM" dataDxfId="155"/>
    <tableColumn id="20" name="LOST" dataDxfId="154"/>
    <tableColumn id="21" name="FPPG" dataDxfId="15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20:U24" totalsRowShown="0" headerRowDxfId="127" dataDxfId="203" headerRowBorderDxfId="150" tableBorderDxfId="151" totalsRowBorderDxfId="149">
  <autoFilter ref="A20:U24"/>
  <tableColumns count="21">
    <tableColumn id="1" name="Matt Mcgloin" dataDxfId="148"/>
    <tableColumn id="2" name="G" dataDxfId="147"/>
    <tableColumn id="3" name="COMP" dataDxfId="146"/>
    <tableColumn id="4" name="ATT" dataDxfId="145"/>
    <tableColumn id="5" name="PCT" dataDxfId="144"/>
    <tableColumn id="6" name="YDS" dataDxfId="143"/>
    <tableColumn id="7" name="AVG" dataDxfId="142"/>
    <tableColumn id="8" name="YDS/G" dataDxfId="141"/>
    <tableColumn id="9" name="LNG" dataDxfId="140"/>
    <tableColumn id="10" name="TD" dataDxfId="139"/>
    <tableColumn id="11" name="INT" dataDxfId="138"/>
    <tableColumn id="12" name="RATE" dataDxfId="137"/>
    <tableColumn id="13" name="ATT2" dataDxfId="136"/>
    <tableColumn id="14" name="YDS3" dataDxfId="135"/>
    <tableColumn id="15" name="AVG4" dataDxfId="134"/>
    <tableColumn id="16" name="YDS/G5" dataDxfId="133"/>
    <tableColumn id="17" name="LNG6" dataDxfId="132"/>
    <tableColumn id="18" name="TD7" dataDxfId="131"/>
    <tableColumn id="19" name="FUM" dataDxfId="130"/>
    <tableColumn id="20" name="LOST" dataDxfId="129"/>
    <tableColumn id="21" name="FPPG" dataDxfId="12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28:U32" totalsRowShown="0" headerRowDxfId="102" dataDxfId="202" headerRowBorderDxfId="125" tableBorderDxfId="126" totalsRowBorderDxfId="124">
  <autoFilter ref="A28:U32"/>
  <tableColumns count="21">
    <tableColumn id="1" name="Brock Osweiler" dataDxfId="123"/>
    <tableColumn id="2" name="G" dataDxfId="122"/>
    <tableColumn id="3" name="COMP" dataDxfId="121"/>
    <tableColumn id="4" name="ATT" dataDxfId="120"/>
    <tableColumn id="5" name="PCT" dataDxfId="119"/>
    <tableColumn id="6" name="YDS" dataDxfId="118"/>
    <tableColumn id="7" name="AVG" dataDxfId="117"/>
    <tableColumn id="8" name="YDS/G" dataDxfId="116"/>
    <tableColumn id="9" name="LNG" dataDxfId="115"/>
    <tableColumn id="10" name="TD" dataDxfId="114"/>
    <tableColumn id="11" name="INT" dataDxfId="113"/>
    <tableColumn id="12" name="RATE" dataDxfId="112"/>
    <tableColumn id="13" name="ATT2" dataDxfId="111"/>
    <tableColumn id="14" name="YDS3" dataDxfId="110"/>
    <tableColumn id="15" name="AVG4" dataDxfId="109"/>
    <tableColumn id="16" name="YDS/G5" dataDxfId="108"/>
    <tableColumn id="17" name="LNG6" dataDxfId="107"/>
    <tableColumn id="18" name="TD7" dataDxfId="106"/>
    <tableColumn id="19" name="FUM" dataDxfId="105"/>
    <tableColumn id="20" name="LOST" dataDxfId="104"/>
    <tableColumn id="21" name="FPPG" dataDxfId="10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table" Target="../tables/table13.xml"/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K16" sqref="K16"/>
    </sheetView>
  </sheetViews>
  <sheetFormatPr baseColWidth="10" defaultRowHeight="15" x14ac:dyDescent="0"/>
  <cols>
    <col min="2" max="2" width="15.33203125" customWidth="1"/>
    <col min="4" max="4" width="11.33203125" customWidth="1"/>
  </cols>
  <sheetData>
    <row r="1" spans="1:12" ht="20">
      <c r="A1" s="3"/>
      <c r="B1" s="4" t="s">
        <v>3</v>
      </c>
      <c r="C1" s="4"/>
      <c r="D1" s="4" t="s">
        <v>4</v>
      </c>
      <c r="E1" s="4"/>
      <c r="F1" s="4" t="s">
        <v>5</v>
      </c>
      <c r="G1" s="4"/>
      <c r="H1" s="4"/>
      <c r="I1" s="4"/>
    </row>
    <row r="2" spans="1:12">
      <c r="A2" t="s">
        <v>8</v>
      </c>
      <c r="B2" t="s">
        <v>0</v>
      </c>
      <c r="C2" t="s">
        <v>1</v>
      </c>
      <c r="D2" t="s">
        <v>2</v>
      </c>
      <c r="E2" t="s">
        <v>17</v>
      </c>
      <c r="F2" t="s">
        <v>6</v>
      </c>
      <c r="G2" t="s">
        <v>18</v>
      </c>
      <c r="H2" t="s">
        <v>7</v>
      </c>
      <c r="I2" t="s">
        <v>19</v>
      </c>
    </row>
    <row r="3" spans="1:12">
      <c r="A3" t="s">
        <v>16</v>
      </c>
      <c r="B3">
        <v>251.1</v>
      </c>
      <c r="C3">
        <v>23</v>
      </c>
      <c r="D3">
        <v>88.6</v>
      </c>
      <c r="E3">
        <v>3</v>
      </c>
      <c r="F3">
        <v>17.3</v>
      </c>
      <c r="G3">
        <v>2</v>
      </c>
      <c r="H3">
        <v>339.7</v>
      </c>
      <c r="I3">
        <v>10</v>
      </c>
    </row>
    <row r="4" spans="1:12">
      <c r="A4" t="s">
        <v>14</v>
      </c>
      <c r="B4">
        <v>225.8</v>
      </c>
      <c r="C4">
        <v>8</v>
      </c>
      <c r="D4">
        <v>92.9</v>
      </c>
      <c r="E4">
        <v>7</v>
      </c>
      <c r="F4">
        <v>18.100000000000001</v>
      </c>
      <c r="G4">
        <v>4</v>
      </c>
      <c r="H4">
        <v>318.7</v>
      </c>
      <c r="I4">
        <v>5</v>
      </c>
    </row>
    <row r="5" spans="1:12">
      <c r="A5" t="s">
        <v>11</v>
      </c>
      <c r="B5">
        <v>201.6</v>
      </c>
      <c r="C5">
        <v>2</v>
      </c>
      <c r="D5">
        <v>99.7</v>
      </c>
      <c r="E5">
        <v>12</v>
      </c>
      <c r="F5">
        <v>20.100000000000001</v>
      </c>
      <c r="G5">
        <v>10</v>
      </c>
      <c r="H5">
        <v>301.3</v>
      </c>
      <c r="I5">
        <v>1</v>
      </c>
    </row>
    <row r="6" spans="1:12">
      <c r="A6" t="s">
        <v>10</v>
      </c>
      <c r="B6">
        <v>242.6</v>
      </c>
      <c r="C6">
        <v>16</v>
      </c>
      <c r="D6">
        <v>100</v>
      </c>
      <c r="E6">
        <v>13</v>
      </c>
      <c r="F6">
        <v>20.399999999999999</v>
      </c>
      <c r="G6">
        <v>11</v>
      </c>
      <c r="H6">
        <v>342.6</v>
      </c>
      <c r="I6">
        <v>12</v>
      </c>
    </row>
    <row r="7" spans="1:12">
      <c r="A7" t="s">
        <v>13</v>
      </c>
      <c r="B7">
        <v>248.4</v>
      </c>
      <c r="C7">
        <v>19</v>
      </c>
      <c r="D7">
        <v>106.3</v>
      </c>
      <c r="E7">
        <v>18</v>
      </c>
      <c r="F7">
        <v>22</v>
      </c>
      <c r="G7">
        <v>15</v>
      </c>
      <c r="H7">
        <v>354.8</v>
      </c>
      <c r="I7">
        <v>18</v>
      </c>
    </row>
    <row r="8" spans="1:12">
      <c r="A8" t="s">
        <v>9</v>
      </c>
      <c r="B8" s="1">
        <v>242.2</v>
      </c>
      <c r="C8" s="1">
        <v>15</v>
      </c>
      <c r="D8" s="1">
        <v>140.4</v>
      </c>
      <c r="E8" s="1">
        <v>30</v>
      </c>
      <c r="F8" s="1">
        <v>23.4</v>
      </c>
      <c r="G8" s="1">
        <v>20</v>
      </c>
      <c r="H8" s="1">
        <v>382.6</v>
      </c>
      <c r="I8" s="1">
        <v>29</v>
      </c>
    </row>
    <row r="9" spans="1:12">
      <c r="A9" t="s">
        <v>15</v>
      </c>
      <c r="B9">
        <v>269.3</v>
      </c>
      <c r="C9">
        <v>31</v>
      </c>
      <c r="D9">
        <v>94.7</v>
      </c>
      <c r="E9">
        <v>8</v>
      </c>
      <c r="F9">
        <v>23.9</v>
      </c>
      <c r="G9">
        <v>24</v>
      </c>
      <c r="H9">
        <v>363.9</v>
      </c>
      <c r="I9">
        <v>22</v>
      </c>
    </row>
    <row r="10" spans="1:12">
      <c r="A10" t="s">
        <v>12</v>
      </c>
      <c r="B10">
        <v>257.5</v>
      </c>
      <c r="C10">
        <v>24</v>
      </c>
      <c r="D10">
        <v>117.6</v>
      </c>
      <c r="E10">
        <v>23</v>
      </c>
      <c r="F10">
        <v>24.1</v>
      </c>
      <c r="G10">
        <v>25</v>
      </c>
      <c r="H10">
        <v>375.1</v>
      </c>
      <c r="I10">
        <v>26</v>
      </c>
    </row>
    <row r="13" spans="1:12" ht="23">
      <c r="A13" s="5" t="s">
        <v>56</v>
      </c>
      <c r="B13" s="5"/>
      <c r="C13" s="5"/>
      <c r="D13" s="5"/>
      <c r="E13" s="5"/>
      <c r="F13" s="5"/>
      <c r="G13" s="5"/>
      <c r="H13" s="5"/>
      <c r="I13" s="5"/>
    </row>
    <row r="14" spans="1:12">
      <c r="A14" t="s">
        <v>8</v>
      </c>
      <c r="B14" t="s">
        <v>0</v>
      </c>
      <c r="C14" t="s">
        <v>1</v>
      </c>
      <c r="D14" t="s">
        <v>2</v>
      </c>
      <c r="E14" t="s">
        <v>17</v>
      </c>
      <c r="F14" t="s">
        <v>6</v>
      </c>
      <c r="G14" t="s">
        <v>18</v>
      </c>
      <c r="H14" t="s">
        <v>7</v>
      </c>
      <c r="I14" t="s">
        <v>19</v>
      </c>
    </row>
    <row r="15" spans="1:12">
      <c r="A15" t="s">
        <v>9</v>
      </c>
      <c r="B15" s="1">
        <v>242.2</v>
      </c>
      <c r="C15" s="1">
        <v>15</v>
      </c>
      <c r="D15" s="1">
        <v>140.4</v>
      </c>
      <c r="E15" s="1">
        <v>30</v>
      </c>
      <c r="F15" s="1">
        <v>23.4</v>
      </c>
      <c r="G15" s="1">
        <v>20</v>
      </c>
      <c r="H15" s="1">
        <v>382.6</v>
      </c>
      <c r="I15" s="1">
        <v>29</v>
      </c>
    </row>
    <row r="16" spans="1:12">
      <c r="A16" t="s">
        <v>10</v>
      </c>
      <c r="B16">
        <v>242.6</v>
      </c>
      <c r="C16">
        <v>16</v>
      </c>
      <c r="D16">
        <v>100</v>
      </c>
      <c r="E16">
        <v>13</v>
      </c>
      <c r="F16">
        <v>20.399999999999999</v>
      </c>
      <c r="G16">
        <v>11</v>
      </c>
      <c r="H16">
        <v>342.6</v>
      </c>
      <c r="I16">
        <v>12</v>
      </c>
      <c r="K16" t="s">
        <v>57</v>
      </c>
      <c r="L16" s="41">
        <v>0.3</v>
      </c>
    </row>
    <row r="18" spans="1:12">
      <c r="A18" t="s">
        <v>8</v>
      </c>
      <c r="B18" t="s">
        <v>0</v>
      </c>
      <c r="C18" t="s">
        <v>1</v>
      </c>
      <c r="D18" t="s">
        <v>2</v>
      </c>
      <c r="E18" t="s">
        <v>17</v>
      </c>
      <c r="F18" t="s">
        <v>6</v>
      </c>
      <c r="G18" t="s">
        <v>18</v>
      </c>
      <c r="H18" t="s">
        <v>7</v>
      </c>
      <c r="I18" t="s">
        <v>19</v>
      </c>
    </row>
    <row r="19" spans="1:12">
      <c r="A19" t="s">
        <v>11</v>
      </c>
      <c r="B19">
        <v>201.6</v>
      </c>
      <c r="C19">
        <v>2</v>
      </c>
      <c r="D19">
        <v>99.7</v>
      </c>
      <c r="E19">
        <v>12</v>
      </c>
      <c r="F19">
        <v>20.100000000000001</v>
      </c>
      <c r="G19">
        <v>10</v>
      </c>
      <c r="H19">
        <v>301.3</v>
      </c>
      <c r="I19">
        <v>1</v>
      </c>
      <c r="K19" t="s">
        <v>58</v>
      </c>
    </row>
    <row r="20" spans="1:12">
      <c r="A20" t="s">
        <v>12</v>
      </c>
      <c r="B20">
        <v>257.5</v>
      </c>
      <c r="C20">
        <v>24</v>
      </c>
      <c r="D20">
        <v>117.6</v>
      </c>
      <c r="E20">
        <v>23</v>
      </c>
      <c r="F20">
        <v>24.1</v>
      </c>
      <c r="G20">
        <v>25</v>
      </c>
      <c r="H20">
        <v>375.1</v>
      </c>
      <c r="I20">
        <v>26</v>
      </c>
    </row>
    <row r="22" spans="1:12">
      <c r="A22" s="2" t="s">
        <v>8</v>
      </c>
      <c r="B22" s="2" t="s">
        <v>0</v>
      </c>
      <c r="C22" s="2" t="s">
        <v>1</v>
      </c>
      <c r="D22" s="2" t="s">
        <v>2</v>
      </c>
      <c r="E22" s="2" t="s">
        <v>17</v>
      </c>
      <c r="F22" s="2" t="s">
        <v>6</v>
      </c>
      <c r="G22" s="2" t="s">
        <v>18</v>
      </c>
      <c r="H22" s="2" t="s">
        <v>7</v>
      </c>
      <c r="I22" s="2" t="s">
        <v>19</v>
      </c>
    </row>
    <row r="23" spans="1:12">
      <c r="A23" t="s">
        <v>13</v>
      </c>
      <c r="B23">
        <v>248.4</v>
      </c>
      <c r="C23">
        <v>19</v>
      </c>
      <c r="D23">
        <v>106.3</v>
      </c>
      <c r="E23">
        <v>18</v>
      </c>
      <c r="F23">
        <v>22</v>
      </c>
      <c r="G23">
        <v>15</v>
      </c>
      <c r="H23">
        <v>354.8</v>
      </c>
      <c r="I23">
        <v>18</v>
      </c>
      <c r="K23" t="s">
        <v>52</v>
      </c>
      <c r="L23" s="41">
        <v>0.15</v>
      </c>
    </row>
    <row r="24" spans="1:12">
      <c r="A24" t="s">
        <v>14</v>
      </c>
      <c r="B24">
        <v>225.8</v>
      </c>
      <c r="C24">
        <v>8</v>
      </c>
      <c r="D24">
        <v>92.9</v>
      </c>
      <c r="E24">
        <v>7</v>
      </c>
      <c r="F24">
        <v>18.100000000000001</v>
      </c>
      <c r="G24">
        <v>4</v>
      </c>
      <c r="H24">
        <v>318.7</v>
      </c>
      <c r="I24">
        <v>5</v>
      </c>
      <c r="K24" t="s">
        <v>51</v>
      </c>
      <c r="L24" s="41">
        <v>0.15</v>
      </c>
    </row>
    <row r="26" spans="1:12">
      <c r="A26" s="2" t="s">
        <v>8</v>
      </c>
      <c r="B26" s="2" t="s">
        <v>0</v>
      </c>
      <c r="C26" s="2" t="s">
        <v>1</v>
      </c>
      <c r="D26" s="2" t="s">
        <v>2</v>
      </c>
      <c r="E26" s="2" t="s">
        <v>17</v>
      </c>
      <c r="F26" s="2" t="s">
        <v>6</v>
      </c>
      <c r="G26" s="2" t="s">
        <v>18</v>
      </c>
      <c r="H26" s="2" t="s">
        <v>7</v>
      </c>
      <c r="I26" s="2" t="s">
        <v>19</v>
      </c>
    </row>
    <row r="27" spans="1:12">
      <c r="A27" t="s">
        <v>16</v>
      </c>
      <c r="B27">
        <v>251.1</v>
      </c>
      <c r="C27">
        <v>23</v>
      </c>
      <c r="D27">
        <v>88.6</v>
      </c>
      <c r="E27">
        <v>3</v>
      </c>
      <c r="F27">
        <v>17.3</v>
      </c>
      <c r="G27">
        <v>2</v>
      </c>
      <c r="H27">
        <v>339.7</v>
      </c>
      <c r="I27">
        <v>10</v>
      </c>
      <c r="K27" t="s">
        <v>59</v>
      </c>
      <c r="L27" s="41">
        <v>0.1</v>
      </c>
    </row>
    <row r="28" spans="1:12">
      <c r="A28" t="s">
        <v>15</v>
      </c>
      <c r="B28">
        <v>269.3</v>
      </c>
      <c r="C28">
        <v>31</v>
      </c>
      <c r="D28">
        <v>94.7</v>
      </c>
      <c r="E28">
        <v>8</v>
      </c>
      <c r="F28">
        <v>23.9</v>
      </c>
      <c r="G28">
        <v>24</v>
      </c>
      <c r="H28">
        <v>363.9</v>
      </c>
      <c r="I28">
        <v>22</v>
      </c>
      <c r="K28" t="s">
        <v>53</v>
      </c>
      <c r="L28" s="41">
        <v>0.3</v>
      </c>
    </row>
  </sheetData>
  <mergeCells count="4">
    <mergeCell ref="F1:I1"/>
    <mergeCell ref="D1:E1"/>
    <mergeCell ref="B1:C1"/>
    <mergeCell ref="A13:I13"/>
  </mergeCells>
  <pageMargins left="0.75" right="0.75" top="1" bottom="1" header="0.5" footer="0.5"/>
  <pageSetup orientation="portrait" horizontalDpi="4294967292" verticalDpi="4294967292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64"/>
  <sheetViews>
    <sheetView showGridLines="0" topLeftCell="A23" zoomScale="85" zoomScaleNormal="85" zoomScalePageLayoutView="85" workbookViewId="0">
      <selection activeCell="D49" sqref="D49"/>
    </sheetView>
  </sheetViews>
  <sheetFormatPr baseColWidth="10" defaultRowHeight="15" x14ac:dyDescent="0"/>
  <cols>
    <col min="1" max="1" width="19.33203125" style="6" customWidth="1"/>
    <col min="2" max="16" width="10.83203125" style="6"/>
    <col min="17" max="17" width="13.1640625" style="6" customWidth="1"/>
    <col min="18" max="16384" width="10.83203125" style="6"/>
  </cols>
  <sheetData>
    <row r="3" spans="1:21" ht="18">
      <c r="A3" s="10"/>
      <c r="B3" s="11"/>
      <c r="C3" s="10" t="s">
        <v>38</v>
      </c>
      <c r="D3" s="11"/>
      <c r="E3" s="11"/>
      <c r="F3" s="11"/>
      <c r="G3" s="11"/>
      <c r="H3" s="11"/>
      <c r="I3" s="11"/>
      <c r="J3" s="11"/>
      <c r="K3" s="11"/>
      <c r="L3" s="12"/>
      <c r="M3" s="10" t="s">
        <v>39</v>
      </c>
      <c r="N3" s="11"/>
      <c r="O3" s="11"/>
      <c r="P3" s="11"/>
      <c r="Q3" s="11"/>
      <c r="R3" s="11"/>
      <c r="S3" s="10" t="s">
        <v>40</v>
      </c>
      <c r="T3" s="11"/>
      <c r="U3" s="14" t="s">
        <v>55</v>
      </c>
    </row>
    <row r="4" spans="1:21">
      <c r="A4" s="13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5" t="s">
        <v>26</v>
      </c>
      <c r="I4" s="15" t="s">
        <v>27</v>
      </c>
      <c r="J4" s="15" t="s">
        <v>28</v>
      </c>
      <c r="K4" s="15" t="s">
        <v>29</v>
      </c>
      <c r="L4" s="15" t="s">
        <v>30</v>
      </c>
      <c r="M4" s="15" t="s">
        <v>42</v>
      </c>
      <c r="N4" s="15" t="s">
        <v>43</v>
      </c>
      <c r="O4" s="15" t="s">
        <v>44</v>
      </c>
      <c r="P4" s="15" t="s">
        <v>45</v>
      </c>
      <c r="Q4" s="15" t="s">
        <v>46</v>
      </c>
      <c r="R4" s="15" t="s">
        <v>47</v>
      </c>
      <c r="S4" s="15" t="s">
        <v>31</v>
      </c>
      <c r="T4" s="15" t="s">
        <v>32</v>
      </c>
      <c r="U4" s="15" t="s">
        <v>33</v>
      </c>
    </row>
    <row r="5" spans="1:21">
      <c r="A5" s="15" t="s">
        <v>34</v>
      </c>
      <c r="B5" s="15">
        <v>1</v>
      </c>
      <c r="C5" s="15">
        <v>24</v>
      </c>
      <c r="D5" s="15">
        <v>33</v>
      </c>
      <c r="E5" s="15">
        <v>72.7</v>
      </c>
      <c r="F5" s="15">
        <v>279</v>
      </c>
      <c r="G5" s="15">
        <v>11.6</v>
      </c>
      <c r="H5" s="15">
        <v>279</v>
      </c>
      <c r="I5" s="15">
        <v>39</v>
      </c>
      <c r="J5" s="15">
        <v>3</v>
      </c>
      <c r="K5" s="15">
        <v>2</v>
      </c>
      <c r="L5" s="15">
        <v>103</v>
      </c>
      <c r="M5" s="15">
        <v>1</v>
      </c>
      <c r="N5" s="15">
        <v>-1</v>
      </c>
      <c r="O5" s="15">
        <v>-1</v>
      </c>
      <c r="P5" s="15">
        <v>-1</v>
      </c>
      <c r="Q5" s="15">
        <v>-1</v>
      </c>
      <c r="R5" s="15">
        <v>0</v>
      </c>
      <c r="S5" s="15">
        <v>0</v>
      </c>
      <c r="T5" s="15">
        <v>0</v>
      </c>
      <c r="U5" s="15">
        <v>21.1</v>
      </c>
    </row>
    <row r="6" spans="1:21">
      <c r="A6" s="15" t="s">
        <v>35</v>
      </c>
      <c r="B6" s="15">
        <v>6</v>
      </c>
      <c r="C6" s="15">
        <v>160</v>
      </c>
      <c r="D6" s="15">
        <v>226</v>
      </c>
      <c r="E6" s="15">
        <v>70.8</v>
      </c>
      <c r="F6" s="16">
        <v>1915</v>
      </c>
      <c r="G6" s="15">
        <v>12</v>
      </c>
      <c r="H6" s="15">
        <v>319.2</v>
      </c>
      <c r="I6" s="15">
        <v>72</v>
      </c>
      <c r="J6" s="15">
        <v>20</v>
      </c>
      <c r="K6" s="15">
        <v>5</v>
      </c>
      <c r="L6" s="15">
        <v>116.7</v>
      </c>
      <c r="M6" s="15">
        <v>4</v>
      </c>
      <c r="N6" s="15">
        <v>13</v>
      </c>
      <c r="O6" s="15">
        <v>3.3</v>
      </c>
      <c r="P6" s="15">
        <v>2.2000000000000002</v>
      </c>
      <c r="Q6" s="15">
        <v>14</v>
      </c>
      <c r="R6" s="15">
        <v>0</v>
      </c>
      <c r="S6" s="15">
        <v>1</v>
      </c>
      <c r="T6" s="15">
        <v>1</v>
      </c>
      <c r="U6" s="15">
        <v>27.2</v>
      </c>
    </row>
    <row r="7" spans="1:21">
      <c r="A7" s="15" t="s">
        <v>36</v>
      </c>
      <c r="B7" s="15">
        <v>8</v>
      </c>
      <c r="C7" s="15">
        <v>168</v>
      </c>
      <c r="D7" s="15">
        <v>283</v>
      </c>
      <c r="E7" s="15">
        <v>59.4</v>
      </c>
      <c r="F7" s="16">
        <v>1904</v>
      </c>
      <c r="G7" s="15">
        <v>11.3</v>
      </c>
      <c r="H7" s="15">
        <v>238</v>
      </c>
      <c r="I7" s="15">
        <v>42</v>
      </c>
      <c r="J7" s="15">
        <v>9</v>
      </c>
      <c r="K7" s="15">
        <v>8</v>
      </c>
      <c r="L7" s="15">
        <v>78.400000000000006</v>
      </c>
      <c r="M7" s="15">
        <v>12</v>
      </c>
      <c r="N7" s="15">
        <v>1</v>
      </c>
      <c r="O7" s="15">
        <v>0.1</v>
      </c>
      <c r="P7" s="15">
        <v>0.1</v>
      </c>
      <c r="Q7" s="15">
        <v>7</v>
      </c>
      <c r="R7" s="15">
        <v>1</v>
      </c>
      <c r="S7" s="15">
        <v>7</v>
      </c>
      <c r="T7" s="15">
        <v>1</v>
      </c>
      <c r="U7" s="15">
        <v>14.5</v>
      </c>
    </row>
    <row r="8" spans="1:21">
      <c r="A8" s="15" t="s">
        <v>37</v>
      </c>
      <c r="B8" s="15">
        <v>14</v>
      </c>
      <c r="C8" s="15">
        <v>328</v>
      </c>
      <c r="D8" s="15">
        <v>509</v>
      </c>
      <c r="E8" s="15">
        <v>64.400000000000006</v>
      </c>
      <c r="F8" s="16">
        <v>3819</v>
      </c>
      <c r="G8" s="15">
        <v>11.6</v>
      </c>
      <c r="H8" s="15">
        <v>272.8</v>
      </c>
      <c r="I8" s="15">
        <v>72</v>
      </c>
      <c r="J8" s="15">
        <v>29</v>
      </c>
      <c r="K8" s="15">
        <v>13</v>
      </c>
      <c r="L8" s="15">
        <v>95.4</v>
      </c>
      <c r="M8" s="15">
        <v>16</v>
      </c>
      <c r="N8" s="15">
        <v>14</v>
      </c>
      <c r="O8" s="15">
        <v>0.9</v>
      </c>
      <c r="P8" s="15">
        <v>1</v>
      </c>
      <c r="Q8" s="15">
        <v>14</v>
      </c>
      <c r="R8" s="15">
        <v>1</v>
      </c>
      <c r="S8" s="15">
        <v>8</v>
      </c>
      <c r="T8" s="15">
        <v>2</v>
      </c>
      <c r="U8" s="15">
        <v>19.899999999999999</v>
      </c>
    </row>
    <row r="9" spans="1:21">
      <c r="A9" s="7"/>
      <c r="B9" s="7">
        <f>SUM(Table7[G])</f>
        <v>29</v>
      </c>
      <c r="C9" s="7">
        <f>SUBTOTAL(109,Table7[COMP])</f>
        <v>680</v>
      </c>
      <c r="D9" s="7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1" spans="1:21" ht="18">
      <c r="A11" s="10"/>
      <c r="B11" s="11"/>
      <c r="C11" s="10" t="s">
        <v>38</v>
      </c>
      <c r="D11" s="11"/>
      <c r="E11" s="11"/>
      <c r="F11" s="11"/>
      <c r="G11" s="11"/>
      <c r="H11" s="11"/>
      <c r="I11" s="11"/>
      <c r="J11" s="11"/>
      <c r="K11" s="11"/>
      <c r="L11" s="12"/>
      <c r="M11" s="10" t="s">
        <v>39</v>
      </c>
      <c r="N11" s="11"/>
      <c r="O11" s="11"/>
      <c r="P11" s="11"/>
      <c r="Q11" s="11"/>
      <c r="R11" s="11"/>
      <c r="S11" s="10" t="s">
        <v>40</v>
      </c>
      <c r="T11" s="11"/>
      <c r="U11" s="14" t="s">
        <v>55</v>
      </c>
    </row>
    <row r="12" spans="1:21">
      <c r="A12" s="17" t="s">
        <v>48</v>
      </c>
      <c r="B12" s="18" t="s">
        <v>20</v>
      </c>
      <c r="C12" s="18" t="s">
        <v>21</v>
      </c>
      <c r="D12" s="18" t="s">
        <v>22</v>
      </c>
      <c r="E12" s="18" t="s">
        <v>23</v>
      </c>
      <c r="F12" s="18" t="s">
        <v>24</v>
      </c>
      <c r="G12" s="18" t="s">
        <v>25</v>
      </c>
      <c r="H12" s="18" t="s">
        <v>26</v>
      </c>
      <c r="I12" s="18" t="s">
        <v>27</v>
      </c>
      <c r="J12" s="18" t="s">
        <v>28</v>
      </c>
      <c r="K12" s="18" t="s">
        <v>29</v>
      </c>
      <c r="L12" s="18" t="s">
        <v>30</v>
      </c>
      <c r="M12" s="18" t="s">
        <v>42</v>
      </c>
      <c r="N12" s="18" t="s">
        <v>43</v>
      </c>
      <c r="O12" s="18" t="s">
        <v>44</v>
      </c>
      <c r="P12" s="18" t="s">
        <v>45</v>
      </c>
      <c r="Q12" s="18" t="s">
        <v>46</v>
      </c>
      <c r="R12" s="18" t="s">
        <v>47</v>
      </c>
      <c r="S12" s="18" t="s">
        <v>31</v>
      </c>
      <c r="T12" s="18" t="s">
        <v>32</v>
      </c>
      <c r="U12" s="19" t="s">
        <v>33</v>
      </c>
    </row>
    <row r="13" spans="1:21">
      <c r="A13" s="20" t="s">
        <v>34</v>
      </c>
      <c r="B13" s="15">
        <v>1</v>
      </c>
      <c r="C13" s="15">
        <v>15</v>
      </c>
      <c r="D13" s="15">
        <v>20</v>
      </c>
      <c r="E13" s="15">
        <v>75</v>
      </c>
      <c r="F13" s="15">
        <v>195</v>
      </c>
      <c r="G13" s="15">
        <v>13</v>
      </c>
      <c r="H13" s="15">
        <v>195</v>
      </c>
      <c r="I13" s="15">
        <v>71</v>
      </c>
      <c r="J13" s="15">
        <v>3</v>
      </c>
      <c r="K13" s="15">
        <v>1</v>
      </c>
      <c r="L13" s="15">
        <v>124</v>
      </c>
      <c r="M13" s="15">
        <v>5</v>
      </c>
      <c r="N13" s="15">
        <v>20</v>
      </c>
      <c r="O13" s="15">
        <v>4</v>
      </c>
      <c r="P13" s="15">
        <v>20</v>
      </c>
      <c r="Q13" s="15">
        <v>12</v>
      </c>
      <c r="R13" s="15">
        <v>0</v>
      </c>
      <c r="S13" s="15">
        <v>3</v>
      </c>
      <c r="T13" s="15">
        <v>1</v>
      </c>
      <c r="U13" s="21">
        <v>19.8</v>
      </c>
    </row>
    <row r="14" spans="1:21">
      <c r="A14" s="20" t="s">
        <v>35</v>
      </c>
      <c r="B14" s="15">
        <v>7</v>
      </c>
      <c r="C14" s="15">
        <v>128</v>
      </c>
      <c r="D14" s="15">
        <v>192</v>
      </c>
      <c r="E14" s="15">
        <v>66.7</v>
      </c>
      <c r="F14" s="16">
        <v>1595</v>
      </c>
      <c r="G14" s="15">
        <v>12.5</v>
      </c>
      <c r="H14" s="15">
        <v>227.9</v>
      </c>
      <c r="I14" s="15">
        <v>71</v>
      </c>
      <c r="J14" s="15">
        <v>11</v>
      </c>
      <c r="K14" s="15">
        <v>5</v>
      </c>
      <c r="L14" s="15">
        <v>100.5</v>
      </c>
      <c r="M14" s="15">
        <v>22</v>
      </c>
      <c r="N14" s="15">
        <v>77</v>
      </c>
      <c r="O14" s="15">
        <v>3.5</v>
      </c>
      <c r="P14" s="15">
        <v>11</v>
      </c>
      <c r="Q14" s="15">
        <v>17</v>
      </c>
      <c r="R14" s="15">
        <v>0</v>
      </c>
      <c r="S14" s="15">
        <v>4</v>
      </c>
      <c r="T14" s="15">
        <v>2</v>
      </c>
      <c r="U14" s="21">
        <v>16.2</v>
      </c>
    </row>
    <row r="15" spans="1:21">
      <c r="A15" s="20" t="s">
        <v>36</v>
      </c>
      <c r="B15" s="15">
        <v>6</v>
      </c>
      <c r="C15" s="15">
        <v>133</v>
      </c>
      <c r="D15" s="15">
        <v>197</v>
      </c>
      <c r="E15" s="15">
        <v>67.5</v>
      </c>
      <c r="F15" s="16">
        <v>1400</v>
      </c>
      <c r="G15" s="15">
        <v>10.5</v>
      </c>
      <c r="H15" s="15">
        <v>233.3</v>
      </c>
      <c r="I15" s="15">
        <v>74</v>
      </c>
      <c r="J15" s="15">
        <v>8</v>
      </c>
      <c r="K15" s="15">
        <v>7</v>
      </c>
      <c r="L15" s="15">
        <v>86.7</v>
      </c>
      <c r="M15" s="15">
        <v>17</v>
      </c>
      <c r="N15" s="15">
        <v>87</v>
      </c>
      <c r="O15" s="15">
        <v>5.0999999999999996</v>
      </c>
      <c r="P15" s="15">
        <v>14.5</v>
      </c>
      <c r="Q15" s="15">
        <v>18</v>
      </c>
      <c r="R15" s="15">
        <v>1</v>
      </c>
      <c r="S15" s="15">
        <v>5</v>
      </c>
      <c r="T15" s="15">
        <v>1</v>
      </c>
      <c r="U15" s="21">
        <v>16.3</v>
      </c>
    </row>
    <row r="16" spans="1:21">
      <c r="A16" s="22" t="s">
        <v>37</v>
      </c>
      <c r="B16" s="23">
        <v>13</v>
      </c>
      <c r="C16" s="23">
        <v>261</v>
      </c>
      <c r="D16" s="23">
        <v>389</v>
      </c>
      <c r="E16" s="23">
        <v>67.099999999999994</v>
      </c>
      <c r="F16" s="24">
        <v>2995</v>
      </c>
      <c r="G16" s="23">
        <v>11.5</v>
      </c>
      <c r="H16" s="23">
        <v>230.4</v>
      </c>
      <c r="I16" s="23">
        <v>74</v>
      </c>
      <c r="J16" s="23">
        <v>19</v>
      </c>
      <c r="K16" s="23">
        <v>12</v>
      </c>
      <c r="L16" s="23">
        <v>93.5</v>
      </c>
      <c r="M16" s="23">
        <v>39</v>
      </c>
      <c r="N16" s="23">
        <v>164</v>
      </c>
      <c r="O16" s="23">
        <v>4.2</v>
      </c>
      <c r="P16" s="23">
        <v>12.6</v>
      </c>
      <c r="Q16" s="23">
        <v>18</v>
      </c>
      <c r="R16" s="23">
        <v>1</v>
      </c>
      <c r="S16" s="23">
        <v>9</v>
      </c>
      <c r="T16" s="23">
        <v>3</v>
      </c>
      <c r="U16" s="25">
        <v>16.2</v>
      </c>
    </row>
    <row r="19" spans="1:21" ht="18">
      <c r="A19" s="10"/>
      <c r="B19" s="11"/>
      <c r="C19" s="10" t="s">
        <v>38</v>
      </c>
      <c r="D19" s="11"/>
      <c r="E19" s="11"/>
      <c r="F19" s="11"/>
      <c r="G19" s="11"/>
      <c r="H19" s="11"/>
      <c r="I19" s="11"/>
      <c r="J19" s="11"/>
      <c r="K19" s="11"/>
      <c r="L19" s="12"/>
      <c r="M19" s="10" t="s">
        <v>39</v>
      </c>
      <c r="N19" s="11"/>
      <c r="O19" s="11"/>
      <c r="P19" s="11"/>
      <c r="Q19" s="11"/>
      <c r="R19" s="11"/>
      <c r="S19" s="10" t="s">
        <v>40</v>
      </c>
      <c r="T19" s="11"/>
      <c r="U19" s="14" t="s">
        <v>55</v>
      </c>
    </row>
    <row r="20" spans="1:21">
      <c r="A20" s="17" t="s">
        <v>49</v>
      </c>
      <c r="B20" s="18" t="s">
        <v>20</v>
      </c>
      <c r="C20" s="18" t="s">
        <v>21</v>
      </c>
      <c r="D20" s="18" t="s">
        <v>22</v>
      </c>
      <c r="E20" s="18" t="s">
        <v>23</v>
      </c>
      <c r="F20" s="18" t="s">
        <v>24</v>
      </c>
      <c r="G20" s="18" t="s">
        <v>25</v>
      </c>
      <c r="H20" s="18" t="s">
        <v>26</v>
      </c>
      <c r="I20" s="18" t="s">
        <v>27</v>
      </c>
      <c r="J20" s="18" t="s">
        <v>28</v>
      </c>
      <c r="K20" s="18" t="s">
        <v>29</v>
      </c>
      <c r="L20" s="18" t="s">
        <v>30</v>
      </c>
      <c r="M20" s="18" t="s">
        <v>42</v>
      </c>
      <c r="N20" s="18" t="s">
        <v>43</v>
      </c>
      <c r="O20" s="18" t="s">
        <v>44</v>
      </c>
      <c r="P20" s="18" t="s">
        <v>45</v>
      </c>
      <c r="Q20" s="18" t="s">
        <v>46</v>
      </c>
      <c r="R20" s="18" t="s">
        <v>47</v>
      </c>
      <c r="S20" s="18" t="s">
        <v>31</v>
      </c>
      <c r="T20" s="18" t="s">
        <v>32</v>
      </c>
      <c r="U20" s="19" t="s">
        <v>33</v>
      </c>
    </row>
    <row r="21" spans="1:21">
      <c r="A21" s="20" t="s">
        <v>34</v>
      </c>
      <c r="B21" s="15">
        <v>1</v>
      </c>
      <c r="C21" s="15">
        <v>6</v>
      </c>
      <c r="D21" s="15">
        <v>11</v>
      </c>
      <c r="E21" s="15">
        <v>54.5</v>
      </c>
      <c r="F21" s="15">
        <v>21</v>
      </c>
      <c r="G21" s="15">
        <v>3.5</v>
      </c>
      <c r="H21" s="15">
        <v>21</v>
      </c>
      <c r="I21" s="15">
        <v>12</v>
      </c>
      <c r="J21" s="15">
        <v>0</v>
      </c>
      <c r="K21" s="15">
        <v>0</v>
      </c>
      <c r="L21" s="15">
        <v>60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21">
        <v>0.8</v>
      </c>
    </row>
    <row r="22" spans="1:21">
      <c r="A22" s="20" t="s">
        <v>35</v>
      </c>
      <c r="B22" s="15">
        <v>2</v>
      </c>
      <c r="C22" s="15">
        <v>2</v>
      </c>
      <c r="D22" s="15">
        <v>4</v>
      </c>
      <c r="E22" s="15">
        <v>50</v>
      </c>
      <c r="F22" s="15">
        <v>29</v>
      </c>
      <c r="G22" s="15">
        <v>14.5</v>
      </c>
      <c r="H22" s="15">
        <v>14.5</v>
      </c>
      <c r="I22" s="15">
        <v>19</v>
      </c>
      <c r="J22" s="15">
        <v>0</v>
      </c>
      <c r="K22" s="15">
        <v>0</v>
      </c>
      <c r="L22" s="15">
        <v>74</v>
      </c>
      <c r="M22" s="15">
        <v>3</v>
      </c>
      <c r="N22" s="15">
        <v>-3</v>
      </c>
      <c r="O22" s="15">
        <v>-1</v>
      </c>
      <c r="P22" s="15">
        <v>-1.5</v>
      </c>
      <c r="Q22" s="15">
        <v>-1</v>
      </c>
      <c r="R22" s="15">
        <v>0</v>
      </c>
      <c r="S22" s="15">
        <v>0</v>
      </c>
      <c r="T22" s="15">
        <v>0</v>
      </c>
      <c r="U22" s="21">
        <v>0.3</v>
      </c>
    </row>
    <row r="23" spans="1:21">
      <c r="A23" s="20" t="s">
        <v>36</v>
      </c>
      <c r="B23" s="15">
        <v>1</v>
      </c>
      <c r="C23" s="15">
        <v>6</v>
      </c>
      <c r="D23" s="15">
        <v>11</v>
      </c>
      <c r="E23" s="15">
        <v>54.5</v>
      </c>
      <c r="F23" s="15">
        <v>21</v>
      </c>
      <c r="G23" s="15">
        <v>3.5</v>
      </c>
      <c r="H23" s="15">
        <v>21</v>
      </c>
      <c r="I23" s="15">
        <v>12</v>
      </c>
      <c r="J23" s="15">
        <v>0</v>
      </c>
      <c r="K23" s="15">
        <v>0</v>
      </c>
      <c r="L23" s="15">
        <v>60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21">
        <v>0.8</v>
      </c>
    </row>
    <row r="24" spans="1:21">
      <c r="A24" s="22" t="s">
        <v>37</v>
      </c>
      <c r="B24" s="23">
        <v>3</v>
      </c>
      <c r="C24" s="23">
        <v>8</v>
      </c>
      <c r="D24" s="23">
        <v>15</v>
      </c>
      <c r="E24" s="23">
        <v>53.3</v>
      </c>
      <c r="F24" s="23">
        <v>50</v>
      </c>
      <c r="G24" s="23">
        <v>6.3</v>
      </c>
      <c r="H24" s="23">
        <v>16.7</v>
      </c>
      <c r="I24" s="23">
        <v>19</v>
      </c>
      <c r="J24" s="23">
        <v>0</v>
      </c>
      <c r="K24" s="23">
        <v>0</v>
      </c>
      <c r="L24" s="23">
        <v>60.4</v>
      </c>
      <c r="M24" s="23">
        <v>3</v>
      </c>
      <c r="N24" s="23">
        <v>-3</v>
      </c>
      <c r="O24" s="23">
        <v>-1</v>
      </c>
      <c r="P24" s="23">
        <v>-1</v>
      </c>
      <c r="Q24" s="23">
        <v>-1</v>
      </c>
      <c r="R24" s="23">
        <v>0</v>
      </c>
      <c r="S24" s="23">
        <v>0</v>
      </c>
      <c r="T24" s="23">
        <v>0</v>
      </c>
      <c r="U24" s="25">
        <v>0.4</v>
      </c>
    </row>
    <row r="27" spans="1:21" ht="18">
      <c r="A27" s="10"/>
      <c r="B27" s="11"/>
      <c r="C27" s="10" t="s">
        <v>38</v>
      </c>
      <c r="D27" s="11"/>
      <c r="E27" s="11"/>
      <c r="F27" s="11"/>
      <c r="G27" s="11"/>
      <c r="H27" s="11"/>
      <c r="I27" s="11"/>
      <c r="J27" s="11"/>
      <c r="K27" s="11"/>
      <c r="L27" s="12"/>
      <c r="M27" s="10" t="s">
        <v>39</v>
      </c>
      <c r="N27" s="11"/>
      <c r="O27" s="11"/>
      <c r="P27" s="11"/>
      <c r="Q27" s="11"/>
      <c r="R27" s="11"/>
      <c r="S27" s="10" t="s">
        <v>40</v>
      </c>
      <c r="T27" s="11"/>
      <c r="U27" s="14" t="s">
        <v>55</v>
      </c>
    </row>
    <row r="28" spans="1:21">
      <c r="A28" s="17" t="s">
        <v>50</v>
      </c>
      <c r="B28" s="18" t="s">
        <v>20</v>
      </c>
      <c r="C28" s="18" t="s">
        <v>21</v>
      </c>
      <c r="D28" s="18" t="s">
        <v>22</v>
      </c>
      <c r="E28" s="18" t="s">
        <v>23</v>
      </c>
      <c r="F28" s="18" t="s">
        <v>24</v>
      </c>
      <c r="G28" s="18" t="s">
        <v>25</v>
      </c>
      <c r="H28" s="18" t="s">
        <v>26</v>
      </c>
      <c r="I28" s="18" t="s">
        <v>27</v>
      </c>
      <c r="J28" s="18" t="s">
        <v>28</v>
      </c>
      <c r="K28" s="18" t="s">
        <v>29</v>
      </c>
      <c r="L28" s="18" t="s">
        <v>30</v>
      </c>
      <c r="M28" s="18" t="s">
        <v>42</v>
      </c>
      <c r="N28" s="18" t="s">
        <v>43</v>
      </c>
      <c r="O28" s="18" t="s">
        <v>44</v>
      </c>
      <c r="P28" s="18" t="s">
        <v>45</v>
      </c>
      <c r="Q28" s="18" t="s">
        <v>46</v>
      </c>
      <c r="R28" s="18" t="s">
        <v>47</v>
      </c>
      <c r="S28" s="18" t="s">
        <v>31</v>
      </c>
      <c r="T28" s="18" t="s">
        <v>32</v>
      </c>
      <c r="U28" s="19" t="s">
        <v>33</v>
      </c>
    </row>
    <row r="29" spans="1:21">
      <c r="A29" s="20" t="s">
        <v>34</v>
      </c>
      <c r="B29" s="15">
        <v>1</v>
      </c>
      <c r="C29" s="15">
        <v>21</v>
      </c>
      <c r="D29" s="15">
        <v>40</v>
      </c>
      <c r="E29" s="15">
        <v>52.5</v>
      </c>
      <c r="F29" s="15">
        <v>253</v>
      </c>
      <c r="G29" s="15">
        <v>12</v>
      </c>
      <c r="H29" s="15">
        <v>253</v>
      </c>
      <c r="I29" s="15">
        <v>51</v>
      </c>
      <c r="J29" s="15">
        <v>1</v>
      </c>
      <c r="K29" s="15">
        <v>0</v>
      </c>
      <c r="L29" s="15">
        <v>80.5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0</v>
      </c>
      <c r="T29" s="15">
        <v>0</v>
      </c>
      <c r="U29" s="21">
        <v>20.2</v>
      </c>
    </row>
    <row r="30" spans="1:21">
      <c r="A30" s="20" t="s">
        <v>35</v>
      </c>
      <c r="B30" s="15">
        <v>7</v>
      </c>
      <c r="C30" s="15">
        <v>139</v>
      </c>
      <c r="D30" s="15">
        <v>221</v>
      </c>
      <c r="E30" s="15">
        <v>62.9</v>
      </c>
      <c r="F30" s="16">
        <v>1502</v>
      </c>
      <c r="G30" s="15">
        <v>10.8</v>
      </c>
      <c r="H30" s="15">
        <v>214.6</v>
      </c>
      <c r="I30" s="15">
        <v>53</v>
      </c>
      <c r="J30" s="15">
        <v>8</v>
      </c>
      <c r="K30" s="15">
        <v>12</v>
      </c>
      <c r="L30" s="15">
        <v>72.3</v>
      </c>
      <c r="M30" s="15">
        <v>15</v>
      </c>
      <c r="N30" s="15">
        <v>41</v>
      </c>
      <c r="O30" s="15">
        <v>2.7</v>
      </c>
      <c r="P30" s="15">
        <v>5.9</v>
      </c>
      <c r="Q30" s="15">
        <v>21</v>
      </c>
      <c r="R30" s="15">
        <v>1</v>
      </c>
      <c r="S30" s="15">
        <v>1</v>
      </c>
      <c r="T30" s="15">
        <v>0</v>
      </c>
      <c r="U30" s="21">
        <v>12.9</v>
      </c>
    </row>
    <row r="31" spans="1:21">
      <c r="A31" s="20" t="s">
        <v>36</v>
      </c>
      <c r="B31" s="15">
        <v>8</v>
      </c>
      <c r="C31" s="15">
        <v>162</v>
      </c>
      <c r="D31" s="15">
        <v>289</v>
      </c>
      <c r="E31" s="15">
        <v>56.1</v>
      </c>
      <c r="F31" s="16">
        <v>1455</v>
      </c>
      <c r="G31" s="15">
        <v>9</v>
      </c>
      <c r="H31" s="15">
        <v>181.9</v>
      </c>
      <c r="I31" s="15">
        <v>51</v>
      </c>
      <c r="J31" s="15">
        <v>7</v>
      </c>
      <c r="K31" s="15">
        <v>4</v>
      </c>
      <c r="L31" s="15">
        <v>72.099999999999994</v>
      </c>
      <c r="M31" s="15">
        <v>15</v>
      </c>
      <c r="N31" s="15">
        <v>90</v>
      </c>
      <c r="O31" s="15">
        <v>6</v>
      </c>
      <c r="P31" s="15">
        <v>11.3</v>
      </c>
      <c r="Q31" s="15">
        <v>13</v>
      </c>
      <c r="R31" s="15">
        <v>1</v>
      </c>
      <c r="S31" s="15">
        <v>4</v>
      </c>
      <c r="T31" s="15">
        <v>1</v>
      </c>
      <c r="U31" s="21">
        <v>12</v>
      </c>
    </row>
    <row r="32" spans="1:21">
      <c r="A32" s="22" t="s">
        <v>37</v>
      </c>
      <c r="B32" s="23">
        <v>15</v>
      </c>
      <c r="C32" s="23">
        <v>301</v>
      </c>
      <c r="D32" s="23">
        <v>510</v>
      </c>
      <c r="E32" s="23">
        <v>59</v>
      </c>
      <c r="F32" s="24">
        <v>2957</v>
      </c>
      <c r="G32" s="23">
        <v>9.8000000000000007</v>
      </c>
      <c r="H32" s="23">
        <v>197.1</v>
      </c>
      <c r="I32" s="23">
        <v>53</v>
      </c>
      <c r="J32" s="23">
        <v>15</v>
      </c>
      <c r="K32" s="23">
        <v>16</v>
      </c>
      <c r="L32" s="23">
        <v>72.2</v>
      </c>
      <c r="M32" s="23">
        <v>30</v>
      </c>
      <c r="N32" s="23">
        <v>131</v>
      </c>
      <c r="O32" s="23">
        <v>4.4000000000000004</v>
      </c>
      <c r="P32" s="23">
        <v>8.6999999999999993</v>
      </c>
      <c r="Q32" s="23">
        <v>21</v>
      </c>
      <c r="R32" s="23">
        <v>2</v>
      </c>
      <c r="S32" s="23">
        <v>5</v>
      </c>
      <c r="T32" s="23">
        <v>1</v>
      </c>
      <c r="U32" s="25">
        <v>12.4</v>
      </c>
    </row>
    <row r="35" spans="1:21" ht="18">
      <c r="A35" s="10"/>
      <c r="B35" s="11"/>
      <c r="C35" s="10" t="s">
        <v>38</v>
      </c>
      <c r="D35" s="11"/>
      <c r="E35" s="11"/>
      <c r="F35" s="11"/>
      <c r="G35" s="11"/>
      <c r="H35" s="11"/>
      <c r="I35" s="11"/>
      <c r="J35" s="11"/>
      <c r="K35" s="11"/>
      <c r="L35" s="12"/>
      <c r="M35" s="10" t="s">
        <v>39</v>
      </c>
      <c r="N35" s="11"/>
      <c r="O35" s="11"/>
      <c r="P35" s="11"/>
      <c r="Q35" s="11"/>
      <c r="R35" s="11"/>
      <c r="S35" s="10" t="s">
        <v>40</v>
      </c>
      <c r="T35" s="11"/>
      <c r="U35" s="14" t="s">
        <v>55</v>
      </c>
    </row>
    <row r="36" spans="1:21">
      <c r="A36" s="17" t="s">
        <v>51</v>
      </c>
      <c r="B36" s="18" t="s">
        <v>20</v>
      </c>
      <c r="C36" s="18" t="s">
        <v>21</v>
      </c>
      <c r="D36" s="18" t="s">
        <v>22</v>
      </c>
      <c r="E36" s="18" t="s">
        <v>23</v>
      </c>
      <c r="F36" s="18" t="s">
        <v>24</v>
      </c>
      <c r="G36" s="18" t="s">
        <v>25</v>
      </c>
      <c r="H36" s="18" t="s">
        <v>26</v>
      </c>
      <c r="I36" s="18" t="s">
        <v>27</v>
      </c>
      <c r="J36" s="18" t="s">
        <v>28</v>
      </c>
      <c r="K36" s="18" t="s">
        <v>29</v>
      </c>
      <c r="L36" s="18" t="s">
        <v>30</v>
      </c>
      <c r="M36" s="18" t="s">
        <v>42</v>
      </c>
      <c r="N36" s="18" t="s">
        <v>43</v>
      </c>
      <c r="O36" s="18" t="s">
        <v>44</v>
      </c>
      <c r="P36" s="18" t="s">
        <v>45</v>
      </c>
      <c r="Q36" s="18" t="s">
        <v>46</v>
      </c>
      <c r="R36" s="18" t="s">
        <v>47</v>
      </c>
      <c r="S36" s="18" t="s">
        <v>31</v>
      </c>
      <c r="T36" s="18" t="s">
        <v>32</v>
      </c>
      <c r="U36" s="19" t="s">
        <v>33</v>
      </c>
    </row>
    <row r="37" spans="1:21">
      <c r="A37" s="20" t="s">
        <v>34</v>
      </c>
      <c r="B37" s="15">
        <v>1</v>
      </c>
      <c r="C37" s="15">
        <v>19</v>
      </c>
      <c r="D37" s="15">
        <v>32</v>
      </c>
      <c r="E37" s="15">
        <v>59.4</v>
      </c>
      <c r="F37" s="15">
        <v>258</v>
      </c>
      <c r="G37" s="15">
        <v>13.6</v>
      </c>
      <c r="H37" s="15">
        <v>258</v>
      </c>
      <c r="I37" s="15">
        <v>42</v>
      </c>
      <c r="J37" s="15">
        <v>1</v>
      </c>
      <c r="K37" s="15">
        <v>0</v>
      </c>
      <c r="L37" s="15">
        <v>95.6</v>
      </c>
      <c r="M37" s="15">
        <v>2</v>
      </c>
      <c r="N37" s="15">
        <v>4</v>
      </c>
      <c r="O37" s="15">
        <v>2</v>
      </c>
      <c r="P37" s="15">
        <v>4</v>
      </c>
      <c r="Q37" s="15">
        <v>4</v>
      </c>
      <c r="R37" s="15">
        <v>0</v>
      </c>
      <c r="S37" s="15">
        <v>1</v>
      </c>
      <c r="T37" s="15">
        <v>0</v>
      </c>
      <c r="U37" s="21">
        <v>14.7</v>
      </c>
    </row>
    <row r="38" spans="1:21">
      <c r="A38" s="20" t="s">
        <v>35</v>
      </c>
      <c r="B38" s="15">
        <v>8</v>
      </c>
      <c r="C38" s="15">
        <v>179</v>
      </c>
      <c r="D38" s="15">
        <v>267</v>
      </c>
      <c r="E38" s="15">
        <v>67</v>
      </c>
      <c r="F38" s="16">
        <v>2181</v>
      </c>
      <c r="G38" s="15">
        <v>12.2</v>
      </c>
      <c r="H38" s="15">
        <v>272.60000000000002</v>
      </c>
      <c r="I38" s="15">
        <v>59</v>
      </c>
      <c r="J38" s="15">
        <v>13</v>
      </c>
      <c r="K38" s="15">
        <v>3</v>
      </c>
      <c r="L38" s="15">
        <v>103.5</v>
      </c>
      <c r="M38" s="15">
        <v>41</v>
      </c>
      <c r="N38" s="15">
        <v>132</v>
      </c>
      <c r="O38" s="15">
        <v>3.2</v>
      </c>
      <c r="P38" s="15">
        <v>16.5</v>
      </c>
      <c r="Q38" s="15">
        <v>18</v>
      </c>
      <c r="R38" s="15">
        <v>1</v>
      </c>
      <c r="S38" s="15">
        <v>3</v>
      </c>
      <c r="T38" s="15">
        <v>2</v>
      </c>
      <c r="U38" s="21">
        <v>20.9</v>
      </c>
    </row>
    <row r="39" spans="1:21">
      <c r="A39" s="20" t="s">
        <v>36</v>
      </c>
      <c r="B39" s="15">
        <v>8</v>
      </c>
      <c r="C39" s="15">
        <v>174</v>
      </c>
      <c r="D39" s="15">
        <v>279</v>
      </c>
      <c r="E39" s="15">
        <v>62.4</v>
      </c>
      <c r="F39" s="16">
        <v>2038</v>
      </c>
      <c r="G39" s="15">
        <v>11.7</v>
      </c>
      <c r="H39" s="15">
        <v>254.8</v>
      </c>
      <c r="I39" s="15">
        <v>53</v>
      </c>
      <c r="J39" s="15">
        <v>8</v>
      </c>
      <c r="K39" s="15">
        <v>8</v>
      </c>
      <c r="L39" s="15">
        <v>82.1</v>
      </c>
      <c r="M39" s="15">
        <v>31</v>
      </c>
      <c r="N39" s="15">
        <v>127</v>
      </c>
      <c r="O39" s="15">
        <v>4.0999999999999996</v>
      </c>
      <c r="P39" s="15">
        <v>15.9</v>
      </c>
      <c r="Q39" s="15">
        <v>17</v>
      </c>
      <c r="R39" s="15">
        <v>0</v>
      </c>
      <c r="S39" s="15">
        <v>5</v>
      </c>
      <c r="T39" s="15">
        <v>0</v>
      </c>
      <c r="U39" s="21">
        <v>15.6</v>
      </c>
    </row>
    <row r="40" spans="1:21">
      <c r="A40" s="22" t="s">
        <v>37</v>
      </c>
      <c r="B40" s="23">
        <v>16</v>
      </c>
      <c r="C40" s="23">
        <v>353</v>
      </c>
      <c r="D40" s="23">
        <v>546</v>
      </c>
      <c r="E40" s="23">
        <v>64.7</v>
      </c>
      <c r="F40" s="24">
        <v>4219</v>
      </c>
      <c r="G40" s="23">
        <v>12</v>
      </c>
      <c r="H40" s="23">
        <v>263.7</v>
      </c>
      <c r="I40" s="23">
        <v>59</v>
      </c>
      <c r="J40" s="23">
        <v>21</v>
      </c>
      <c r="K40" s="23">
        <v>11</v>
      </c>
      <c r="L40" s="23">
        <v>92.6</v>
      </c>
      <c r="M40" s="23">
        <v>72</v>
      </c>
      <c r="N40" s="23">
        <v>259</v>
      </c>
      <c r="O40" s="23">
        <v>3.6</v>
      </c>
      <c r="P40" s="23">
        <v>16.2</v>
      </c>
      <c r="Q40" s="23">
        <v>18</v>
      </c>
      <c r="R40" s="23">
        <v>1</v>
      </c>
      <c r="S40" s="23">
        <v>8</v>
      </c>
      <c r="T40" s="23">
        <v>2</v>
      </c>
      <c r="U40" s="25">
        <v>18.3</v>
      </c>
    </row>
    <row r="43" spans="1:21" ht="18">
      <c r="A43" s="10"/>
      <c r="B43" s="11"/>
      <c r="C43" s="10" t="s">
        <v>38</v>
      </c>
      <c r="D43" s="11"/>
      <c r="E43" s="11"/>
      <c r="F43" s="11"/>
      <c r="G43" s="11"/>
      <c r="H43" s="11"/>
      <c r="I43" s="11"/>
      <c r="J43" s="11"/>
      <c r="K43" s="11"/>
      <c r="L43" s="12"/>
      <c r="M43" s="10" t="s">
        <v>39</v>
      </c>
      <c r="N43" s="11"/>
      <c r="O43" s="11"/>
      <c r="P43" s="11"/>
      <c r="Q43" s="11"/>
      <c r="R43" s="11"/>
      <c r="S43" s="10" t="s">
        <v>40</v>
      </c>
      <c r="T43" s="11"/>
      <c r="U43" s="14" t="s">
        <v>55</v>
      </c>
    </row>
    <row r="44" spans="1:21">
      <c r="A44" s="17" t="s">
        <v>52</v>
      </c>
      <c r="B44" s="18" t="s">
        <v>20</v>
      </c>
      <c r="C44" s="18" t="s">
        <v>21</v>
      </c>
      <c r="D44" s="18" t="s">
        <v>22</v>
      </c>
      <c r="E44" s="18" t="s">
        <v>23</v>
      </c>
      <c r="F44" s="18" t="s">
        <v>24</v>
      </c>
      <c r="G44" s="18" t="s">
        <v>25</v>
      </c>
      <c r="H44" s="18" t="s">
        <v>26</v>
      </c>
      <c r="I44" s="18" t="s">
        <v>27</v>
      </c>
      <c r="J44" s="18" t="s">
        <v>28</v>
      </c>
      <c r="K44" s="18" t="s">
        <v>29</v>
      </c>
      <c r="L44" s="18" t="s">
        <v>30</v>
      </c>
      <c r="M44" s="18" t="s">
        <v>42</v>
      </c>
      <c r="N44" s="18" t="s">
        <v>43</v>
      </c>
      <c r="O44" s="18" t="s">
        <v>44</v>
      </c>
      <c r="P44" s="18" t="s">
        <v>45</v>
      </c>
      <c r="Q44" s="18" t="s">
        <v>46</v>
      </c>
      <c r="R44" s="18" t="s">
        <v>47</v>
      </c>
      <c r="S44" s="18" t="s">
        <v>31</v>
      </c>
      <c r="T44" s="18" t="s">
        <v>32</v>
      </c>
      <c r="U44" s="19" t="s">
        <v>33</v>
      </c>
    </row>
    <row r="45" spans="1:21">
      <c r="A45" s="20" t="s">
        <v>34</v>
      </c>
      <c r="B45" s="15">
        <v>1</v>
      </c>
      <c r="C45" s="15">
        <v>26</v>
      </c>
      <c r="D45" s="15">
        <v>41</v>
      </c>
      <c r="E45" s="15">
        <v>63.4</v>
      </c>
      <c r="F45" s="15">
        <v>347</v>
      </c>
      <c r="G45" s="15">
        <v>13.3</v>
      </c>
      <c r="H45" s="15">
        <v>347</v>
      </c>
      <c r="I45" s="15">
        <v>35</v>
      </c>
      <c r="J45" s="15">
        <v>2</v>
      </c>
      <c r="K45" s="15">
        <v>1</v>
      </c>
      <c r="L45" s="15">
        <v>96.3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21">
        <v>23.9</v>
      </c>
    </row>
    <row r="46" spans="1:21">
      <c r="A46" s="20" t="s">
        <v>35</v>
      </c>
      <c r="B46" s="15">
        <v>8</v>
      </c>
      <c r="C46" s="15">
        <v>176</v>
      </c>
      <c r="D46" s="15">
        <v>274</v>
      </c>
      <c r="E46" s="15">
        <v>64.2</v>
      </c>
      <c r="F46" s="16">
        <v>2056</v>
      </c>
      <c r="G46" s="15">
        <v>11.7</v>
      </c>
      <c r="H46" s="15">
        <v>257</v>
      </c>
      <c r="I46" s="15">
        <v>61</v>
      </c>
      <c r="J46" s="15">
        <v>13</v>
      </c>
      <c r="K46" s="15">
        <v>4</v>
      </c>
      <c r="L46" s="15">
        <v>96.6</v>
      </c>
      <c r="M46" s="15">
        <v>25</v>
      </c>
      <c r="N46" s="15">
        <v>138</v>
      </c>
      <c r="O46" s="15">
        <v>5.5</v>
      </c>
      <c r="P46" s="15">
        <v>17.3</v>
      </c>
      <c r="Q46" s="15">
        <v>24</v>
      </c>
      <c r="R46" s="15">
        <v>1</v>
      </c>
      <c r="S46" s="15">
        <v>2</v>
      </c>
      <c r="T46" s="15">
        <v>1</v>
      </c>
      <c r="U46" s="21">
        <v>19</v>
      </c>
    </row>
    <row r="47" spans="1:21">
      <c r="A47" s="20" t="s">
        <v>36</v>
      </c>
      <c r="B47" s="15">
        <v>8</v>
      </c>
      <c r="C47" s="15">
        <v>212</v>
      </c>
      <c r="D47" s="15">
        <v>320</v>
      </c>
      <c r="E47" s="15">
        <v>66.3</v>
      </c>
      <c r="F47" s="16">
        <v>2271</v>
      </c>
      <c r="G47" s="15">
        <v>10.7</v>
      </c>
      <c r="H47" s="15">
        <v>283.89999999999998</v>
      </c>
      <c r="I47" s="15">
        <v>73</v>
      </c>
      <c r="J47" s="15">
        <v>11</v>
      </c>
      <c r="K47" s="15">
        <v>6</v>
      </c>
      <c r="L47" s="15">
        <v>90.5</v>
      </c>
      <c r="M47" s="15">
        <v>12</v>
      </c>
      <c r="N47" s="15">
        <v>69</v>
      </c>
      <c r="O47" s="15">
        <v>5.8</v>
      </c>
      <c r="P47" s="15">
        <v>8.6</v>
      </c>
      <c r="Q47" s="15">
        <v>15</v>
      </c>
      <c r="R47" s="15">
        <v>1</v>
      </c>
      <c r="S47" s="15">
        <v>1</v>
      </c>
      <c r="T47" s="15">
        <v>1</v>
      </c>
      <c r="U47" s="21">
        <v>19</v>
      </c>
    </row>
    <row r="48" spans="1:21">
      <c r="A48" s="22" t="s">
        <v>37</v>
      </c>
      <c r="B48" s="23">
        <v>16</v>
      </c>
      <c r="C48" s="23">
        <v>388</v>
      </c>
      <c r="D48" s="23">
        <v>594</v>
      </c>
      <c r="E48" s="23">
        <v>65.3</v>
      </c>
      <c r="F48" s="24">
        <v>4327</v>
      </c>
      <c r="G48" s="23">
        <v>11.2</v>
      </c>
      <c r="H48" s="23">
        <v>270.39999999999998</v>
      </c>
      <c r="I48" s="23">
        <v>73</v>
      </c>
      <c r="J48" s="23">
        <v>24</v>
      </c>
      <c r="K48" s="23">
        <v>10</v>
      </c>
      <c r="L48" s="23">
        <v>93.3</v>
      </c>
      <c r="M48" s="23">
        <v>37</v>
      </c>
      <c r="N48" s="23">
        <v>207</v>
      </c>
      <c r="O48" s="23">
        <v>5.6</v>
      </c>
      <c r="P48" s="23">
        <v>12.9</v>
      </c>
      <c r="Q48" s="23">
        <v>24</v>
      </c>
      <c r="R48" s="23">
        <v>2</v>
      </c>
      <c r="S48" s="23">
        <v>3</v>
      </c>
      <c r="T48" s="23">
        <v>2</v>
      </c>
      <c r="U48" s="25">
        <v>19</v>
      </c>
    </row>
    <row r="51" spans="1:23" ht="18">
      <c r="A51" s="26"/>
      <c r="B51" s="27"/>
      <c r="C51" s="26" t="s">
        <v>38</v>
      </c>
      <c r="D51" s="27"/>
      <c r="E51" s="27"/>
      <c r="F51" s="27"/>
      <c r="G51" s="27"/>
      <c r="H51" s="27"/>
      <c r="I51" s="27"/>
      <c r="J51" s="27"/>
      <c r="K51" s="27"/>
      <c r="L51" s="28"/>
      <c r="M51" s="26" t="s">
        <v>39</v>
      </c>
      <c r="N51" s="27"/>
      <c r="O51" s="27"/>
      <c r="P51" s="27"/>
      <c r="Q51" s="27"/>
      <c r="R51" s="27"/>
      <c r="S51" s="26" t="s">
        <v>40</v>
      </c>
      <c r="T51" s="27"/>
      <c r="U51" s="29" t="s">
        <v>55</v>
      </c>
    </row>
    <row r="52" spans="1:23">
      <c r="A52" s="30" t="s">
        <v>53</v>
      </c>
      <c r="B52" s="31" t="s">
        <v>20</v>
      </c>
      <c r="C52" s="31" t="s">
        <v>21</v>
      </c>
      <c r="D52" s="31" t="s">
        <v>22</v>
      </c>
      <c r="E52" s="31" t="s">
        <v>23</v>
      </c>
      <c r="F52" s="31" t="s">
        <v>24</v>
      </c>
      <c r="G52" s="31" t="s">
        <v>25</v>
      </c>
      <c r="H52" s="31" t="s">
        <v>26</v>
      </c>
      <c r="I52" s="31" t="s">
        <v>27</v>
      </c>
      <c r="J52" s="31" t="s">
        <v>28</v>
      </c>
      <c r="K52" s="31" t="s">
        <v>29</v>
      </c>
      <c r="L52" s="31" t="s">
        <v>30</v>
      </c>
      <c r="M52" s="31" t="s">
        <v>42</v>
      </c>
      <c r="N52" s="31" t="s">
        <v>43</v>
      </c>
      <c r="O52" s="31" t="s">
        <v>44</v>
      </c>
      <c r="P52" s="31" t="s">
        <v>45</v>
      </c>
      <c r="Q52" s="31" t="s">
        <v>46</v>
      </c>
      <c r="R52" s="31" t="s">
        <v>47</v>
      </c>
      <c r="S52" s="31" t="s">
        <v>31</v>
      </c>
      <c r="T52" s="31" t="s">
        <v>32</v>
      </c>
      <c r="U52" s="32" t="s">
        <v>33</v>
      </c>
      <c r="V52" s="9"/>
      <c r="W52" s="9"/>
    </row>
    <row r="53" spans="1:23">
      <c r="A53" s="33" t="s">
        <v>34</v>
      </c>
      <c r="B53" s="34">
        <v>1</v>
      </c>
      <c r="C53" s="34">
        <v>27</v>
      </c>
      <c r="D53" s="34">
        <v>39</v>
      </c>
      <c r="E53" s="34">
        <v>69.2</v>
      </c>
      <c r="F53" s="34">
        <v>300</v>
      </c>
      <c r="G53" s="34">
        <v>11.1</v>
      </c>
      <c r="H53" s="34">
        <v>300</v>
      </c>
      <c r="I53" s="34">
        <v>39</v>
      </c>
      <c r="J53" s="34">
        <v>4</v>
      </c>
      <c r="K53" s="34">
        <v>0</v>
      </c>
      <c r="L53" s="34">
        <v>126</v>
      </c>
      <c r="M53" s="34">
        <v>10</v>
      </c>
      <c r="N53" s="34">
        <v>42</v>
      </c>
      <c r="O53" s="34">
        <v>4.2</v>
      </c>
      <c r="P53" s="34">
        <v>42</v>
      </c>
      <c r="Q53" s="34">
        <v>13</v>
      </c>
      <c r="R53" s="34">
        <v>0</v>
      </c>
      <c r="S53" s="34">
        <v>0</v>
      </c>
      <c r="T53" s="34">
        <v>0</v>
      </c>
      <c r="U53" s="35">
        <v>37.200000000000003</v>
      </c>
      <c r="V53" s="9"/>
      <c r="W53" s="9"/>
    </row>
    <row r="54" spans="1:23">
      <c r="A54" s="33" t="s">
        <v>35</v>
      </c>
      <c r="B54" s="34">
        <v>8</v>
      </c>
      <c r="C54" s="34">
        <v>200</v>
      </c>
      <c r="D54" s="34">
        <v>301</v>
      </c>
      <c r="E54" s="34">
        <v>66.400000000000006</v>
      </c>
      <c r="F54" s="36">
        <v>2183</v>
      </c>
      <c r="G54" s="34">
        <v>10.9</v>
      </c>
      <c r="H54" s="34">
        <v>272.89999999999998</v>
      </c>
      <c r="I54" s="34">
        <v>66</v>
      </c>
      <c r="J54" s="34">
        <v>22</v>
      </c>
      <c r="K54" s="34">
        <v>4</v>
      </c>
      <c r="L54" s="34">
        <v>106.5</v>
      </c>
      <c r="M54" s="34">
        <v>29</v>
      </c>
      <c r="N54" s="34">
        <v>117</v>
      </c>
      <c r="O54" s="34">
        <v>4</v>
      </c>
      <c r="P54" s="34">
        <v>14.6</v>
      </c>
      <c r="Q54" s="34">
        <v>21</v>
      </c>
      <c r="R54" s="34">
        <v>1</v>
      </c>
      <c r="S54" s="34">
        <v>4</v>
      </c>
      <c r="T54" s="34">
        <v>3</v>
      </c>
      <c r="U54" s="35">
        <v>24</v>
      </c>
      <c r="V54" s="9"/>
      <c r="W54" s="9"/>
    </row>
    <row r="55" spans="1:23">
      <c r="A55" s="33" t="s">
        <v>36</v>
      </c>
      <c r="B55" s="34">
        <v>8</v>
      </c>
      <c r="C55" s="34">
        <v>201</v>
      </c>
      <c r="D55" s="34">
        <v>309</v>
      </c>
      <c r="E55" s="34">
        <v>65</v>
      </c>
      <c r="F55" s="36">
        <v>2245</v>
      </c>
      <c r="G55" s="34">
        <v>11.2</v>
      </c>
      <c r="H55" s="34">
        <v>280.60000000000002</v>
      </c>
      <c r="I55" s="34">
        <v>60</v>
      </c>
      <c r="J55" s="34">
        <v>18</v>
      </c>
      <c r="K55" s="34">
        <v>3</v>
      </c>
      <c r="L55" s="34">
        <v>101.9</v>
      </c>
      <c r="M55" s="34">
        <v>38</v>
      </c>
      <c r="N55" s="34">
        <v>252</v>
      </c>
      <c r="O55" s="34">
        <v>6.6</v>
      </c>
      <c r="P55" s="34">
        <v>31.5</v>
      </c>
      <c r="Q55" s="34">
        <v>23</v>
      </c>
      <c r="R55" s="34">
        <v>3</v>
      </c>
      <c r="S55" s="34">
        <v>4</v>
      </c>
      <c r="T55" s="34">
        <v>1</v>
      </c>
      <c r="U55" s="35">
        <v>27.1</v>
      </c>
      <c r="V55" s="9"/>
      <c r="W55" s="9"/>
    </row>
    <row r="56" spans="1:23">
      <c r="A56" s="37" t="s">
        <v>37</v>
      </c>
      <c r="B56" s="38">
        <v>16</v>
      </c>
      <c r="C56" s="38">
        <v>401</v>
      </c>
      <c r="D56" s="38">
        <v>610</v>
      </c>
      <c r="E56" s="38">
        <v>65.7</v>
      </c>
      <c r="F56" s="39">
        <v>4428</v>
      </c>
      <c r="G56" s="38">
        <v>11</v>
      </c>
      <c r="H56" s="38">
        <v>276.8</v>
      </c>
      <c r="I56" s="38">
        <v>66</v>
      </c>
      <c r="J56" s="38">
        <v>40</v>
      </c>
      <c r="K56" s="38">
        <v>7</v>
      </c>
      <c r="L56" s="38">
        <v>104.2</v>
      </c>
      <c r="M56" s="38">
        <v>67</v>
      </c>
      <c r="N56" s="38">
        <v>369</v>
      </c>
      <c r="O56" s="38">
        <v>5.5</v>
      </c>
      <c r="P56" s="38">
        <v>23.1</v>
      </c>
      <c r="Q56" s="38">
        <v>23</v>
      </c>
      <c r="R56" s="38">
        <v>4</v>
      </c>
      <c r="S56" s="38">
        <v>8</v>
      </c>
      <c r="T56" s="38">
        <v>4</v>
      </c>
      <c r="U56" s="40">
        <v>25.6</v>
      </c>
    </row>
    <row r="59" spans="1:23" ht="18">
      <c r="A59" s="10"/>
      <c r="B59" s="11"/>
      <c r="C59" s="10" t="s">
        <v>38</v>
      </c>
      <c r="D59" s="11"/>
      <c r="E59" s="11"/>
      <c r="F59" s="11"/>
      <c r="G59" s="11"/>
      <c r="H59" s="11"/>
      <c r="I59" s="11"/>
      <c r="J59" s="11"/>
      <c r="K59" s="11"/>
      <c r="L59" s="12"/>
      <c r="M59" s="10" t="s">
        <v>39</v>
      </c>
      <c r="N59" s="11"/>
      <c r="O59" s="11"/>
      <c r="P59" s="11"/>
      <c r="Q59" s="11"/>
      <c r="R59" s="11"/>
      <c r="S59" s="10" t="s">
        <v>40</v>
      </c>
      <c r="T59" s="11"/>
      <c r="U59" s="14" t="s">
        <v>55</v>
      </c>
    </row>
    <row r="60" spans="1:23">
      <c r="A60" s="17" t="s">
        <v>54</v>
      </c>
      <c r="B60" s="18" t="s">
        <v>20</v>
      </c>
      <c r="C60" s="18" t="s">
        <v>21</v>
      </c>
      <c r="D60" s="18" t="s">
        <v>22</v>
      </c>
      <c r="E60" s="18" t="s">
        <v>23</v>
      </c>
      <c r="F60" s="18" t="s">
        <v>24</v>
      </c>
      <c r="G60" s="18" t="s">
        <v>25</v>
      </c>
      <c r="H60" s="18" t="s">
        <v>26</v>
      </c>
      <c r="I60" s="18" t="s">
        <v>27</v>
      </c>
      <c r="J60" s="18" t="s">
        <v>28</v>
      </c>
      <c r="K60" s="18" t="s">
        <v>29</v>
      </c>
      <c r="L60" s="18" t="s">
        <v>30</v>
      </c>
      <c r="M60" s="18" t="s">
        <v>42</v>
      </c>
      <c r="N60" s="18" t="s">
        <v>43</v>
      </c>
      <c r="O60" s="18" t="s">
        <v>44</v>
      </c>
      <c r="P60" s="18" t="s">
        <v>45</v>
      </c>
      <c r="Q60" s="18" t="s">
        <v>46</v>
      </c>
      <c r="R60" s="18" t="s">
        <v>47</v>
      </c>
      <c r="S60" s="18" t="s">
        <v>31</v>
      </c>
      <c r="T60" s="18" t="s">
        <v>32</v>
      </c>
      <c r="U60" s="19" t="s">
        <v>33</v>
      </c>
    </row>
    <row r="61" spans="1:23">
      <c r="A61" s="20" t="s">
        <v>34</v>
      </c>
      <c r="B61" s="15">
        <v>1</v>
      </c>
      <c r="C61" s="15">
        <v>17</v>
      </c>
      <c r="D61" s="15">
        <v>27</v>
      </c>
      <c r="E61" s="15">
        <v>63</v>
      </c>
      <c r="F61" s="15">
        <v>180</v>
      </c>
      <c r="G61" s="15">
        <v>10.6</v>
      </c>
      <c r="H61" s="15">
        <v>180</v>
      </c>
      <c r="I61" s="15">
        <v>44</v>
      </c>
      <c r="J61" s="15">
        <v>0</v>
      </c>
      <c r="K61" s="15">
        <v>0</v>
      </c>
      <c r="L61" s="15">
        <v>82.3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21">
        <v>7.2</v>
      </c>
    </row>
    <row r="62" spans="1:23">
      <c r="A62" s="20" t="s">
        <v>35</v>
      </c>
      <c r="B62" s="15">
        <v>8</v>
      </c>
      <c r="C62" s="15">
        <v>197</v>
      </c>
      <c r="D62" s="15">
        <v>297</v>
      </c>
      <c r="E62" s="15">
        <v>66.3</v>
      </c>
      <c r="F62" s="16">
        <v>2239</v>
      </c>
      <c r="G62" s="15">
        <v>11.4</v>
      </c>
      <c r="H62" s="15">
        <v>279.89999999999998</v>
      </c>
      <c r="I62" s="15">
        <v>75</v>
      </c>
      <c r="J62" s="15">
        <v>16</v>
      </c>
      <c r="K62" s="15">
        <v>9</v>
      </c>
      <c r="L62" s="15">
        <v>94.1</v>
      </c>
      <c r="M62" s="15">
        <v>15</v>
      </c>
      <c r="N62" s="15">
        <v>-5</v>
      </c>
      <c r="O62" s="15">
        <v>-0.3</v>
      </c>
      <c r="P62" s="15">
        <v>-0.6</v>
      </c>
      <c r="Q62" s="15">
        <v>6</v>
      </c>
      <c r="R62" s="15">
        <v>0</v>
      </c>
      <c r="S62" s="15">
        <v>5</v>
      </c>
      <c r="T62" s="15">
        <v>3</v>
      </c>
      <c r="U62" s="21">
        <v>18.8</v>
      </c>
    </row>
    <row r="63" spans="1:23">
      <c r="A63" s="20" t="s">
        <v>36</v>
      </c>
      <c r="B63" s="15">
        <v>8</v>
      </c>
      <c r="C63" s="15">
        <v>180</v>
      </c>
      <c r="D63" s="15">
        <v>301</v>
      </c>
      <c r="E63" s="15">
        <v>59.8</v>
      </c>
      <c r="F63" s="16">
        <v>1788</v>
      </c>
      <c r="G63" s="15">
        <v>9.9</v>
      </c>
      <c r="H63" s="15">
        <v>223.5</v>
      </c>
      <c r="I63" s="15">
        <v>67</v>
      </c>
      <c r="J63" s="15">
        <v>10</v>
      </c>
      <c r="K63" s="15">
        <v>7</v>
      </c>
      <c r="L63" s="15">
        <v>78.099999999999994</v>
      </c>
      <c r="M63" s="15">
        <v>6</v>
      </c>
      <c r="N63" s="15">
        <v>-4</v>
      </c>
      <c r="O63" s="15">
        <v>-0.7</v>
      </c>
      <c r="P63" s="15">
        <v>-0.5</v>
      </c>
      <c r="Q63" s="15">
        <v>1</v>
      </c>
      <c r="R63" s="15">
        <v>0</v>
      </c>
      <c r="S63" s="15">
        <v>2</v>
      </c>
      <c r="T63" s="15">
        <v>1</v>
      </c>
      <c r="U63" s="21">
        <v>13.3</v>
      </c>
    </row>
    <row r="64" spans="1:23">
      <c r="A64" s="22" t="s">
        <v>37</v>
      </c>
      <c r="B64" s="23">
        <v>16</v>
      </c>
      <c r="C64" s="23">
        <v>377</v>
      </c>
      <c r="D64" s="23">
        <v>598</v>
      </c>
      <c r="E64" s="23">
        <v>63</v>
      </c>
      <c r="F64" s="24">
        <v>4027</v>
      </c>
      <c r="G64" s="23">
        <v>10.7</v>
      </c>
      <c r="H64" s="23">
        <v>251.7</v>
      </c>
      <c r="I64" s="23">
        <v>75</v>
      </c>
      <c r="J64" s="23">
        <v>26</v>
      </c>
      <c r="K64" s="23">
        <v>16</v>
      </c>
      <c r="L64" s="23">
        <v>86</v>
      </c>
      <c r="M64" s="23">
        <v>21</v>
      </c>
      <c r="N64" s="23">
        <v>-9</v>
      </c>
      <c r="O64" s="23">
        <v>-0.4</v>
      </c>
      <c r="P64" s="23">
        <v>-0.6</v>
      </c>
      <c r="Q64" s="23">
        <v>6</v>
      </c>
      <c r="R64" s="23">
        <v>0</v>
      </c>
      <c r="S64" s="23">
        <v>7</v>
      </c>
      <c r="T64" s="23">
        <v>4</v>
      </c>
      <c r="U64" s="25">
        <v>16</v>
      </c>
    </row>
  </sheetData>
  <mergeCells count="32">
    <mergeCell ref="A43:B43"/>
    <mergeCell ref="C43:L43"/>
    <mergeCell ref="A51:B51"/>
    <mergeCell ref="C51:L51"/>
    <mergeCell ref="A59:B59"/>
    <mergeCell ref="C59:L59"/>
    <mergeCell ref="A3:B3"/>
    <mergeCell ref="A11:B11"/>
    <mergeCell ref="A19:B19"/>
    <mergeCell ref="A27:B27"/>
    <mergeCell ref="A35:B35"/>
    <mergeCell ref="C35:L35"/>
    <mergeCell ref="M51:R51"/>
    <mergeCell ref="S51:T51"/>
    <mergeCell ref="M59:R59"/>
    <mergeCell ref="S59:T59"/>
    <mergeCell ref="M35:R35"/>
    <mergeCell ref="S35:T35"/>
    <mergeCell ref="M43:R43"/>
    <mergeCell ref="S43:T43"/>
    <mergeCell ref="M19:R19"/>
    <mergeCell ref="S19:T19"/>
    <mergeCell ref="M27:R27"/>
    <mergeCell ref="S27:T27"/>
    <mergeCell ref="C19:L19"/>
    <mergeCell ref="C27:L27"/>
    <mergeCell ref="S3:T3"/>
    <mergeCell ref="M3:R3"/>
    <mergeCell ref="M11:R11"/>
    <mergeCell ref="S11:T11"/>
    <mergeCell ref="C3:L3"/>
    <mergeCell ref="C11:L11"/>
  </mergeCells>
  <pageMargins left="0.75" right="0.75" top="1" bottom="1" header="0.5" footer="0.5"/>
  <pageSetup orientation="portrait" horizontalDpi="4294967292" verticalDpi="4294967292"/>
  <tableParts count="8">
    <tablePart r:id="rId1"/>
    <tablePart r:id="rId2"/>
    <tablePart r:id="rId3"/>
    <tablePart r:id="rId4"/>
    <tablePart r:id="rId5"/>
    <tablePart r:id="rId6"/>
    <tablePart r:id="rId7"/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QBs</vt:lpstr>
    </vt:vector>
  </TitlesOfParts>
  <Company>S24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George</dc:creator>
  <cp:lastModifiedBy>David George</cp:lastModifiedBy>
  <dcterms:created xsi:type="dcterms:W3CDTF">2017-01-06T02:24:23Z</dcterms:created>
  <dcterms:modified xsi:type="dcterms:W3CDTF">2017-01-09T14:38:24Z</dcterms:modified>
</cp:coreProperties>
</file>