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yfa1" sheetId="1" r:id="rId3"/>
  </sheets>
  <definedNames/>
  <calcPr/>
</workbook>
</file>

<file path=xl/sharedStrings.xml><?xml version="1.0" encoding="utf-8"?>
<sst xmlns="http://schemas.openxmlformats.org/spreadsheetml/2006/main" count="16" uniqueCount="16">
  <si>
    <t>No</t>
  </si>
  <si>
    <t>IC/Circuit</t>
  </si>
  <si>
    <t>Quantity</t>
  </si>
  <si>
    <t>VCCO_PSIO (1.8V)</t>
  </si>
  <si>
    <t>3.3V</t>
  </si>
  <si>
    <t>DDR4_DIMM_VDDQ (1.2V)</t>
  </si>
  <si>
    <t>PS_DDR4_VPP_2V5 (2.5V)</t>
  </si>
  <si>
    <t>PS_DDR4_VTT (0.6V)</t>
  </si>
  <si>
    <t>DDR4_DIMM_PL_VDDQ (1.2V)</t>
  </si>
  <si>
    <t>PL_DDR4_VPP_2V5 (2.5V)</t>
  </si>
  <si>
    <t>PL_DDR4_VTT (0.6V)</t>
  </si>
  <si>
    <t>QSPI - MT25QU256ABA1EW7-0SIT</t>
  </si>
  <si>
    <t>USB UART - CP2104-F03-GM</t>
  </si>
  <si>
    <t>USB 2.0 PHY - USB3320</t>
  </si>
  <si>
    <t>PS SODIMM - 16GB</t>
  </si>
  <si>
    <t>PL SODIMM - 16GB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</si>
</sst>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57"/>
    <col customWidth="1" min="2" max="2" width="30.86"/>
    <col customWidth="1" min="4" max="5" width="17.43"/>
    <col customWidth="1" min="6" max="6" width="23.71"/>
    <col customWidth="1" min="7" max="7" width="24.29"/>
    <col customWidth="1" min="8" max="8" width="19.43"/>
    <col customWidth="1" min="9" max="9" width="27.0"/>
    <col customWidth="1" min="10" max="10" width="24.29"/>
    <col customWidth="1" min="11" max="11" width="19.43"/>
  </cols>
  <sheetData>
    <row r="1">
      <c r="A1" s="1" t="s">
        <v>0</v>
      </c>
      <c r="B1" s="1" t="s">
        <v>1</v>
      </c>
      <c r="C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</row>
    <row r="3">
      <c r="A3" s="3"/>
      <c r="B3" s="3"/>
      <c r="C3" s="3"/>
      <c r="D3" s="4" t="s">
        <v>3</v>
      </c>
      <c r="E3" s="4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>
      <c r="A4" s="3">
        <v>1.0</v>
      </c>
      <c r="B4" s="3" t="s">
        <v>11</v>
      </c>
      <c r="C4" s="3">
        <v>2.0</v>
      </c>
      <c r="D4" s="3">
        <f>C4*35</f>
        <v>70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</row>
    <row r="5">
      <c r="A5" s="3">
        <v>2.0</v>
      </c>
      <c r="B5" s="3" t="s">
        <v>12</v>
      </c>
      <c r="C5" s="3">
        <v>1.0</v>
      </c>
      <c r="D5" s="3">
        <v>0.0</v>
      </c>
      <c r="E5">
        <f>C5*18.5</f>
        <v>18.5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</row>
    <row r="6">
      <c r="A6" s="3">
        <v>3.0</v>
      </c>
      <c r="B6" s="3" t="s">
        <v>13</v>
      </c>
      <c r="C6" s="3">
        <v>1.0</v>
      </c>
      <c r="D6">
        <f>C6*(29.4+5.9)</f>
        <v>35.3</v>
      </c>
      <c r="E6">
        <f>C6*11.1</f>
        <v>11.1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</row>
    <row r="7">
      <c r="A7" s="3">
        <v>4.0</v>
      </c>
      <c r="B7" s="3" t="s">
        <v>14</v>
      </c>
      <c r="C7" s="3">
        <v>1.0</v>
      </c>
      <c r="D7" s="3">
        <v>0.0</v>
      </c>
      <c r="E7">
        <f t="shared" ref="E7:E8" si="1">C7*(20)</f>
        <v>20</v>
      </c>
      <c r="F7">
        <f>C7*(2547)</f>
        <v>2547</v>
      </c>
      <c r="G7">
        <f>C7*18*(7.7/2.5)</f>
        <v>55.44</v>
      </c>
      <c r="H7" s="3">
        <f>C7*500</f>
        <v>500</v>
      </c>
      <c r="I7" s="3">
        <v>0.0</v>
      </c>
      <c r="J7" s="3">
        <v>0.0</v>
      </c>
      <c r="K7" s="3">
        <v>0.0</v>
      </c>
    </row>
    <row r="8">
      <c r="A8" s="3">
        <v>5.0</v>
      </c>
      <c r="B8" s="3" t="s">
        <v>15</v>
      </c>
      <c r="C8" s="3">
        <v>1.0</v>
      </c>
      <c r="E8">
        <f t="shared" si="1"/>
        <v>20</v>
      </c>
      <c r="F8" s="3">
        <v>0.0</v>
      </c>
      <c r="G8" s="3">
        <v>0.0</v>
      </c>
      <c r="H8" s="3">
        <v>0.0</v>
      </c>
      <c r="I8" s="5">
        <f>C8*(2547)</f>
        <v>2547</v>
      </c>
      <c r="J8" s="5">
        <f>C8*18*(7.7/2.5)</f>
        <v>55.44</v>
      </c>
      <c r="K8" s="5">
        <f>C8*500</f>
        <v>500</v>
      </c>
    </row>
  </sheetData>
  <drawing r:id="rId1"/>
</worksheet>
</file>